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mily.takahashi\Documents\Emily\Pós\FIAP\Tech Challenge\"/>
    </mc:Choice>
  </mc:AlternateContent>
  <xr:revisionPtr revIDLastSave="0" documentId="8_{8FDEB172-9950-4645-8DEE-752AFC570550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Base" sheetId="1" state="hidden" r:id="rId1"/>
    <sheet name="Base Final" sheetId="6" r:id="rId2"/>
    <sheet name="Sheet14" sheetId="14" state="hidden" r:id="rId3"/>
    <sheet name="Pivot" sheetId="7" r:id="rId4"/>
    <sheet name="mkt share - 2022" sheetId="16" r:id="rId5"/>
    <sheet name="Sheet1" sheetId="18" r:id="rId6"/>
    <sheet name="Sheet3" sheetId="17" state="hidden" r:id="rId7"/>
    <sheet name="Market Share" sheetId="15" state="hidden" r:id="rId8"/>
  </sheets>
  <definedNames>
    <definedName name="_xlnm._FilterDatabase" localSheetId="0" hidden="1">Base!$A$1:$H$2193</definedName>
    <definedName name="_xlnm._FilterDatabase" localSheetId="1" hidden="1">'Base Final'!$A$2:$H$2194</definedName>
    <definedName name="_xlnm._FilterDatabase" localSheetId="7" hidden="1">'Market Share'!$B$2:$H$11</definedName>
  </definedNames>
  <calcPr calcId="191029"/>
  <pivotCaches>
    <pivotCache cacheId="2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6" l="1"/>
  <c r="U19" i="16"/>
  <c r="U18" i="16"/>
  <c r="U17" i="16"/>
  <c r="U16" i="16"/>
  <c r="U15" i="16"/>
  <c r="T20" i="16"/>
  <c r="T19" i="16"/>
  <c r="T18" i="16"/>
  <c r="T17" i="16"/>
  <c r="T16" i="16"/>
  <c r="T15" i="16"/>
  <c r="S20" i="16"/>
  <c r="S19" i="16"/>
  <c r="S18" i="16"/>
  <c r="S17" i="16"/>
  <c r="S16" i="16"/>
  <c r="S15" i="16"/>
  <c r="P20" i="16"/>
  <c r="P19" i="16"/>
  <c r="P18" i="16"/>
  <c r="P17" i="16"/>
  <c r="P16" i="16"/>
  <c r="P15" i="16"/>
  <c r="D9" i="18"/>
  <c r="D8" i="18"/>
  <c r="D7" i="18"/>
  <c r="J21" i="16"/>
  <c r="J20" i="16"/>
  <c r="J31" i="16"/>
  <c r="J18" i="16"/>
  <c r="J17" i="16"/>
  <c r="J16" i="16"/>
  <c r="I31" i="16"/>
  <c r="I21" i="16"/>
  <c r="I20" i="16"/>
  <c r="I18" i="16"/>
  <c r="I17" i="16"/>
  <c r="I16" i="16"/>
  <c r="I12" i="16"/>
  <c r="I11" i="16"/>
  <c r="I10" i="16"/>
  <c r="I9" i="16"/>
  <c r="I8" i="16"/>
  <c r="I7" i="16"/>
  <c r="I6" i="16"/>
  <c r="I5" i="16"/>
  <c r="I4" i="16"/>
  <c r="AG261" i="17"/>
  <c r="AG385" i="17"/>
  <c r="AG384" i="17"/>
  <c r="AG383" i="17"/>
  <c r="AG382" i="17"/>
  <c r="AG381" i="17"/>
  <c r="AG380" i="17"/>
  <c r="AG379" i="17"/>
  <c r="AG378" i="17"/>
  <c r="AG377" i="17"/>
  <c r="AG376" i="17"/>
  <c r="AG375" i="17"/>
  <c r="AG374" i="17"/>
  <c r="AG373" i="17"/>
  <c r="AG372" i="17"/>
  <c r="AG371" i="17"/>
  <c r="AG370" i="17"/>
  <c r="AG369" i="17"/>
  <c r="AG368" i="17"/>
  <c r="AG367" i="17"/>
  <c r="AG366" i="17"/>
  <c r="AG365" i="17"/>
  <c r="AG364" i="17"/>
  <c r="AG363" i="17"/>
  <c r="AG362" i="17"/>
  <c r="AG361" i="17"/>
  <c r="AG360" i="17"/>
  <c r="AG359" i="17"/>
  <c r="AG358" i="17"/>
  <c r="AG357" i="17"/>
  <c r="AG356" i="17"/>
  <c r="AG355" i="17"/>
  <c r="AG354" i="17"/>
  <c r="AG353" i="17"/>
  <c r="AG352" i="17"/>
  <c r="AG351" i="17"/>
  <c r="AG350" i="17"/>
  <c r="AG349" i="17"/>
  <c r="AG348" i="17"/>
  <c r="AG347" i="17"/>
  <c r="AG346" i="17"/>
  <c r="AG345" i="17"/>
  <c r="AG344" i="17"/>
  <c r="AG343" i="17"/>
  <c r="AG342" i="17"/>
  <c r="AG341" i="17"/>
  <c r="AG340" i="17"/>
  <c r="AG339" i="17"/>
  <c r="AG338" i="17"/>
  <c r="AG337" i="17"/>
  <c r="AG336" i="17"/>
  <c r="AG335" i="17"/>
  <c r="AG334" i="17"/>
  <c r="AG333" i="17"/>
  <c r="AG332" i="17"/>
  <c r="AG331" i="17"/>
  <c r="AG330" i="17"/>
  <c r="AG329" i="17"/>
  <c r="AG328" i="17"/>
  <c r="AG327" i="17"/>
  <c r="AG326" i="17"/>
  <c r="AG325" i="17"/>
  <c r="AG324" i="17"/>
  <c r="AG323" i="17"/>
  <c r="AG322" i="17"/>
  <c r="AG321" i="17"/>
  <c r="AG320" i="17"/>
  <c r="AG319" i="17"/>
  <c r="AG318" i="17"/>
  <c r="AG317" i="17"/>
  <c r="AG316" i="17"/>
  <c r="AG315" i="17"/>
  <c r="AG314" i="17"/>
  <c r="AG313" i="17"/>
  <c r="AG312" i="17"/>
  <c r="AG311" i="17"/>
  <c r="AG310" i="17"/>
  <c r="AG309" i="17"/>
  <c r="AG308" i="17"/>
  <c r="AG307" i="17"/>
  <c r="AG306" i="17"/>
  <c r="AG305" i="17"/>
  <c r="AG304" i="17"/>
  <c r="AG303" i="17"/>
  <c r="AG302" i="17"/>
  <c r="AG301" i="17"/>
  <c r="AG300" i="17"/>
  <c r="AG299" i="17"/>
  <c r="AG298" i="17"/>
  <c r="AG297" i="17"/>
  <c r="AG296" i="17"/>
  <c r="AG295" i="17"/>
  <c r="AG294" i="17"/>
  <c r="AG293" i="17"/>
  <c r="AG292" i="17"/>
  <c r="AG291" i="17"/>
  <c r="AG290" i="17"/>
  <c r="AG289" i="17"/>
  <c r="AG288" i="17"/>
  <c r="AG287" i="17"/>
  <c r="AG286" i="17"/>
  <c r="AG285" i="17"/>
  <c r="AG284" i="17"/>
  <c r="AG283" i="17"/>
  <c r="AG282" i="17"/>
  <c r="AG281" i="17"/>
  <c r="AG280" i="17"/>
  <c r="AG279" i="17"/>
  <c r="AG278" i="17"/>
  <c r="AG277" i="17"/>
  <c r="AG276" i="17"/>
  <c r="AG275" i="17"/>
  <c r="AG274" i="17"/>
  <c r="AG273" i="17"/>
  <c r="AG272" i="17"/>
  <c r="AG271" i="17"/>
  <c r="AG270" i="17"/>
  <c r="AG269" i="17"/>
  <c r="AG268" i="17"/>
  <c r="AG267" i="17"/>
  <c r="AG266" i="17"/>
  <c r="AG265" i="17"/>
  <c r="AG264" i="17"/>
  <c r="AG263" i="17"/>
  <c r="AG262" i="17"/>
  <c r="AE385" i="17"/>
  <c r="AE384" i="17"/>
  <c r="AE383" i="17"/>
  <c r="AE382" i="17"/>
  <c r="AE381" i="17"/>
  <c r="AE380" i="17"/>
  <c r="AE379" i="17"/>
  <c r="AE378" i="17"/>
  <c r="AE377" i="17"/>
  <c r="AE376" i="17"/>
  <c r="AE375" i="17"/>
  <c r="AE374" i="17"/>
  <c r="AE373" i="17"/>
  <c r="AE372" i="17"/>
  <c r="AE371" i="17"/>
  <c r="AE370" i="17"/>
  <c r="AE369" i="17"/>
  <c r="AE368" i="17"/>
  <c r="AE367" i="17"/>
  <c r="AE366" i="17"/>
  <c r="AE365" i="17"/>
  <c r="AE364" i="17"/>
  <c r="AE363" i="17"/>
  <c r="AE362" i="17"/>
  <c r="AE361" i="17"/>
  <c r="AE360" i="17"/>
  <c r="AE359" i="17"/>
  <c r="AE358" i="17"/>
  <c r="AE357" i="17"/>
  <c r="AE356" i="17"/>
  <c r="AE355" i="17"/>
  <c r="AE354" i="17"/>
  <c r="AE353" i="17"/>
  <c r="AE352" i="17"/>
  <c r="AE351" i="17"/>
  <c r="AE350" i="17"/>
  <c r="AE349" i="17"/>
  <c r="AE348" i="17"/>
  <c r="AE347" i="17"/>
  <c r="AE346" i="17"/>
  <c r="AE345" i="17"/>
  <c r="AE344" i="17"/>
  <c r="AE343" i="17"/>
  <c r="AE342" i="17"/>
  <c r="AE341" i="17"/>
  <c r="AE340" i="17"/>
  <c r="AE339" i="17"/>
  <c r="AE338" i="17"/>
  <c r="AE337" i="17"/>
  <c r="AE336" i="17"/>
  <c r="AE335" i="17"/>
  <c r="AE334" i="17"/>
  <c r="AE333" i="17"/>
  <c r="AE332" i="17"/>
  <c r="AE331" i="17"/>
  <c r="AE330" i="17"/>
  <c r="AE329" i="17"/>
  <c r="AE328" i="17"/>
  <c r="AE327" i="17"/>
  <c r="AE326" i="17"/>
  <c r="AE325" i="17"/>
  <c r="AE324" i="17"/>
  <c r="AE323" i="17"/>
  <c r="AE322" i="17"/>
  <c r="AE321" i="17"/>
  <c r="AE320" i="17"/>
  <c r="AE319" i="17"/>
  <c r="AE318" i="17"/>
  <c r="AE317" i="17"/>
  <c r="AE316" i="17"/>
  <c r="AE315" i="17"/>
  <c r="AE314" i="17"/>
  <c r="AE313" i="17"/>
  <c r="AE312" i="17"/>
  <c r="AE311" i="17"/>
  <c r="AE310" i="17"/>
  <c r="AE309" i="17"/>
  <c r="AE308" i="17"/>
  <c r="AE307" i="17"/>
  <c r="AE306" i="17"/>
  <c r="AE305" i="17"/>
  <c r="AE304" i="17"/>
  <c r="AE303" i="17"/>
  <c r="AE302" i="17"/>
  <c r="AE301" i="17"/>
  <c r="AE300" i="17"/>
  <c r="AE299" i="17"/>
  <c r="AE298" i="17"/>
  <c r="AE297" i="17"/>
  <c r="AE296" i="17"/>
  <c r="AE295" i="17"/>
  <c r="AE294" i="17"/>
  <c r="AE293" i="17"/>
  <c r="AE292" i="17"/>
  <c r="AE291" i="17"/>
  <c r="AE290" i="17"/>
  <c r="AE289" i="17"/>
  <c r="AE288" i="17"/>
  <c r="AE287" i="17"/>
  <c r="AE286" i="17"/>
  <c r="AE285" i="17"/>
  <c r="AE284" i="17"/>
  <c r="AE283" i="17"/>
  <c r="AE282" i="17"/>
  <c r="AE281" i="17"/>
  <c r="AE280" i="17"/>
  <c r="AE279" i="17"/>
  <c r="AE278" i="17"/>
  <c r="AE277" i="17"/>
  <c r="AE276" i="17"/>
  <c r="AE275" i="17"/>
  <c r="AE274" i="17"/>
  <c r="AE273" i="17"/>
  <c r="AE272" i="17"/>
  <c r="AE271" i="17"/>
  <c r="AE270" i="17"/>
  <c r="AE269" i="17"/>
  <c r="AE268" i="17"/>
  <c r="AE267" i="17"/>
  <c r="AE266" i="17"/>
  <c r="AE265" i="17"/>
  <c r="AE264" i="17"/>
  <c r="AE263" i="17"/>
  <c r="AE262" i="17"/>
  <c r="AE261" i="17"/>
  <c r="AC385" i="17"/>
  <c r="AC384" i="17"/>
  <c r="AC383" i="17"/>
  <c r="AC382" i="17"/>
  <c r="AC381" i="17"/>
  <c r="AC380" i="17"/>
  <c r="AC379" i="17"/>
  <c r="AC378" i="17"/>
  <c r="AC377" i="17"/>
  <c r="AC376" i="17"/>
  <c r="AC375" i="17"/>
  <c r="AC374" i="17"/>
  <c r="AC373" i="17"/>
  <c r="AC372" i="17"/>
  <c r="AC371" i="17"/>
  <c r="AC370" i="17"/>
  <c r="AC369" i="17"/>
  <c r="AC368" i="17"/>
  <c r="AC367" i="17"/>
  <c r="AC366" i="17"/>
  <c r="AC365" i="17"/>
  <c r="AC364" i="17"/>
  <c r="AC363" i="17"/>
  <c r="AC362" i="17"/>
  <c r="AC361" i="17"/>
  <c r="AC360" i="17"/>
  <c r="AC359" i="17"/>
  <c r="AC358" i="17"/>
  <c r="AC357" i="17"/>
  <c r="AC356" i="17"/>
  <c r="AC355" i="17"/>
  <c r="AC354" i="17"/>
  <c r="AC353" i="17"/>
  <c r="AC352" i="17"/>
  <c r="AC351" i="17"/>
  <c r="AC350" i="17"/>
  <c r="AC349" i="17"/>
  <c r="AC348" i="17"/>
  <c r="AC347" i="17"/>
  <c r="AC346" i="17"/>
  <c r="AC345" i="17"/>
  <c r="AC344" i="17"/>
  <c r="AC343" i="17"/>
  <c r="AC342" i="17"/>
  <c r="AC341" i="17"/>
  <c r="AC340" i="17"/>
  <c r="AC339" i="17"/>
  <c r="AC338" i="17"/>
  <c r="AC337" i="17"/>
  <c r="AC336" i="17"/>
  <c r="AC335" i="17"/>
  <c r="AC334" i="17"/>
  <c r="AC333" i="17"/>
  <c r="AC332" i="17"/>
  <c r="AC331" i="17"/>
  <c r="AC330" i="17"/>
  <c r="AC329" i="17"/>
  <c r="AC328" i="17"/>
  <c r="AC327" i="17"/>
  <c r="AC326" i="17"/>
  <c r="AC325" i="17"/>
  <c r="AC324" i="17"/>
  <c r="AC323" i="17"/>
  <c r="AC322" i="17"/>
  <c r="AC321" i="17"/>
  <c r="AC320" i="17"/>
  <c r="AC319" i="17"/>
  <c r="AC318" i="17"/>
  <c r="AC317" i="17"/>
  <c r="AC316" i="17"/>
  <c r="AC315" i="17"/>
  <c r="AC314" i="17"/>
  <c r="AC313" i="17"/>
  <c r="AC312" i="17"/>
  <c r="AC311" i="17"/>
  <c r="AC310" i="17"/>
  <c r="AC309" i="17"/>
  <c r="AC308" i="17"/>
  <c r="AC307" i="17"/>
  <c r="AC306" i="17"/>
  <c r="AC305" i="17"/>
  <c r="AC304" i="17"/>
  <c r="AC303" i="17"/>
  <c r="AC302" i="17"/>
  <c r="AC301" i="17"/>
  <c r="AC300" i="17"/>
  <c r="AC299" i="17"/>
  <c r="AC298" i="17"/>
  <c r="AC297" i="17"/>
  <c r="AC296" i="17"/>
  <c r="AC295" i="17"/>
  <c r="AC294" i="17"/>
  <c r="AC293" i="17"/>
  <c r="AC292" i="17"/>
  <c r="AC291" i="17"/>
  <c r="AC290" i="17"/>
  <c r="AC289" i="17"/>
  <c r="AC288" i="17"/>
  <c r="AC287" i="17"/>
  <c r="AC286" i="17"/>
  <c r="AC285" i="17"/>
  <c r="AC284" i="17"/>
  <c r="AC283" i="17"/>
  <c r="AC282" i="17"/>
  <c r="AC281" i="17"/>
  <c r="AC280" i="17"/>
  <c r="AC279" i="17"/>
  <c r="AC278" i="17"/>
  <c r="AC277" i="17"/>
  <c r="AC276" i="17"/>
  <c r="AC275" i="17"/>
  <c r="AC274" i="17"/>
  <c r="AC273" i="17"/>
  <c r="AC272" i="17"/>
  <c r="AC271" i="17"/>
  <c r="AC270" i="17"/>
  <c r="AC269" i="17"/>
  <c r="AC268" i="17"/>
  <c r="AC267" i="17"/>
  <c r="AC266" i="17"/>
  <c r="AC265" i="17"/>
  <c r="AC264" i="17"/>
  <c r="AC263" i="17"/>
  <c r="AC262" i="17"/>
  <c r="AC261" i="17"/>
  <c r="AA385" i="17"/>
  <c r="AA384" i="17"/>
  <c r="AA383" i="17"/>
  <c r="AA382" i="17"/>
  <c r="AA381" i="17"/>
  <c r="AA380" i="17"/>
  <c r="AA379" i="17"/>
  <c r="AA378" i="17"/>
  <c r="AA377" i="17"/>
  <c r="AA376" i="17"/>
  <c r="AA375" i="17"/>
  <c r="AA374" i="17"/>
  <c r="AA373" i="17"/>
  <c r="AA372" i="17"/>
  <c r="AA371" i="17"/>
  <c r="AA370" i="17"/>
  <c r="AA369" i="17"/>
  <c r="AA368" i="17"/>
  <c r="AA367" i="17"/>
  <c r="AA366" i="17"/>
  <c r="AA365" i="17"/>
  <c r="AA364" i="17"/>
  <c r="AA363" i="17"/>
  <c r="AA362" i="17"/>
  <c r="AA361" i="17"/>
  <c r="AA360" i="17"/>
  <c r="AA359" i="17"/>
  <c r="AA358" i="17"/>
  <c r="AA357" i="17"/>
  <c r="AA356" i="17"/>
  <c r="AA355" i="17"/>
  <c r="AA354" i="17"/>
  <c r="AA353" i="17"/>
  <c r="AA352" i="17"/>
  <c r="AA351" i="17"/>
  <c r="AA350" i="17"/>
  <c r="AA349" i="17"/>
  <c r="AA348" i="17"/>
  <c r="AA347" i="17"/>
  <c r="AA346" i="17"/>
  <c r="AA345" i="17"/>
  <c r="AA344" i="17"/>
  <c r="AA343" i="17"/>
  <c r="AA342" i="17"/>
  <c r="AA341" i="17"/>
  <c r="AA340" i="17"/>
  <c r="AA339" i="17"/>
  <c r="AA338" i="17"/>
  <c r="AA337" i="17"/>
  <c r="AA336" i="17"/>
  <c r="AA335" i="17"/>
  <c r="AA334" i="17"/>
  <c r="AA333" i="17"/>
  <c r="AA332" i="17"/>
  <c r="AA331" i="17"/>
  <c r="AA330" i="17"/>
  <c r="AA329" i="17"/>
  <c r="AA328" i="17"/>
  <c r="AA327" i="17"/>
  <c r="AA326" i="17"/>
  <c r="AA325" i="17"/>
  <c r="AA324" i="17"/>
  <c r="AA323" i="17"/>
  <c r="AA322" i="17"/>
  <c r="AA321" i="17"/>
  <c r="AA320" i="17"/>
  <c r="AA319" i="17"/>
  <c r="AA318" i="17"/>
  <c r="AA317" i="17"/>
  <c r="AA316" i="17"/>
  <c r="AA315" i="17"/>
  <c r="AA314" i="17"/>
  <c r="AA313" i="17"/>
  <c r="AA312" i="17"/>
  <c r="AA311" i="17"/>
  <c r="AA310" i="17"/>
  <c r="AA309" i="17"/>
  <c r="AA308" i="17"/>
  <c r="AA307" i="17"/>
  <c r="AA306" i="17"/>
  <c r="AA305" i="17"/>
  <c r="AA304" i="17"/>
  <c r="AA303" i="17"/>
  <c r="AA302" i="17"/>
  <c r="AA301" i="17"/>
  <c r="AA300" i="17"/>
  <c r="AA299" i="17"/>
  <c r="AA298" i="17"/>
  <c r="AA297" i="17"/>
  <c r="AA296" i="17"/>
  <c r="AA295" i="17"/>
  <c r="AA294" i="17"/>
  <c r="AA293" i="17"/>
  <c r="AA292" i="17"/>
  <c r="AA291" i="17"/>
  <c r="AA290" i="17"/>
  <c r="AA289" i="17"/>
  <c r="AA288" i="17"/>
  <c r="AA287" i="17"/>
  <c r="AA286" i="17"/>
  <c r="AA285" i="17"/>
  <c r="AA284" i="17"/>
  <c r="AA283" i="17"/>
  <c r="AA282" i="17"/>
  <c r="AA281" i="17"/>
  <c r="AA280" i="17"/>
  <c r="AA279" i="17"/>
  <c r="AA278" i="17"/>
  <c r="AA277" i="17"/>
  <c r="AA276" i="17"/>
  <c r="AA275" i="17"/>
  <c r="AA274" i="17"/>
  <c r="AA273" i="17"/>
  <c r="AA272" i="17"/>
  <c r="AA271" i="17"/>
  <c r="AA270" i="17"/>
  <c r="AA269" i="17"/>
  <c r="AA268" i="17"/>
  <c r="AA267" i="17"/>
  <c r="AA266" i="17"/>
  <c r="AA265" i="17"/>
  <c r="AA264" i="17"/>
  <c r="AA263" i="17"/>
  <c r="AA262" i="17"/>
  <c r="AA261" i="17"/>
  <c r="Y385" i="17"/>
  <c r="Y384" i="17"/>
  <c r="Y383" i="17"/>
  <c r="Y382" i="17"/>
  <c r="Y381" i="17"/>
  <c r="Y380" i="17"/>
  <c r="Y379" i="17"/>
  <c r="Y378" i="17"/>
  <c r="Y377" i="17"/>
  <c r="Y376" i="17"/>
  <c r="Y375" i="17"/>
  <c r="Y374" i="17"/>
  <c r="Y373" i="17"/>
  <c r="Y372" i="17"/>
  <c r="Y371" i="17"/>
  <c r="Y370" i="17"/>
  <c r="Y369" i="17"/>
  <c r="Y368" i="17"/>
  <c r="Y367" i="17"/>
  <c r="Y366" i="17"/>
  <c r="Y365" i="17"/>
  <c r="Y364" i="17"/>
  <c r="Y363" i="17"/>
  <c r="Y362" i="17"/>
  <c r="Y361" i="17"/>
  <c r="Y360" i="17"/>
  <c r="Y359" i="17"/>
  <c r="Y358" i="17"/>
  <c r="Y357" i="17"/>
  <c r="Y356" i="17"/>
  <c r="Y355" i="17"/>
  <c r="Y354" i="17"/>
  <c r="Y353" i="17"/>
  <c r="Y352" i="17"/>
  <c r="Y351" i="17"/>
  <c r="Y350" i="17"/>
  <c r="Y349" i="17"/>
  <c r="Y348" i="17"/>
  <c r="Y347" i="17"/>
  <c r="Y346" i="17"/>
  <c r="Y345" i="17"/>
  <c r="Y344" i="17"/>
  <c r="Y343" i="17"/>
  <c r="Y342" i="17"/>
  <c r="Y341" i="17"/>
  <c r="Y340" i="17"/>
  <c r="Y339" i="17"/>
  <c r="Y338" i="17"/>
  <c r="Y337" i="17"/>
  <c r="Y336" i="17"/>
  <c r="Y335" i="17"/>
  <c r="Y334" i="17"/>
  <c r="Y333" i="17"/>
  <c r="Y332" i="17"/>
  <c r="Y331" i="17"/>
  <c r="Y330" i="17"/>
  <c r="Y329" i="17"/>
  <c r="Y328" i="17"/>
  <c r="Y327" i="17"/>
  <c r="Y326" i="17"/>
  <c r="Y325" i="17"/>
  <c r="Y324" i="17"/>
  <c r="Y323" i="17"/>
  <c r="Y322" i="17"/>
  <c r="Y321" i="17"/>
  <c r="Y320" i="17"/>
  <c r="Y319" i="17"/>
  <c r="Y318" i="17"/>
  <c r="Y317" i="17"/>
  <c r="Y316" i="17"/>
  <c r="Y315" i="17"/>
  <c r="Y314" i="17"/>
  <c r="Y313" i="17"/>
  <c r="Y312" i="17"/>
  <c r="Y311" i="17"/>
  <c r="Y310" i="17"/>
  <c r="Y309" i="17"/>
  <c r="Y308" i="17"/>
  <c r="Y307" i="17"/>
  <c r="Y306" i="17"/>
  <c r="Y305" i="17"/>
  <c r="Y304" i="17"/>
  <c r="Y303" i="17"/>
  <c r="Y302" i="17"/>
  <c r="Y301" i="17"/>
  <c r="Y300" i="17"/>
  <c r="Y299" i="17"/>
  <c r="Y298" i="17"/>
  <c r="Y297" i="17"/>
  <c r="Y296" i="17"/>
  <c r="Y295" i="17"/>
  <c r="Y294" i="17"/>
  <c r="Y293" i="17"/>
  <c r="Y292" i="17"/>
  <c r="Y291" i="17"/>
  <c r="Y290" i="17"/>
  <c r="Y289" i="17"/>
  <c r="Y288" i="17"/>
  <c r="Y287" i="17"/>
  <c r="Y286" i="17"/>
  <c r="Y285" i="17"/>
  <c r="Y284" i="17"/>
  <c r="Y283" i="17"/>
  <c r="Y282" i="17"/>
  <c r="Y281" i="17"/>
  <c r="Y280" i="17"/>
  <c r="Y279" i="17"/>
  <c r="Y278" i="17"/>
  <c r="Y277" i="17"/>
  <c r="Y276" i="17"/>
  <c r="Y275" i="17"/>
  <c r="Y274" i="17"/>
  <c r="Y273" i="17"/>
  <c r="Y272" i="17"/>
  <c r="Y271" i="17"/>
  <c r="Y270" i="17"/>
  <c r="Y269" i="17"/>
  <c r="Y268" i="17"/>
  <c r="Y267" i="17"/>
  <c r="Y266" i="17"/>
  <c r="Y265" i="17"/>
  <c r="Y264" i="17"/>
  <c r="Y263" i="17"/>
  <c r="Y262" i="17"/>
  <c r="Y261" i="17"/>
  <c r="W385" i="17"/>
  <c r="W384" i="17"/>
  <c r="W383" i="17"/>
  <c r="W382" i="17"/>
  <c r="W381" i="17"/>
  <c r="W380" i="17"/>
  <c r="W379" i="17"/>
  <c r="W378" i="17"/>
  <c r="W377" i="17"/>
  <c r="W376" i="17"/>
  <c r="W375" i="17"/>
  <c r="W374" i="17"/>
  <c r="W373" i="17"/>
  <c r="W372" i="17"/>
  <c r="W371" i="17"/>
  <c r="W370" i="17"/>
  <c r="W369" i="17"/>
  <c r="W368" i="17"/>
  <c r="W367" i="17"/>
  <c r="W366" i="17"/>
  <c r="W365" i="17"/>
  <c r="W364" i="17"/>
  <c r="W363" i="17"/>
  <c r="W362" i="17"/>
  <c r="W361" i="17"/>
  <c r="W360" i="17"/>
  <c r="W359" i="17"/>
  <c r="W358" i="17"/>
  <c r="W357" i="17"/>
  <c r="W356" i="17"/>
  <c r="W355" i="17"/>
  <c r="W354" i="17"/>
  <c r="W353" i="17"/>
  <c r="W352" i="17"/>
  <c r="W351" i="17"/>
  <c r="W350" i="17"/>
  <c r="W349" i="17"/>
  <c r="W348" i="17"/>
  <c r="W347" i="17"/>
  <c r="W346" i="17"/>
  <c r="W345" i="17"/>
  <c r="W344" i="17"/>
  <c r="W343" i="17"/>
  <c r="W342" i="17"/>
  <c r="W341" i="17"/>
  <c r="W340" i="17"/>
  <c r="W339" i="17"/>
  <c r="W338" i="17"/>
  <c r="W337" i="17"/>
  <c r="W336" i="17"/>
  <c r="W335" i="17"/>
  <c r="W334" i="17"/>
  <c r="W333" i="17"/>
  <c r="W332" i="17"/>
  <c r="W331" i="17"/>
  <c r="W330" i="17"/>
  <c r="W329" i="17"/>
  <c r="W328" i="17"/>
  <c r="W327" i="17"/>
  <c r="W326" i="17"/>
  <c r="W325" i="17"/>
  <c r="W324" i="17"/>
  <c r="W323" i="17"/>
  <c r="W322" i="17"/>
  <c r="W321" i="17"/>
  <c r="W320" i="17"/>
  <c r="W319" i="17"/>
  <c r="W318" i="17"/>
  <c r="W317" i="17"/>
  <c r="W316" i="17"/>
  <c r="W315" i="17"/>
  <c r="W314" i="17"/>
  <c r="W313" i="17"/>
  <c r="W312" i="17"/>
  <c r="W311" i="17"/>
  <c r="W310" i="17"/>
  <c r="W309" i="17"/>
  <c r="W308" i="17"/>
  <c r="W307" i="17"/>
  <c r="W306" i="17"/>
  <c r="W305" i="17"/>
  <c r="W304" i="17"/>
  <c r="W303" i="17"/>
  <c r="W302" i="17"/>
  <c r="W301" i="17"/>
  <c r="W300" i="17"/>
  <c r="W299" i="17"/>
  <c r="W298" i="17"/>
  <c r="W297" i="17"/>
  <c r="W296" i="17"/>
  <c r="W295" i="17"/>
  <c r="W294" i="17"/>
  <c r="W293" i="17"/>
  <c r="W292" i="17"/>
  <c r="W291" i="17"/>
  <c r="W290" i="17"/>
  <c r="W289" i="17"/>
  <c r="W288" i="17"/>
  <c r="W287" i="17"/>
  <c r="W286" i="17"/>
  <c r="W285" i="17"/>
  <c r="W284" i="17"/>
  <c r="W283" i="17"/>
  <c r="W282" i="17"/>
  <c r="W281" i="17"/>
  <c r="W280" i="17"/>
  <c r="W279" i="17"/>
  <c r="W278" i="17"/>
  <c r="W277" i="17"/>
  <c r="W276" i="17"/>
  <c r="W275" i="17"/>
  <c r="W274" i="17"/>
  <c r="W273" i="17"/>
  <c r="W272" i="17"/>
  <c r="W271" i="17"/>
  <c r="W270" i="17"/>
  <c r="W269" i="17"/>
  <c r="W268" i="17"/>
  <c r="W267" i="17"/>
  <c r="W266" i="17"/>
  <c r="W265" i="17"/>
  <c r="W264" i="17"/>
  <c r="W263" i="17"/>
  <c r="W262" i="17"/>
  <c r="W261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S385" i="17"/>
  <c r="S384" i="17"/>
  <c r="S383" i="17"/>
  <c r="S382" i="17"/>
  <c r="S381" i="17"/>
  <c r="S380" i="17"/>
  <c r="S379" i="17"/>
  <c r="S378" i="17"/>
  <c r="S377" i="17"/>
  <c r="S376" i="17"/>
  <c r="S375" i="17"/>
  <c r="S374" i="17"/>
  <c r="S373" i="17"/>
  <c r="S372" i="17"/>
  <c r="S371" i="17"/>
  <c r="S370" i="17"/>
  <c r="S369" i="17"/>
  <c r="S368" i="17"/>
  <c r="S367" i="17"/>
  <c r="S366" i="17"/>
  <c r="S365" i="17"/>
  <c r="S364" i="17"/>
  <c r="S363" i="17"/>
  <c r="S362" i="17"/>
  <c r="S361" i="17"/>
  <c r="S360" i="17"/>
  <c r="S359" i="17"/>
  <c r="S358" i="17"/>
  <c r="S357" i="17"/>
  <c r="S356" i="17"/>
  <c r="S355" i="17"/>
  <c r="S354" i="17"/>
  <c r="S353" i="17"/>
  <c r="S352" i="17"/>
  <c r="S351" i="17"/>
  <c r="S350" i="17"/>
  <c r="S349" i="17"/>
  <c r="S348" i="17"/>
  <c r="S347" i="17"/>
  <c r="S346" i="17"/>
  <c r="S345" i="17"/>
  <c r="S344" i="17"/>
  <c r="S343" i="17"/>
  <c r="S342" i="17"/>
  <c r="S341" i="17"/>
  <c r="S340" i="17"/>
  <c r="S339" i="17"/>
  <c r="S338" i="17"/>
  <c r="S337" i="17"/>
  <c r="S336" i="17"/>
  <c r="S335" i="17"/>
  <c r="S334" i="17"/>
  <c r="S333" i="17"/>
  <c r="S332" i="17"/>
  <c r="S331" i="17"/>
  <c r="S330" i="17"/>
  <c r="S329" i="17"/>
  <c r="S328" i="17"/>
  <c r="S327" i="17"/>
  <c r="S326" i="17"/>
  <c r="S325" i="17"/>
  <c r="S324" i="17"/>
  <c r="S323" i="17"/>
  <c r="S322" i="17"/>
  <c r="S321" i="17"/>
  <c r="S320" i="17"/>
  <c r="S319" i="17"/>
  <c r="S318" i="17"/>
  <c r="S317" i="17"/>
  <c r="S316" i="17"/>
  <c r="S315" i="17"/>
  <c r="S314" i="17"/>
  <c r="S313" i="17"/>
  <c r="S312" i="17"/>
  <c r="S311" i="17"/>
  <c r="S310" i="17"/>
  <c r="S309" i="17"/>
  <c r="S308" i="17"/>
  <c r="S307" i="17"/>
  <c r="S306" i="17"/>
  <c r="S305" i="17"/>
  <c r="S304" i="17"/>
  <c r="S303" i="17"/>
  <c r="S302" i="17"/>
  <c r="S301" i="17"/>
  <c r="S300" i="17"/>
  <c r="S299" i="17"/>
  <c r="S298" i="17"/>
  <c r="S297" i="17"/>
  <c r="S296" i="17"/>
  <c r="S295" i="17"/>
  <c r="S294" i="17"/>
  <c r="S293" i="17"/>
  <c r="S292" i="17"/>
  <c r="S291" i="17"/>
  <c r="S290" i="17"/>
  <c r="S289" i="17"/>
  <c r="S288" i="17"/>
  <c r="S287" i="17"/>
  <c r="S286" i="17"/>
  <c r="S285" i="17"/>
  <c r="S284" i="17"/>
  <c r="S283" i="17"/>
  <c r="S282" i="17"/>
  <c r="S281" i="17"/>
  <c r="S280" i="17"/>
  <c r="S279" i="17"/>
  <c r="S278" i="17"/>
  <c r="S277" i="17"/>
  <c r="S276" i="17"/>
  <c r="S275" i="17"/>
  <c r="S274" i="17"/>
  <c r="S273" i="17"/>
  <c r="S272" i="17"/>
  <c r="S271" i="17"/>
  <c r="S270" i="17"/>
  <c r="S269" i="17"/>
  <c r="S268" i="17"/>
  <c r="S267" i="17"/>
  <c r="S266" i="17"/>
  <c r="S265" i="17"/>
  <c r="S264" i="17"/>
  <c r="S263" i="17"/>
  <c r="S262" i="17"/>
  <c r="S261" i="17"/>
  <c r="Q385" i="17"/>
  <c r="Q384" i="17"/>
  <c r="Q383" i="17"/>
  <c r="Q382" i="17"/>
  <c r="Q381" i="17"/>
  <c r="Q380" i="17"/>
  <c r="Q379" i="17"/>
  <c r="Q378" i="17"/>
  <c r="Q377" i="17"/>
  <c r="Q376" i="17"/>
  <c r="Q375" i="17"/>
  <c r="Q374" i="17"/>
  <c r="Q373" i="17"/>
  <c r="Q372" i="17"/>
  <c r="Q371" i="17"/>
  <c r="Q370" i="17"/>
  <c r="Q369" i="17"/>
  <c r="Q368" i="17"/>
  <c r="Q367" i="17"/>
  <c r="Q366" i="17"/>
  <c r="Q365" i="17"/>
  <c r="Q364" i="17"/>
  <c r="Q363" i="17"/>
  <c r="Q362" i="17"/>
  <c r="Q361" i="17"/>
  <c r="Q360" i="17"/>
  <c r="Q359" i="17"/>
  <c r="Q358" i="17"/>
  <c r="Q357" i="17"/>
  <c r="Q356" i="17"/>
  <c r="Q355" i="17"/>
  <c r="Q354" i="17"/>
  <c r="Q353" i="17"/>
  <c r="Q352" i="17"/>
  <c r="Q351" i="17"/>
  <c r="Q350" i="17"/>
  <c r="Q349" i="17"/>
  <c r="Q348" i="17"/>
  <c r="Q347" i="17"/>
  <c r="Q346" i="17"/>
  <c r="Q345" i="17"/>
  <c r="Q344" i="17"/>
  <c r="Q343" i="17"/>
  <c r="Q342" i="17"/>
  <c r="Q341" i="17"/>
  <c r="Q340" i="17"/>
  <c r="Q339" i="17"/>
  <c r="Q338" i="17"/>
  <c r="Q337" i="17"/>
  <c r="Q336" i="17"/>
  <c r="Q335" i="17"/>
  <c r="Q334" i="17"/>
  <c r="Q333" i="17"/>
  <c r="Q332" i="17"/>
  <c r="Q331" i="17"/>
  <c r="Q330" i="17"/>
  <c r="Q329" i="17"/>
  <c r="Q328" i="17"/>
  <c r="Q327" i="17"/>
  <c r="Q326" i="17"/>
  <c r="Q325" i="17"/>
  <c r="Q324" i="17"/>
  <c r="Q323" i="17"/>
  <c r="Q322" i="17"/>
  <c r="Q321" i="17"/>
  <c r="Q320" i="17"/>
  <c r="Q319" i="17"/>
  <c r="Q318" i="17"/>
  <c r="Q317" i="17"/>
  <c r="Q316" i="17"/>
  <c r="Q315" i="17"/>
  <c r="Q314" i="17"/>
  <c r="Q313" i="17"/>
  <c r="Q312" i="17"/>
  <c r="Q311" i="17"/>
  <c r="Q310" i="17"/>
  <c r="Q309" i="17"/>
  <c r="Q308" i="17"/>
  <c r="Q307" i="17"/>
  <c r="Q306" i="17"/>
  <c r="Q305" i="17"/>
  <c r="Q304" i="17"/>
  <c r="Q303" i="17"/>
  <c r="Q302" i="17"/>
  <c r="Q301" i="17"/>
  <c r="Q300" i="17"/>
  <c r="Q299" i="17"/>
  <c r="Q298" i="17"/>
  <c r="Q297" i="17"/>
  <c r="Q296" i="17"/>
  <c r="Q295" i="17"/>
  <c r="Q294" i="17"/>
  <c r="Q293" i="17"/>
  <c r="Q292" i="17"/>
  <c r="Q291" i="17"/>
  <c r="Q290" i="17"/>
  <c r="Q289" i="17"/>
  <c r="Q288" i="17"/>
  <c r="Q287" i="17"/>
  <c r="Q286" i="17"/>
  <c r="Q285" i="17"/>
  <c r="Q284" i="17"/>
  <c r="Q283" i="17"/>
  <c r="Q282" i="17"/>
  <c r="Q281" i="17"/>
  <c r="Q280" i="17"/>
  <c r="Q279" i="17"/>
  <c r="Q278" i="17"/>
  <c r="Q277" i="17"/>
  <c r="Q276" i="17"/>
  <c r="Q275" i="17"/>
  <c r="Q274" i="17"/>
  <c r="Q273" i="17"/>
  <c r="Q272" i="17"/>
  <c r="Q271" i="17"/>
  <c r="Q270" i="17"/>
  <c r="Q269" i="17"/>
  <c r="Q268" i="17"/>
  <c r="Q267" i="17"/>
  <c r="Q266" i="17"/>
  <c r="Q265" i="17"/>
  <c r="Q264" i="17"/>
  <c r="Q263" i="17"/>
  <c r="Q262" i="17"/>
  <c r="Q261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R257" i="17"/>
  <c r="Q257" i="17"/>
  <c r="P257" i="17"/>
  <c r="O257" i="17"/>
  <c r="N257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R256" i="17"/>
  <c r="Q256" i="17"/>
  <c r="P256" i="17"/>
  <c r="O256" i="17"/>
  <c r="N256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R255" i="17"/>
  <c r="Q255" i="17"/>
  <c r="P255" i="17"/>
  <c r="O255" i="17"/>
  <c r="N255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R254" i="17"/>
  <c r="Q254" i="17"/>
  <c r="P254" i="17"/>
  <c r="O254" i="17"/>
  <c r="N254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R253" i="17"/>
  <c r="Q253" i="17"/>
  <c r="P253" i="17"/>
  <c r="O253" i="17"/>
  <c r="N253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R252" i="17"/>
  <c r="Q252" i="17"/>
  <c r="P252" i="17"/>
  <c r="O252" i="17"/>
  <c r="N252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R251" i="17"/>
  <c r="Q251" i="17"/>
  <c r="P251" i="17"/>
  <c r="O251" i="17"/>
  <c r="N251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R250" i="17"/>
  <c r="Q250" i="17"/>
  <c r="P250" i="17"/>
  <c r="O250" i="17"/>
  <c r="N250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R248" i="17"/>
  <c r="Q248" i="17"/>
  <c r="P248" i="17"/>
  <c r="O248" i="17"/>
  <c r="N248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R246" i="17"/>
  <c r="Q246" i="17"/>
  <c r="P246" i="17"/>
  <c r="O246" i="17"/>
  <c r="N246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R240" i="17"/>
  <c r="Q240" i="17"/>
  <c r="P240" i="17"/>
  <c r="O240" i="17"/>
  <c r="N240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R239" i="17"/>
  <c r="Q239" i="17"/>
  <c r="P239" i="17"/>
  <c r="O239" i="17"/>
  <c r="N239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R237" i="17"/>
  <c r="Q237" i="17"/>
  <c r="P237" i="17"/>
  <c r="O237" i="17"/>
  <c r="N237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R235" i="17"/>
  <c r="Q235" i="17"/>
  <c r="P235" i="17"/>
  <c r="O235" i="17"/>
  <c r="N235" i="17"/>
  <c r="M235" i="17"/>
  <c r="L235" i="17"/>
  <c r="K235" i="17"/>
  <c r="J235" i="17"/>
  <c r="I235" i="17"/>
  <c r="H235" i="17"/>
  <c r="G235" i="17"/>
  <c r="F235" i="17"/>
  <c r="E235" i="17"/>
  <c r="D235" i="17"/>
  <c r="C235" i="17"/>
  <c r="B235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R229" i="17"/>
  <c r="Q229" i="17"/>
  <c r="P229" i="17"/>
  <c r="O229" i="17"/>
  <c r="N229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R228" i="17"/>
  <c r="Q228" i="17"/>
  <c r="P228" i="17"/>
  <c r="O228" i="17"/>
  <c r="N228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R226" i="17"/>
  <c r="Q226" i="17"/>
  <c r="P226" i="17"/>
  <c r="O226" i="17"/>
  <c r="N226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R217" i="17"/>
  <c r="Q217" i="17"/>
  <c r="P217" i="17"/>
  <c r="O217" i="17"/>
  <c r="N217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R216" i="17"/>
  <c r="Q216" i="17"/>
  <c r="P216" i="17"/>
  <c r="O216" i="17"/>
  <c r="N216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R215" i="17"/>
  <c r="Q215" i="17"/>
  <c r="P215" i="17"/>
  <c r="O215" i="17"/>
  <c r="N215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R214" i="17"/>
  <c r="Q214" i="17"/>
  <c r="P214" i="17"/>
  <c r="O214" i="17"/>
  <c r="N214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R209" i="17"/>
  <c r="Q209" i="17"/>
  <c r="P209" i="17"/>
  <c r="O209" i="17"/>
  <c r="N209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R203" i="17"/>
  <c r="Q203" i="17"/>
  <c r="P203" i="17"/>
  <c r="O203" i="17"/>
  <c r="N203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R197" i="17"/>
  <c r="Q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R196" i="17"/>
  <c r="Q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R195" i="17"/>
  <c r="Q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R190" i="17"/>
  <c r="Q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B169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B168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B167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B166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B136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B135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B134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B133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G11" i="15"/>
  <c r="G10" i="15"/>
  <c r="G9" i="15"/>
  <c r="G8" i="15"/>
  <c r="G7" i="15"/>
  <c r="H7" i="15" s="1"/>
  <c r="G6" i="15"/>
  <c r="G5" i="15"/>
  <c r="G4" i="15"/>
  <c r="G3" i="15"/>
  <c r="D11" i="15"/>
  <c r="D10" i="15"/>
  <c r="D9" i="15"/>
  <c r="D8" i="15"/>
  <c r="E8" i="15" s="1"/>
  <c r="D7" i="15"/>
  <c r="D6" i="15"/>
  <c r="D5" i="15"/>
  <c r="D4" i="15"/>
  <c r="D3" i="15"/>
  <c r="F11" i="15"/>
  <c r="F10" i="15"/>
  <c r="F9" i="15"/>
  <c r="F8" i="15"/>
  <c r="F7" i="15"/>
  <c r="F6" i="15"/>
  <c r="F5" i="15"/>
  <c r="F4" i="15"/>
  <c r="C11" i="15"/>
  <c r="C10" i="15"/>
  <c r="C9" i="15"/>
  <c r="C8" i="15"/>
  <c r="C7" i="15"/>
  <c r="C6" i="15"/>
  <c r="C5" i="15"/>
  <c r="N12" i="15"/>
  <c r="N11" i="15"/>
  <c r="N10" i="15"/>
  <c r="N9" i="15"/>
  <c r="N8" i="15"/>
  <c r="N7" i="15"/>
  <c r="N6" i="15"/>
  <c r="N4" i="15"/>
  <c r="N3" i="15"/>
  <c r="N5" i="15"/>
  <c r="C4" i="15"/>
  <c r="F3" i="15"/>
  <c r="C3" i="15"/>
  <c r="C13" i="14"/>
  <c r="C12" i="14"/>
  <c r="C11" i="14"/>
  <c r="C10" i="14"/>
  <c r="C9" i="14"/>
  <c r="C8" i="14"/>
  <c r="C7" i="14"/>
  <c r="C6" i="14"/>
  <c r="C5" i="14"/>
  <c r="C4" i="14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B42" i="7"/>
  <c r="B41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F1" i="6"/>
  <c r="G1" i="6"/>
  <c r="H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4" i="6"/>
  <c r="H3" i="6"/>
  <c r="H6" i="15" l="1"/>
  <c r="E9" i="15"/>
  <c r="H4" i="15"/>
  <c r="E3" i="15"/>
  <c r="H3" i="15"/>
  <c r="E10" i="15"/>
  <c r="H8" i="15"/>
  <c r="E11" i="15"/>
  <c r="H9" i="15"/>
  <c r="H10" i="15"/>
  <c r="H11" i="15"/>
  <c r="E7" i="15"/>
  <c r="H5" i="15"/>
  <c r="E5" i="15"/>
  <c r="E6" i="15"/>
  <c r="E4" i="15"/>
  <c r="H1" i="6"/>
  <c r="F48" i="7"/>
  <c r="N48" i="7"/>
  <c r="D48" i="7"/>
  <c r="L48" i="7"/>
  <c r="E48" i="7"/>
  <c r="M48" i="7"/>
  <c r="C48" i="7"/>
  <c r="K48" i="7"/>
  <c r="H48" i="7"/>
  <c r="G48" i="7"/>
  <c r="O48" i="7"/>
  <c r="P48" i="7"/>
  <c r="I48" i="7"/>
  <c r="Q48" i="7"/>
  <c r="B48" i="7"/>
  <c r="J48" i="7"/>
  <c r="R48" i="7"/>
</calcChain>
</file>

<file path=xl/sharedStrings.xml><?xml version="1.0" encoding="utf-8"?>
<sst xmlns="http://schemas.openxmlformats.org/spreadsheetml/2006/main" count="16178" uniqueCount="351">
  <si>
    <t>Id</t>
  </si>
  <si>
    <t>País</t>
  </si>
  <si>
    <t>ano</t>
  </si>
  <si>
    <t>volume</t>
  </si>
  <si>
    <t>valor_usd</t>
  </si>
  <si>
    <t>Afeganistão</t>
  </si>
  <si>
    <t>África do Sul</t>
  </si>
  <si>
    <t>Alemanha, República Democrática</t>
  </si>
  <si>
    <t>Angola</t>
  </si>
  <si>
    <t>Anguilla</t>
  </si>
  <si>
    <t>Antígua e Barbuda</t>
  </si>
  <si>
    <t>Antilhas Holandesas</t>
  </si>
  <si>
    <t>Arábia Saudita</t>
  </si>
  <si>
    <t>Argentina</t>
  </si>
  <si>
    <t>Aruba</t>
  </si>
  <si>
    <t>Austrália</t>
  </si>
  <si>
    <t>Áustria</t>
  </si>
  <si>
    <t>Bahamas</t>
  </si>
  <si>
    <t>Bangladesh</t>
  </si>
  <si>
    <t>Barbados</t>
  </si>
  <si>
    <t>Barein</t>
  </si>
  <si>
    <t>Bélgica</t>
  </si>
  <si>
    <t>Belice</t>
  </si>
  <si>
    <t>Benin</t>
  </si>
  <si>
    <t>Bermudas</t>
  </si>
  <si>
    <t>Bolívia</t>
  </si>
  <si>
    <t>Bósnia-Herzegovina</t>
  </si>
  <si>
    <t>Brasil</t>
  </si>
  <si>
    <t>Bulgária</t>
  </si>
  <si>
    <t>Cabo Verde</t>
  </si>
  <si>
    <t>Camarões</t>
  </si>
  <si>
    <t>Canadá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</si>
  <si>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</si>
  <si>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</si>
  <si>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</si>
  <si>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</si>
  <si>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</si>
  <si>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</si>
  <si>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</si>
  <si>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Colômbia</t>
  </si>
  <si>
    <t>Comores</t>
  </si>
  <si>
    <t>Congo</t>
  </si>
  <si>
    <t>Coreia, Republica Sul</t>
  </si>
  <si>
    <t>Costa do Marfim</t>
  </si>
  <si>
    <t>Costa Rica</t>
  </si>
  <si>
    <t>Croácia</t>
  </si>
  <si>
    <t>Cuba</t>
  </si>
  <si>
    <t>Curaçao</t>
  </si>
  <si>
    <t>Dinamarca</t>
  </si>
  <si>
    <t>Dominica</t>
  </si>
  <si>
    <t>El Salvador</t>
  </si>
  <si>
    <t>Emirados Arabes Unidos</t>
  </si>
  <si>
    <t>Equador</t>
  </si>
  <si>
    <t>Eslovaca, Republica</t>
  </si>
  <si>
    <t>Espanha</t>
  </si>
  <si>
    <t>Estados Unidos</t>
  </si>
  <si>
    <t>Estônia</t>
  </si>
  <si>
    <t>Filipinas</t>
  </si>
  <si>
    <t>Finlândia</t>
  </si>
  <si>
    <t>França</t>
  </si>
  <si>
    <t>Gana</t>
  </si>
  <si>
    <t>Gibraltar</t>
  </si>
  <si>
    <t>Granada</t>
  </si>
  <si>
    <t>Grécia</t>
  </si>
  <si>
    <t>Guatemala</t>
  </si>
  <si>
    <t>Guiana</t>
  </si>
  <si>
    <t>Guiana Francesa</t>
  </si>
  <si>
    <t>Guine 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</si>
  <si>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</si>
  <si>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</si>
  <si>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</si>
  <si>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</si>
  <si>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</si>
  <si>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</si>
  <si>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</si>
  <si>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</si>
  <si>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Indonésia</t>
  </si>
  <si>
    <t>Irã</t>
  </si>
  <si>
    <t>Iraque</t>
  </si>
  <si>
    <t>Irlanda</t>
  </si>
  <si>
    <t>Itália</t>
  </si>
  <si>
    <t>Jamaica</t>
  </si>
  <si>
    <t>Japão</t>
  </si>
  <si>
    <t>Jordânia</t>
  </si>
  <si>
    <t>Letônia</t>
  </si>
  <si>
    <t>Líbano</t>
  </si>
  <si>
    <t>Libéria</t>
  </si>
  <si>
    <t>Luxemburgo</t>
  </si>
  <si>
    <t>Macau</t>
  </si>
  <si>
    <t>Malásia</t>
  </si>
  <si>
    <t>Malavi</t>
  </si>
  <si>
    <t>Malta</t>
  </si>
  <si>
    <t>Marshall, Ilhas</t>
  </si>
  <si>
    <t>Martinica</t>
  </si>
  <si>
    <t>Mauritânia</t>
  </si>
  <si>
    <t>México</t>
  </si>
  <si>
    <t>Moçambique</t>
  </si>
  <si>
    <t>Montenegro</t>
  </si>
  <si>
    <t>Namíbia</t>
  </si>
  <si>
    <t>Nicarágua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</si>
  <si>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</si>
  <si>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</si>
  <si>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</si>
  <si>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</si>
  <si>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</si>
  <si>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</si>
  <si>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</si>
  <si>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</si>
  <si>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Paraguai</t>
  </si>
  <si>
    <t>Peru</t>
  </si>
  <si>
    <t>Pitcairn</t>
  </si>
  <si>
    <t>Polônia</t>
  </si>
  <si>
    <t>Porto Rico</t>
  </si>
  <si>
    <t>Portugal</t>
  </si>
  <si>
    <t>Quênia</t>
  </si>
  <si>
    <t>Reino Unido</t>
  </si>
  <si>
    <t>República Dominicana</t>
  </si>
  <si>
    <t>Rússia</t>
  </si>
  <si>
    <t>São Cristóvão e Névis</t>
  </si>
  <si>
    <t>São Tomé e Príncipe</t>
  </si>
  <si>
    <t>São Vicente e Granadinas</t>
  </si>
  <si>
    <t>Senegal</t>
  </si>
  <si>
    <t>Serra Leoa</t>
  </si>
  <si>
    <t>Singapura</t>
  </si>
  <si>
    <t>Suazilândia</t>
  </si>
  <si>
    <t>Suécia</t>
  </si>
  <si>
    <t>Suíça</t>
  </si>
  <si>
    <t>Suriname</t>
  </si>
  <si>
    <t>Tailândia</t>
  </si>
  <si>
    <t>Taiwan (Formosa)</t>
  </si>
  <si>
    <t>Tanzânia</t>
  </si>
  <si>
    <t>Tcheca, República</t>
  </si>
  <si>
    <t>Togo</t>
  </si>
  <si>
    <t>Toquelau</t>
  </si>
  <si>
    <t>Trinidade Tobago</t>
  </si>
  <si>
    <t>Tunísia</t>
  </si>
  <si>
    <t>Turquia</t>
  </si>
  <si>
    <t>Tuvalu</t>
  </si>
  <si>
    <t>Uruguai</t>
  </si>
  <si>
    <t>Vanuatu</t>
  </si>
  <si>
    <t>Venezuela</t>
  </si>
  <si>
    <t>Vietnã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</si>
  <si>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</si>
  <si>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</si>
  <si>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</si>
  <si>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</si>
  <si>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</si>
  <si>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</si>
  <si>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</si>
  <si>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</si>
  <si>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</si>
  <si>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</si>
  <si>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</si>
  <si>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</si>
  <si>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</si>
  <si>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</si>
  <si>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</si>
  <si>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</si>
  <si>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ÁFRICA</t>
  </si>
  <si>
    <t>PORTUGAL</t>
  </si>
  <si>
    <t>EUROPA</t>
  </si>
  <si>
    <t>FRANÇA</t>
  </si>
  <si>
    <t>AFEGANISTÃO</t>
  </si>
  <si>
    <t>ÁSIA</t>
  </si>
  <si>
    <t>ÁFRICA DO SUL</t>
  </si>
  <si>
    <t>ALEMANHA</t>
  </si>
  <si>
    <t xml:space="preserve">ALEMANHA </t>
  </si>
  <si>
    <t>ANGOLA</t>
  </si>
  <si>
    <t>AUSTRÁLIA</t>
  </si>
  <si>
    <t>OCEANIA</t>
  </si>
  <si>
    <t>ARGENTINA</t>
  </si>
  <si>
    <t>AMÉRICA DO SUL</t>
  </si>
  <si>
    <t>REINO UNIDO</t>
  </si>
  <si>
    <t>CHILE</t>
  </si>
  <si>
    <t>NORUEGA</t>
  </si>
  <si>
    <t>ANTÍGUA E BARBUDA</t>
  </si>
  <si>
    <t>ARÁBIA SAUDITA</t>
  </si>
  <si>
    <t>ESTADOS UNIDOS</t>
  </si>
  <si>
    <t>AMÉRICA DO NORTE</t>
  </si>
  <si>
    <t>ARUBA</t>
  </si>
  <si>
    <t>ÁUSTRIA</t>
  </si>
  <si>
    <t>BAHAMAS</t>
  </si>
  <si>
    <t>BAREIN</t>
  </si>
  <si>
    <t>BANGLADESH</t>
  </si>
  <si>
    <t>BARBADOS</t>
  </si>
  <si>
    <t>RÚSSIA</t>
  </si>
  <si>
    <t>BÉLGICA</t>
  </si>
  <si>
    <t>BELIZE</t>
  </si>
  <si>
    <t>BENIN</t>
  </si>
  <si>
    <t>BOLÍVIA</t>
  </si>
  <si>
    <t>BÓSNIA-HERZEGOVINA</t>
  </si>
  <si>
    <t>BRASIL</t>
  </si>
  <si>
    <t>BULGÁRIA</t>
  </si>
  <si>
    <t>CABO VERDE</t>
  </si>
  <si>
    <t>CAMARÕES</t>
  </si>
  <si>
    <t>CANADÁ</t>
  </si>
  <si>
    <t>CATAR</t>
  </si>
  <si>
    <t>ESPANHA</t>
  </si>
  <si>
    <t>CHINA</t>
  </si>
  <si>
    <t>CHIPRE</t>
  </si>
  <si>
    <t>CINGAPURA</t>
  </si>
  <si>
    <t>HONDURAS</t>
  </si>
  <si>
    <t>COLÔMBIA</t>
  </si>
  <si>
    <t>COMORES</t>
  </si>
  <si>
    <t>DOMINICA</t>
  </si>
  <si>
    <t>CONGO</t>
  </si>
  <si>
    <t>COREIA</t>
  </si>
  <si>
    <t>NICARÁGUA</t>
  </si>
  <si>
    <t>COSTA DO MARFIM</t>
  </si>
  <si>
    <t>COSTA RICA</t>
  </si>
  <si>
    <t>CROÁCIA</t>
  </si>
  <si>
    <t>CUBA</t>
  </si>
  <si>
    <t>CURAÇAO</t>
  </si>
  <si>
    <t>NOVA ZELÂNDIA</t>
  </si>
  <si>
    <t>DINAMARCA</t>
  </si>
  <si>
    <t>IRLANDA</t>
  </si>
  <si>
    <t>EL SALVADOR</t>
  </si>
  <si>
    <t>EQUADOR</t>
  </si>
  <si>
    <t>ESLOVAQUIA</t>
  </si>
  <si>
    <t>ESTÔNIA</t>
  </si>
  <si>
    <t>FILIPINAS</t>
  </si>
  <si>
    <t>FINLÂNDIA</t>
  </si>
  <si>
    <t>GANA</t>
  </si>
  <si>
    <t>GRANADA</t>
  </si>
  <si>
    <t>GRÉCIA</t>
  </si>
  <si>
    <t>GUATEMALA</t>
  </si>
  <si>
    <t>GUIANA</t>
  </si>
  <si>
    <t>GUINE BISSAU</t>
  </si>
  <si>
    <t>GUINE EQUATORIAL</t>
  </si>
  <si>
    <t>HAITI</t>
  </si>
  <si>
    <t>HUNGRIA</t>
  </si>
  <si>
    <t>ILHAS MARSHALL</t>
  </si>
  <si>
    <t>INDIA</t>
  </si>
  <si>
    <t>INDONÉSIA</t>
  </si>
  <si>
    <t>IRÃ</t>
  </si>
  <si>
    <t>IRAQUE</t>
  </si>
  <si>
    <t>ITÁLIA</t>
  </si>
  <si>
    <t>JAMAICA</t>
  </si>
  <si>
    <t>JAPÃO</t>
  </si>
  <si>
    <t>JORDÂNIA</t>
  </si>
  <si>
    <t>SUÉCIA</t>
  </si>
  <si>
    <t>LETÔNIA</t>
  </si>
  <si>
    <t>LÍBANO</t>
  </si>
  <si>
    <t>LIBÉRIA</t>
  </si>
  <si>
    <t>LUXEMBURGO</t>
  </si>
  <si>
    <t>MALÁSIA</t>
  </si>
  <si>
    <t>MALAVI</t>
  </si>
  <si>
    <t>MALTA</t>
  </si>
  <si>
    <t>OMÃ</t>
  </si>
  <si>
    <t>MAURITÂNIA</t>
  </si>
  <si>
    <t>MÉXICO</t>
  </si>
  <si>
    <t>MOÇAMBIQUE</t>
  </si>
  <si>
    <t>MONTENEGRO</t>
  </si>
  <si>
    <t>NAMÍBIA</t>
  </si>
  <si>
    <t>NIGÉRIA</t>
  </si>
  <si>
    <t>VANUATU</t>
  </si>
  <si>
    <t>PAÍSES BAIXOS</t>
  </si>
  <si>
    <t>PALAU</t>
  </si>
  <si>
    <t>PANAMÁ</t>
  </si>
  <si>
    <t>PARAGUAI</t>
  </si>
  <si>
    <t>PERU</t>
  </si>
  <si>
    <t>POLÔNIA</t>
  </si>
  <si>
    <t>QUÊNIA</t>
  </si>
  <si>
    <t>REPÚBLICA DOMINICANA</t>
  </si>
  <si>
    <t>REPÚBLICA TCHECA</t>
  </si>
  <si>
    <t>SÃO TOMÉ E PRÍNCIPE</t>
  </si>
  <si>
    <t>SÃO VICENTE E GRANADINAS</t>
  </si>
  <si>
    <t>SENEGAL</t>
  </si>
  <si>
    <t>SERRA LEOA</t>
  </si>
  <si>
    <t>SINGAPURA</t>
  </si>
  <si>
    <t>SUÍÇA</t>
  </si>
  <si>
    <t>SURINAME</t>
  </si>
  <si>
    <t>TAILÂNDIA</t>
  </si>
  <si>
    <t>TANZÂNIA</t>
  </si>
  <si>
    <t>TOGO</t>
  </si>
  <si>
    <t>TUNÍSIA</t>
  </si>
  <si>
    <t>TURQUIA</t>
  </si>
  <si>
    <t>TUVALU</t>
  </si>
  <si>
    <t>URUGUAI</t>
  </si>
  <si>
    <t>VENEZUELA</t>
  </si>
  <si>
    <t>VIETNÃ</t>
  </si>
  <si>
    <t>CONTINENTE</t>
  </si>
  <si>
    <t>ANGUILLA</t>
  </si>
  <si>
    <t>SÃO CRISTÓVÃO E NÉVIS</t>
  </si>
  <si>
    <t>AMÉRICA CENTRAL</t>
  </si>
  <si>
    <t>PAÍS</t>
  </si>
  <si>
    <t>ESWATINI</t>
  </si>
  <si>
    <t>TAIWAN (não reconhecido como país)</t>
  </si>
  <si>
    <t>TRINIDADE E TOBAGO</t>
  </si>
  <si>
    <t xml:space="preserve">REINO UNIDO </t>
  </si>
  <si>
    <t xml:space="preserve">FRANÇA </t>
  </si>
  <si>
    <t xml:space="preserve">REGIÃO ADMINISTRATIVA ESPECIAL DE MACAU </t>
  </si>
  <si>
    <t xml:space="preserve">ESTADOS UNIDOS </t>
  </si>
  <si>
    <t xml:space="preserve">NOVA ZELÂNDIA </t>
  </si>
  <si>
    <t>Ticket</t>
  </si>
  <si>
    <t>Row Labels</t>
  </si>
  <si>
    <t>Grand Total</t>
  </si>
  <si>
    <t>Column Labels</t>
  </si>
  <si>
    <t>Sum of Ticket</t>
  </si>
  <si>
    <t>Sum of volume</t>
  </si>
  <si>
    <t>Sum of valor_usd</t>
  </si>
  <si>
    <t>x</t>
  </si>
  <si>
    <t xml:space="preserve">1. 1 </t>
  </si>
  <si>
    <t xml:space="preserve"> Itália </t>
  </si>
  <si>
    <t xml:space="preserve">2. 2 </t>
  </si>
  <si>
    <t xml:space="preserve"> Espanha </t>
  </si>
  <si>
    <t xml:space="preserve">3. 3 </t>
  </si>
  <si>
    <t xml:space="preserve"> França </t>
  </si>
  <si>
    <t xml:space="preserve">4. 4 </t>
  </si>
  <si>
    <t xml:space="preserve"> Chile </t>
  </si>
  <si>
    <t xml:space="preserve">5. 5 </t>
  </si>
  <si>
    <t xml:space="preserve"> Austrália </t>
  </si>
  <si>
    <t xml:space="preserve">6. 6 </t>
  </si>
  <si>
    <t xml:space="preserve"> África do Sul </t>
  </si>
  <si>
    <t xml:space="preserve">7. 7 </t>
  </si>
  <si>
    <t xml:space="preserve"> Alemanha </t>
  </si>
  <si>
    <t xml:space="preserve">8. 8 </t>
  </si>
  <si>
    <t xml:space="preserve"> Portugal </t>
  </si>
  <si>
    <t xml:space="preserve">9. 9 </t>
  </si>
  <si>
    <t xml:space="preserve"> Nova Zelândia </t>
  </si>
  <si>
    <t xml:space="preserve">10. 10 </t>
  </si>
  <si>
    <t xml:space="preserve"> Estados Unidos </t>
  </si>
  <si>
    <t xml:space="preserve">11. 11 </t>
  </si>
  <si>
    <t xml:space="preserve"> Argentina </t>
  </si>
  <si>
    <t xml:space="preserve">12. 12 </t>
  </si>
  <si>
    <t xml:space="preserve"> Canadá </t>
  </si>
  <si>
    <t>EMIRADOS ARABES</t>
  </si>
  <si>
    <t>MKT Share</t>
  </si>
  <si>
    <t>USD - Total</t>
  </si>
  <si>
    <t>USD - BR</t>
  </si>
  <si>
    <t>Volume (litros)</t>
  </si>
  <si>
    <t>Valor (dólares)</t>
  </si>
  <si>
    <t>Alemanha</t>
  </si>
  <si>
    <t>Volume - Importação País</t>
  </si>
  <si>
    <t>Volume - Exportação BR</t>
  </si>
  <si>
    <t>MERCOSUL</t>
  </si>
  <si>
    <t>Fonte</t>
  </si>
  <si>
    <t>https://www.vinetur.com/en/2024031378561/a-taste-for-quality-switzerland-a-shift-towards-premium-selections.html</t>
  </si>
  <si>
    <t>https://vinaty.com/wine-distributors-and-importers-norway/</t>
  </si>
  <si>
    <t>https://www.wineaustralia.com/market-insights/australia-domestic</t>
  </si>
  <si>
    <t>https://wits.worldbank.org/trade/comtrade/en/country/PRY/year/2022/tradeflow/Exports/partner/ALL/product/220421</t>
  </si>
  <si>
    <t>https://www.indexbox.io/search/sparkling-wine-price-uruguay/</t>
  </si>
  <si>
    <t>MERCADOS EM CRESCIMENTO DE CONSUMO</t>
  </si>
  <si>
    <t>Amount</t>
  </si>
  <si>
    <t>Volume</t>
  </si>
  <si>
    <t>Mercado Importação País</t>
  </si>
  <si>
    <t>Argumento</t>
  </si>
  <si>
    <t>1. Crise climática: Brasil está indo na contra mão dos demais países que estão diminuíndo a produção. O que demonstra uma oportunidade de ganho de mercado favorecido pela circunstância climática/ambiental.</t>
  </si>
  <si>
    <t>3. Novos Mercados:  Entendendo o mercado de vinho tem crescido principalmente em países com população jovem, estamos prontos para entrar nos mercados da Suíça, Noruega e Austrália em que o valor em USD por litro chega a ser 10x maior que dos países do continente americano.</t>
  </si>
  <si>
    <t>2. Fatores Economicos: 2 países do Mercosul, Paraguai e Uruguai, já temos um market share importante, demonstrando um mercado consumidor consolidado. Uma das estratégias é expandir ainda mais esse market share.</t>
  </si>
  <si>
    <t>MERCOSUL &amp; AMÉRICA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</si>
</sst>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3" fillId="2" borderId="0" xfId="0" applyNumberFormat="1" applyFont="1" applyFill="1"/>
    <xf numFmtId="164" fontId="3" fillId="2" borderId="3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/>
    <xf numFmtId="164" fontId="0" fillId="0" borderId="0" xfId="0" applyNumberFormat="1" applyAlignment="1">
      <alignment horizontal="left" indent="1"/>
    </xf>
    <xf numFmtId="0" fontId="4" fillId="0" borderId="0" xfId="0" applyFont="1" applyAlignment="1">
      <alignment horizontal="left" vertical="center" indent="1"/>
    </xf>
    <xf numFmtId="3" fontId="0" fillId="0" borderId="0" xfId="0" applyNumberFormat="1"/>
    <xf numFmtId="164" fontId="0" fillId="0" borderId="0" xfId="1" applyNumberFormat="1" applyFont="1" applyAlignment="1">
      <alignment vertical="center"/>
    </xf>
    <xf numFmtId="0" fontId="0" fillId="0" borderId="5" xfId="0" applyBorder="1"/>
    <xf numFmtId="164" fontId="0" fillId="0" borderId="5" xfId="1" applyNumberFormat="1" applyFont="1" applyBorder="1"/>
    <xf numFmtId="10" fontId="0" fillId="0" borderId="5" xfId="1" applyNumberFormat="1" applyFont="1" applyBorder="1"/>
    <xf numFmtId="43" fontId="0" fillId="0" borderId="5" xfId="1" applyFont="1" applyBorder="1"/>
    <xf numFmtId="10" fontId="0" fillId="0" borderId="5" xfId="0" applyNumberFormat="1" applyBorder="1"/>
    <xf numFmtId="0" fontId="0" fillId="3" borderId="5" xfId="0" applyFill="1" applyBorder="1"/>
    <xf numFmtId="6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8" fontId="0" fillId="0" borderId="0" xfId="0" applyNumberFormat="1"/>
    <xf numFmtId="164" fontId="0" fillId="0" borderId="0" xfId="1" applyNumberFormat="1" applyFont="1" applyFill="1" applyBorder="1"/>
    <xf numFmtId="10" fontId="0" fillId="0" borderId="0" xfId="1" applyNumberFormat="1" applyFont="1" applyFill="1" applyBorder="1"/>
    <xf numFmtId="43" fontId="0" fillId="0" borderId="0" xfId="1" applyFont="1" applyFill="1" applyBorder="1"/>
    <xf numFmtId="10" fontId="0" fillId="0" borderId="0" xfId="0" applyNumberFormat="1"/>
    <xf numFmtId="0" fontId="0" fillId="4" borderId="5" xfId="0" applyFill="1" applyBorder="1"/>
    <xf numFmtId="164" fontId="0" fillId="4" borderId="5" xfId="1" applyNumberFormat="1" applyFont="1" applyFill="1" applyBorder="1"/>
    <xf numFmtId="10" fontId="0" fillId="4" borderId="5" xfId="1" applyNumberFormat="1" applyFont="1" applyFill="1" applyBorder="1"/>
    <xf numFmtId="43" fontId="0" fillId="4" borderId="5" xfId="1" applyFont="1" applyFill="1" applyBorder="1"/>
    <xf numFmtId="10" fontId="0" fillId="4" borderId="5" xfId="0" applyNumberFormat="1" applyFill="1" applyBorder="1"/>
    <xf numFmtId="0" fontId="0" fillId="4" borderId="0" xfId="0" applyFill="1"/>
    <xf numFmtId="0" fontId="0" fillId="4" borderId="0" xfId="0" applyFill="1" applyBorder="1"/>
    <xf numFmtId="10" fontId="0" fillId="4" borderId="0" xfId="0" applyNumberFormat="1" applyFill="1" applyBorder="1"/>
    <xf numFmtId="0" fontId="0" fillId="0" borderId="0" xfId="0" applyFill="1" applyBorder="1"/>
    <xf numFmtId="10" fontId="0" fillId="0" borderId="0" xfId="0" applyNumberFormat="1" applyFill="1" applyBorder="1"/>
    <xf numFmtId="0" fontId="0" fillId="0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164" fontId="0" fillId="4" borderId="10" xfId="1" applyNumberFormat="1" applyFont="1" applyFill="1" applyBorder="1"/>
    <xf numFmtId="10" fontId="0" fillId="4" borderId="10" xfId="1" applyNumberFormat="1" applyFont="1" applyFill="1" applyBorder="1"/>
    <xf numFmtId="43" fontId="0" fillId="4" borderId="10" xfId="1" applyFont="1" applyFill="1" applyBorder="1"/>
    <xf numFmtId="10" fontId="0" fillId="4" borderId="11" xfId="0" applyNumberFormat="1" applyFill="1" applyBorder="1"/>
    <xf numFmtId="0" fontId="0" fillId="4" borderId="12" xfId="0" applyFill="1" applyBorder="1"/>
    <xf numFmtId="164" fontId="0" fillId="4" borderId="13" xfId="1" applyNumberFormat="1" applyFont="1" applyFill="1" applyBorder="1"/>
    <xf numFmtId="10" fontId="0" fillId="4" borderId="13" xfId="1" applyNumberFormat="1" applyFont="1" applyFill="1" applyBorder="1"/>
    <xf numFmtId="43" fontId="0" fillId="4" borderId="13" xfId="1" applyFont="1" applyFill="1" applyBorder="1"/>
    <xf numFmtId="10" fontId="0" fillId="4" borderId="14" xfId="0" applyNumberFormat="1" applyFill="1" applyBorder="1"/>
    <xf numFmtId="0" fontId="0" fillId="4" borderId="15" xfId="0" applyFill="1" applyBorder="1"/>
    <xf numFmtId="164" fontId="0" fillId="4" borderId="16" xfId="1" applyNumberFormat="1" applyFont="1" applyFill="1" applyBorder="1"/>
    <xf numFmtId="10" fontId="0" fillId="4" borderId="16" xfId="1" applyNumberFormat="1" applyFont="1" applyFill="1" applyBorder="1"/>
    <xf numFmtId="43" fontId="0" fillId="4" borderId="16" xfId="1" applyFont="1" applyFill="1" applyBorder="1"/>
    <xf numFmtId="10" fontId="0" fillId="4" borderId="17" xfId="0" applyNumberFormat="1" applyFill="1" applyBorder="1"/>
    <xf numFmtId="0" fontId="0" fillId="3" borderId="0" xfId="0" applyFill="1" applyBorder="1"/>
    <xf numFmtId="10" fontId="0" fillId="0" borderId="0" xfId="0" applyNumberFormat="1" applyBorder="1"/>
    <xf numFmtId="2" fontId="0" fillId="4" borderId="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5" fillId="0" borderId="0" xfId="2" applyFill="1" applyBorder="1"/>
    <xf numFmtId="2" fontId="5" fillId="0" borderId="0" xfId="2" applyNumberFormat="1" applyFill="1" applyBorder="1"/>
    <xf numFmtId="0" fontId="5" fillId="0" borderId="0" xfId="2"/>
    <xf numFmtId="10" fontId="0" fillId="4" borderId="18" xfId="0" applyNumberFormat="1" applyFill="1" applyBorder="1"/>
    <xf numFmtId="0" fontId="0" fillId="4" borderId="21" xfId="0" applyFill="1" applyBorder="1"/>
    <xf numFmtId="10" fontId="0" fillId="4" borderId="22" xfId="0" applyNumberFormat="1" applyFill="1" applyBorder="1"/>
    <xf numFmtId="0" fontId="0" fillId="4" borderId="19" xfId="0" applyFill="1" applyBorder="1"/>
    <xf numFmtId="10" fontId="0" fillId="4" borderId="20" xfId="0" applyNumberFormat="1" applyFill="1" applyBorder="1"/>
    <xf numFmtId="0" fontId="6" fillId="0" borderId="2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64" fontId="0" fillId="4" borderId="23" xfId="1" applyNumberFormat="1" applyFont="1" applyFill="1" applyBorder="1"/>
    <xf numFmtId="164" fontId="0" fillId="4" borderId="2" xfId="1" applyNumberFormat="1" applyFont="1" applyFill="1" applyBorder="1"/>
    <xf numFmtId="164" fontId="0" fillId="4" borderId="24" xfId="1" applyNumberFormat="1" applyFont="1" applyFill="1" applyBorder="1"/>
    <xf numFmtId="10" fontId="0" fillId="4" borderId="23" xfId="1" applyNumberFormat="1" applyFont="1" applyFill="1" applyBorder="1"/>
    <xf numFmtId="10" fontId="0" fillId="4" borderId="2" xfId="1" applyNumberFormat="1" applyFont="1" applyFill="1" applyBorder="1"/>
    <xf numFmtId="10" fontId="0" fillId="4" borderId="24" xfId="1" applyNumberFormat="1" applyFont="1" applyFill="1" applyBorder="1"/>
    <xf numFmtId="43" fontId="0" fillId="4" borderId="23" xfId="1" applyFont="1" applyFill="1" applyBorder="1"/>
    <xf numFmtId="43" fontId="0" fillId="4" borderId="2" xfId="1" applyFont="1" applyFill="1" applyBorder="1"/>
    <xf numFmtId="43" fontId="0" fillId="4" borderId="24" xfId="1" applyFont="1" applyFill="1" applyBorder="1"/>
    <xf numFmtId="0" fontId="7" fillId="3" borderId="23" xfId="0" applyFont="1" applyFill="1" applyBorder="1" applyAlignment="1">
      <alignment vertical="top" wrapText="1"/>
    </xf>
    <xf numFmtId="0" fontId="7" fillId="3" borderId="20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0" fillId="5" borderId="0" xfId="0" applyFill="1" applyBorder="1"/>
    <xf numFmtId="164" fontId="0" fillId="5" borderId="2" xfId="1" applyNumberFormat="1" applyFont="1" applyFill="1" applyBorder="1"/>
    <xf numFmtId="10" fontId="0" fillId="5" borderId="2" xfId="1" applyNumberFormat="1" applyFont="1" applyFill="1" applyBorder="1"/>
    <xf numFmtId="10" fontId="0" fillId="5" borderId="18" xfId="0" applyNumberFormat="1" applyFill="1" applyBorder="1"/>
    <xf numFmtId="43" fontId="0" fillId="5" borderId="2" xfId="1" applyFont="1" applyFill="1" applyBorder="1"/>
    <xf numFmtId="0" fontId="0" fillId="5" borderId="21" xfId="0" applyFill="1" applyBorder="1"/>
    <xf numFmtId="164" fontId="0" fillId="5" borderId="24" xfId="1" applyNumberFormat="1" applyFont="1" applyFill="1" applyBorder="1"/>
    <xf numFmtId="10" fontId="0" fillId="5" borderId="24" xfId="1" applyNumberFormat="1" applyFont="1" applyFill="1" applyBorder="1"/>
    <xf numFmtId="10" fontId="0" fillId="5" borderId="22" xfId="0" applyNumberFormat="1" applyFill="1" applyBorder="1"/>
    <xf numFmtId="43" fontId="0" fillId="5" borderId="24" xfId="1" applyFont="1" applyFill="1" applyBorder="1"/>
    <xf numFmtId="43" fontId="0" fillId="0" borderId="0" xfId="0" applyNumberFormat="1"/>
    <xf numFmtId="0" fontId="0" fillId="0" borderId="0" xfId="0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5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44</xdr:row>
      <xdr:rowOff>152400</xdr:rowOff>
    </xdr:from>
    <xdr:to>
      <xdr:col>17</xdr:col>
      <xdr:colOff>542140</xdr:colOff>
      <xdr:row>73</xdr:row>
      <xdr:rowOff>113614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41FA6-CC24-19DF-0900-AC55F14DE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6248400"/>
          <a:ext cx="6276190" cy="54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Takahashi" refreshedDate="45589.91831724537" createdVersion="8" refreshedVersion="8" minRefreshableVersion="3" recordCount="2192" xr:uid="{5A7E2007-6A23-4E32-8040-A977506103DC}">
  <cacheSource type="worksheet">
    <worksheetSource ref="C2:H2194" sheet="Base Final"/>
  </cacheSource>
  <cacheFields count="6">
    <cacheField name="PAÍS" numFmtId="0">
      <sharedItems count="129">
        <s v="AFEGANISTÃO"/>
        <s v="ÁFRICA DO SUL"/>
        <s v="ALEMANHA"/>
        <s v="ANGOLA"/>
        <s v="ANGUILLA"/>
        <s v="ANTÍGUA E BARBUDA"/>
        <s v="PAÍSES BAIXOS"/>
        <s v="ARÁBIA SAUDITA"/>
        <s v="ARGENTINA"/>
        <s v="ARUBA"/>
        <s v="AUSTRÁLIA"/>
        <s v="ÁUSTRIA"/>
        <s v="BAHAMAS"/>
        <s v="BANGLADESH"/>
        <s v="BARBADOS"/>
        <s v="BAREIN"/>
        <s v="BÉLGICA"/>
        <s v="BELIZE"/>
        <s v="BENIN"/>
        <s v="REINO UNIDO "/>
        <s v="BOLÍVIA"/>
        <s v="BÓSNIA-HERZEGOVINA"/>
        <s v="BRASIL"/>
        <s v="BULGÁRIA"/>
        <s v="CABO VERDE"/>
        <s v="CAMARÕES"/>
        <s v="CANADÁ"/>
        <s v="CATAR"/>
        <s v="CHILE"/>
        <s v="CHINA"/>
        <s v="CHIPRE"/>
        <s v="CINGAPURA"/>
        <s v="COLÔMBIA"/>
        <s v="COMORES"/>
        <s v="CONGO"/>
        <s v="COREIA"/>
        <s v="COSTA DO MARFIM"/>
        <s v="COSTA RICA"/>
        <s v="CROÁCIA"/>
        <s v="CUBA"/>
        <s v="CURAÇAO"/>
        <s v="DINAMARCA"/>
        <s v="DOMINICA"/>
        <s v="EL SALVADOR"/>
        <s v="EMIRADOS ARABES"/>
        <s v="EQUADOR"/>
        <s v="ESLOVAQUIA"/>
        <s v="ESPANHA"/>
        <s v="ESTADOS UNIDOS"/>
        <s v="ESTÔNIA"/>
        <s v="FILIPINAS"/>
        <s v="FINLÂNDIA"/>
        <s v="FRANÇA"/>
        <s v="GANA"/>
        <s v="GRANADA"/>
        <s v="GRÉCIA"/>
        <s v="GUATEMALA"/>
        <s v="GUIANA"/>
        <s v="GUINE BISSAU"/>
        <s v="GUINE EQUATORIAL"/>
        <s v="HAITI"/>
        <s v="HONDURAS"/>
        <s v="HUNGRIA"/>
        <s v="INDIA"/>
        <s v="INDONÉSIA"/>
        <s v="IRÃ"/>
        <s v="IRAQUE"/>
        <s v="IRLANDA"/>
        <s v="ITÁLIA"/>
        <s v="JAMAICA"/>
        <s v="JAPÃO"/>
        <s v="JORDÂNIA"/>
        <s v="LETÔNIA"/>
        <s v="LÍBANO"/>
        <s v="LIBÉRIA"/>
        <s v="LUXEMBURGO"/>
        <s v="REGIÃO ADMINISTRATIVA ESPECIAL DE MACAU "/>
        <s v="MALÁSIA"/>
        <s v="MALAVI"/>
        <s v="MALTA"/>
        <s v="ILHAS MARSHALL"/>
        <s v="MAURITÂNIA"/>
        <s v="MÉXICO"/>
        <s v="MOÇAMBIQUE"/>
        <s v="MONTENEGRO"/>
        <s v="NAMÍBIA"/>
        <s v="NICARÁGUA"/>
        <s v="NIGÉRIA"/>
        <s v="NORUEGA"/>
        <s v="NOVA ZELÂNDIA"/>
        <s v="OMÃ"/>
        <s v="PALAU"/>
        <s v="PANAMÁ"/>
        <s v="PARAGUAI"/>
        <s v="PERU"/>
        <s v="POLÔNIA"/>
        <s v="ESTADOS UNIDOS "/>
        <s v="PORTUGAL"/>
        <s v="QUÊNIA"/>
        <s v="REINO UNIDO"/>
        <s v="REPÚBLICA DOMINICANA"/>
        <s v="RÚSSIA"/>
        <s v="SÃO CRISTÓVÃO E NÉVIS"/>
        <s v="SÃO TOMÉ E PRÍNCIPE"/>
        <s v="SÃO VICENTE E GRANADINAS"/>
        <s v="SENEGAL"/>
        <s v="SERRA LEOA"/>
        <s v="SINGAPURA"/>
        <s v="ESWATINI"/>
        <s v="SUÉCIA"/>
        <s v="SUÍÇA"/>
        <s v="SURINAME"/>
        <s v="TAILÂNDIA"/>
        <s v="TAIWAN (não reconhecido como país)"/>
        <s v="TANZÂNIA"/>
        <s v="REPÚBLICA TCHECA"/>
        <s v="TOGO"/>
        <s v="NOVA ZELÂNDIA "/>
        <s v="TRINIDADE E TOBAGO"/>
        <s v="TUNÍSIA"/>
        <s v="TURQUIA"/>
        <s v="TUVALU"/>
        <s v="URUGUAI"/>
        <s v="VANUATU"/>
        <s v="VENEZUELA"/>
        <s v="VIETNÃ"/>
        <s v="FRANÇA " u="1"/>
        <s v="ALEMANHA " u="1"/>
        <e v="#N/A" u="1"/>
      </sharedItems>
    </cacheField>
    <cacheField name="CONTINENTE" numFmtId="0">
      <sharedItems count="7">
        <s v="ÁSIA"/>
        <s v="ÁFRICA"/>
        <s v="EUROPA"/>
        <s v="AMÉRICA DO NORTE"/>
        <s v="AMÉRICA CENTRAL"/>
        <s v="AMÉRICA DO SUL"/>
        <s v="OCEANIA"/>
      </sharedItems>
    </cacheField>
    <cacheField name="ano" numFmtId="0">
      <sharedItems count="16"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volume" numFmtId="164">
      <sharedItems containsSemiMixedTypes="0" containsString="0" containsNumber="1" containsInteger="1" minValue="0" maxValue="21912914"/>
    </cacheField>
    <cacheField name="valor_usd" numFmtId="43">
      <sharedItems containsSemiMixedTypes="0" containsString="0" containsNumber="1" containsInteger="1" minValue="0" maxValue="14795694"/>
    </cacheField>
    <cacheField name="Ticket" numFmtId="43">
      <sharedItems containsMixedTypes="1" containsNumb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2">
  <r>
    <x v="0"/>
    <x v="0"/>
    <x v="0"/>
    <n v="8"/>
    <n v="0"/>
    <n v="0"/>
  </r>
  <r>
    <x v="1"/>
    <x v="1"/>
    <x v="0"/>
    <n v="0"/>
    <n v="0"/>
    <n v="0"/>
  </r>
  <r>
    <x v="2"/>
    <x v="2"/>
    <x v="0"/>
    <n v="265742"/>
    <n v="429970"/>
    <n v="1.6179979077451061"/>
  </r>
  <r>
    <x v="3"/>
    <x v="1"/>
    <x v="0"/>
    <n v="25721"/>
    <n v="71083"/>
    <n v="2.7636172777108201"/>
  </r>
  <r>
    <x v="4"/>
    <x v="3"/>
    <x v="0"/>
    <n v="0"/>
    <n v="0"/>
    <n v="0"/>
  </r>
  <r>
    <x v="5"/>
    <x v="4"/>
    <x v="0"/>
    <n v="0"/>
    <n v="0"/>
    <n v="0"/>
  </r>
  <r>
    <x v="6"/>
    <x v="2"/>
    <x v="0"/>
    <n v="17938"/>
    <n v="22908"/>
    <n v="1.277065447653027"/>
  </r>
  <r>
    <x v="7"/>
    <x v="0"/>
    <x v="0"/>
    <n v="0"/>
    <n v="0"/>
    <n v="0"/>
  </r>
  <r>
    <x v="8"/>
    <x v="5"/>
    <x v="0"/>
    <n v="0"/>
    <n v="0"/>
    <n v="0"/>
  </r>
  <r>
    <x v="9"/>
    <x v="4"/>
    <x v="0"/>
    <n v="0"/>
    <n v="0"/>
    <n v="0"/>
  </r>
  <r>
    <x v="10"/>
    <x v="6"/>
    <x v="0"/>
    <n v="218726"/>
    <n v="99280"/>
    <n v="0.45390122802044569"/>
  </r>
  <r>
    <x v="11"/>
    <x v="2"/>
    <x v="0"/>
    <n v="0"/>
    <n v="0"/>
    <n v="0"/>
  </r>
  <r>
    <x v="12"/>
    <x v="4"/>
    <x v="0"/>
    <n v="0"/>
    <n v="0"/>
    <n v="0"/>
  </r>
  <r>
    <x v="13"/>
    <x v="0"/>
    <x v="0"/>
    <n v="0"/>
    <n v="0"/>
    <n v="0"/>
  </r>
  <r>
    <x v="14"/>
    <x v="4"/>
    <x v="0"/>
    <n v="0"/>
    <n v="0"/>
    <n v="0"/>
  </r>
  <r>
    <x v="15"/>
    <x v="0"/>
    <x v="0"/>
    <n v="0"/>
    <n v="0"/>
    <n v="0"/>
  </r>
  <r>
    <x v="16"/>
    <x v="2"/>
    <x v="0"/>
    <n v="3523"/>
    <n v="12969"/>
    <n v="3.6812375816065854"/>
  </r>
  <r>
    <x v="17"/>
    <x v="3"/>
    <x v="0"/>
    <n v="0"/>
    <n v="0"/>
    <n v="0"/>
  </r>
  <r>
    <x v="18"/>
    <x v="1"/>
    <x v="0"/>
    <n v="10350"/>
    <n v="17423"/>
    <n v="1.6833816425120773"/>
  </r>
  <r>
    <x v="19"/>
    <x v="2"/>
    <x v="0"/>
    <n v="0"/>
    <n v="0"/>
    <n v="0"/>
  </r>
  <r>
    <x v="20"/>
    <x v="5"/>
    <x v="0"/>
    <n v="3979"/>
    <n v="3990"/>
    <n v="1.0027645136969088"/>
  </r>
  <r>
    <x v="21"/>
    <x v="2"/>
    <x v="0"/>
    <n v="0"/>
    <n v="0"/>
    <n v="0"/>
  </r>
  <r>
    <x v="22"/>
    <x v="5"/>
    <x v="0"/>
    <n v="0"/>
    <n v="0"/>
    <n v="0"/>
  </r>
  <r>
    <x v="23"/>
    <x v="2"/>
    <x v="0"/>
    <n v="0"/>
    <n v="0"/>
    <n v="0"/>
  </r>
  <r>
    <x v="24"/>
    <x v="1"/>
    <x v="0"/>
    <n v="0"/>
    <n v="0"/>
    <n v="0"/>
  </r>
  <r>
    <x v="25"/>
    <x v="1"/>
    <x v="0"/>
    <n v="0"/>
    <n v="0"/>
    <n v="0"/>
  </r>
  <r>
    <x v="26"/>
    <x v="3"/>
    <x v="0"/>
    <n v="20949"/>
    <n v="80476"/>
    <n v="3.8415198816172609"/>
  </r>
  <r>
    <x v="27"/>
    <x v="0"/>
    <x v="0"/>
    <n v="0"/>
    <n v="0"/>
    <n v="0"/>
  </r>
  <r>
    <x v="19"/>
    <x v="3"/>
    <x v="0"/>
    <n v="0"/>
    <n v="0"/>
    <n v="0"/>
  </r>
  <r>
    <x v="28"/>
    <x v="5"/>
    <x v="0"/>
    <n v="0"/>
    <n v="0"/>
    <n v="0"/>
  </r>
  <r>
    <x v="29"/>
    <x v="0"/>
    <x v="0"/>
    <n v="8689"/>
    <n v="25926"/>
    <n v="2.9837725860283117"/>
  </r>
  <r>
    <x v="30"/>
    <x v="2"/>
    <x v="0"/>
    <n v="0"/>
    <n v="0"/>
    <n v="0"/>
  </r>
  <r>
    <x v="31"/>
    <x v="0"/>
    <x v="0"/>
    <n v="1233"/>
    <n v="4699"/>
    <n v="3.8110300081103001"/>
  </r>
  <r>
    <x v="19"/>
    <x v="0"/>
    <x v="0"/>
    <n v="0"/>
    <n v="0"/>
    <n v="0"/>
  </r>
  <r>
    <x v="32"/>
    <x v="5"/>
    <x v="0"/>
    <n v="0"/>
    <n v="0"/>
    <n v="0"/>
  </r>
  <r>
    <x v="33"/>
    <x v="1"/>
    <x v="0"/>
    <n v="0"/>
    <n v="0"/>
    <n v="0"/>
  </r>
  <r>
    <x v="34"/>
    <x v="1"/>
    <x v="0"/>
    <n v="0"/>
    <n v="0"/>
    <n v="0"/>
  </r>
  <r>
    <x v="35"/>
    <x v="0"/>
    <x v="0"/>
    <n v="3520"/>
    <n v="14366"/>
    <n v="4.0812499999999998"/>
  </r>
  <r>
    <x v="36"/>
    <x v="1"/>
    <x v="0"/>
    <n v="0"/>
    <n v="0"/>
    <n v="0"/>
  </r>
  <r>
    <x v="37"/>
    <x v="4"/>
    <x v="0"/>
    <n v="55"/>
    <n v="200"/>
    <n v="3.6363636363636362"/>
  </r>
  <r>
    <x v="38"/>
    <x v="2"/>
    <x v="0"/>
    <n v="0"/>
    <n v="0"/>
    <n v="0"/>
  </r>
  <r>
    <x v="39"/>
    <x v="4"/>
    <x v="0"/>
    <n v="0"/>
    <n v="0"/>
    <n v="0"/>
  </r>
  <r>
    <x v="40"/>
    <x v="4"/>
    <x v="0"/>
    <n v="0"/>
    <n v="0"/>
    <n v="0"/>
  </r>
  <r>
    <x v="41"/>
    <x v="2"/>
    <x v="0"/>
    <n v="518"/>
    <n v="15905"/>
    <n v="30.704633204633204"/>
  </r>
  <r>
    <x v="42"/>
    <x v="4"/>
    <x v="0"/>
    <n v="0"/>
    <n v="0"/>
    <n v="0"/>
  </r>
  <r>
    <x v="43"/>
    <x v="4"/>
    <x v="0"/>
    <n v="0"/>
    <n v="0"/>
    <n v="0"/>
  </r>
  <r>
    <x v="44"/>
    <x v="0"/>
    <x v="0"/>
    <n v="2437"/>
    <n v="12298"/>
    <n v="5.0463684858432503"/>
  </r>
  <r>
    <x v="45"/>
    <x v="5"/>
    <x v="0"/>
    <n v="0"/>
    <n v="0"/>
    <n v="0"/>
  </r>
  <r>
    <x v="46"/>
    <x v="2"/>
    <x v="0"/>
    <n v="585"/>
    <n v="16063"/>
    <n v="27.458119658119656"/>
  </r>
  <r>
    <x v="47"/>
    <x v="2"/>
    <x v="0"/>
    <n v="2942"/>
    <n v="6834"/>
    <n v="2.3229095853161117"/>
  </r>
  <r>
    <x v="48"/>
    <x v="3"/>
    <x v="0"/>
    <n v="443895"/>
    <n v="804607"/>
    <n v="1.812606584890571"/>
  </r>
  <r>
    <x v="49"/>
    <x v="2"/>
    <x v="0"/>
    <n v="4114"/>
    <n v="9730"/>
    <n v="2.3650947982498787"/>
  </r>
  <r>
    <x v="50"/>
    <x v="0"/>
    <x v="0"/>
    <n v="0"/>
    <n v="0"/>
    <n v="0"/>
  </r>
  <r>
    <x v="51"/>
    <x v="2"/>
    <x v="0"/>
    <n v="0"/>
    <n v="0"/>
    <n v="0"/>
  </r>
  <r>
    <x v="52"/>
    <x v="2"/>
    <x v="0"/>
    <n v="11078"/>
    <n v="27500"/>
    <n v="2.4823975446831557"/>
  </r>
  <r>
    <x v="53"/>
    <x v="1"/>
    <x v="0"/>
    <n v="18168"/>
    <n v="25642"/>
    <n v="1.411382650814619"/>
  </r>
  <r>
    <x v="19"/>
    <x v="2"/>
    <x v="0"/>
    <n v="0"/>
    <n v="0"/>
    <n v="0"/>
  </r>
  <r>
    <x v="54"/>
    <x v="2"/>
    <x v="0"/>
    <n v="0"/>
    <n v="0"/>
    <n v="0"/>
  </r>
  <r>
    <x v="55"/>
    <x v="2"/>
    <x v="0"/>
    <n v="0"/>
    <n v="0"/>
    <n v="0"/>
  </r>
  <r>
    <x v="56"/>
    <x v="4"/>
    <x v="0"/>
    <n v="0"/>
    <n v="0"/>
    <n v="0"/>
  </r>
  <r>
    <x v="57"/>
    <x v="5"/>
    <x v="0"/>
    <n v="0"/>
    <n v="0"/>
    <n v="0"/>
  </r>
  <r>
    <x v="52"/>
    <x v="2"/>
    <x v="0"/>
    <n v="0"/>
    <n v="0"/>
    <n v="0"/>
  </r>
  <r>
    <x v="58"/>
    <x v="1"/>
    <x v="0"/>
    <n v="0"/>
    <n v="0"/>
    <n v="0"/>
  </r>
  <r>
    <x v="59"/>
    <x v="1"/>
    <x v="0"/>
    <n v="548"/>
    <n v="1417"/>
    <n v="2.585766423357664"/>
  </r>
  <r>
    <x v="60"/>
    <x v="4"/>
    <x v="0"/>
    <n v="20"/>
    <n v="20"/>
    <n v="1"/>
  </r>
  <r>
    <x v="61"/>
    <x v="4"/>
    <x v="0"/>
    <n v="162"/>
    <n v="580"/>
    <n v="3.5802469135802468"/>
  </r>
  <r>
    <x v="29"/>
    <x v="0"/>
    <x v="0"/>
    <n v="2430"/>
    <n v="13460"/>
    <n v="5.5390946502057616"/>
  </r>
  <r>
    <x v="62"/>
    <x v="2"/>
    <x v="0"/>
    <n v="0"/>
    <n v="0"/>
    <n v="0"/>
  </r>
  <r>
    <x v="19"/>
    <x v="2"/>
    <x v="0"/>
    <n v="0"/>
    <n v="0"/>
    <n v="0"/>
  </r>
  <r>
    <x v="19"/>
    <x v="3"/>
    <x v="0"/>
    <n v="0"/>
    <n v="0"/>
    <n v="0"/>
  </r>
  <r>
    <x v="63"/>
    <x v="0"/>
    <x v="0"/>
    <n v="0"/>
    <n v="0"/>
    <n v="0"/>
  </r>
  <r>
    <x v="64"/>
    <x v="0"/>
    <x v="0"/>
    <n v="0"/>
    <n v="0"/>
    <n v="0"/>
  </r>
  <r>
    <x v="65"/>
    <x v="0"/>
    <x v="0"/>
    <n v="0"/>
    <n v="0"/>
    <n v="0"/>
  </r>
  <r>
    <x v="66"/>
    <x v="0"/>
    <x v="0"/>
    <n v="0"/>
    <n v="0"/>
    <n v="0"/>
  </r>
  <r>
    <x v="67"/>
    <x v="2"/>
    <x v="0"/>
    <n v="0"/>
    <n v="0"/>
    <n v="0"/>
  </r>
  <r>
    <x v="68"/>
    <x v="2"/>
    <x v="0"/>
    <n v="0"/>
    <n v="0"/>
    <n v="0"/>
  </r>
  <r>
    <x v="69"/>
    <x v="4"/>
    <x v="0"/>
    <n v="0"/>
    <n v="0"/>
    <n v="0"/>
  </r>
  <r>
    <x v="70"/>
    <x v="0"/>
    <x v="0"/>
    <n v="232293"/>
    <n v="178333"/>
    <n v="0.7677071629364639"/>
  </r>
  <r>
    <x v="71"/>
    <x v="0"/>
    <x v="0"/>
    <n v="0"/>
    <n v="0"/>
    <n v="0"/>
  </r>
  <r>
    <x v="72"/>
    <x v="2"/>
    <x v="0"/>
    <n v="0"/>
    <n v="0"/>
    <n v="0"/>
  </r>
  <r>
    <x v="73"/>
    <x v="0"/>
    <x v="0"/>
    <n v="0"/>
    <n v="0"/>
    <n v="0"/>
  </r>
  <r>
    <x v="74"/>
    <x v="1"/>
    <x v="0"/>
    <n v="0"/>
    <n v="0"/>
    <n v="0"/>
  </r>
  <r>
    <x v="75"/>
    <x v="2"/>
    <x v="0"/>
    <n v="13606"/>
    <n v="42341"/>
    <n v="3.1119359106276643"/>
  </r>
  <r>
    <x v="76"/>
    <x v="0"/>
    <x v="0"/>
    <n v="0"/>
    <n v="0"/>
    <n v="0"/>
  </r>
  <r>
    <x v="77"/>
    <x v="0"/>
    <x v="0"/>
    <n v="0"/>
    <n v="0"/>
    <n v="0"/>
  </r>
  <r>
    <x v="78"/>
    <x v="1"/>
    <x v="0"/>
    <n v="0"/>
    <n v="0"/>
    <n v="0"/>
  </r>
  <r>
    <x v="79"/>
    <x v="2"/>
    <x v="0"/>
    <n v="0"/>
    <n v="0"/>
    <n v="0"/>
  </r>
  <r>
    <x v="80"/>
    <x v="6"/>
    <x v="0"/>
    <n v="0"/>
    <n v="0"/>
    <n v="0"/>
  </r>
  <r>
    <x v="52"/>
    <x v="2"/>
    <x v="0"/>
    <n v="0"/>
    <n v="0"/>
    <n v="0"/>
  </r>
  <r>
    <x v="81"/>
    <x v="1"/>
    <x v="0"/>
    <n v="0"/>
    <n v="0"/>
    <n v="0"/>
  </r>
  <r>
    <x v="82"/>
    <x v="3"/>
    <x v="0"/>
    <n v="0"/>
    <n v="0"/>
    <n v="0"/>
  </r>
  <r>
    <x v="83"/>
    <x v="1"/>
    <x v="0"/>
    <n v="0"/>
    <n v="0"/>
    <n v="0"/>
  </r>
  <r>
    <x v="84"/>
    <x v="2"/>
    <x v="0"/>
    <n v="0"/>
    <n v="0"/>
    <n v="0"/>
  </r>
  <r>
    <x v="85"/>
    <x v="1"/>
    <x v="0"/>
    <n v="340"/>
    <n v="722"/>
    <n v="2.1235294117647059"/>
  </r>
  <r>
    <x v="86"/>
    <x v="4"/>
    <x v="0"/>
    <n v="0"/>
    <n v="0"/>
    <n v="0"/>
  </r>
  <r>
    <x v="87"/>
    <x v="1"/>
    <x v="0"/>
    <n v="7560"/>
    <n v="10920"/>
    <n v="1.4444444444444444"/>
  </r>
  <r>
    <x v="88"/>
    <x v="2"/>
    <x v="0"/>
    <n v="0"/>
    <n v="0"/>
    <n v="0"/>
  </r>
  <r>
    <x v="52"/>
    <x v="2"/>
    <x v="0"/>
    <n v="0"/>
    <n v="0"/>
    <n v="0"/>
  </r>
  <r>
    <x v="89"/>
    <x v="6"/>
    <x v="0"/>
    <n v="0"/>
    <n v="0"/>
    <n v="0"/>
  </r>
  <r>
    <x v="90"/>
    <x v="0"/>
    <x v="0"/>
    <n v="0"/>
    <n v="0"/>
    <n v="0"/>
  </r>
  <r>
    <x v="6"/>
    <x v="2"/>
    <x v="0"/>
    <n v="340412"/>
    <n v="783635"/>
    <n v="2.3020193177678814"/>
  </r>
  <r>
    <x v="91"/>
    <x v="6"/>
    <x v="0"/>
    <n v="0"/>
    <n v="0"/>
    <n v="0"/>
  </r>
  <r>
    <x v="92"/>
    <x v="4"/>
    <x v="0"/>
    <n v="1161"/>
    <n v="1882"/>
    <n v="1.6210163652024117"/>
  </r>
  <r>
    <x v="93"/>
    <x v="5"/>
    <x v="0"/>
    <n v="2191901"/>
    <n v="1374088"/>
    <n v="0.62689327665802419"/>
  </r>
  <r>
    <x v="94"/>
    <x v="5"/>
    <x v="0"/>
    <n v="0"/>
    <n v="0"/>
    <n v="0"/>
  </r>
  <r>
    <x v="19"/>
    <x v="6"/>
    <x v="0"/>
    <n v="0"/>
    <n v="0"/>
    <n v="0"/>
  </r>
  <r>
    <x v="95"/>
    <x v="2"/>
    <x v="0"/>
    <n v="20290"/>
    <n v="58353"/>
    <n v="2.8759487432232627"/>
  </r>
  <r>
    <x v="96"/>
    <x v="3"/>
    <x v="0"/>
    <n v="0"/>
    <n v="0"/>
    <n v="0"/>
  </r>
  <r>
    <x v="97"/>
    <x v="2"/>
    <x v="0"/>
    <n v="49090"/>
    <n v="48942"/>
    <n v="0.99698512935424732"/>
  </r>
  <r>
    <x v="98"/>
    <x v="1"/>
    <x v="0"/>
    <n v="0"/>
    <n v="0"/>
    <n v="0"/>
  </r>
  <r>
    <x v="99"/>
    <x v="2"/>
    <x v="0"/>
    <n v="100097"/>
    <n v="155076"/>
    <n v="1.5492572204961188"/>
  </r>
  <r>
    <x v="100"/>
    <x v="4"/>
    <x v="0"/>
    <n v="0"/>
    <n v="0"/>
    <n v="0"/>
  </r>
  <r>
    <x v="101"/>
    <x v="2"/>
    <x v="0"/>
    <n v="6207658"/>
    <n v="2352768"/>
    <n v="0.37901057049212439"/>
  </r>
  <r>
    <x v="102"/>
    <x v="3"/>
    <x v="0"/>
    <n v="0"/>
    <n v="0"/>
    <n v="0"/>
  </r>
  <r>
    <x v="103"/>
    <x v="1"/>
    <x v="0"/>
    <n v="0"/>
    <n v="0"/>
    <n v="0"/>
  </r>
  <r>
    <x v="104"/>
    <x v="4"/>
    <x v="0"/>
    <n v="0"/>
    <n v="0"/>
    <n v="0"/>
  </r>
  <r>
    <x v="105"/>
    <x v="1"/>
    <x v="0"/>
    <n v="0"/>
    <n v="0"/>
    <n v="0"/>
  </r>
  <r>
    <x v="106"/>
    <x v="1"/>
    <x v="0"/>
    <n v="0"/>
    <n v="0"/>
    <n v="0"/>
  </r>
  <r>
    <x v="107"/>
    <x v="0"/>
    <x v="0"/>
    <n v="0"/>
    <n v="0"/>
    <n v="0"/>
  </r>
  <r>
    <x v="108"/>
    <x v="1"/>
    <x v="0"/>
    <n v="0"/>
    <n v="0"/>
    <n v="0"/>
  </r>
  <r>
    <x v="109"/>
    <x v="2"/>
    <x v="0"/>
    <n v="26984"/>
    <n v="84564"/>
    <n v="3.1338571005040023"/>
  </r>
  <r>
    <x v="110"/>
    <x v="2"/>
    <x v="0"/>
    <n v="54384"/>
    <n v="216317"/>
    <n v="3.9775853192115327"/>
  </r>
  <r>
    <x v="111"/>
    <x v="5"/>
    <x v="0"/>
    <n v="900"/>
    <n v="1625"/>
    <n v="1.8055555555555556"/>
  </r>
  <r>
    <x v="112"/>
    <x v="0"/>
    <x v="0"/>
    <n v="0"/>
    <n v="0"/>
    <n v="0"/>
  </r>
  <r>
    <x v="113"/>
    <x v="0"/>
    <x v="0"/>
    <n v="10030"/>
    <n v="18679"/>
    <n v="1.8623130608175473"/>
  </r>
  <r>
    <x v="114"/>
    <x v="1"/>
    <x v="0"/>
    <n v="0"/>
    <n v="0"/>
    <n v="0"/>
  </r>
  <r>
    <x v="115"/>
    <x v="2"/>
    <x v="0"/>
    <n v="17135"/>
    <n v="64709"/>
    <n v="3.7764225269915377"/>
  </r>
  <r>
    <x v="116"/>
    <x v="1"/>
    <x v="0"/>
    <n v="5160"/>
    <n v="7800"/>
    <n v="1.5116279069767442"/>
  </r>
  <r>
    <x v="117"/>
    <x v="6"/>
    <x v="0"/>
    <n v="0"/>
    <n v="0"/>
    <n v="0"/>
  </r>
  <r>
    <x v="118"/>
    <x v="3"/>
    <x v="0"/>
    <n v="0"/>
    <n v="0"/>
    <n v="0"/>
  </r>
  <r>
    <x v="119"/>
    <x v="1"/>
    <x v="0"/>
    <n v="0"/>
    <n v="0"/>
    <n v="0"/>
  </r>
  <r>
    <x v="120"/>
    <x v="2"/>
    <x v="0"/>
    <n v="0"/>
    <n v="0"/>
    <n v="0"/>
  </r>
  <r>
    <x v="121"/>
    <x v="6"/>
    <x v="0"/>
    <n v="0"/>
    <n v="0"/>
    <n v="0"/>
  </r>
  <r>
    <x v="122"/>
    <x v="5"/>
    <x v="0"/>
    <n v="0"/>
    <n v="0"/>
    <n v="0"/>
  </r>
  <r>
    <x v="123"/>
    <x v="6"/>
    <x v="0"/>
    <n v="0"/>
    <n v="0"/>
    <n v="0"/>
  </r>
  <r>
    <x v="124"/>
    <x v="5"/>
    <x v="0"/>
    <n v="0"/>
    <n v="0"/>
    <n v="0"/>
  </r>
  <r>
    <x v="125"/>
    <x v="0"/>
    <x v="0"/>
    <n v="0"/>
    <n v="0"/>
    <n v="0"/>
  </r>
  <r>
    <x v="0"/>
    <x v="0"/>
    <x v="1"/>
    <n v="0"/>
    <n v="0"/>
    <n v="0"/>
  </r>
  <r>
    <x v="1"/>
    <x v="1"/>
    <x v="1"/>
    <n v="0"/>
    <n v="0"/>
    <n v="0"/>
  </r>
  <r>
    <x v="2"/>
    <x v="2"/>
    <x v="1"/>
    <n v="225086"/>
    <n v="393482"/>
    <n v="1.7481407106617026"/>
  </r>
  <r>
    <x v="3"/>
    <x v="1"/>
    <x v="1"/>
    <n v="54786"/>
    <n v="84235"/>
    <n v="1.5375278355784325"/>
  </r>
  <r>
    <x v="4"/>
    <x v="3"/>
    <x v="1"/>
    <n v="0"/>
    <n v="0"/>
    <n v="0"/>
  </r>
  <r>
    <x v="5"/>
    <x v="4"/>
    <x v="1"/>
    <n v="0"/>
    <n v="0"/>
    <n v="0"/>
  </r>
  <r>
    <x v="6"/>
    <x v="2"/>
    <x v="1"/>
    <n v="8235"/>
    <n v="10651"/>
    <n v="1.2933819064966605"/>
  </r>
  <r>
    <x v="7"/>
    <x v="0"/>
    <x v="1"/>
    <n v="0"/>
    <n v="0"/>
    <n v="0"/>
  </r>
  <r>
    <x v="8"/>
    <x v="5"/>
    <x v="1"/>
    <n v="162"/>
    <n v="4523"/>
    <n v="27.919753086419753"/>
  </r>
  <r>
    <x v="9"/>
    <x v="4"/>
    <x v="1"/>
    <n v="0"/>
    <n v="0"/>
    <n v="0"/>
  </r>
  <r>
    <x v="10"/>
    <x v="6"/>
    <x v="1"/>
    <n v="1014"/>
    <n v="9195"/>
    <n v="9.0680473372781059"/>
  </r>
  <r>
    <x v="11"/>
    <x v="2"/>
    <x v="1"/>
    <n v="0"/>
    <n v="0"/>
    <n v="0"/>
  </r>
  <r>
    <x v="12"/>
    <x v="4"/>
    <x v="1"/>
    <n v="0"/>
    <n v="0"/>
    <n v="0"/>
  </r>
  <r>
    <x v="13"/>
    <x v="0"/>
    <x v="1"/>
    <n v="0"/>
    <n v="0"/>
    <n v="0"/>
  </r>
  <r>
    <x v="14"/>
    <x v="4"/>
    <x v="1"/>
    <n v="0"/>
    <n v="0"/>
    <n v="0"/>
  </r>
  <r>
    <x v="15"/>
    <x v="0"/>
    <x v="1"/>
    <n v="0"/>
    <n v="0"/>
    <n v="0"/>
  </r>
  <r>
    <x v="16"/>
    <x v="2"/>
    <x v="1"/>
    <n v="125962"/>
    <n v="58764"/>
    <n v="0.46652164938632285"/>
  </r>
  <r>
    <x v="17"/>
    <x v="3"/>
    <x v="1"/>
    <n v="0"/>
    <n v="0"/>
    <n v="0"/>
  </r>
  <r>
    <x v="18"/>
    <x v="1"/>
    <x v="1"/>
    <n v="0"/>
    <n v="0"/>
    <n v="0"/>
  </r>
  <r>
    <x v="19"/>
    <x v="2"/>
    <x v="1"/>
    <n v="0"/>
    <n v="0"/>
    <n v="0"/>
  </r>
  <r>
    <x v="20"/>
    <x v="5"/>
    <x v="1"/>
    <n v="40463"/>
    <n v="20729"/>
    <n v="0.51229518325383683"/>
  </r>
  <r>
    <x v="21"/>
    <x v="2"/>
    <x v="1"/>
    <n v="0"/>
    <n v="0"/>
    <n v="0"/>
  </r>
  <r>
    <x v="22"/>
    <x v="5"/>
    <x v="1"/>
    <n v="0"/>
    <n v="0"/>
    <n v="0"/>
  </r>
  <r>
    <x v="23"/>
    <x v="2"/>
    <x v="1"/>
    <n v="0"/>
    <n v="0"/>
    <n v="0"/>
  </r>
  <r>
    <x v="24"/>
    <x v="1"/>
    <x v="1"/>
    <n v="0"/>
    <n v="0"/>
    <n v="0"/>
  </r>
  <r>
    <x v="25"/>
    <x v="1"/>
    <x v="1"/>
    <n v="0"/>
    <n v="0"/>
    <n v="0"/>
  </r>
  <r>
    <x v="26"/>
    <x v="3"/>
    <x v="1"/>
    <n v="15664"/>
    <n v="73445"/>
    <n v="4.6887768130745657"/>
  </r>
  <r>
    <x v="27"/>
    <x v="0"/>
    <x v="1"/>
    <n v="0"/>
    <n v="0"/>
    <n v="0"/>
  </r>
  <r>
    <x v="19"/>
    <x v="3"/>
    <x v="1"/>
    <n v="0"/>
    <n v="0"/>
    <n v="0"/>
  </r>
  <r>
    <x v="28"/>
    <x v="5"/>
    <x v="1"/>
    <n v="1475"/>
    <n v="4297"/>
    <n v="2.9132203389830509"/>
  </r>
  <r>
    <x v="29"/>
    <x v="0"/>
    <x v="1"/>
    <n v="1553416"/>
    <n v="482400"/>
    <n v="0.310541413246677"/>
  </r>
  <r>
    <x v="30"/>
    <x v="2"/>
    <x v="1"/>
    <n v="0"/>
    <n v="0"/>
    <n v="0"/>
  </r>
  <r>
    <x v="31"/>
    <x v="0"/>
    <x v="1"/>
    <n v="2419"/>
    <n v="6110"/>
    <n v="2.5258371227780074"/>
  </r>
  <r>
    <x v="19"/>
    <x v="0"/>
    <x v="1"/>
    <n v="0"/>
    <n v="0"/>
    <n v="0"/>
  </r>
  <r>
    <x v="32"/>
    <x v="5"/>
    <x v="1"/>
    <n v="0"/>
    <n v="0"/>
    <n v="0"/>
  </r>
  <r>
    <x v="33"/>
    <x v="1"/>
    <x v="1"/>
    <n v="0"/>
    <n v="0"/>
    <n v="0"/>
  </r>
  <r>
    <x v="34"/>
    <x v="1"/>
    <x v="1"/>
    <n v="0"/>
    <n v="0"/>
    <n v="0"/>
  </r>
  <r>
    <x v="35"/>
    <x v="0"/>
    <x v="1"/>
    <n v="0"/>
    <n v="0"/>
    <n v="0"/>
  </r>
  <r>
    <x v="36"/>
    <x v="1"/>
    <x v="1"/>
    <n v="0"/>
    <n v="0"/>
    <n v="0"/>
  </r>
  <r>
    <x v="37"/>
    <x v="4"/>
    <x v="1"/>
    <n v="0"/>
    <n v="0"/>
    <n v="0"/>
  </r>
  <r>
    <x v="38"/>
    <x v="2"/>
    <x v="1"/>
    <n v="0"/>
    <n v="0"/>
    <n v="0"/>
  </r>
  <r>
    <x v="39"/>
    <x v="4"/>
    <x v="1"/>
    <n v="0"/>
    <n v="0"/>
    <n v="0"/>
  </r>
  <r>
    <x v="40"/>
    <x v="4"/>
    <x v="1"/>
    <n v="0"/>
    <n v="0"/>
    <n v="0"/>
  </r>
  <r>
    <x v="41"/>
    <x v="2"/>
    <x v="1"/>
    <n v="1980"/>
    <n v="21780"/>
    <n v="11"/>
  </r>
  <r>
    <x v="42"/>
    <x v="4"/>
    <x v="1"/>
    <n v="0"/>
    <n v="0"/>
    <n v="0"/>
  </r>
  <r>
    <x v="43"/>
    <x v="4"/>
    <x v="1"/>
    <n v="55"/>
    <n v="100"/>
    <n v="1.8181818181818181"/>
  </r>
  <r>
    <x v="44"/>
    <x v="0"/>
    <x v="1"/>
    <n v="1398"/>
    <n v="4032"/>
    <n v="2.8841201716738198"/>
  </r>
  <r>
    <x v="45"/>
    <x v="5"/>
    <x v="1"/>
    <n v="0"/>
    <n v="0"/>
    <n v="0"/>
  </r>
  <r>
    <x v="46"/>
    <x v="2"/>
    <x v="1"/>
    <n v="0"/>
    <n v="0"/>
    <n v="0"/>
  </r>
  <r>
    <x v="47"/>
    <x v="2"/>
    <x v="1"/>
    <n v="2181"/>
    <n v="4050"/>
    <n v="1.8569463548830811"/>
  </r>
  <r>
    <x v="48"/>
    <x v="3"/>
    <x v="1"/>
    <n v="372319"/>
    <n v="660066"/>
    <n v="1.7728507006088865"/>
  </r>
  <r>
    <x v="49"/>
    <x v="2"/>
    <x v="1"/>
    <n v="5438"/>
    <n v="10802"/>
    <n v="1.9863920559029056"/>
  </r>
  <r>
    <x v="50"/>
    <x v="0"/>
    <x v="1"/>
    <n v="0"/>
    <n v="0"/>
    <n v="0"/>
  </r>
  <r>
    <x v="51"/>
    <x v="2"/>
    <x v="1"/>
    <n v="0"/>
    <n v="0"/>
    <n v="0"/>
  </r>
  <r>
    <x v="52"/>
    <x v="2"/>
    <x v="1"/>
    <n v="0"/>
    <n v="0"/>
    <n v="0"/>
  </r>
  <r>
    <x v="53"/>
    <x v="1"/>
    <x v="1"/>
    <n v="0"/>
    <n v="0"/>
    <n v="0"/>
  </r>
  <r>
    <x v="19"/>
    <x v="2"/>
    <x v="1"/>
    <n v="0"/>
    <n v="0"/>
    <n v="0"/>
  </r>
  <r>
    <x v="54"/>
    <x v="2"/>
    <x v="1"/>
    <n v="0"/>
    <n v="0"/>
    <n v="0"/>
  </r>
  <r>
    <x v="55"/>
    <x v="2"/>
    <x v="1"/>
    <n v="0"/>
    <n v="0"/>
    <n v="0"/>
  </r>
  <r>
    <x v="56"/>
    <x v="4"/>
    <x v="1"/>
    <n v="20"/>
    <n v="20"/>
    <n v="1"/>
  </r>
  <r>
    <x v="57"/>
    <x v="5"/>
    <x v="1"/>
    <n v="0"/>
    <n v="0"/>
    <n v="0"/>
  </r>
  <r>
    <x v="52"/>
    <x v="2"/>
    <x v="1"/>
    <n v="0"/>
    <n v="0"/>
    <n v="0"/>
  </r>
  <r>
    <x v="58"/>
    <x v="1"/>
    <x v="1"/>
    <n v="0"/>
    <n v="0"/>
    <n v="0"/>
  </r>
  <r>
    <x v="59"/>
    <x v="1"/>
    <x v="1"/>
    <n v="169"/>
    <n v="272"/>
    <n v="1.6094674556213018"/>
  </r>
  <r>
    <x v="60"/>
    <x v="4"/>
    <x v="1"/>
    <n v="4500"/>
    <n v="5863"/>
    <n v="1.302888888888889"/>
  </r>
  <r>
    <x v="61"/>
    <x v="4"/>
    <x v="1"/>
    <n v="14"/>
    <n v="30"/>
    <n v="2.1428571428571428"/>
  </r>
  <r>
    <x v="29"/>
    <x v="0"/>
    <x v="1"/>
    <n v="50319"/>
    <n v="27188"/>
    <n v="0.5403128043085117"/>
  </r>
  <r>
    <x v="62"/>
    <x v="2"/>
    <x v="1"/>
    <n v="0"/>
    <n v="0"/>
    <n v="0"/>
  </r>
  <r>
    <x v="19"/>
    <x v="2"/>
    <x v="1"/>
    <n v="0"/>
    <n v="0"/>
    <n v="0"/>
  </r>
  <r>
    <x v="19"/>
    <x v="3"/>
    <x v="1"/>
    <n v="0"/>
    <n v="0"/>
    <n v="0"/>
  </r>
  <r>
    <x v="63"/>
    <x v="0"/>
    <x v="1"/>
    <n v="0"/>
    <n v="0"/>
    <n v="0"/>
  </r>
  <r>
    <x v="64"/>
    <x v="0"/>
    <x v="1"/>
    <n v="0"/>
    <n v="0"/>
    <n v="0"/>
  </r>
  <r>
    <x v="65"/>
    <x v="0"/>
    <x v="1"/>
    <n v="0"/>
    <n v="0"/>
    <n v="0"/>
  </r>
  <r>
    <x v="66"/>
    <x v="0"/>
    <x v="1"/>
    <n v="0"/>
    <n v="0"/>
    <n v="0"/>
  </r>
  <r>
    <x v="67"/>
    <x v="2"/>
    <x v="1"/>
    <n v="0"/>
    <n v="0"/>
    <n v="0"/>
  </r>
  <r>
    <x v="68"/>
    <x v="2"/>
    <x v="1"/>
    <n v="1817"/>
    <n v="5251"/>
    <n v="2.8899284534947718"/>
  </r>
  <r>
    <x v="69"/>
    <x v="4"/>
    <x v="1"/>
    <n v="0"/>
    <n v="0"/>
    <n v="0"/>
  </r>
  <r>
    <x v="70"/>
    <x v="0"/>
    <x v="1"/>
    <n v="217974"/>
    <n v="283436"/>
    <n v="1.3003202216778147"/>
  </r>
  <r>
    <x v="71"/>
    <x v="0"/>
    <x v="1"/>
    <n v="0"/>
    <n v="0"/>
    <n v="0"/>
  </r>
  <r>
    <x v="72"/>
    <x v="2"/>
    <x v="1"/>
    <n v="0"/>
    <n v="0"/>
    <n v="0"/>
  </r>
  <r>
    <x v="73"/>
    <x v="0"/>
    <x v="1"/>
    <n v="0"/>
    <n v="0"/>
    <n v="0"/>
  </r>
  <r>
    <x v="74"/>
    <x v="1"/>
    <x v="1"/>
    <n v="0"/>
    <n v="0"/>
    <n v="0"/>
  </r>
  <r>
    <x v="75"/>
    <x v="2"/>
    <x v="1"/>
    <n v="7845"/>
    <n v="42124"/>
    <n v="5.3695347355003182"/>
  </r>
  <r>
    <x v="76"/>
    <x v="0"/>
    <x v="1"/>
    <n v="0"/>
    <n v="0"/>
    <n v="0"/>
  </r>
  <r>
    <x v="77"/>
    <x v="0"/>
    <x v="1"/>
    <n v="0"/>
    <n v="0"/>
    <n v="0"/>
  </r>
  <r>
    <x v="78"/>
    <x v="1"/>
    <x v="1"/>
    <n v="0"/>
    <n v="0"/>
    <n v="0"/>
  </r>
  <r>
    <x v="79"/>
    <x v="2"/>
    <x v="1"/>
    <n v="0"/>
    <n v="0"/>
    <n v="0"/>
  </r>
  <r>
    <x v="80"/>
    <x v="6"/>
    <x v="1"/>
    <n v="0"/>
    <n v="0"/>
    <n v="0"/>
  </r>
  <r>
    <x v="52"/>
    <x v="2"/>
    <x v="1"/>
    <n v="0"/>
    <n v="0"/>
    <n v="0"/>
  </r>
  <r>
    <x v="81"/>
    <x v="1"/>
    <x v="1"/>
    <n v="0"/>
    <n v="0"/>
    <n v="0"/>
  </r>
  <r>
    <x v="82"/>
    <x v="3"/>
    <x v="1"/>
    <n v="0"/>
    <n v="0"/>
    <n v="0"/>
  </r>
  <r>
    <x v="83"/>
    <x v="1"/>
    <x v="1"/>
    <n v="0"/>
    <n v="0"/>
    <n v="0"/>
  </r>
  <r>
    <x v="84"/>
    <x v="2"/>
    <x v="1"/>
    <n v="0"/>
    <n v="0"/>
    <n v="0"/>
  </r>
  <r>
    <x v="85"/>
    <x v="1"/>
    <x v="1"/>
    <n v="0"/>
    <n v="0"/>
    <n v="0"/>
  </r>
  <r>
    <x v="86"/>
    <x v="4"/>
    <x v="1"/>
    <n v="24"/>
    <n v="24"/>
    <n v="1"/>
  </r>
  <r>
    <x v="87"/>
    <x v="1"/>
    <x v="1"/>
    <n v="41"/>
    <n v="115"/>
    <n v="2.8048780487804876"/>
  </r>
  <r>
    <x v="88"/>
    <x v="2"/>
    <x v="1"/>
    <n v="0"/>
    <n v="0"/>
    <n v="0"/>
  </r>
  <r>
    <x v="52"/>
    <x v="2"/>
    <x v="1"/>
    <n v="0"/>
    <n v="0"/>
    <n v="0"/>
  </r>
  <r>
    <x v="89"/>
    <x v="6"/>
    <x v="1"/>
    <n v="0"/>
    <n v="0"/>
    <n v="0"/>
  </r>
  <r>
    <x v="90"/>
    <x v="0"/>
    <x v="1"/>
    <n v="0"/>
    <n v="0"/>
    <n v="0"/>
  </r>
  <r>
    <x v="6"/>
    <x v="2"/>
    <x v="1"/>
    <n v="171654"/>
    <n v="136991"/>
    <n v="0.79806471157095082"/>
  </r>
  <r>
    <x v="91"/>
    <x v="6"/>
    <x v="1"/>
    <n v="0"/>
    <n v="0"/>
    <n v="0"/>
  </r>
  <r>
    <x v="92"/>
    <x v="4"/>
    <x v="1"/>
    <n v="24"/>
    <n v="30"/>
    <n v="1.25"/>
  </r>
  <r>
    <x v="93"/>
    <x v="5"/>
    <x v="1"/>
    <n v="486927"/>
    <n v="392087"/>
    <n v="0.80522747763011704"/>
  </r>
  <r>
    <x v="94"/>
    <x v="5"/>
    <x v="1"/>
    <n v="0"/>
    <n v="0"/>
    <n v="0"/>
  </r>
  <r>
    <x v="19"/>
    <x v="6"/>
    <x v="1"/>
    <n v="0"/>
    <n v="0"/>
    <n v="0"/>
  </r>
  <r>
    <x v="95"/>
    <x v="2"/>
    <x v="1"/>
    <n v="6982"/>
    <n v="35797"/>
    <n v="5.1270409624749353"/>
  </r>
  <r>
    <x v="96"/>
    <x v="3"/>
    <x v="1"/>
    <n v="0"/>
    <n v="0"/>
    <n v="0"/>
  </r>
  <r>
    <x v="97"/>
    <x v="2"/>
    <x v="1"/>
    <n v="141000"/>
    <n v="168923"/>
    <n v="1.1980354609929078"/>
  </r>
  <r>
    <x v="98"/>
    <x v="1"/>
    <x v="1"/>
    <n v="0"/>
    <n v="0"/>
    <n v="0"/>
  </r>
  <r>
    <x v="99"/>
    <x v="2"/>
    <x v="1"/>
    <n v="30092"/>
    <n v="68788"/>
    <n v="2.2859231689485577"/>
  </r>
  <r>
    <x v="100"/>
    <x v="4"/>
    <x v="1"/>
    <n v="0"/>
    <n v="0"/>
    <n v="0"/>
  </r>
  <r>
    <x v="101"/>
    <x v="2"/>
    <x v="1"/>
    <n v="21912914"/>
    <n v="5732280"/>
    <n v="0.26159368854365966"/>
  </r>
  <r>
    <x v="102"/>
    <x v="3"/>
    <x v="1"/>
    <n v="0"/>
    <n v="0"/>
    <n v="0"/>
  </r>
  <r>
    <x v="103"/>
    <x v="1"/>
    <x v="1"/>
    <n v="0"/>
    <n v="0"/>
    <n v="0"/>
  </r>
  <r>
    <x v="104"/>
    <x v="4"/>
    <x v="1"/>
    <n v="0"/>
    <n v="0"/>
    <n v="0"/>
  </r>
  <r>
    <x v="105"/>
    <x v="1"/>
    <x v="1"/>
    <n v="0"/>
    <n v="0"/>
    <n v="0"/>
  </r>
  <r>
    <x v="106"/>
    <x v="1"/>
    <x v="1"/>
    <n v="0"/>
    <n v="0"/>
    <n v="0"/>
  </r>
  <r>
    <x v="107"/>
    <x v="0"/>
    <x v="1"/>
    <n v="0"/>
    <n v="0"/>
    <n v="0"/>
  </r>
  <r>
    <x v="108"/>
    <x v="1"/>
    <x v="1"/>
    <n v="0"/>
    <n v="0"/>
    <n v="0"/>
  </r>
  <r>
    <x v="109"/>
    <x v="2"/>
    <x v="1"/>
    <n v="28334"/>
    <n v="52826"/>
    <n v="1.8644031905131644"/>
  </r>
  <r>
    <x v="110"/>
    <x v="2"/>
    <x v="1"/>
    <n v="27653"/>
    <n v="81319"/>
    <n v="2.940693595631577"/>
  </r>
  <r>
    <x v="111"/>
    <x v="5"/>
    <x v="1"/>
    <n v="3830"/>
    <n v="12918"/>
    <n v="3.3728459530026109"/>
  </r>
  <r>
    <x v="112"/>
    <x v="0"/>
    <x v="1"/>
    <n v="0"/>
    <n v="0"/>
    <n v="0"/>
  </r>
  <r>
    <x v="113"/>
    <x v="0"/>
    <x v="1"/>
    <n v="0"/>
    <n v="0"/>
    <n v="0"/>
  </r>
  <r>
    <x v="114"/>
    <x v="1"/>
    <x v="1"/>
    <n v="0"/>
    <n v="0"/>
    <n v="0"/>
  </r>
  <r>
    <x v="115"/>
    <x v="2"/>
    <x v="1"/>
    <n v="9269"/>
    <n v="43902"/>
    <n v="4.7364332721976483"/>
  </r>
  <r>
    <x v="116"/>
    <x v="1"/>
    <x v="1"/>
    <n v="0"/>
    <n v="0"/>
    <n v="0"/>
  </r>
  <r>
    <x v="117"/>
    <x v="6"/>
    <x v="1"/>
    <n v="0"/>
    <n v="0"/>
    <n v="0"/>
  </r>
  <r>
    <x v="118"/>
    <x v="3"/>
    <x v="1"/>
    <n v="0"/>
    <n v="0"/>
    <n v="0"/>
  </r>
  <r>
    <x v="119"/>
    <x v="1"/>
    <x v="1"/>
    <n v="0"/>
    <n v="0"/>
    <n v="0"/>
  </r>
  <r>
    <x v="120"/>
    <x v="2"/>
    <x v="1"/>
    <n v="0"/>
    <n v="0"/>
    <n v="0"/>
  </r>
  <r>
    <x v="121"/>
    <x v="6"/>
    <x v="1"/>
    <n v="0"/>
    <n v="0"/>
    <n v="0"/>
  </r>
  <r>
    <x v="122"/>
    <x v="5"/>
    <x v="1"/>
    <n v="0"/>
    <n v="0"/>
    <n v="0"/>
  </r>
  <r>
    <x v="123"/>
    <x v="6"/>
    <x v="1"/>
    <n v="0"/>
    <n v="0"/>
    <n v="0"/>
  </r>
  <r>
    <x v="124"/>
    <x v="5"/>
    <x v="1"/>
    <n v="0"/>
    <n v="0"/>
    <n v="0"/>
  </r>
  <r>
    <x v="125"/>
    <x v="0"/>
    <x v="1"/>
    <n v="743"/>
    <n v="2143"/>
    <n v="2.8842530282637955"/>
  </r>
  <r>
    <x v="0"/>
    <x v="0"/>
    <x v="2"/>
    <n v="0"/>
    <n v="0"/>
    <n v="0"/>
  </r>
  <r>
    <x v="1"/>
    <x v="1"/>
    <x v="2"/>
    <n v="0"/>
    <n v="0"/>
    <n v="0"/>
  </r>
  <r>
    <x v="2"/>
    <x v="2"/>
    <x v="2"/>
    <n v="27715"/>
    <n v="138666"/>
    <n v="5.0032834205303987"/>
  </r>
  <r>
    <x v="3"/>
    <x v="1"/>
    <x v="2"/>
    <n v="33557"/>
    <n v="189891"/>
    <n v="5.6587597222636115"/>
  </r>
  <r>
    <x v="4"/>
    <x v="3"/>
    <x v="2"/>
    <n v="0"/>
    <n v="0"/>
    <n v="0"/>
  </r>
  <r>
    <x v="5"/>
    <x v="4"/>
    <x v="2"/>
    <n v="0"/>
    <n v="0"/>
    <n v="0"/>
  </r>
  <r>
    <x v="6"/>
    <x v="2"/>
    <x v="2"/>
    <n v="9810"/>
    <n v="12808"/>
    <n v="1.3056065239551478"/>
  </r>
  <r>
    <x v="7"/>
    <x v="0"/>
    <x v="2"/>
    <n v="0"/>
    <n v="0"/>
    <n v="0"/>
  </r>
  <r>
    <x v="8"/>
    <x v="5"/>
    <x v="2"/>
    <n v="0"/>
    <n v="0"/>
    <n v="0"/>
  </r>
  <r>
    <x v="9"/>
    <x v="4"/>
    <x v="2"/>
    <n v="0"/>
    <n v="0"/>
    <n v="0"/>
  </r>
  <r>
    <x v="10"/>
    <x v="6"/>
    <x v="2"/>
    <n v="1823"/>
    <n v="17960"/>
    <n v="9.8518924849149752"/>
  </r>
  <r>
    <x v="11"/>
    <x v="2"/>
    <x v="2"/>
    <n v="0"/>
    <n v="0"/>
    <n v="0"/>
  </r>
  <r>
    <x v="12"/>
    <x v="4"/>
    <x v="2"/>
    <n v="3175"/>
    <n v="12759"/>
    <n v="4.0185826771653543"/>
  </r>
  <r>
    <x v="13"/>
    <x v="0"/>
    <x v="2"/>
    <n v="0"/>
    <n v="0"/>
    <n v="0"/>
  </r>
  <r>
    <x v="14"/>
    <x v="4"/>
    <x v="2"/>
    <n v="0"/>
    <n v="0"/>
    <n v="0"/>
  </r>
  <r>
    <x v="15"/>
    <x v="0"/>
    <x v="2"/>
    <n v="0"/>
    <n v="0"/>
    <n v="0"/>
  </r>
  <r>
    <x v="16"/>
    <x v="2"/>
    <x v="2"/>
    <n v="42532"/>
    <n v="185411"/>
    <n v="4.3593294460641401"/>
  </r>
  <r>
    <x v="17"/>
    <x v="3"/>
    <x v="2"/>
    <n v="0"/>
    <n v="0"/>
    <n v="0"/>
  </r>
  <r>
    <x v="18"/>
    <x v="1"/>
    <x v="2"/>
    <n v="0"/>
    <n v="0"/>
    <n v="0"/>
  </r>
  <r>
    <x v="19"/>
    <x v="2"/>
    <x v="2"/>
    <n v="0"/>
    <n v="0"/>
    <n v="0"/>
  </r>
  <r>
    <x v="20"/>
    <x v="5"/>
    <x v="2"/>
    <n v="54"/>
    <n v="282"/>
    <n v="5.2222222222222223"/>
  </r>
  <r>
    <x v="21"/>
    <x v="2"/>
    <x v="2"/>
    <n v="0"/>
    <n v="0"/>
    <n v="0"/>
  </r>
  <r>
    <x v="22"/>
    <x v="5"/>
    <x v="2"/>
    <n v="0"/>
    <n v="0"/>
    <n v="0"/>
  </r>
  <r>
    <x v="23"/>
    <x v="2"/>
    <x v="2"/>
    <n v="0"/>
    <n v="0"/>
    <n v="0"/>
  </r>
  <r>
    <x v="24"/>
    <x v="1"/>
    <x v="2"/>
    <n v="11991"/>
    <n v="49366"/>
    <n v="4.1169210241014094"/>
  </r>
  <r>
    <x v="25"/>
    <x v="1"/>
    <x v="2"/>
    <n v="0"/>
    <n v="0"/>
    <n v="0"/>
  </r>
  <r>
    <x v="26"/>
    <x v="3"/>
    <x v="2"/>
    <n v="0"/>
    <n v="0"/>
    <n v="0"/>
  </r>
  <r>
    <x v="27"/>
    <x v="0"/>
    <x v="2"/>
    <n v="0"/>
    <n v="0"/>
    <n v="0"/>
  </r>
  <r>
    <x v="19"/>
    <x v="3"/>
    <x v="2"/>
    <n v="0"/>
    <n v="0"/>
    <n v="0"/>
  </r>
  <r>
    <x v="28"/>
    <x v="5"/>
    <x v="2"/>
    <n v="0"/>
    <n v="0"/>
    <n v="0"/>
  </r>
  <r>
    <x v="29"/>
    <x v="0"/>
    <x v="2"/>
    <n v="795"/>
    <n v="2358"/>
    <n v="2.9660377358490564"/>
  </r>
  <r>
    <x v="30"/>
    <x v="2"/>
    <x v="2"/>
    <n v="0"/>
    <n v="0"/>
    <n v="0"/>
  </r>
  <r>
    <x v="31"/>
    <x v="0"/>
    <x v="2"/>
    <n v="1533"/>
    <n v="5504"/>
    <n v="3.5903457273320285"/>
  </r>
  <r>
    <x v="19"/>
    <x v="0"/>
    <x v="2"/>
    <n v="0"/>
    <n v="0"/>
    <n v="0"/>
  </r>
  <r>
    <x v="32"/>
    <x v="5"/>
    <x v="2"/>
    <n v="0"/>
    <n v="0"/>
    <n v="0"/>
  </r>
  <r>
    <x v="33"/>
    <x v="1"/>
    <x v="2"/>
    <n v="0"/>
    <n v="0"/>
    <n v="0"/>
  </r>
  <r>
    <x v="34"/>
    <x v="1"/>
    <x v="2"/>
    <n v="0"/>
    <n v="0"/>
    <n v="0"/>
  </r>
  <r>
    <x v="35"/>
    <x v="0"/>
    <x v="2"/>
    <n v="0"/>
    <n v="0"/>
    <n v="0"/>
  </r>
  <r>
    <x v="36"/>
    <x v="1"/>
    <x v="2"/>
    <n v="0"/>
    <n v="0"/>
    <n v="0"/>
  </r>
  <r>
    <x v="37"/>
    <x v="4"/>
    <x v="2"/>
    <n v="0"/>
    <n v="0"/>
    <n v="0"/>
  </r>
  <r>
    <x v="38"/>
    <x v="2"/>
    <x v="2"/>
    <n v="0"/>
    <n v="0"/>
    <n v="0"/>
  </r>
  <r>
    <x v="39"/>
    <x v="4"/>
    <x v="2"/>
    <n v="0"/>
    <n v="0"/>
    <n v="0"/>
  </r>
  <r>
    <x v="40"/>
    <x v="4"/>
    <x v="2"/>
    <n v="0"/>
    <n v="0"/>
    <n v="0"/>
  </r>
  <r>
    <x v="41"/>
    <x v="2"/>
    <x v="2"/>
    <n v="7034"/>
    <n v="69161"/>
    <n v="9.8323855558714808"/>
  </r>
  <r>
    <x v="42"/>
    <x v="4"/>
    <x v="2"/>
    <n v="0"/>
    <n v="0"/>
    <n v="0"/>
  </r>
  <r>
    <x v="43"/>
    <x v="4"/>
    <x v="2"/>
    <n v="0"/>
    <n v="0"/>
    <n v="0"/>
  </r>
  <r>
    <x v="44"/>
    <x v="0"/>
    <x v="2"/>
    <n v="1035"/>
    <n v="3206"/>
    <n v="3.097584541062802"/>
  </r>
  <r>
    <x v="45"/>
    <x v="5"/>
    <x v="2"/>
    <n v="0"/>
    <n v="0"/>
    <n v="0"/>
  </r>
  <r>
    <x v="46"/>
    <x v="2"/>
    <x v="2"/>
    <n v="0"/>
    <n v="0"/>
    <n v="0"/>
  </r>
  <r>
    <x v="47"/>
    <x v="2"/>
    <x v="2"/>
    <n v="0"/>
    <n v="0"/>
    <n v="0"/>
  </r>
  <r>
    <x v="48"/>
    <x v="3"/>
    <x v="2"/>
    <n v="228968"/>
    <n v="478630"/>
    <n v="2.0903794416687047"/>
  </r>
  <r>
    <x v="49"/>
    <x v="2"/>
    <x v="2"/>
    <n v="15848"/>
    <n v="40778"/>
    <n v="2.5730691569914184"/>
  </r>
  <r>
    <x v="50"/>
    <x v="0"/>
    <x v="2"/>
    <n v="0"/>
    <n v="0"/>
    <n v="0"/>
  </r>
  <r>
    <x v="51"/>
    <x v="2"/>
    <x v="2"/>
    <n v="0"/>
    <n v="0"/>
    <n v="0"/>
  </r>
  <r>
    <x v="52"/>
    <x v="2"/>
    <x v="2"/>
    <n v="3614"/>
    <n v="18904"/>
    <n v="5.2307692307692308"/>
  </r>
  <r>
    <x v="53"/>
    <x v="1"/>
    <x v="2"/>
    <n v="0"/>
    <n v="0"/>
    <n v="0"/>
  </r>
  <r>
    <x v="19"/>
    <x v="2"/>
    <x v="2"/>
    <n v="0"/>
    <n v="0"/>
    <n v="0"/>
  </r>
  <r>
    <x v="54"/>
    <x v="2"/>
    <x v="2"/>
    <n v="0"/>
    <n v="0"/>
    <n v="0"/>
  </r>
  <r>
    <x v="55"/>
    <x v="2"/>
    <x v="2"/>
    <n v="0"/>
    <n v="0"/>
    <n v="0"/>
  </r>
  <r>
    <x v="56"/>
    <x v="4"/>
    <x v="2"/>
    <n v="0"/>
    <n v="0"/>
    <n v="0"/>
  </r>
  <r>
    <x v="57"/>
    <x v="5"/>
    <x v="2"/>
    <n v="783"/>
    <n v="3654"/>
    <n v="4.666666666666667"/>
  </r>
  <r>
    <x v="52"/>
    <x v="2"/>
    <x v="2"/>
    <n v="0"/>
    <n v="0"/>
    <n v="0"/>
  </r>
  <r>
    <x v="58"/>
    <x v="1"/>
    <x v="2"/>
    <n v="0"/>
    <n v="0"/>
    <n v="0"/>
  </r>
  <r>
    <x v="59"/>
    <x v="1"/>
    <x v="2"/>
    <n v="410"/>
    <n v="1015"/>
    <n v="2.475609756097561"/>
  </r>
  <r>
    <x v="60"/>
    <x v="4"/>
    <x v="2"/>
    <n v="2700"/>
    <n v="3750"/>
    <n v="1.3888888888888888"/>
  </r>
  <r>
    <x v="61"/>
    <x v="4"/>
    <x v="2"/>
    <n v="0"/>
    <n v="0"/>
    <n v="0"/>
  </r>
  <r>
    <x v="29"/>
    <x v="0"/>
    <x v="2"/>
    <n v="0"/>
    <n v="0"/>
    <n v="0"/>
  </r>
  <r>
    <x v="62"/>
    <x v="2"/>
    <x v="2"/>
    <n v="540"/>
    <n v="4103"/>
    <n v="7.5981481481481481"/>
  </r>
  <r>
    <x v="19"/>
    <x v="2"/>
    <x v="2"/>
    <n v="0"/>
    <n v="0"/>
    <n v="0"/>
  </r>
  <r>
    <x v="19"/>
    <x v="3"/>
    <x v="2"/>
    <n v="0"/>
    <n v="0"/>
    <n v="0"/>
  </r>
  <r>
    <x v="63"/>
    <x v="0"/>
    <x v="2"/>
    <n v="0"/>
    <n v="0"/>
    <n v="0"/>
  </r>
  <r>
    <x v="64"/>
    <x v="0"/>
    <x v="2"/>
    <n v="0"/>
    <n v="0"/>
    <n v="0"/>
  </r>
  <r>
    <x v="65"/>
    <x v="0"/>
    <x v="2"/>
    <n v="0"/>
    <n v="0"/>
    <n v="0"/>
  </r>
  <r>
    <x v="66"/>
    <x v="0"/>
    <x v="2"/>
    <n v="0"/>
    <n v="0"/>
    <n v="0"/>
  </r>
  <r>
    <x v="67"/>
    <x v="2"/>
    <x v="2"/>
    <n v="3969"/>
    <n v="42795"/>
    <n v="10.782312925170068"/>
  </r>
  <r>
    <x v="68"/>
    <x v="2"/>
    <x v="2"/>
    <n v="1458"/>
    <n v="4828"/>
    <n v="3.3113854595336076"/>
  </r>
  <r>
    <x v="69"/>
    <x v="4"/>
    <x v="2"/>
    <n v="0"/>
    <n v="0"/>
    <n v="0"/>
  </r>
  <r>
    <x v="70"/>
    <x v="0"/>
    <x v="2"/>
    <n v="112178"/>
    <n v="74628"/>
    <n v="0.66526413378737359"/>
  </r>
  <r>
    <x v="71"/>
    <x v="0"/>
    <x v="2"/>
    <n v="0"/>
    <n v="0"/>
    <n v="0"/>
  </r>
  <r>
    <x v="72"/>
    <x v="2"/>
    <x v="2"/>
    <n v="0"/>
    <n v="0"/>
    <n v="0"/>
  </r>
  <r>
    <x v="73"/>
    <x v="0"/>
    <x v="2"/>
    <n v="0"/>
    <n v="0"/>
    <n v="0"/>
  </r>
  <r>
    <x v="74"/>
    <x v="1"/>
    <x v="2"/>
    <n v="0"/>
    <n v="0"/>
    <n v="0"/>
  </r>
  <r>
    <x v="75"/>
    <x v="2"/>
    <x v="2"/>
    <n v="7344"/>
    <n v="32549"/>
    <n v="4.4320533769063184"/>
  </r>
  <r>
    <x v="76"/>
    <x v="0"/>
    <x v="2"/>
    <n v="0"/>
    <n v="0"/>
    <n v="0"/>
  </r>
  <r>
    <x v="77"/>
    <x v="0"/>
    <x v="2"/>
    <n v="0"/>
    <n v="0"/>
    <n v="0"/>
  </r>
  <r>
    <x v="78"/>
    <x v="1"/>
    <x v="2"/>
    <n v="0"/>
    <n v="0"/>
    <n v="0"/>
  </r>
  <r>
    <x v="79"/>
    <x v="2"/>
    <x v="2"/>
    <n v="0"/>
    <n v="0"/>
    <n v="0"/>
  </r>
  <r>
    <x v="80"/>
    <x v="6"/>
    <x v="2"/>
    <n v="0"/>
    <n v="0"/>
    <n v="0"/>
  </r>
  <r>
    <x v="52"/>
    <x v="2"/>
    <x v="2"/>
    <n v="0"/>
    <n v="0"/>
    <n v="0"/>
  </r>
  <r>
    <x v="81"/>
    <x v="1"/>
    <x v="2"/>
    <n v="0"/>
    <n v="0"/>
    <n v="0"/>
  </r>
  <r>
    <x v="82"/>
    <x v="3"/>
    <x v="2"/>
    <n v="0"/>
    <n v="0"/>
    <n v="0"/>
  </r>
  <r>
    <x v="83"/>
    <x v="1"/>
    <x v="2"/>
    <n v="0"/>
    <n v="0"/>
    <n v="0"/>
  </r>
  <r>
    <x v="84"/>
    <x v="2"/>
    <x v="2"/>
    <n v="0"/>
    <n v="0"/>
    <n v="0"/>
  </r>
  <r>
    <x v="85"/>
    <x v="1"/>
    <x v="2"/>
    <n v="0"/>
    <n v="0"/>
    <n v="0"/>
  </r>
  <r>
    <x v="86"/>
    <x v="4"/>
    <x v="2"/>
    <n v="0"/>
    <n v="0"/>
    <n v="0"/>
  </r>
  <r>
    <x v="87"/>
    <x v="1"/>
    <x v="2"/>
    <n v="0"/>
    <n v="0"/>
    <n v="0"/>
  </r>
  <r>
    <x v="88"/>
    <x v="2"/>
    <x v="2"/>
    <n v="0"/>
    <n v="0"/>
    <n v="0"/>
  </r>
  <r>
    <x v="52"/>
    <x v="2"/>
    <x v="2"/>
    <n v="0"/>
    <n v="0"/>
    <n v="0"/>
  </r>
  <r>
    <x v="89"/>
    <x v="6"/>
    <x v="2"/>
    <n v="0"/>
    <n v="0"/>
    <n v="0"/>
  </r>
  <r>
    <x v="90"/>
    <x v="0"/>
    <x v="2"/>
    <n v="0"/>
    <n v="0"/>
    <n v="0"/>
  </r>
  <r>
    <x v="6"/>
    <x v="2"/>
    <x v="2"/>
    <n v="87368"/>
    <n v="302182"/>
    <n v="3.4587263071147332"/>
  </r>
  <r>
    <x v="91"/>
    <x v="6"/>
    <x v="2"/>
    <n v="0"/>
    <n v="0"/>
    <n v="0"/>
  </r>
  <r>
    <x v="92"/>
    <x v="4"/>
    <x v="2"/>
    <n v="0"/>
    <n v="0"/>
    <n v="0"/>
  </r>
  <r>
    <x v="93"/>
    <x v="5"/>
    <x v="2"/>
    <n v="510989"/>
    <n v="449197"/>
    <n v="0.87907371782954236"/>
  </r>
  <r>
    <x v="94"/>
    <x v="5"/>
    <x v="2"/>
    <n v="0"/>
    <n v="0"/>
    <n v="0"/>
  </r>
  <r>
    <x v="19"/>
    <x v="6"/>
    <x v="2"/>
    <n v="0"/>
    <n v="0"/>
    <n v="0"/>
  </r>
  <r>
    <x v="95"/>
    <x v="2"/>
    <x v="2"/>
    <n v="20464"/>
    <n v="95198"/>
    <n v="4.6519741985926508"/>
  </r>
  <r>
    <x v="96"/>
    <x v="3"/>
    <x v="2"/>
    <n v="0"/>
    <n v="0"/>
    <n v="0"/>
  </r>
  <r>
    <x v="97"/>
    <x v="2"/>
    <x v="2"/>
    <n v="4577"/>
    <n v="18970"/>
    <n v="4.1446362246012676"/>
  </r>
  <r>
    <x v="98"/>
    <x v="1"/>
    <x v="2"/>
    <n v="0"/>
    <n v="0"/>
    <n v="0"/>
  </r>
  <r>
    <x v="99"/>
    <x v="2"/>
    <x v="2"/>
    <n v="123624"/>
    <n v="295690"/>
    <n v="2.3918494790655536"/>
  </r>
  <r>
    <x v="100"/>
    <x v="4"/>
    <x v="2"/>
    <n v="0"/>
    <n v="0"/>
    <n v="0"/>
  </r>
  <r>
    <x v="101"/>
    <x v="2"/>
    <x v="2"/>
    <n v="0"/>
    <n v="0"/>
    <n v="0"/>
  </r>
  <r>
    <x v="102"/>
    <x v="3"/>
    <x v="2"/>
    <n v="0"/>
    <n v="0"/>
    <n v="0"/>
  </r>
  <r>
    <x v="103"/>
    <x v="1"/>
    <x v="2"/>
    <n v="0"/>
    <n v="0"/>
    <n v="0"/>
  </r>
  <r>
    <x v="104"/>
    <x v="4"/>
    <x v="2"/>
    <n v="0"/>
    <n v="0"/>
    <n v="0"/>
  </r>
  <r>
    <x v="105"/>
    <x v="1"/>
    <x v="2"/>
    <n v="0"/>
    <n v="0"/>
    <n v="0"/>
  </r>
  <r>
    <x v="106"/>
    <x v="1"/>
    <x v="2"/>
    <n v="0"/>
    <n v="0"/>
    <n v="0"/>
  </r>
  <r>
    <x v="107"/>
    <x v="0"/>
    <x v="2"/>
    <n v="0"/>
    <n v="0"/>
    <n v="0"/>
  </r>
  <r>
    <x v="108"/>
    <x v="1"/>
    <x v="2"/>
    <n v="0"/>
    <n v="0"/>
    <n v="0"/>
  </r>
  <r>
    <x v="109"/>
    <x v="2"/>
    <x v="2"/>
    <n v="0"/>
    <n v="0"/>
    <n v="0"/>
  </r>
  <r>
    <x v="110"/>
    <x v="2"/>
    <x v="2"/>
    <n v="2025"/>
    <n v="21600"/>
    <n v="10.666666666666666"/>
  </r>
  <r>
    <x v="111"/>
    <x v="5"/>
    <x v="2"/>
    <n v="1836"/>
    <n v="1269"/>
    <n v="0.69117647058823528"/>
  </r>
  <r>
    <x v="112"/>
    <x v="0"/>
    <x v="2"/>
    <n v="0"/>
    <n v="0"/>
    <n v="0"/>
  </r>
  <r>
    <x v="113"/>
    <x v="0"/>
    <x v="2"/>
    <n v="0"/>
    <n v="0"/>
    <n v="0"/>
  </r>
  <r>
    <x v="114"/>
    <x v="1"/>
    <x v="2"/>
    <n v="0"/>
    <n v="0"/>
    <n v="0"/>
  </r>
  <r>
    <x v="115"/>
    <x v="2"/>
    <x v="2"/>
    <n v="1091"/>
    <n v="5285"/>
    <n v="4.8441796516956916"/>
  </r>
  <r>
    <x v="116"/>
    <x v="1"/>
    <x v="2"/>
    <n v="0"/>
    <n v="0"/>
    <n v="0"/>
  </r>
  <r>
    <x v="117"/>
    <x v="6"/>
    <x v="2"/>
    <n v="0"/>
    <n v="0"/>
    <n v="0"/>
  </r>
  <r>
    <x v="118"/>
    <x v="3"/>
    <x v="2"/>
    <n v="0"/>
    <n v="0"/>
    <n v="0"/>
  </r>
  <r>
    <x v="119"/>
    <x v="1"/>
    <x v="2"/>
    <n v="0"/>
    <n v="0"/>
    <n v="0"/>
  </r>
  <r>
    <x v="120"/>
    <x v="2"/>
    <x v="2"/>
    <n v="0"/>
    <n v="0"/>
    <n v="0"/>
  </r>
  <r>
    <x v="121"/>
    <x v="6"/>
    <x v="2"/>
    <n v="0"/>
    <n v="0"/>
    <n v="0"/>
  </r>
  <r>
    <x v="122"/>
    <x v="5"/>
    <x v="2"/>
    <n v="914"/>
    <n v="2929"/>
    <n v="3.2045951859956237"/>
  </r>
  <r>
    <x v="123"/>
    <x v="6"/>
    <x v="2"/>
    <n v="0"/>
    <n v="0"/>
    <n v="0"/>
  </r>
  <r>
    <x v="124"/>
    <x v="5"/>
    <x v="2"/>
    <n v="0"/>
    <n v="0"/>
    <n v="0"/>
  </r>
  <r>
    <x v="125"/>
    <x v="0"/>
    <x v="2"/>
    <n v="8820"/>
    <n v="9977"/>
    <n v="1.1311791383219956"/>
  </r>
  <r>
    <x v="0"/>
    <x v="0"/>
    <x v="3"/>
    <n v="0"/>
    <n v="0"/>
    <n v="0"/>
  </r>
  <r>
    <x v="1"/>
    <x v="1"/>
    <x v="3"/>
    <n v="0"/>
    <n v="0"/>
    <n v="0"/>
  </r>
  <r>
    <x v="2"/>
    <x v="2"/>
    <x v="3"/>
    <n v="36070"/>
    <n v="144150"/>
    <n v="3.9963958968672029"/>
  </r>
  <r>
    <x v="3"/>
    <x v="1"/>
    <x v="3"/>
    <n v="13889"/>
    <n v="69001"/>
    <n v="4.9680322557419538"/>
  </r>
  <r>
    <x v="4"/>
    <x v="3"/>
    <x v="3"/>
    <n v="0"/>
    <n v="0"/>
    <n v="0"/>
  </r>
  <r>
    <x v="5"/>
    <x v="4"/>
    <x v="3"/>
    <n v="0"/>
    <n v="0"/>
    <n v="0"/>
  </r>
  <r>
    <x v="6"/>
    <x v="2"/>
    <x v="3"/>
    <n v="7335"/>
    <n v="10188"/>
    <n v="1.3889570552147239"/>
  </r>
  <r>
    <x v="7"/>
    <x v="0"/>
    <x v="3"/>
    <n v="0"/>
    <n v="0"/>
    <n v="0"/>
  </r>
  <r>
    <x v="8"/>
    <x v="5"/>
    <x v="3"/>
    <n v="13253"/>
    <n v="55460"/>
    <n v="4.1847128951935408"/>
  </r>
  <r>
    <x v="9"/>
    <x v="4"/>
    <x v="3"/>
    <n v="900"/>
    <n v="1680"/>
    <n v="1.8666666666666667"/>
  </r>
  <r>
    <x v="10"/>
    <x v="6"/>
    <x v="3"/>
    <n v="3632"/>
    <n v="40704"/>
    <n v="11.20704845814978"/>
  </r>
  <r>
    <x v="11"/>
    <x v="2"/>
    <x v="3"/>
    <n v="0"/>
    <n v="0"/>
    <n v="0"/>
  </r>
  <r>
    <x v="12"/>
    <x v="4"/>
    <x v="3"/>
    <n v="4529"/>
    <n v="28810"/>
    <n v="6.3612276440715387"/>
  </r>
  <r>
    <x v="13"/>
    <x v="0"/>
    <x v="3"/>
    <n v="0"/>
    <n v="0"/>
    <n v="0"/>
  </r>
  <r>
    <x v="14"/>
    <x v="4"/>
    <x v="3"/>
    <n v="0"/>
    <n v="0"/>
    <n v="0"/>
  </r>
  <r>
    <x v="15"/>
    <x v="0"/>
    <x v="3"/>
    <n v="0"/>
    <n v="0"/>
    <n v="0"/>
  </r>
  <r>
    <x v="16"/>
    <x v="2"/>
    <x v="3"/>
    <n v="11802"/>
    <n v="62339"/>
    <n v="5.2820708354516182"/>
  </r>
  <r>
    <x v="17"/>
    <x v="3"/>
    <x v="3"/>
    <n v="0"/>
    <n v="0"/>
    <n v="0"/>
  </r>
  <r>
    <x v="18"/>
    <x v="1"/>
    <x v="3"/>
    <n v="0"/>
    <n v="0"/>
    <n v="0"/>
  </r>
  <r>
    <x v="19"/>
    <x v="2"/>
    <x v="3"/>
    <n v="0"/>
    <n v="0"/>
    <n v="0"/>
  </r>
  <r>
    <x v="20"/>
    <x v="5"/>
    <x v="3"/>
    <n v="12775"/>
    <n v="20215"/>
    <n v="1.5823874755381604"/>
  </r>
  <r>
    <x v="21"/>
    <x v="2"/>
    <x v="3"/>
    <n v="0"/>
    <n v="0"/>
    <n v="0"/>
  </r>
  <r>
    <x v="22"/>
    <x v="5"/>
    <x v="3"/>
    <n v="0"/>
    <n v="0"/>
    <n v="0"/>
  </r>
  <r>
    <x v="23"/>
    <x v="2"/>
    <x v="3"/>
    <n v="0"/>
    <n v="0"/>
    <n v="0"/>
  </r>
  <r>
    <x v="24"/>
    <x v="1"/>
    <x v="3"/>
    <n v="600"/>
    <n v="825"/>
    <n v="1.375"/>
  </r>
  <r>
    <x v="25"/>
    <x v="1"/>
    <x v="3"/>
    <n v="0"/>
    <n v="0"/>
    <n v="0"/>
  </r>
  <r>
    <x v="26"/>
    <x v="3"/>
    <x v="3"/>
    <n v="28906"/>
    <n v="128076"/>
    <n v="4.4307756175188544"/>
  </r>
  <r>
    <x v="27"/>
    <x v="0"/>
    <x v="3"/>
    <n v="0"/>
    <n v="0"/>
    <n v="0"/>
  </r>
  <r>
    <x v="19"/>
    <x v="3"/>
    <x v="3"/>
    <n v="0"/>
    <n v="0"/>
    <n v="0"/>
  </r>
  <r>
    <x v="28"/>
    <x v="5"/>
    <x v="3"/>
    <n v="0"/>
    <n v="0"/>
    <n v="0"/>
  </r>
  <r>
    <x v="29"/>
    <x v="0"/>
    <x v="3"/>
    <n v="54156"/>
    <n v="334867"/>
    <n v="6.1833776497525665"/>
  </r>
  <r>
    <x v="30"/>
    <x v="2"/>
    <x v="3"/>
    <n v="0"/>
    <n v="0"/>
    <n v="0"/>
  </r>
  <r>
    <x v="31"/>
    <x v="0"/>
    <x v="3"/>
    <n v="911"/>
    <n v="3317"/>
    <n v="3.6410537870472011"/>
  </r>
  <r>
    <x v="19"/>
    <x v="0"/>
    <x v="3"/>
    <n v="0"/>
    <n v="0"/>
    <n v="0"/>
  </r>
  <r>
    <x v="32"/>
    <x v="5"/>
    <x v="3"/>
    <n v="0"/>
    <n v="0"/>
    <n v="0"/>
  </r>
  <r>
    <x v="33"/>
    <x v="1"/>
    <x v="3"/>
    <n v="0"/>
    <n v="0"/>
    <n v="0"/>
  </r>
  <r>
    <x v="34"/>
    <x v="1"/>
    <x v="3"/>
    <n v="360"/>
    <n v="570"/>
    <n v="1.5833333333333333"/>
  </r>
  <r>
    <x v="35"/>
    <x v="0"/>
    <x v="3"/>
    <n v="0"/>
    <n v="0"/>
    <n v="0"/>
  </r>
  <r>
    <x v="36"/>
    <x v="1"/>
    <x v="3"/>
    <n v="0"/>
    <n v="0"/>
    <n v="0"/>
  </r>
  <r>
    <x v="37"/>
    <x v="4"/>
    <x v="3"/>
    <n v="0"/>
    <n v="0"/>
    <n v="0"/>
  </r>
  <r>
    <x v="38"/>
    <x v="2"/>
    <x v="3"/>
    <n v="0"/>
    <n v="0"/>
    <n v="0"/>
  </r>
  <r>
    <x v="39"/>
    <x v="4"/>
    <x v="3"/>
    <n v="2880"/>
    <n v="4899"/>
    <n v="1.7010416666666666"/>
  </r>
  <r>
    <x v="40"/>
    <x v="4"/>
    <x v="3"/>
    <n v="0"/>
    <n v="0"/>
    <n v="0"/>
  </r>
  <r>
    <x v="41"/>
    <x v="2"/>
    <x v="3"/>
    <n v="32797"/>
    <n v="83057"/>
    <n v="2.5324572369424034"/>
  </r>
  <r>
    <x v="42"/>
    <x v="4"/>
    <x v="3"/>
    <n v="0"/>
    <n v="0"/>
    <n v="0"/>
  </r>
  <r>
    <x v="43"/>
    <x v="4"/>
    <x v="3"/>
    <n v="0"/>
    <n v="0"/>
    <n v="0"/>
  </r>
  <r>
    <x v="44"/>
    <x v="0"/>
    <x v="3"/>
    <n v="2120"/>
    <n v="6594"/>
    <n v="3.1103773584905658"/>
  </r>
  <r>
    <x v="45"/>
    <x v="5"/>
    <x v="3"/>
    <n v="0"/>
    <n v="0"/>
    <n v="0"/>
  </r>
  <r>
    <x v="46"/>
    <x v="2"/>
    <x v="3"/>
    <n v="0"/>
    <n v="0"/>
    <n v="0"/>
  </r>
  <r>
    <x v="47"/>
    <x v="2"/>
    <x v="3"/>
    <n v="5206"/>
    <n v="24618"/>
    <n v="4.7287744909719551"/>
  </r>
  <r>
    <x v="48"/>
    <x v="3"/>
    <x v="3"/>
    <n v="306787"/>
    <n v="1030254"/>
    <n v="3.3582061821393996"/>
  </r>
  <r>
    <x v="49"/>
    <x v="2"/>
    <x v="3"/>
    <n v="450"/>
    <n v="5336"/>
    <n v="11.857777777777779"/>
  </r>
  <r>
    <x v="50"/>
    <x v="0"/>
    <x v="3"/>
    <n v="0"/>
    <n v="0"/>
    <n v="0"/>
  </r>
  <r>
    <x v="51"/>
    <x v="2"/>
    <x v="3"/>
    <n v="12404"/>
    <n v="50394"/>
    <n v="4.0627217026765559"/>
  </r>
  <r>
    <x v="52"/>
    <x v="2"/>
    <x v="3"/>
    <n v="0"/>
    <n v="0"/>
    <n v="0"/>
  </r>
  <r>
    <x v="53"/>
    <x v="1"/>
    <x v="3"/>
    <n v="0"/>
    <n v="0"/>
    <n v="0"/>
  </r>
  <r>
    <x v="19"/>
    <x v="2"/>
    <x v="3"/>
    <n v="0"/>
    <n v="0"/>
    <n v="0"/>
  </r>
  <r>
    <x v="54"/>
    <x v="2"/>
    <x v="3"/>
    <n v="0"/>
    <n v="0"/>
    <n v="0"/>
  </r>
  <r>
    <x v="55"/>
    <x v="2"/>
    <x v="3"/>
    <n v="0"/>
    <n v="0"/>
    <n v="0"/>
  </r>
  <r>
    <x v="56"/>
    <x v="4"/>
    <x v="3"/>
    <n v="0"/>
    <n v="0"/>
    <n v="0"/>
  </r>
  <r>
    <x v="57"/>
    <x v="5"/>
    <x v="3"/>
    <n v="0"/>
    <n v="0"/>
    <n v="0"/>
  </r>
  <r>
    <x v="52"/>
    <x v="2"/>
    <x v="3"/>
    <n v="0"/>
    <n v="0"/>
    <n v="0"/>
  </r>
  <r>
    <x v="58"/>
    <x v="1"/>
    <x v="3"/>
    <n v="0"/>
    <n v="0"/>
    <n v="0"/>
  </r>
  <r>
    <x v="59"/>
    <x v="1"/>
    <x v="3"/>
    <n v="956"/>
    <n v="1979"/>
    <n v="2.0700836820083683"/>
  </r>
  <r>
    <x v="60"/>
    <x v="4"/>
    <x v="3"/>
    <n v="0"/>
    <n v="0"/>
    <n v="0"/>
  </r>
  <r>
    <x v="61"/>
    <x v="4"/>
    <x v="3"/>
    <n v="0"/>
    <n v="0"/>
    <n v="0"/>
  </r>
  <r>
    <x v="29"/>
    <x v="0"/>
    <x v="3"/>
    <n v="2063"/>
    <n v="7975"/>
    <n v="3.8657295201163353"/>
  </r>
  <r>
    <x v="62"/>
    <x v="2"/>
    <x v="3"/>
    <n v="0"/>
    <n v="0"/>
    <n v="0"/>
  </r>
  <r>
    <x v="19"/>
    <x v="2"/>
    <x v="3"/>
    <n v="0"/>
    <n v="0"/>
    <n v="0"/>
  </r>
  <r>
    <x v="19"/>
    <x v="3"/>
    <x v="3"/>
    <n v="0"/>
    <n v="0"/>
    <n v="0"/>
  </r>
  <r>
    <x v="63"/>
    <x v="0"/>
    <x v="3"/>
    <n v="0"/>
    <n v="0"/>
    <n v="0"/>
  </r>
  <r>
    <x v="64"/>
    <x v="0"/>
    <x v="3"/>
    <n v="0"/>
    <n v="0"/>
    <n v="0"/>
  </r>
  <r>
    <x v="65"/>
    <x v="0"/>
    <x v="3"/>
    <n v="0"/>
    <n v="0"/>
    <n v="0"/>
  </r>
  <r>
    <x v="66"/>
    <x v="0"/>
    <x v="3"/>
    <n v="0"/>
    <n v="0"/>
    <n v="0"/>
  </r>
  <r>
    <x v="67"/>
    <x v="2"/>
    <x v="3"/>
    <n v="5376"/>
    <n v="35690"/>
    <n v="6.6387648809523814"/>
  </r>
  <r>
    <x v="68"/>
    <x v="2"/>
    <x v="3"/>
    <n v="11999"/>
    <n v="80298"/>
    <n v="6.6920576714726225"/>
  </r>
  <r>
    <x v="69"/>
    <x v="4"/>
    <x v="3"/>
    <n v="0"/>
    <n v="0"/>
    <n v="0"/>
  </r>
  <r>
    <x v="70"/>
    <x v="0"/>
    <x v="3"/>
    <n v="100835"/>
    <n v="144662"/>
    <n v="1.4346407497396738"/>
  </r>
  <r>
    <x v="71"/>
    <x v="0"/>
    <x v="3"/>
    <n v="0"/>
    <n v="0"/>
    <n v="0"/>
  </r>
  <r>
    <x v="72"/>
    <x v="2"/>
    <x v="3"/>
    <n v="0"/>
    <n v="0"/>
    <n v="0"/>
  </r>
  <r>
    <x v="73"/>
    <x v="0"/>
    <x v="3"/>
    <n v="0"/>
    <n v="0"/>
    <n v="0"/>
  </r>
  <r>
    <x v="74"/>
    <x v="1"/>
    <x v="3"/>
    <n v="0"/>
    <n v="0"/>
    <n v="0"/>
  </r>
  <r>
    <x v="75"/>
    <x v="2"/>
    <x v="3"/>
    <n v="9547"/>
    <n v="65592"/>
    <n v="6.8704305017282916"/>
  </r>
  <r>
    <x v="76"/>
    <x v="0"/>
    <x v="3"/>
    <n v="0"/>
    <n v="0"/>
    <n v="0"/>
  </r>
  <r>
    <x v="77"/>
    <x v="0"/>
    <x v="3"/>
    <n v="0"/>
    <n v="0"/>
    <n v="0"/>
  </r>
  <r>
    <x v="78"/>
    <x v="1"/>
    <x v="3"/>
    <n v="0"/>
    <n v="0"/>
    <n v="0"/>
  </r>
  <r>
    <x v="79"/>
    <x v="2"/>
    <x v="3"/>
    <n v="0"/>
    <n v="0"/>
    <n v="0"/>
  </r>
  <r>
    <x v="80"/>
    <x v="6"/>
    <x v="3"/>
    <n v="0"/>
    <n v="0"/>
    <n v="0"/>
  </r>
  <r>
    <x v="52"/>
    <x v="2"/>
    <x v="3"/>
    <n v="0"/>
    <n v="0"/>
    <n v="0"/>
  </r>
  <r>
    <x v="81"/>
    <x v="1"/>
    <x v="3"/>
    <n v="0"/>
    <n v="0"/>
    <n v="0"/>
  </r>
  <r>
    <x v="82"/>
    <x v="3"/>
    <x v="3"/>
    <n v="1350"/>
    <n v="7200"/>
    <n v="5.333333333333333"/>
  </r>
  <r>
    <x v="83"/>
    <x v="1"/>
    <x v="3"/>
    <n v="0"/>
    <n v="0"/>
    <n v="0"/>
  </r>
  <r>
    <x v="84"/>
    <x v="2"/>
    <x v="3"/>
    <n v="0"/>
    <n v="0"/>
    <n v="0"/>
  </r>
  <r>
    <x v="85"/>
    <x v="1"/>
    <x v="3"/>
    <n v="0"/>
    <n v="0"/>
    <n v="0"/>
  </r>
  <r>
    <x v="86"/>
    <x v="4"/>
    <x v="3"/>
    <n v="0"/>
    <n v="0"/>
    <n v="0"/>
  </r>
  <r>
    <x v="87"/>
    <x v="1"/>
    <x v="3"/>
    <n v="54"/>
    <n v="210"/>
    <n v="3.8888888888888888"/>
  </r>
  <r>
    <x v="88"/>
    <x v="2"/>
    <x v="3"/>
    <n v="10268"/>
    <n v="78688"/>
    <n v="7.6634203350214261"/>
  </r>
  <r>
    <x v="52"/>
    <x v="2"/>
    <x v="3"/>
    <n v="0"/>
    <n v="0"/>
    <n v="0"/>
  </r>
  <r>
    <x v="89"/>
    <x v="6"/>
    <x v="3"/>
    <n v="2587"/>
    <n v="7992"/>
    <n v="3.0892926169308077"/>
  </r>
  <r>
    <x v="90"/>
    <x v="0"/>
    <x v="3"/>
    <n v="0"/>
    <n v="0"/>
    <n v="0"/>
  </r>
  <r>
    <x v="6"/>
    <x v="2"/>
    <x v="3"/>
    <n v="125414"/>
    <n v="395356"/>
    <n v="3.1524072272633039"/>
  </r>
  <r>
    <x v="91"/>
    <x v="6"/>
    <x v="3"/>
    <n v="0"/>
    <n v="0"/>
    <n v="0"/>
  </r>
  <r>
    <x v="92"/>
    <x v="4"/>
    <x v="3"/>
    <n v="0"/>
    <n v="0"/>
    <n v="0"/>
  </r>
  <r>
    <x v="93"/>
    <x v="5"/>
    <x v="3"/>
    <n v="240168"/>
    <n v="276281"/>
    <n v="1.150365577429133"/>
  </r>
  <r>
    <x v="94"/>
    <x v="5"/>
    <x v="3"/>
    <n v="0"/>
    <n v="0"/>
    <n v="0"/>
  </r>
  <r>
    <x v="19"/>
    <x v="6"/>
    <x v="3"/>
    <n v="0"/>
    <n v="0"/>
    <n v="0"/>
  </r>
  <r>
    <x v="95"/>
    <x v="2"/>
    <x v="3"/>
    <n v="11732"/>
    <n v="50684"/>
    <n v="4.3201500170473919"/>
  </r>
  <r>
    <x v="96"/>
    <x v="3"/>
    <x v="3"/>
    <n v="0"/>
    <n v="0"/>
    <n v="0"/>
  </r>
  <r>
    <x v="97"/>
    <x v="2"/>
    <x v="3"/>
    <n v="95"/>
    <n v="1031"/>
    <n v="10.852631578947369"/>
  </r>
  <r>
    <x v="98"/>
    <x v="1"/>
    <x v="3"/>
    <n v="0"/>
    <n v="0"/>
    <n v="0"/>
  </r>
  <r>
    <x v="99"/>
    <x v="2"/>
    <x v="3"/>
    <n v="122629"/>
    <n v="285642"/>
    <n v="2.3293185135653069"/>
  </r>
  <r>
    <x v="100"/>
    <x v="4"/>
    <x v="3"/>
    <n v="0"/>
    <n v="0"/>
    <n v="0"/>
  </r>
  <r>
    <x v="101"/>
    <x v="2"/>
    <x v="3"/>
    <n v="0"/>
    <n v="0"/>
    <n v="0"/>
  </r>
  <r>
    <x v="102"/>
    <x v="3"/>
    <x v="3"/>
    <n v="0"/>
    <n v="0"/>
    <n v="0"/>
  </r>
  <r>
    <x v="103"/>
    <x v="1"/>
    <x v="3"/>
    <n v="0"/>
    <n v="0"/>
    <n v="0"/>
  </r>
  <r>
    <x v="104"/>
    <x v="4"/>
    <x v="3"/>
    <n v="0"/>
    <n v="0"/>
    <n v="0"/>
  </r>
  <r>
    <x v="105"/>
    <x v="1"/>
    <x v="3"/>
    <n v="0"/>
    <n v="0"/>
    <n v="0"/>
  </r>
  <r>
    <x v="106"/>
    <x v="1"/>
    <x v="3"/>
    <n v="0"/>
    <n v="0"/>
    <n v="0"/>
  </r>
  <r>
    <x v="107"/>
    <x v="0"/>
    <x v="3"/>
    <n v="0"/>
    <n v="0"/>
    <n v="0"/>
  </r>
  <r>
    <x v="108"/>
    <x v="1"/>
    <x v="3"/>
    <n v="0"/>
    <n v="0"/>
    <n v="0"/>
  </r>
  <r>
    <x v="109"/>
    <x v="2"/>
    <x v="3"/>
    <n v="1641"/>
    <n v="14476"/>
    <n v="8.8214503351614866"/>
  </r>
  <r>
    <x v="110"/>
    <x v="2"/>
    <x v="3"/>
    <n v="0"/>
    <n v="0"/>
    <n v="0"/>
  </r>
  <r>
    <x v="111"/>
    <x v="5"/>
    <x v="3"/>
    <n v="3774"/>
    <n v="3735"/>
    <n v="0.98966613672496029"/>
  </r>
  <r>
    <x v="112"/>
    <x v="0"/>
    <x v="3"/>
    <n v="0"/>
    <n v="0"/>
    <n v="0"/>
  </r>
  <r>
    <x v="113"/>
    <x v="0"/>
    <x v="3"/>
    <n v="4500"/>
    <n v="10600"/>
    <n v="2.3555555555555556"/>
  </r>
  <r>
    <x v="114"/>
    <x v="1"/>
    <x v="3"/>
    <n v="0"/>
    <n v="0"/>
    <n v="0"/>
  </r>
  <r>
    <x v="115"/>
    <x v="2"/>
    <x v="3"/>
    <n v="6846"/>
    <n v="37271"/>
    <n v="5.4442009932807478"/>
  </r>
  <r>
    <x v="116"/>
    <x v="1"/>
    <x v="3"/>
    <n v="0"/>
    <n v="0"/>
    <n v="0"/>
  </r>
  <r>
    <x v="117"/>
    <x v="6"/>
    <x v="3"/>
    <n v="0"/>
    <n v="0"/>
    <n v="0"/>
  </r>
  <r>
    <x v="118"/>
    <x v="3"/>
    <x v="3"/>
    <n v="0"/>
    <n v="0"/>
    <n v="0"/>
  </r>
  <r>
    <x v="119"/>
    <x v="1"/>
    <x v="3"/>
    <n v="0"/>
    <n v="0"/>
    <n v="0"/>
  </r>
  <r>
    <x v="120"/>
    <x v="2"/>
    <x v="3"/>
    <n v="0"/>
    <n v="0"/>
    <n v="0"/>
  </r>
  <r>
    <x v="121"/>
    <x v="6"/>
    <x v="3"/>
    <n v="0"/>
    <n v="0"/>
    <n v="0"/>
  </r>
  <r>
    <x v="122"/>
    <x v="5"/>
    <x v="3"/>
    <n v="1238"/>
    <n v="4404"/>
    <n v="3.5573505654281097"/>
  </r>
  <r>
    <x v="123"/>
    <x v="6"/>
    <x v="3"/>
    <n v="0"/>
    <n v="0"/>
    <n v="0"/>
  </r>
  <r>
    <x v="124"/>
    <x v="5"/>
    <x v="3"/>
    <n v="0"/>
    <n v="0"/>
    <n v="0"/>
  </r>
  <r>
    <x v="125"/>
    <x v="0"/>
    <x v="3"/>
    <n v="0"/>
    <n v="0"/>
    <n v="0"/>
  </r>
  <r>
    <x v="0"/>
    <x v="0"/>
    <x v="4"/>
    <n v="0"/>
    <n v="0"/>
    <n v="0"/>
  </r>
  <r>
    <x v="1"/>
    <x v="1"/>
    <x v="4"/>
    <n v="0"/>
    <n v="0"/>
    <n v="0"/>
  </r>
  <r>
    <x v="2"/>
    <x v="2"/>
    <x v="4"/>
    <n v="8189"/>
    <n v="56342"/>
    <n v="6.8802051532543658"/>
  </r>
  <r>
    <x v="3"/>
    <x v="1"/>
    <x v="4"/>
    <n v="2833"/>
    <n v="8861"/>
    <n v="3.1277797387927992"/>
  </r>
  <r>
    <x v="4"/>
    <x v="3"/>
    <x v="4"/>
    <n v="0"/>
    <n v="0"/>
    <n v="0"/>
  </r>
  <r>
    <x v="5"/>
    <x v="4"/>
    <x v="4"/>
    <n v="0"/>
    <n v="0"/>
    <n v="0"/>
  </r>
  <r>
    <x v="6"/>
    <x v="2"/>
    <x v="4"/>
    <n v="9247"/>
    <n v="14081"/>
    <n v="1.5227641397209906"/>
  </r>
  <r>
    <x v="7"/>
    <x v="0"/>
    <x v="4"/>
    <n v="0"/>
    <n v="0"/>
    <n v="0"/>
  </r>
  <r>
    <x v="8"/>
    <x v="5"/>
    <x v="4"/>
    <n v="0"/>
    <n v="0"/>
    <n v="0"/>
  </r>
  <r>
    <x v="9"/>
    <x v="4"/>
    <x v="4"/>
    <n v="0"/>
    <n v="0"/>
    <n v="0"/>
  </r>
  <r>
    <x v="10"/>
    <x v="6"/>
    <x v="4"/>
    <n v="9345"/>
    <n v="56045"/>
    <n v="5.9973247726056718"/>
  </r>
  <r>
    <x v="11"/>
    <x v="2"/>
    <x v="4"/>
    <n v="0"/>
    <n v="0"/>
    <n v="0"/>
  </r>
  <r>
    <x v="12"/>
    <x v="4"/>
    <x v="4"/>
    <n v="1374"/>
    <n v="12087"/>
    <n v="8.7969432314410483"/>
  </r>
  <r>
    <x v="13"/>
    <x v="0"/>
    <x v="4"/>
    <n v="0"/>
    <n v="0"/>
    <n v="0"/>
  </r>
  <r>
    <x v="14"/>
    <x v="4"/>
    <x v="4"/>
    <n v="0"/>
    <n v="0"/>
    <n v="0"/>
  </r>
  <r>
    <x v="15"/>
    <x v="0"/>
    <x v="4"/>
    <n v="0"/>
    <n v="0"/>
    <n v="0"/>
  </r>
  <r>
    <x v="16"/>
    <x v="2"/>
    <x v="4"/>
    <n v="16132"/>
    <n v="90718"/>
    <n v="5.6234812794445821"/>
  </r>
  <r>
    <x v="17"/>
    <x v="3"/>
    <x v="4"/>
    <n v="0"/>
    <n v="0"/>
    <n v="0"/>
  </r>
  <r>
    <x v="18"/>
    <x v="1"/>
    <x v="4"/>
    <n v="0"/>
    <n v="0"/>
    <n v="0"/>
  </r>
  <r>
    <x v="19"/>
    <x v="2"/>
    <x v="4"/>
    <n v="0"/>
    <n v="0"/>
    <n v="0"/>
  </r>
  <r>
    <x v="20"/>
    <x v="5"/>
    <x v="4"/>
    <n v="11868"/>
    <n v="16804"/>
    <n v="1.4159083249073139"/>
  </r>
  <r>
    <x v="21"/>
    <x v="2"/>
    <x v="4"/>
    <n v="0"/>
    <n v="0"/>
    <n v="0"/>
  </r>
  <r>
    <x v="22"/>
    <x v="5"/>
    <x v="4"/>
    <n v="0"/>
    <n v="0"/>
    <n v="0"/>
  </r>
  <r>
    <x v="23"/>
    <x v="2"/>
    <x v="4"/>
    <n v="0"/>
    <n v="0"/>
    <n v="0"/>
  </r>
  <r>
    <x v="24"/>
    <x v="1"/>
    <x v="4"/>
    <n v="0"/>
    <n v="0"/>
    <n v="0"/>
  </r>
  <r>
    <x v="25"/>
    <x v="1"/>
    <x v="4"/>
    <n v="0"/>
    <n v="0"/>
    <n v="0"/>
  </r>
  <r>
    <x v="26"/>
    <x v="3"/>
    <x v="4"/>
    <n v="14304"/>
    <n v="146035"/>
    <n v="10.209381991051455"/>
  </r>
  <r>
    <x v="27"/>
    <x v="0"/>
    <x v="4"/>
    <n v="0"/>
    <n v="0"/>
    <n v="0"/>
  </r>
  <r>
    <x v="19"/>
    <x v="3"/>
    <x v="4"/>
    <n v="0"/>
    <n v="0"/>
    <n v="0"/>
  </r>
  <r>
    <x v="28"/>
    <x v="5"/>
    <x v="4"/>
    <n v="8550"/>
    <n v="15438"/>
    <n v="1.8056140350877192"/>
  </r>
  <r>
    <x v="29"/>
    <x v="0"/>
    <x v="4"/>
    <n v="87905"/>
    <n v="642177"/>
    <n v="7.305352369034753"/>
  </r>
  <r>
    <x v="30"/>
    <x v="2"/>
    <x v="4"/>
    <n v="0"/>
    <n v="0"/>
    <n v="0"/>
  </r>
  <r>
    <x v="31"/>
    <x v="0"/>
    <x v="4"/>
    <n v="1212"/>
    <n v="5310"/>
    <n v="4.3811881188118811"/>
  </r>
  <r>
    <x v="19"/>
    <x v="0"/>
    <x v="4"/>
    <n v="0"/>
    <n v="0"/>
    <n v="0"/>
  </r>
  <r>
    <x v="32"/>
    <x v="5"/>
    <x v="4"/>
    <n v="0"/>
    <n v="0"/>
    <n v="0"/>
  </r>
  <r>
    <x v="33"/>
    <x v="1"/>
    <x v="4"/>
    <n v="0"/>
    <n v="0"/>
    <n v="0"/>
  </r>
  <r>
    <x v="34"/>
    <x v="1"/>
    <x v="4"/>
    <n v="0"/>
    <n v="0"/>
    <n v="0"/>
  </r>
  <r>
    <x v="35"/>
    <x v="0"/>
    <x v="4"/>
    <n v="0"/>
    <n v="0"/>
    <n v="0"/>
  </r>
  <r>
    <x v="36"/>
    <x v="1"/>
    <x v="4"/>
    <n v="0"/>
    <n v="0"/>
    <n v="0"/>
  </r>
  <r>
    <x v="37"/>
    <x v="4"/>
    <x v="4"/>
    <n v="0"/>
    <n v="0"/>
    <n v="0"/>
  </r>
  <r>
    <x v="38"/>
    <x v="2"/>
    <x v="4"/>
    <n v="0"/>
    <n v="0"/>
    <n v="0"/>
  </r>
  <r>
    <x v="39"/>
    <x v="4"/>
    <x v="4"/>
    <n v="0"/>
    <n v="0"/>
    <n v="0"/>
  </r>
  <r>
    <x v="40"/>
    <x v="4"/>
    <x v="4"/>
    <n v="0"/>
    <n v="0"/>
    <n v="0"/>
  </r>
  <r>
    <x v="41"/>
    <x v="2"/>
    <x v="4"/>
    <n v="4716"/>
    <n v="23802"/>
    <n v="5.0470737913486001"/>
  </r>
  <r>
    <x v="42"/>
    <x v="4"/>
    <x v="4"/>
    <n v="0"/>
    <n v="0"/>
    <n v="0"/>
  </r>
  <r>
    <x v="43"/>
    <x v="4"/>
    <x v="4"/>
    <n v="0"/>
    <n v="0"/>
    <n v="0"/>
  </r>
  <r>
    <x v="44"/>
    <x v="0"/>
    <x v="4"/>
    <n v="675"/>
    <n v="3300"/>
    <n v="4.8888888888888893"/>
  </r>
  <r>
    <x v="45"/>
    <x v="5"/>
    <x v="4"/>
    <n v="0"/>
    <n v="0"/>
    <n v="0"/>
  </r>
  <r>
    <x v="46"/>
    <x v="2"/>
    <x v="4"/>
    <n v="0"/>
    <n v="0"/>
    <n v="0"/>
  </r>
  <r>
    <x v="47"/>
    <x v="2"/>
    <x v="4"/>
    <n v="0"/>
    <n v="0"/>
    <n v="0"/>
  </r>
  <r>
    <x v="48"/>
    <x v="3"/>
    <x v="4"/>
    <n v="146585"/>
    <n v="303986"/>
    <n v="2.0737865402326294"/>
  </r>
  <r>
    <x v="49"/>
    <x v="2"/>
    <x v="4"/>
    <n v="3321"/>
    <n v="19384"/>
    <n v="5.8367961457392354"/>
  </r>
  <r>
    <x v="50"/>
    <x v="0"/>
    <x v="4"/>
    <n v="0"/>
    <n v="0"/>
    <n v="0"/>
  </r>
  <r>
    <x v="51"/>
    <x v="2"/>
    <x v="4"/>
    <n v="17100"/>
    <n v="67959"/>
    <n v="3.9742105263157894"/>
  </r>
  <r>
    <x v="52"/>
    <x v="2"/>
    <x v="4"/>
    <n v="195604"/>
    <n v="185791"/>
    <n v="0.94983231426760184"/>
  </r>
  <r>
    <x v="53"/>
    <x v="1"/>
    <x v="4"/>
    <n v="0"/>
    <n v="0"/>
    <n v="0"/>
  </r>
  <r>
    <x v="19"/>
    <x v="2"/>
    <x v="4"/>
    <n v="0"/>
    <n v="0"/>
    <n v="0"/>
  </r>
  <r>
    <x v="54"/>
    <x v="2"/>
    <x v="4"/>
    <n v="0"/>
    <n v="0"/>
    <n v="0"/>
  </r>
  <r>
    <x v="55"/>
    <x v="2"/>
    <x v="4"/>
    <n v="0"/>
    <n v="0"/>
    <n v="0"/>
  </r>
  <r>
    <x v="56"/>
    <x v="4"/>
    <x v="4"/>
    <n v="0"/>
    <n v="0"/>
    <n v="0"/>
  </r>
  <r>
    <x v="57"/>
    <x v="5"/>
    <x v="4"/>
    <n v="0"/>
    <n v="0"/>
    <n v="0"/>
  </r>
  <r>
    <x v="52"/>
    <x v="2"/>
    <x v="4"/>
    <n v="0"/>
    <n v="0"/>
    <n v="0"/>
  </r>
  <r>
    <x v="58"/>
    <x v="1"/>
    <x v="4"/>
    <n v="0"/>
    <n v="0"/>
    <n v="0"/>
  </r>
  <r>
    <x v="59"/>
    <x v="1"/>
    <x v="4"/>
    <n v="819"/>
    <n v="2530"/>
    <n v="3.0891330891330893"/>
  </r>
  <r>
    <x v="60"/>
    <x v="4"/>
    <x v="4"/>
    <n v="0"/>
    <n v="0"/>
    <n v="0"/>
  </r>
  <r>
    <x v="61"/>
    <x v="4"/>
    <x v="4"/>
    <n v="0"/>
    <n v="0"/>
    <n v="0"/>
  </r>
  <r>
    <x v="29"/>
    <x v="0"/>
    <x v="4"/>
    <n v="1609"/>
    <n v="7653"/>
    <n v="4.756370416407707"/>
  </r>
  <r>
    <x v="62"/>
    <x v="2"/>
    <x v="4"/>
    <n v="0"/>
    <n v="0"/>
    <n v="0"/>
  </r>
  <r>
    <x v="19"/>
    <x v="2"/>
    <x v="4"/>
    <n v="0"/>
    <n v="0"/>
    <n v="0"/>
  </r>
  <r>
    <x v="19"/>
    <x v="3"/>
    <x v="4"/>
    <n v="0"/>
    <n v="0"/>
    <n v="0"/>
  </r>
  <r>
    <x v="63"/>
    <x v="0"/>
    <x v="4"/>
    <n v="0"/>
    <n v="0"/>
    <n v="0"/>
  </r>
  <r>
    <x v="64"/>
    <x v="0"/>
    <x v="4"/>
    <n v="0"/>
    <n v="0"/>
    <n v="0"/>
  </r>
  <r>
    <x v="65"/>
    <x v="0"/>
    <x v="4"/>
    <n v="0"/>
    <n v="0"/>
    <n v="0"/>
  </r>
  <r>
    <x v="66"/>
    <x v="0"/>
    <x v="4"/>
    <n v="0"/>
    <n v="0"/>
    <n v="0"/>
  </r>
  <r>
    <x v="67"/>
    <x v="2"/>
    <x v="4"/>
    <n v="0"/>
    <n v="0"/>
    <n v="0"/>
  </r>
  <r>
    <x v="68"/>
    <x v="2"/>
    <x v="4"/>
    <n v="792"/>
    <n v="5622"/>
    <n v="7.0984848484848486"/>
  </r>
  <r>
    <x v="69"/>
    <x v="4"/>
    <x v="4"/>
    <n v="0"/>
    <n v="0"/>
    <n v="0"/>
  </r>
  <r>
    <x v="70"/>
    <x v="0"/>
    <x v="4"/>
    <n v="29281"/>
    <n v="116961"/>
    <n v="3.9944332502305251"/>
  </r>
  <r>
    <x v="71"/>
    <x v="0"/>
    <x v="4"/>
    <n v="0"/>
    <n v="0"/>
    <n v="0"/>
  </r>
  <r>
    <x v="72"/>
    <x v="2"/>
    <x v="4"/>
    <n v="0"/>
    <n v="0"/>
    <n v="0"/>
  </r>
  <r>
    <x v="73"/>
    <x v="0"/>
    <x v="4"/>
    <n v="0"/>
    <n v="0"/>
    <n v="0"/>
  </r>
  <r>
    <x v="74"/>
    <x v="1"/>
    <x v="4"/>
    <n v="0"/>
    <n v="0"/>
    <n v="0"/>
  </r>
  <r>
    <x v="75"/>
    <x v="2"/>
    <x v="4"/>
    <n v="2444"/>
    <n v="16547"/>
    <n v="6.7704582651391165"/>
  </r>
  <r>
    <x v="76"/>
    <x v="0"/>
    <x v="4"/>
    <n v="0"/>
    <n v="0"/>
    <n v="0"/>
  </r>
  <r>
    <x v="77"/>
    <x v="0"/>
    <x v="4"/>
    <n v="0"/>
    <n v="0"/>
    <n v="0"/>
  </r>
  <r>
    <x v="78"/>
    <x v="1"/>
    <x v="4"/>
    <n v="0"/>
    <n v="0"/>
    <n v="0"/>
  </r>
  <r>
    <x v="79"/>
    <x v="2"/>
    <x v="4"/>
    <n v="0"/>
    <n v="0"/>
    <n v="0"/>
  </r>
  <r>
    <x v="80"/>
    <x v="6"/>
    <x v="4"/>
    <n v="0"/>
    <n v="0"/>
    <n v="0"/>
  </r>
  <r>
    <x v="52"/>
    <x v="2"/>
    <x v="4"/>
    <n v="0"/>
    <n v="0"/>
    <n v="0"/>
  </r>
  <r>
    <x v="81"/>
    <x v="1"/>
    <x v="4"/>
    <n v="0"/>
    <n v="0"/>
    <n v="0"/>
  </r>
  <r>
    <x v="82"/>
    <x v="3"/>
    <x v="4"/>
    <n v="0"/>
    <n v="0"/>
    <n v="0"/>
  </r>
  <r>
    <x v="83"/>
    <x v="1"/>
    <x v="4"/>
    <n v="0"/>
    <n v="0"/>
    <n v="0"/>
  </r>
  <r>
    <x v="84"/>
    <x v="2"/>
    <x v="4"/>
    <n v="0"/>
    <n v="0"/>
    <n v="0"/>
  </r>
  <r>
    <x v="85"/>
    <x v="1"/>
    <x v="4"/>
    <n v="0"/>
    <n v="0"/>
    <n v="0"/>
  </r>
  <r>
    <x v="86"/>
    <x v="4"/>
    <x v="4"/>
    <n v="0"/>
    <n v="0"/>
    <n v="0"/>
  </r>
  <r>
    <x v="87"/>
    <x v="1"/>
    <x v="4"/>
    <n v="6449"/>
    <n v="10196"/>
    <n v="1.581020313226857"/>
  </r>
  <r>
    <x v="88"/>
    <x v="2"/>
    <x v="4"/>
    <n v="5104"/>
    <n v="31515"/>
    <n v="6.1745689655172411"/>
  </r>
  <r>
    <x v="52"/>
    <x v="2"/>
    <x v="4"/>
    <n v="0"/>
    <n v="0"/>
    <n v="0"/>
  </r>
  <r>
    <x v="89"/>
    <x v="6"/>
    <x v="4"/>
    <n v="2364"/>
    <n v="8817"/>
    <n v="3.7296954314720812"/>
  </r>
  <r>
    <x v="90"/>
    <x v="0"/>
    <x v="4"/>
    <n v="0"/>
    <n v="0"/>
    <n v="0"/>
  </r>
  <r>
    <x v="6"/>
    <x v="2"/>
    <x v="4"/>
    <n v="134879"/>
    <n v="539641"/>
    <n v="4.0009267565744109"/>
  </r>
  <r>
    <x v="91"/>
    <x v="6"/>
    <x v="4"/>
    <n v="0"/>
    <n v="0"/>
    <n v="0"/>
  </r>
  <r>
    <x v="92"/>
    <x v="4"/>
    <x v="4"/>
    <n v="39"/>
    <n v="2262"/>
    <n v="58"/>
  </r>
  <r>
    <x v="93"/>
    <x v="5"/>
    <x v="4"/>
    <n v="354824"/>
    <n v="428279"/>
    <n v="1.2070181272969134"/>
  </r>
  <r>
    <x v="94"/>
    <x v="5"/>
    <x v="4"/>
    <n v="0"/>
    <n v="0"/>
    <n v="0"/>
  </r>
  <r>
    <x v="19"/>
    <x v="6"/>
    <x v="4"/>
    <n v="0"/>
    <n v="0"/>
    <n v="0"/>
  </r>
  <r>
    <x v="95"/>
    <x v="2"/>
    <x v="4"/>
    <n v="21663"/>
    <n v="89158"/>
    <n v="4.1156811152656605"/>
  </r>
  <r>
    <x v="96"/>
    <x v="3"/>
    <x v="4"/>
    <n v="0"/>
    <n v="0"/>
    <n v="0"/>
  </r>
  <r>
    <x v="97"/>
    <x v="2"/>
    <x v="4"/>
    <n v="47172"/>
    <n v="47022"/>
    <n v="0.99682014754515391"/>
  </r>
  <r>
    <x v="98"/>
    <x v="1"/>
    <x v="4"/>
    <n v="94"/>
    <n v="458"/>
    <n v="4.8723404255319149"/>
  </r>
  <r>
    <x v="99"/>
    <x v="2"/>
    <x v="4"/>
    <n v="82937"/>
    <n v="334856"/>
    <n v="4.0374742274256361"/>
  </r>
  <r>
    <x v="100"/>
    <x v="4"/>
    <x v="4"/>
    <n v="0"/>
    <n v="0"/>
    <n v="0"/>
  </r>
  <r>
    <x v="101"/>
    <x v="2"/>
    <x v="4"/>
    <n v="4528176"/>
    <n v="2103968"/>
    <n v="0.46463918363597173"/>
  </r>
  <r>
    <x v="102"/>
    <x v="3"/>
    <x v="4"/>
    <n v="0"/>
    <n v="0"/>
    <n v="0"/>
  </r>
  <r>
    <x v="103"/>
    <x v="1"/>
    <x v="4"/>
    <n v="0"/>
    <n v="0"/>
    <n v="0"/>
  </r>
  <r>
    <x v="104"/>
    <x v="4"/>
    <x v="4"/>
    <n v="0"/>
    <n v="0"/>
    <n v="0"/>
  </r>
  <r>
    <x v="105"/>
    <x v="1"/>
    <x v="4"/>
    <n v="0"/>
    <n v="0"/>
    <n v="0"/>
  </r>
  <r>
    <x v="106"/>
    <x v="1"/>
    <x v="4"/>
    <n v="0"/>
    <n v="0"/>
    <n v="0"/>
  </r>
  <r>
    <x v="107"/>
    <x v="0"/>
    <x v="4"/>
    <n v="0"/>
    <n v="0"/>
    <n v="0"/>
  </r>
  <r>
    <x v="108"/>
    <x v="1"/>
    <x v="4"/>
    <n v="0"/>
    <n v="0"/>
    <n v="0"/>
  </r>
  <r>
    <x v="109"/>
    <x v="2"/>
    <x v="4"/>
    <n v="2705"/>
    <n v="17280"/>
    <n v="6.3881700554528651"/>
  </r>
  <r>
    <x v="110"/>
    <x v="2"/>
    <x v="4"/>
    <n v="4014"/>
    <n v="47240"/>
    <n v="11.768809167912307"/>
  </r>
  <r>
    <x v="111"/>
    <x v="5"/>
    <x v="4"/>
    <n v="396"/>
    <n v="1288"/>
    <n v="3.2525252525252526"/>
  </r>
  <r>
    <x v="112"/>
    <x v="0"/>
    <x v="4"/>
    <n v="0"/>
    <n v="0"/>
    <n v="0"/>
  </r>
  <r>
    <x v="113"/>
    <x v="0"/>
    <x v="4"/>
    <n v="0"/>
    <n v="0"/>
    <n v="0"/>
  </r>
  <r>
    <x v="114"/>
    <x v="1"/>
    <x v="4"/>
    <n v="0"/>
    <n v="0"/>
    <n v="0"/>
  </r>
  <r>
    <x v="115"/>
    <x v="2"/>
    <x v="4"/>
    <n v="7960"/>
    <n v="27789"/>
    <n v="3.4910804020100503"/>
  </r>
  <r>
    <x v="116"/>
    <x v="1"/>
    <x v="4"/>
    <n v="0"/>
    <n v="0"/>
    <n v="0"/>
  </r>
  <r>
    <x v="117"/>
    <x v="6"/>
    <x v="4"/>
    <n v="0"/>
    <n v="0"/>
    <n v="0"/>
  </r>
  <r>
    <x v="118"/>
    <x v="3"/>
    <x v="4"/>
    <n v="531"/>
    <n v="2720"/>
    <n v="5.1224105461393599"/>
  </r>
  <r>
    <x v="119"/>
    <x v="1"/>
    <x v="4"/>
    <n v="0"/>
    <n v="0"/>
    <n v="0"/>
  </r>
  <r>
    <x v="120"/>
    <x v="2"/>
    <x v="4"/>
    <n v="0"/>
    <n v="0"/>
    <n v="0"/>
  </r>
  <r>
    <x v="121"/>
    <x v="6"/>
    <x v="4"/>
    <n v="0"/>
    <n v="0"/>
    <n v="0"/>
  </r>
  <r>
    <x v="122"/>
    <x v="5"/>
    <x v="4"/>
    <n v="1135"/>
    <n v="3879"/>
    <n v="3.4176211453744494"/>
  </r>
  <r>
    <x v="123"/>
    <x v="6"/>
    <x v="4"/>
    <n v="0"/>
    <n v="0"/>
    <n v="0"/>
  </r>
  <r>
    <x v="124"/>
    <x v="5"/>
    <x v="4"/>
    <n v="1029"/>
    <n v="7492"/>
    <n v="7.2808551992225459"/>
  </r>
  <r>
    <x v="125"/>
    <x v="0"/>
    <x v="4"/>
    <n v="0"/>
    <n v="0"/>
    <n v="0"/>
  </r>
  <r>
    <x v="0"/>
    <x v="0"/>
    <x v="5"/>
    <n v="0"/>
    <n v="0"/>
    <n v="0"/>
  </r>
  <r>
    <x v="1"/>
    <x v="1"/>
    <x v="5"/>
    <n v="0"/>
    <n v="0"/>
    <n v="0"/>
  </r>
  <r>
    <x v="2"/>
    <x v="2"/>
    <x v="5"/>
    <n v="61699"/>
    <n v="265978"/>
    <n v="4.3108964488889612"/>
  </r>
  <r>
    <x v="3"/>
    <x v="1"/>
    <x v="5"/>
    <n v="1573"/>
    <n v="9300"/>
    <n v="5.9122695486331853"/>
  </r>
  <r>
    <x v="4"/>
    <x v="3"/>
    <x v="5"/>
    <n v="0"/>
    <n v="0"/>
    <n v="0"/>
  </r>
  <r>
    <x v="5"/>
    <x v="4"/>
    <x v="5"/>
    <n v="0"/>
    <n v="0"/>
    <n v="0"/>
  </r>
  <r>
    <x v="6"/>
    <x v="2"/>
    <x v="5"/>
    <n v="11281"/>
    <n v="19565"/>
    <n v="1.7343320627603935"/>
  </r>
  <r>
    <x v="7"/>
    <x v="0"/>
    <x v="5"/>
    <n v="0"/>
    <n v="0"/>
    <n v="0"/>
  </r>
  <r>
    <x v="8"/>
    <x v="5"/>
    <x v="5"/>
    <n v="0"/>
    <n v="0"/>
    <n v="0"/>
  </r>
  <r>
    <x v="9"/>
    <x v="4"/>
    <x v="5"/>
    <n v="0"/>
    <n v="0"/>
    <n v="0"/>
  </r>
  <r>
    <x v="10"/>
    <x v="6"/>
    <x v="5"/>
    <n v="16707"/>
    <n v="101715"/>
    <n v="6.088166636739091"/>
  </r>
  <r>
    <x v="11"/>
    <x v="2"/>
    <x v="5"/>
    <n v="0"/>
    <n v="0"/>
    <n v="0"/>
  </r>
  <r>
    <x v="12"/>
    <x v="4"/>
    <x v="5"/>
    <n v="581"/>
    <n v="5145"/>
    <n v="8.8554216867469879"/>
  </r>
  <r>
    <x v="13"/>
    <x v="0"/>
    <x v="5"/>
    <n v="0"/>
    <n v="0"/>
    <n v="0"/>
  </r>
  <r>
    <x v="14"/>
    <x v="4"/>
    <x v="5"/>
    <n v="0"/>
    <n v="0"/>
    <n v="0"/>
  </r>
  <r>
    <x v="15"/>
    <x v="0"/>
    <x v="5"/>
    <n v="0"/>
    <n v="0"/>
    <n v="0"/>
  </r>
  <r>
    <x v="16"/>
    <x v="2"/>
    <x v="5"/>
    <n v="22461"/>
    <n v="95893"/>
    <n v="4.269311250612172"/>
  </r>
  <r>
    <x v="17"/>
    <x v="3"/>
    <x v="5"/>
    <n v="0"/>
    <n v="0"/>
    <n v="0"/>
  </r>
  <r>
    <x v="18"/>
    <x v="1"/>
    <x v="5"/>
    <n v="0"/>
    <n v="0"/>
    <n v="0"/>
  </r>
  <r>
    <x v="19"/>
    <x v="2"/>
    <x v="5"/>
    <n v="0"/>
    <n v="0"/>
    <n v="0"/>
  </r>
  <r>
    <x v="20"/>
    <x v="5"/>
    <x v="5"/>
    <n v="19147"/>
    <n v="25998"/>
    <n v="1.3578106230741109"/>
  </r>
  <r>
    <x v="21"/>
    <x v="2"/>
    <x v="5"/>
    <n v="0"/>
    <n v="0"/>
    <n v="0"/>
  </r>
  <r>
    <x v="22"/>
    <x v="5"/>
    <x v="5"/>
    <n v="0"/>
    <n v="0"/>
    <n v="0"/>
  </r>
  <r>
    <x v="23"/>
    <x v="2"/>
    <x v="5"/>
    <n v="0"/>
    <n v="0"/>
    <n v="0"/>
  </r>
  <r>
    <x v="24"/>
    <x v="1"/>
    <x v="5"/>
    <n v="0"/>
    <n v="0"/>
    <n v="0"/>
  </r>
  <r>
    <x v="25"/>
    <x v="1"/>
    <x v="5"/>
    <n v="0"/>
    <n v="0"/>
    <n v="0"/>
  </r>
  <r>
    <x v="26"/>
    <x v="3"/>
    <x v="5"/>
    <n v="25329"/>
    <n v="174643"/>
    <n v="6.8949820364009637"/>
  </r>
  <r>
    <x v="27"/>
    <x v="0"/>
    <x v="5"/>
    <n v="0"/>
    <n v="0"/>
    <n v="0"/>
  </r>
  <r>
    <x v="19"/>
    <x v="3"/>
    <x v="5"/>
    <n v="0"/>
    <n v="0"/>
    <n v="0"/>
  </r>
  <r>
    <x v="28"/>
    <x v="5"/>
    <x v="5"/>
    <n v="0"/>
    <n v="0"/>
    <n v="0"/>
  </r>
  <r>
    <x v="29"/>
    <x v="0"/>
    <x v="5"/>
    <n v="40929"/>
    <n v="279956"/>
    <n v="6.8400400693884533"/>
  </r>
  <r>
    <x v="30"/>
    <x v="2"/>
    <x v="5"/>
    <n v="0"/>
    <n v="0"/>
    <n v="0"/>
  </r>
  <r>
    <x v="31"/>
    <x v="0"/>
    <x v="5"/>
    <n v="766"/>
    <n v="5779"/>
    <n v="7.5443864229765012"/>
  </r>
  <r>
    <x v="19"/>
    <x v="0"/>
    <x v="5"/>
    <n v="0"/>
    <n v="0"/>
    <n v="0"/>
  </r>
  <r>
    <x v="32"/>
    <x v="5"/>
    <x v="5"/>
    <n v="8"/>
    <n v="30"/>
    <n v="3.75"/>
  </r>
  <r>
    <x v="33"/>
    <x v="1"/>
    <x v="5"/>
    <n v="0"/>
    <n v="0"/>
    <n v="0"/>
  </r>
  <r>
    <x v="34"/>
    <x v="1"/>
    <x v="5"/>
    <n v="0"/>
    <n v="0"/>
    <n v="0"/>
  </r>
  <r>
    <x v="35"/>
    <x v="0"/>
    <x v="5"/>
    <n v="0"/>
    <n v="0"/>
    <n v="0"/>
  </r>
  <r>
    <x v="36"/>
    <x v="1"/>
    <x v="5"/>
    <n v="0"/>
    <n v="0"/>
    <n v="0"/>
  </r>
  <r>
    <x v="37"/>
    <x v="4"/>
    <x v="5"/>
    <n v="0"/>
    <n v="0"/>
    <n v="0"/>
  </r>
  <r>
    <x v="38"/>
    <x v="2"/>
    <x v="5"/>
    <n v="0"/>
    <n v="0"/>
    <n v="0"/>
  </r>
  <r>
    <x v="39"/>
    <x v="4"/>
    <x v="5"/>
    <n v="0"/>
    <n v="0"/>
    <n v="0"/>
  </r>
  <r>
    <x v="40"/>
    <x v="4"/>
    <x v="5"/>
    <n v="0"/>
    <n v="0"/>
    <n v="0"/>
  </r>
  <r>
    <x v="41"/>
    <x v="2"/>
    <x v="5"/>
    <n v="17892"/>
    <n v="101915"/>
    <n v="5.6961211714732842"/>
  </r>
  <r>
    <x v="42"/>
    <x v="4"/>
    <x v="5"/>
    <n v="0"/>
    <n v="0"/>
    <n v="0"/>
  </r>
  <r>
    <x v="43"/>
    <x v="4"/>
    <x v="5"/>
    <n v="0"/>
    <n v="0"/>
    <n v="0"/>
  </r>
  <r>
    <x v="44"/>
    <x v="0"/>
    <x v="5"/>
    <n v="0"/>
    <n v="0"/>
    <n v="0"/>
  </r>
  <r>
    <x v="45"/>
    <x v="5"/>
    <x v="5"/>
    <n v="0"/>
    <n v="0"/>
    <n v="0"/>
  </r>
  <r>
    <x v="46"/>
    <x v="2"/>
    <x v="5"/>
    <n v="0"/>
    <n v="0"/>
    <n v="0"/>
  </r>
  <r>
    <x v="47"/>
    <x v="2"/>
    <x v="5"/>
    <n v="1972980"/>
    <n v="3748940"/>
    <n v="1.9001409036077406"/>
  </r>
  <r>
    <x v="48"/>
    <x v="3"/>
    <x v="5"/>
    <n v="245368"/>
    <n v="786556"/>
    <n v="3.2056176844576312"/>
  </r>
  <r>
    <x v="49"/>
    <x v="2"/>
    <x v="5"/>
    <n v="0"/>
    <n v="0"/>
    <n v="0"/>
  </r>
  <r>
    <x v="50"/>
    <x v="0"/>
    <x v="5"/>
    <n v="0"/>
    <n v="0"/>
    <n v="0"/>
  </r>
  <r>
    <x v="51"/>
    <x v="2"/>
    <x v="5"/>
    <n v="36682"/>
    <n v="283114"/>
    <n v="7.7180633553241371"/>
  </r>
  <r>
    <x v="52"/>
    <x v="2"/>
    <x v="5"/>
    <n v="6885"/>
    <n v="42256"/>
    <n v="6.1374001452432827"/>
  </r>
  <r>
    <x v="53"/>
    <x v="1"/>
    <x v="5"/>
    <n v="0"/>
    <n v="0"/>
    <n v="0"/>
  </r>
  <r>
    <x v="19"/>
    <x v="2"/>
    <x v="5"/>
    <n v="0"/>
    <n v="0"/>
    <n v="0"/>
  </r>
  <r>
    <x v="54"/>
    <x v="2"/>
    <x v="5"/>
    <n v="0"/>
    <n v="0"/>
    <n v="0"/>
  </r>
  <r>
    <x v="55"/>
    <x v="2"/>
    <x v="5"/>
    <n v="0"/>
    <n v="0"/>
    <n v="0"/>
  </r>
  <r>
    <x v="56"/>
    <x v="4"/>
    <x v="5"/>
    <n v="0"/>
    <n v="0"/>
    <n v="0"/>
  </r>
  <r>
    <x v="57"/>
    <x v="5"/>
    <x v="5"/>
    <n v="0"/>
    <n v="0"/>
    <n v="0"/>
  </r>
  <r>
    <x v="52"/>
    <x v="2"/>
    <x v="5"/>
    <n v="0"/>
    <n v="0"/>
    <n v="0"/>
  </r>
  <r>
    <x v="58"/>
    <x v="1"/>
    <x v="5"/>
    <n v="0"/>
    <n v="0"/>
    <n v="0"/>
  </r>
  <r>
    <x v="59"/>
    <x v="1"/>
    <x v="5"/>
    <n v="1108"/>
    <n v="5336"/>
    <n v="4.8158844765342961"/>
  </r>
  <r>
    <x v="60"/>
    <x v="4"/>
    <x v="5"/>
    <n v="0"/>
    <n v="0"/>
    <n v="0"/>
  </r>
  <r>
    <x v="61"/>
    <x v="4"/>
    <x v="5"/>
    <n v="0"/>
    <n v="0"/>
    <n v="0"/>
  </r>
  <r>
    <x v="29"/>
    <x v="0"/>
    <x v="5"/>
    <n v="16013"/>
    <n v="61224"/>
    <n v="3.8233934927871105"/>
  </r>
  <r>
    <x v="62"/>
    <x v="2"/>
    <x v="5"/>
    <n v="0"/>
    <n v="0"/>
    <n v="0"/>
  </r>
  <r>
    <x v="19"/>
    <x v="2"/>
    <x v="5"/>
    <n v="0"/>
    <n v="0"/>
    <n v="0"/>
  </r>
  <r>
    <x v="19"/>
    <x v="3"/>
    <x v="5"/>
    <n v="0"/>
    <n v="0"/>
    <n v="0"/>
  </r>
  <r>
    <x v="63"/>
    <x v="0"/>
    <x v="5"/>
    <n v="0"/>
    <n v="0"/>
    <n v="0"/>
  </r>
  <r>
    <x v="64"/>
    <x v="0"/>
    <x v="5"/>
    <n v="0"/>
    <n v="0"/>
    <n v="0"/>
  </r>
  <r>
    <x v="65"/>
    <x v="0"/>
    <x v="5"/>
    <n v="0"/>
    <n v="0"/>
    <n v="0"/>
  </r>
  <r>
    <x v="66"/>
    <x v="0"/>
    <x v="5"/>
    <n v="0"/>
    <n v="0"/>
    <n v="0"/>
  </r>
  <r>
    <x v="67"/>
    <x v="2"/>
    <x v="5"/>
    <n v="0"/>
    <n v="0"/>
    <n v="0"/>
  </r>
  <r>
    <x v="68"/>
    <x v="2"/>
    <x v="5"/>
    <n v="1710"/>
    <n v="11967"/>
    <n v="6.9982456140350875"/>
  </r>
  <r>
    <x v="69"/>
    <x v="4"/>
    <x v="5"/>
    <n v="0"/>
    <n v="0"/>
    <n v="0"/>
  </r>
  <r>
    <x v="70"/>
    <x v="0"/>
    <x v="5"/>
    <n v="91988"/>
    <n v="429088"/>
    <n v="4.6646084271861543"/>
  </r>
  <r>
    <x v="71"/>
    <x v="0"/>
    <x v="5"/>
    <n v="0"/>
    <n v="0"/>
    <n v="0"/>
  </r>
  <r>
    <x v="72"/>
    <x v="2"/>
    <x v="5"/>
    <n v="0"/>
    <n v="0"/>
    <n v="0"/>
  </r>
  <r>
    <x v="73"/>
    <x v="0"/>
    <x v="5"/>
    <n v="0"/>
    <n v="0"/>
    <n v="0"/>
  </r>
  <r>
    <x v="74"/>
    <x v="1"/>
    <x v="5"/>
    <n v="0"/>
    <n v="0"/>
    <n v="0"/>
  </r>
  <r>
    <x v="75"/>
    <x v="2"/>
    <x v="5"/>
    <n v="5135"/>
    <n v="29474"/>
    <n v="5.7398247322297955"/>
  </r>
  <r>
    <x v="76"/>
    <x v="0"/>
    <x v="5"/>
    <n v="0"/>
    <n v="0"/>
    <n v="0"/>
  </r>
  <r>
    <x v="77"/>
    <x v="0"/>
    <x v="5"/>
    <n v="0"/>
    <n v="0"/>
    <n v="0"/>
  </r>
  <r>
    <x v="78"/>
    <x v="1"/>
    <x v="5"/>
    <n v="0"/>
    <n v="0"/>
    <n v="0"/>
  </r>
  <r>
    <x v="79"/>
    <x v="2"/>
    <x v="5"/>
    <n v="0"/>
    <n v="0"/>
    <n v="0"/>
  </r>
  <r>
    <x v="80"/>
    <x v="6"/>
    <x v="5"/>
    <n v="0"/>
    <n v="0"/>
    <n v="0"/>
  </r>
  <r>
    <x v="52"/>
    <x v="2"/>
    <x v="5"/>
    <n v="0"/>
    <n v="0"/>
    <n v="0"/>
  </r>
  <r>
    <x v="81"/>
    <x v="1"/>
    <x v="5"/>
    <n v="0"/>
    <n v="0"/>
    <n v="0"/>
  </r>
  <r>
    <x v="82"/>
    <x v="3"/>
    <x v="5"/>
    <n v="0"/>
    <n v="0"/>
    <n v="0"/>
  </r>
  <r>
    <x v="83"/>
    <x v="1"/>
    <x v="5"/>
    <n v="0"/>
    <n v="0"/>
    <n v="0"/>
  </r>
  <r>
    <x v="84"/>
    <x v="2"/>
    <x v="5"/>
    <n v="0"/>
    <n v="0"/>
    <n v="0"/>
  </r>
  <r>
    <x v="85"/>
    <x v="1"/>
    <x v="5"/>
    <n v="0"/>
    <n v="0"/>
    <n v="0"/>
  </r>
  <r>
    <x v="86"/>
    <x v="4"/>
    <x v="5"/>
    <n v="0"/>
    <n v="0"/>
    <n v="0"/>
  </r>
  <r>
    <x v="87"/>
    <x v="1"/>
    <x v="5"/>
    <n v="1350"/>
    <n v="2245"/>
    <n v="1.662962962962963"/>
  </r>
  <r>
    <x v="88"/>
    <x v="2"/>
    <x v="5"/>
    <n v="2375"/>
    <n v="19008"/>
    <n v="8.003368421052631"/>
  </r>
  <r>
    <x v="52"/>
    <x v="2"/>
    <x v="5"/>
    <n v="0"/>
    <n v="0"/>
    <n v="0"/>
  </r>
  <r>
    <x v="89"/>
    <x v="6"/>
    <x v="5"/>
    <n v="1004"/>
    <n v="4092"/>
    <n v="4.0756972111553784"/>
  </r>
  <r>
    <x v="90"/>
    <x v="0"/>
    <x v="5"/>
    <n v="0"/>
    <n v="0"/>
    <n v="0"/>
  </r>
  <r>
    <x v="6"/>
    <x v="2"/>
    <x v="5"/>
    <n v="57792"/>
    <n v="255690"/>
    <n v="4.4243147840531565"/>
  </r>
  <r>
    <x v="91"/>
    <x v="6"/>
    <x v="5"/>
    <n v="0"/>
    <n v="0"/>
    <n v="0"/>
  </r>
  <r>
    <x v="92"/>
    <x v="4"/>
    <x v="5"/>
    <n v="0"/>
    <n v="0"/>
    <n v="0"/>
  </r>
  <r>
    <x v="93"/>
    <x v="5"/>
    <x v="5"/>
    <n v="481564"/>
    <n v="680828"/>
    <n v="1.4137850836025949"/>
  </r>
  <r>
    <x v="94"/>
    <x v="5"/>
    <x v="5"/>
    <n v="0"/>
    <n v="0"/>
    <n v="0"/>
  </r>
  <r>
    <x v="19"/>
    <x v="6"/>
    <x v="5"/>
    <n v="0"/>
    <n v="0"/>
    <n v="0"/>
  </r>
  <r>
    <x v="95"/>
    <x v="2"/>
    <x v="5"/>
    <n v="19249"/>
    <n v="90960"/>
    <n v="4.7254402826120838"/>
  </r>
  <r>
    <x v="96"/>
    <x v="3"/>
    <x v="5"/>
    <n v="0"/>
    <n v="0"/>
    <n v="0"/>
  </r>
  <r>
    <x v="97"/>
    <x v="2"/>
    <x v="5"/>
    <n v="23810"/>
    <n v="17627"/>
    <n v="0.74031919361612764"/>
  </r>
  <r>
    <x v="98"/>
    <x v="1"/>
    <x v="5"/>
    <n v="6"/>
    <n v="4"/>
    <n v="0.66666666666666663"/>
  </r>
  <r>
    <x v="99"/>
    <x v="2"/>
    <x v="5"/>
    <n v="59161"/>
    <n v="305005"/>
    <n v="5.1555078514561954"/>
  </r>
  <r>
    <x v="100"/>
    <x v="4"/>
    <x v="5"/>
    <n v="0"/>
    <n v="0"/>
    <n v="0"/>
  </r>
  <r>
    <x v="101"/>
    <x v="2"/>
    <x v="5"/>
    <n v="5893291"/>
    <n v="14795694"/>
    <n v="2.5105995953703966"/>
  </r>
  <r>
    <x v="102"/>
    <x v="3"/>
    <x v="5"/>
    <n v="0"/>
    <n v="0"/>
    <n v="0"/>
  </r>
  <r>
    <x v="103"/>
    <x v="1"/>
    <x v="5"/>
    <n v="0"/>
    <n v="0"/>
    <n v="0"/>
  </r>
  <r>
    <x v="104"/>
    <x v="4"/>
    <x v="5"/>
    <n v="0"/>
    <n v="0"/>
    <n v="0"/>
  </r>
  <r>
    <x v="105"/>
    <x v="1"/>
    <x v="5"/>
    <n v="0"/>
    <n v="0"/>
    <n v="0"/>
  </r>
  <r>
    <x v="106"/>
    <x v="1"/>
    <x v="5"/>
    <n v="0"/>
    <n v="0"/>
    <n v="0"/>
  </r>
  <r>
    <x v="107"/>
    <x v="0"/>
    <x v="5"/>
    <n v="0"/>
    <n v="0"/>
    <n v="0"/>
  </r>
  <r>
    <x v="108"/>
    <x v="1"/>
    <x v="5"/>
    <n v="0"/>
    <n v="0"/>
    <n v="0"/>
  </r>
  <r>
    <x v="109"/>
    <x v="2"/>
    <x v="5"/>
    <n v="3195"/>
    <n v="20183"/>
    <n v="6.3170579029733958"/>
  </r>
  <r>
    <x v="110"/>
    <x v="2"/>
    <x v="5"/>
    <n v="2997"/>
    <n v="29785"/>
    <n v="9.9382716049382722"/>
  </r>
  <r>
    <x v="111"/>
    <x v="5"/>
    <x v="5"/>
    <n v="1800"/>
    <n v="2960"/>
    <n v="1.6444444444444444"/>
  </r>
  <r>
    <x v="112"/>
    <x v="0"/>
    <x v="5"/>
    <n v="0"/>
    <n v="0"/>
    <n v="0"/>
  </r>
  <r>
    <x v="113"/>
    <x v="0"/>
    <x v="5"/>
    <n v="0"/>
    <n v="0"/>
    <n v="0"/>
  </r>
  <r>
    <x v="114"/>
    <x v="1"/>
    <x v="5"/>
    <n v="0"/>
    <n v="0"/>
    <n v="0"/>
  </r>
  <r>
    <x v="115"/>
    <x v="2"/>
    <x v="5"/>
    <n v="3697"/>
    <n v="23549"/>
    <n v="6.3697592642683256"/>
  </r>
  <r>
    <x v="116"/>
    <x v="1"/>
    <x v="5"/>
    <n v="0"/>
    <n v="0"/>
    <n v="0"/>
  </r>
  <r>
    <x v="117"/>
    <x v="6"/>
    <x v="5"/>
    <n v="0"/>
    <n v="0"/>
    <n v="0"/>
  </r>
  <r>
    <x v="118"/>
    <x v="3"/>
    <x v="5"/>
    <n v="0"/>
    <n v="0"/>
    <n v="0"/>
  </r>
  <r>
    <x v="119"/>
    <x v="1"/>
    <x v="5"/>
    <n v="0"/>
    <n v="0"/>
    <n v="0"/>
  </r>
  <r>
    <x v="120"/>
    <x v="2"/>
    <x v="5"/>
    <n v="0"/>
    <n v="0"/>
    <n v="0"/>
  </r>
  <r>
    <x v="121"/>
    <x v="6"/>
    <x v="5"/>
    <n v="0"/>
    <n v="0"/>
    <n v="0"/>
  </r>
  <r>
    <x v="122"/>
    <x v="5"/>
    <x v="5"/>
    <n v="1526"/>
    <n v="13343"/>
    <n v="8.7437745740498034"/>
  </r>
  <r>
    <x v="123"/>
    <x v="6"/>
    <x v="5"/>
    <n v="0"/>
    <n v="0"/>
    <n v="0"/>
  </r>
  <r>
    <x v="124"/>
    <x v="5"/>
    <x v="5"/>
    <n v="0"/>
    <n v="0"/>
    <n v="0"/>
  </r>
  <r>
    <x v="125"/>
    <x v="0"/>
    <x v="5"/>
    <n v="0"/>
    <n v="0"/>
    <n v="0"/>
  </r>
  <r>
    <x v="0"/>
    <x v="0"/>
    <x v="6"/>
    <n v="0"/>
    <n v="0"/>
    <n v="0"/>
  </r>
  <r>
    <x v="1"/>
    <x v="1"/>
    <x v="6"/>
    <n v="0"/>
    <n v="0"/>
    <n v="0"/>
  </r>
  <r>
    <x v="2"/>
    <x v="2"/>
    <x v="6"/>
    <n v="213348"/>
    <n v="761653"/>
    <n v="3.5700029997937643"/>
  </r>
  <r>
    <x v="3"/>
    <x v="1"/>
    <x v="6"/>
    <n v="12182"/>
    <n v="23124"/>
    <n v="1.8982104744705304"/>
  </r>
  <r>
    <x v="4"/>
    <x v="3"/>
    <x v="6"/>
    <n v="0"/>
    <n v="0"/>
    <n v="0"/>
  </r>
  <r>
    <x v="5"/>
    <x v="4"/>
    <x v="6"/>
    <n v="0"/>
    <n v="0"/>
    <n v="0"/>
  </r>
  <r>
    <x v="6"/>
    <x v="2"/>
    <x v="6"/>
    <n v="4455"/>
    <n v="7169"/>
    <n v="1.6092031425364759"/>
  </r>
  <r>
    <x v="7"/>
    <x v="0"/>
    <x v="6"/>
    <n v="0"/>
    <n v="0"/>
    <n v="0"/>
  </r>
  <r>
    <x v="8"/>
    <x v="5"/>
    <x v="6"/>
    <n v="20385"/>
    <n v="95130"/>
    <n v="4.666666666666667"/>
  </r>
  <r>
    <x v="9"/>
    <x v="4"/>
    <x v="6"/>
    <n v="450"/>
    <n v="755"/>
    <n v="1.6777777777777778"/>
  </r>
  <r>
    <x v="10"/>
    <x v="6"/>
    <x v="6"/>
    <n v="6308"/>
    <n v="43709"/>
    <n v="6.9291376030437544"/>
  </r>
  <r>
    <x v="11"/>
    <x v="2"/>
    <x v="6"/>
    <n v="0"/>
    <n v="0"/>
    <n v="0"/>
  </r>
  <r>
    <x v="12"/>
    <x v="4"/>
    <x v="6"/>
    <n v="0"/>
    <n v="0"/>
    <n v="0"/>
  </r>
  <r>
    <x v="13"/>
    <x v="0"/>
    <x v="6"/>
    <n v="0"/>
    <n v="0"/>
    <n v="0"/>
  </r>
  <r>
    <x v="14"/>
    <x v="4"/>
    <x v="6"/>
    <n v="0"/>
    <n v="0"/>
    <n v="0"/>
  </r>
  <r>
    <x v="15"/>
    <x v="0"/>
    <x v="6"/>
    <n v="0"/>
    <n v="0"/>
    <n v="0"/>
  </r>
  <r>
    <x v="16"/>
    <x v="2"/>
    <x v="6"/>
    <n v="151320"/>
    <n v="704093"/>
    <n v="4.6530068728522336"/>
  </r>
  <r>
    <x v="17"/>
    <x v="3"/>
    <x v="6"/>
    <n v="0"/>
    <n v="0"/>
    <n v="0"/>
  </r>
  <r>
    <x v="18"/>
    <x v="1"/>
    <x v="6"/>
    <n v="0"/>
    <n v="0"/>
    <n v="0"/>
  </r>
  <r>
    <x v="19"/>
    <x v="2"/>
    <x v="6"/>
    <n v="0"/>
    <n v="0"/>
    <n v="0"/>
  </r>
  <r>
    <x v="20"/>
    <x v="5"/>
    <x v="6"/>
    <n v="12534"/>
    <n v="18303"/>
    <n v="1.4602680708472953"/>
  </r>
  <r>
    <x v="21"/>
    <x v="2"/>
    <x v="6"/>
    <n v="0"/>
    <n v="0"/>
    <n v="0"/>
  </r>
  <r>
    <x v="22"/>
    <x v="5"/>
    <x v="6"/>
    <n v="0"/>
    <n v="0"/>
    <n v="0"/>
  </r>
  <r>
    <x v="23"/>
    <x v="2"/>
    <x v="6"/>
    <n v="0"/>
    <n v="0"/>
    <n v="0"/>
  </r>
  <r>
    <x v="24"/>
    <x v="1"/>
    <x v="6"/>
    <n v="0"/>
    <n v="0"/>
    <n v="0"/>
  </r>
  <r>
    <x v="25"/>
    <x v="1"/>
    <x v="6"/>
    <n v="0"/>
    <n v="0"/>
    <n v="0"/>
  </r>
  <r>
    <x v="26"/>
    <x v="3"/>
    <x v="6"/>
    <n v="35082"/>
    <n v="226875"/>
    <n v="6.4669916196340003"/>
  </r>
  <r>
    <x v="27"/>
    <x v="0"/>
    <x v="6"/>
    <n v="0"/>
    <n v="0"/>
    <n v="0"/>
  </r>
  <r>
    <x v="19"/>
    <x v="3"/>
    <x v="6"/>
    <n v="0"/>
    <n v="0"/>
    <n v="0"/>
  </r>
  <r>
    <x v="28"/>
    <x v="5"/>
    <x v="6"/>
    <n v="0"/>
    <n v="0"/>
    <n v="0"/>
  </r>
  <r>
    <x v="29"/>
    <x v="0"/>
    <x v="6"/>
    <n v="64040"/>
    <n v="455340"/>
    <n v="7.1102435977514054"/>
  </r>
  <r>
    <x v="30"/>
    <x v="2"/>
    <x v="6"/>
    <n v="0"/>
    <n v="0"/>
    <n v="0"/>
  </r>
  <r>
    <x v="31"/>
    <x v="0"/>
    <x v="6"/>
    <n v="541"/>
    <n v="3887"/>
    <n v="7.184842883548983"/>
  </r>
  <r>
    <x v="19"/>
    <x v="0"/>
    <x v="6"/>
    <n v="0"/>
    <n v="0"/>
    <n v="0"/>
  </r>
  <r>
    <x v="32"/>
    <x v="5"/>
    <x v="6"/>
    <n v="0"/>
    <n v="0"/>
    <n v="0"/>
  </r>
  <r>
    <x v="33"/>
    <x v="1"/>
    <x v="6"/>
    <n v="0"/>
    <n v="0"/>
    <n v="0"/>
  </r>
  <r>
    <x v="34"/>
    <x v="1"/>
    <x v="6"/>
    <n v="0"/>
    <n v="0"/>
    <n v="0"/>
  </r>
  <r>
    <x v="35"/>
    <x v="0"/>
    <x v="6"/>
    <n v="0"/>
    <n v="0"/>
    <n v="0"/>
  </r>
  <r>
    <x v="36"/>
    <x v="1"/>
    <x v="6"/>
    <n v="0"/>
    <n v="0"/>
    <n v="0"/>
  </r>
  <r>
    <x v="37"/>
    <x v="4"/>
    <x v="6"/>
    <n v="0"/>
    <n v="0"/>
    <n v="0"/>
  </r>
  <r>
    <x v="38"/>
    <x v="2"/>
    <x v="6"/>
    <n v="0"/>
    <n v="0"/>
    <n v="0"/>
  </r>
  <r>
    <x v="39"/>
    <x v="4"/>
    <x v="6"/>
    <n v="38875"/>
    <n v="43200"/>
    <n v="1.1112540192926046"/>
  </r>
  <r>
    <x v="40"/>
    <x v="4"/>
    <x v="6"/>
    <n v="0"/>
    <n v="0"/>
    <n v="0"/>
  </r>
  <r>
    <x v="41"/>
    <x v="2"/>
    <x v="6"/>
    <n v="3240"/>
    <n v="16871"/>
    <n v="5.2070987654320984"/>
  </r>
  <r>
    <x v="42"/>
    <x v="4"/>
    <x v="6"/>
    <n v="0"/>
    <n v="0"/>
    <n v="0"/>
  </r>
  <r>
    <x v="43"/>
    <x v="4"/>
    <x v="6"/>
    <n v="0"/>
    <n v="0"/>
    <n v="0"/>
  </r>
  <r>
    <x v="44"/>
    <x v="0"/>
    <x v="6"/>
    <n v="640"/>
    <n v="3381"/>
    <n v="5.2828125000000004"/>
  </r>
  <r>
    <x v="45"/>
    <x v="5"/>
    <x v="6"/>
    <n v="0"/>
    <n v="0"/>
    <n v="0"/>
  </r>
  <r>
    <x v="46"/>
    <x v="2"/>
    <x v="6"/>
    <n v="0"/>
    <n v="0"/>
    <n v="0"/>
  </r>
  <r>
    <x v="47"/>
    <x v="2"/>
    <x v="6"/>
    <n v="0"/>
    <n v="0"/>
    <n v="0"/>
  </r>
  <r>
    <x v="48"/>
    <x v="3"/>
    <x v="6"/>
    <n v="222267"/>
    <n v="494216"/>
    <n v="2.2235239599220757"/>
  </r>
  <r>
    <x v="49"/>
    <x v="2"/>
    <x v="6"/>
    <n v="0"/>
    <n v="0"/>
    <n v="0"/>
  </r>
  <r>
    <x v="50"/>
    <x v="0"/>
    <x v="6"/>
    <n v="0"/>
    <n v="0"/>
    <n v="0"/>
  </r>
  <r>
    <x v="51"/>
    <x v="2"/>
    <x v="6"/>
    <n v="12960"/>
    <n v="94962"/>
    <n v="7.3273148148148151"/>
  </r>
  <r>
    <x v="52"/>
    <x v="2"/>
    <x v="6"/>
    <n v="33755"/>
    <n v="167807"/>
    <n v="4.9713227669974822"/>
  </r>
  <r>
    <x v="53"/>
    <x v="1"/>
    <x v="6"/>
    <n v="0"/>
    <n v="0"/>
    <n v="0"/>
  </r>
  <r>
    <x v="19"/>
    <x v="2"/>
    <x v="6"/>
    <n v="0"/>
    <n v="0"/>
    <n v="0"/>
  </r>
  <r>
    <x v="54"/>
    <x v="2"/>
    <x v="6"/>
    <n v="0"/>
    <n v="0"/>
    <n v="0"/>
  </r>
  <r>
    <x v="55"/>
    <x v="2"/>
    <x v="6"/>
    <n v="0"/>
    <n v="0"/>
    <n v="0"/>
  </r>
  <r>
    <x v="56"/>
    <x v="4"/>
    <x v="6"/>
    <n v="0"/>
    <n v="0"/>
    <n v="0"/>
  </r>
  <r>
    <x v="57"/>
    <x v="5"/>
    <x v="6"/>
    <n v="0"/>
    <n v="0"/>
    <n v="0"/>
  </r>
  <r>
    <x v="52"/>
    <x v="2"/>
    <x v="6"/>
    <n v="0"/>
    <n v="0"/>
    <n v="0"/>
  </r>
  <r>
    <x v="58"/>
    <x v="1"/>
    <x v="6"/>
    <n v="0"/>
    <n v="0"/>
    <n v="0"/>
  </r>
  <r>
    <x v="59"/>
    <x v="1"/>
    <x v="6"/>
    <n v="5646"/>
    <n v="11983"/>
    <n v="2.122387530995395"/>
  </r>
  <r>
    <x v="60"/>
    <x v="4"/>
    <x v="6"/>
    <n v="0"/>
    <n v="0"/>
    <n v="0"/>
  </r>
  <r>
    <x v="61"/>
    <x v="4"/>
    <x v="6"/>
    <n v="0"/>
    <n v="0"/>
    <n v="0"/>
  </r>
  <r>
    <x v="29"/>
    <x v="0"/>
    <x v="6"/>
    <n v="18130"/>
    <n v="63534"/>
    <n v="3.5043574186431328"/>
  </r>
  <r>
    <x v="62"/>
    <x v="2"/>
    <x v="6"/>
    <n v="0"/>
    <n v="0"/>
    <n v="0"/>
  </r>
  <r>
    <x v="19"/>
    <x v="2"/>
    <x v="6"/>
    <n v="0"/>
    <n v="0"/>
    <n v="0"/>
  </r>
  <r>
    <x v="19"/>
    <x v="3"/>
    <x v="6"/>
    <n v="0"/>
    <n v="0"/>
    <n v="0"/>
  </r>
  <r>
    <x v="63"/>
    <x v="0"/>
    <x v="6"/>
    <n v="0"/>
    <n v="0"/>
    <n v="0"/>
  </r>
  <r>
    <x v="64"/>
    <x v="0"/>
    <x v="6"/>
    <n v="0"/>
    <n v="0"/>
    <n v="0"/>
  </r>
  <r>
    <x v="65"/>
    <x v="0"/>
    <x v="6"/>
    <n v="0"/>
    <n v="0"/>
    <n v="0"/>
  </r>
  <r>
    <x v="66"/>
    <x v="0"/>
    <x v="6"/>
    <n v="0"/>
    <n v="0"/>
    <n v="0"/>
  </r>
  <r>
    <x v="67"/>
    <x v="2"/>
    <x v="6"/>
    <n v="0"/>
    <n v="0"/>
    <n v="0"/>
  </r>
  <r>
    <x v="68"/>
    <x v="2"/>
    <x v="6"/>
    <n v="604"/>
    <n v="2492"/>
    <n v="4.1258278145695364"/>
  </r>
  <r>
    <x v="69"/>
    <x v="4"/>
    <x v="6"/>
    <n v="0"/>
    <n v="0"/>
    <n v="0"/>
  </r>
  <r>
    <x v="70"/>
    <x v="0"/>
    <x v="6"/>
    <n v="106426"/>
    <n v="401774"/>
    <n v="3.7751489297727998"/>
  </r>
  <r>
    <x v="71"/>
    <x v="0"/>
    <x v="6"/>
    <n v="0"/>
    <n v="0"/>
    <n v="0"/>
  </r>
  <r>
    <x v="72"/>
    <x v="2"/>
    <x v="6"/>
    <n v="0"/>
    <n v="0"/>
    <n v="0"/>
  </r>
  <r>
    <x v="73"/>
    <x v="0"/>
    <x v="6"/>
    <n v="0"/>
    <n v="0"/>
    <n v="0"/>
  </r>
  <r>
    <x v="74"/>
    <x v="1"/>
    <x v="6"/>
    <n v="0"/>
    <n v="0"/>
    <n v="0"/>
  </r>
  <r>
    <x v="75"/>
    <x v="2"/>
    <x v="6"/>
    <n v="8281"/>
    <n v="52400"/>
    <n v="6.3277381958700643"/>
  </r>
  <r>
    <x v="76"/>
    <x v="0"/>
    <x v="6"/>
    <n v="0"/>
    <n v="0"/>
    <n v="0"/>
  </r>
  <r>
    <x v="77"/>
    <x v="0"/>
    <x v="6"/>
    <n v="0"/>
    <n v="0"/>
    <n v="0"/>
  </r>
  <r>
    <x v="78"/>
    <x v="1"/>
    <x v="6"/>
    <n v="0"/>
    <n v="0"/>
    <n v="0"/>
  </r>
  <r>
    <x v="79"/>
    <x v="2"/>
    <x v="6"/>
    <n v="0"/>
    <n v="0"/>
    <n v="0"/>
  </r>
  <r>
    <x v="80"/>
    <x v="6"/>
    <x v="6"/>
    <n v="0"/>
    <n v="0"/>
    <n v="0"/>
  </r>
  <r>
    <x v="52"/>
    <x v="2"/>
    <x v="6"/>
    <n v="0"/>
    <n v="0"/>
    <n v="0"/>
  </r>
  <r>
    <x v="81"/>
    <x v="1"/>
    <x v="6"/>
    <n v="0"/>
    <n v="0"/>
    <n v="0"/>
  </r>
  <r>
    <x v="82"/>
    <x v="3"/>
    <x v="6"/>
    <n v="1521"/>
    <n v="24336"/>
    <n v="16"/>
  </r>
  <r>
    <x v="83"/>
    <x v="1"/>
    <x v="6"/>
    <n v="0"/>
    <n v="0"/>
    <n v="0"/>
  </r>
  <r>
    <x v="84"/>
    <x v="2"/>
    <x v="6"/>
    <n v="0"/>
    <n v="0"/>
    <n v="0"/>
  </r>
  <r>
    <x v="85"/>
    <x v="1"/>
    <x v="6"/>
    <n v="0"/>
    <n v="0"/>
    <n v="0"/>
  </r>
  <r>
    <x v="86"/>
    <x v="4"/>
    <x v="6"/>
    <n v="0"/>
    <n v="0"/>
    <n v="0"/>
  </r>
  <r>
    <x v="87"/>
    <x v="1"/>
    <x v="6"/>
    <n v="0"/>
    <n v="0"/>
    <n v="0"/>
  </r>
  <r>
    <x v="88"/>
    <x v="2"/>
    <x v="6"/>
    <n v="7179"/>
    <n v="50464"/>
    <n v="7.0293912801225797"/>
  </r>
  <r>
    <x v="52"/>
    <x v="2"/>
    <x v="6"/>
    <n v="0"/>
    <n v="0"/>
    <n v="0"/>
  </r>
  <r>
    <x v="89"/>
    <x v="6"/>
    <x v="6"/>
    <n v="2800"/>
    <n v="13675"/>
    <n v="4.8839285714285712"/>
  </r>
  <r>
    <x v="90"/>
    <x v="0"/>
    <x v="6"/>
    <n v="0"/>
    <n v="0"/>
    <n v="0"/>
  </r>
  <r>
    <x v="6"/>
    <x v="2"/>
    <x v="6"/>
    <n v="165289"/>
    <n v="773767"/>
    <n v="4.681297606011289"/>
  </r>
  <r>
    <x v="91"/>
    <x v="6"/>
    <x v="6"/>
    <n v="0"/>
    <n v="0"/>
    <n v="0"/>
  </r>
  <r>
    <x v="92"/>
    <x v="4"/>
    <x v="6"/>
    <n v="0"/>
    <n v="0"/>
    <n v="0"/>
  </r>
  <r>
    <x v="93"/>
    <x v="5"/>
    <x v="6"/>
    <n v="521847"/>
    <n v="908028"/>
    <n v="1.7400272493661935"/>
  </r>
  <r>
    <x v="94"/>
    <x v="5"/>
    <x v="6"/>
    <n v="0"/>
    <n v="0"/>
    <n v="0"/>
  </r>
  <r>
    <x v="19"/>
    <x v="6"/>
    <x v="6"/>
    <n v="0"/>
    <n v="0"/>
    <n v="0"/>
  </r>
  <r>
    <x v="95"/>
    <x v="2"/>
    <x v="6"/>
    <n v="30181"/>
    <n v="107957"/>
    <n v="3.5769855206918262"/>
  </r>
  <r>
    <x v="96"/>
    <x v="3"/>
    <x v="6"/>
    <n v="0"/>
    <n v="0"/>
    <n v="0"/>
  </r>
  <r>
    <x v="97"/>
    <x v="2"/>
    <x v="6"/>
    <n v="71544"/>
    <n v="79141"/>
    <n v="1.1061864027731187"/>
  </r>
  <r>
    <x v="98"/>
    <x v="1"/>
    <x v="6"/>
    <n v="0"/>
    <n v="0"/>
    <n v="0"/>
  </r>
  <r>
    <x v="99"/>
    <x v="2"/>
    <x v="6"/>
    <n v="305807"/>
    <n v="1373747"/>
    <n v="4.4922025983708682"/>
  </r>
  <r>
    <x v="100"/>
    <x v="4"/>
    <x v="6"/>
    <n v="0"/>
    <n v="0"/>
    <n v="0"/>
  </r>
  <r>
    <x v="101"/>
    <x v="2"/>
    <x v="6"/>
    <n v="190656"/>
    <n v="61440"/>
    <n v="0.32225579053373615"/>
  </r>
  <r>
    <x v="102"/>
    <x v="3"/>
    <x v="6"/>
    <n v="0"/>
    <n v="0"/>
    <n v="0"/>
  </r>
  <r>
    <x v="103"/>
    <x v="1"/>
    <x v="6"/>
    <n v="0"/>
    <n v="0"/>
    <n v="0"/>
  </r>
  <r>
    <x v="104"/>
    <x v="4"/>
    <x v="6"/>
    <n v="0"/>
    <n v="0"/>
    <n v="0"/>
  </r>
  <r>
    <x v="105"/>
    <x v="1"/>
    <x v="6"/>
    <n v="0"/>
    <n v="0"/>
    <n v="0"/>
  </r>
  <r>
    <x v="106"/>
    <x v="1"/>
    <x v="6"/>
    <n v="0"/>
    <n v="0"/>
    <n v="0"/>
  </r>
  <r>
    <x v="107"/>
    <x v="0"/>
    <x v="6"/>
    <n v="0"/>
    <n v="0"/>
    <n v="0"/>
  </r>
  <r>
    <x v="108"/>
    <x v="1"/>
    <x v="6"/>
    <n v="0"/>
    <n v="0"/>
    <n v="0"/>
  </r>
  <r>
    <x v="109"/>
    <x v="2"/>
    <x v="6"/>
    <n v="10404"/>
    <n v="51057"/>
    <n v="4.9074394463667819"/>
  </r>
  <r>
    <x v="110"/>
    <x v="2"/>
    <x v="6"/>
    <n v="27933"/>
    <n v="231762"/>
    <n v="8.2970679841048227"/>
  </r>
  <r>
    <x v="111"/>
    <x v="5"/>
    <x v="6"/>
    <n v="6"/>
    <n v="19"/>
    <n v="3.1666666666666665"/>
  </r>
  <r>
    <x v="112"/>
    <x v="0"/>
    <x v="6"/>
    <n v="0"/>
    <n v="0"/>
    <n v="0"/>
  </r>
  <r>
    <x v="113"/>
    <x v="0"/>
    <x v="6"/>
    <n v="12519"/>
    <n v="67907"/>
    <n v="5.4243150411374712"/>
  </r>
  <r>
    <x v="114"/>
    <x v="1"/>
    <x v="6"/>
    <n v="0"/>
    <n v="0"/>
    <n v="0"/>
  </r>
  <r>
    <x v="115"/>
    <x v="2"/>
    <x v="6"/>
    <n v="4500"/>
    <n v="35005"/>
    <n v="7.778888888888889"/>
  </r>
  <r>
    <x v="116"/>
    <x v="1"/>
    <x v="6"/>
    <n v="0"/>
    <n v="0"/>
    <n v="0"/>
  </r>
  <r>
    <x v="117"/>
    <x v="6"/>
    <x v="6"/>
    <n v="0"/>
    <n v="0"/>
    <n v="0"/>
  </r>
  <r>
    <x v="118"/>
    <x v="3"/>
    <x v="6"/>
    <n v="360"/>
    <n v="1600"/>
    <n v="4.4444444444444446"/>
  </r>
  <r>
    <x v="119"/>
    <x v="1"/>
    <x v="6"/>
    <n v="0"/>
    <n v="0"/>
    <n v="0"/>
  </r>
  <r>
    <x v="120"/>
    <x v="2"/>
    <x v="6"/>
    <n v="0"/>
    <n v="0"/>
    <n v="0"/>
  </r>
  <r>
    <x v="121"/>
    <x v="6"/>
    <x v="6"/>
    <n v="0"/>
    <n v="0"/>
    <n v="0"/>
  </r>
  <r>
    <x v="122"/>
    <x v="5"/>
    <x v="6"/>
    <n v="0"/>
    <n v="0"/>
    <n v="0"/>
  </r>
  <r>
    <x v="123"/>
    <x v="6"/>
    <x v="6"/>
    <n v="0"/>
    <n v="0"/>
    <n v="0"/>
  </r>
  <r>
    <x v="124"/>
    <x v="5"/>
    <x v="6"/>
    <n v="14"/>
    <n v="232"/>
    <n v="16.571428571428573"/>
  </r>
  <r>
    <x v="125"/>
    <x v="0"/>
    <x v="6"/>
    <n v="0"/>
    <n v="0"/>
    <n v="0"/>
  </r>
  <r>
    <x v="0"/>
    <x v="0"/>
    <x v="7"/>
    <n v="0"/>
    <n v="0"/>
    <n v="0"/>
  </r>
  <r>
    <x v="1"/>
    <x v="1"/>
    <x v="7"/>
    <n v="0"/>
    <n v="0"/>
    <n v="0"/>
  </r>
  <r>
    <x v="2"/>
    <x v="2"/>
    <x v="7"/>
    <n v="10680"/>
    <n v="44780"/>
    <n v="4.1928838951310858"/>
  </r>
  <r>
    <x v="3"/>
    <x v="1"/>
    <x v="7"/>
    <n v="1908"/>
    <n v="17089"/>
    <n v="8.9564989517819704"/>
  </r>
  <r>
    <x v="4"/>
    <x v="3"/>
    <x v="7"/>
    <n v="0"/>
    <n v="0"/>
    <n v="0"/>
  </r>
  <r>
    <x v="5"/>
    <x v="4"/>
    <x v="7"/>
    <n v="0"/>
    <n v="0"/>
    <n v="0"/>
  </r>
  <r>
    <x v="6"/>
    <x v="2"/>
    <x v="7"/>
    <n v="6660"/>
    <n v="10545"/>
    <n v="1.5833333333333333"/>
  </r>
  <r>
    <x v="7"/>
    <x v="0"/>
    <x v="7"/>
    <n v="0"/>
    <n v="0"/>
    <n v="0"/>
  </r>
  <r>
    <x v="8"/>
    <x v="5"/>
    <x v="7"/>
    <n v="0"/>
    <n v="0"/>
    <n v="0"/>
  </r>
  <r>
    <x v="9"/>
    <x v="4"/>
    <x v="7"/>
    <n v="0"/>
    <n v="0"/>
    <n v="0"/>
  </r>
  <r>
    <x v="10"/>
    <x v="6"/>
    <x v="7"/>
    <n v="7437"/>
    <n v="48011"/>
    <n v="6.4556945004706199"/>
  </r>
  <r>
    <x v="11"/>
    <x v="2"/>
    <x v="7"/>
    <n v="0"/>
    <n v="0"/>
    <n v="0"/>
  </r>
  <r>
    <x v="12"/>
    <x v="4"/>
    <x v="7"/>
    <n v="0"/>
    <n v="0"/>
    <n v="0"/>
  </r>
  <r>
    <x v="13"/>
    <x v="0"/>
    <x v="7"/>
    <n v="0"/>
    <n v="0"/>
    <n v="0"/>
  </r>
  <r>
    <x v="14"/>
    <x v="4"/>
    <x v="7"/>
    <n v="0"/>
    <n v="0"/>
    <n v="0"/>
  </r>
  <r>
    <x v="15"/>
    <x v="0"/>
    <x v="7"/>
    <n v="0"/>
    <n v="0"/>
    <n v="0"/>
  </r>
  <r>
    <x v="16"/>
    <x v="2"/>
    <x v="7"/>
    <n v="4473"/>
    <n v="26399"/>
    <n v="5.901855577911916"/>
  </r>
  <r>
    <x v="17"/>
    <x v="3"/>
    <x v="7"/>
    <n v="0"/>
    <n v="0"/>
    <n v="0"/>
  </r>
  <r>
    <x v="18"/>
    <x v="1"/>
    <x v="7"/>
    <n v="0"/>
    <n v="0"/>
    <n v="0"/>
  </r>
  <r>
    <x v="19"/>
    <x v="2"/>
    <x v="7"/>
    <n v="0"/>
    <n v="0"/>
    <n v="0"/>
  </r>
  <r>
    <x v="20"/>
    <x v="5"/>
    <x v="7"/>
    <n v="10674"/>
    <n v="12990"/>
    <n v="1.2169758291174817"/>
  </r>
  <r>
    <x v="21"/>
    <x v="2"/>
    <x v="7"/>
    <n v="0"/>
    <n v="0"/>
    <n v="0"/>
  </r>
  <r>
    <x v="22"/>
    <x v="5"/>
    <x v="7"/>
    <n v="0"/>
    <n v="0"/>
    <n v="0"/>
  </r>
  <r>
    <x v="23"/>
    <x v="2"/>
    <x v="7"/>
    <n v="0"/>
    <n v="0"/>
    <n v="0"/>
  </r>
  <r>
    <x v="24"/>
    <x v="1"/>
    <x v="7"/>
    <n v="0"/>
    <n v="0"/>
    <n v="0"/>
  </r>
  <r>
    <x v="25"/>
    <x v="1"/>
    <x v="7"/>
    <n v="0"/>
    <n v="0"/>
    <n v="0"/>
  </r>
  <r>
    <x v="26"/>
    <x v="3"/>
    <x v="7"/>
    <n v="24547"/>
    <n v="118394"/>
    <n v="4.8231555790931679"/>
  </r>
  <r>
    <x v="27"/>
    <x v="0"/>
    <x v="7"/>
    <n v="0"/>
    <n v="0"/>
    <n v="0"/>
  </r>
  <r>
    <x v="19"/>
    <x v="3"/>
    <x v="7"/>
    <n v="0"/>
    <n v="0"/>
    <n v="0"/>
  </r>
  <r>
    <x v="28"/>
    <x v="5"/>
    <x v="7"/>
    <n v="0"/>
    <n v="0"/>
    <n v="0"/>
  </r>
  <r>
    <x v="29"/>
    <x v="0"/>
    <x v="7"/>
    <n v="47609"/>
    <n v="222866"/>
    <n v="4.6811737276565353"/>
  </r>
  <r>
    <x v="30"/>
    <x v="2"/>
    <x v="7"/>
    <n v="0"/>
    <n v="0"/>
    <n v="0"/>
  </r>
  <r>
    <x v="31"/>
    <x v="0"/>
    <x v="7"/>
    <n v="1116"/>
    <n v="2774"/>
    <n v="2.4856630824372759"/>
  </r>
  <r>
    <x v="19"/>
    <x v="0"/>
    <x v="7"/>
    <n v="0"/>
    <n v="0"/>
    <n v="0"/>
  </r>
  <r>
    <x v="32"/>
    <x v="5"/>
    <x v="7"/>
    <n v="0"/>
    <n v="0"/>
    <n v="0"/>
  </r>
  <r>
    <x v="33"/>
    <x v="1"/>
    <x v="7"/>
    <n v="0"/>
    <n v="0"/>
    <n v="0"/>
  </r>
  <r>
    <x v="34"/>
    <x v="1"/>
    <x v="7"/>
    <n v="0"/>
    <n v="0"/>
    <n v="0"/>
  </r>
  <r>
    <x v="35"/>
    <x v="0"/>
    <x v="7"/>
    <n v="0"/>
    <n v="0"/>
    <n v="0"/>
  </r>
  <r>
    <x v="36"/>
    <x v="1"/>
    <x v="7"/>
    <n v="0"/>
    <n v="0"/>
    <n v="0"/>
  </r>
  <r>
    <x v="37"/>
    <x v="4"/>
    <x v="7"/>
    <n v="0"/>
    <n v="0"/>
    <n v="0"/>
  </r>
  <r>
    <x v="38"/>
    <x v="2"/>
    <x v="7"/>
    <n v="0"/>
    <n v="0"/>
    <n v="0"/>
  </r>
  <r>
    <x v="39"/>
    <x v="4"/>
    <x v="7"/>
    <n v="97965"/>
    <n v="108864"/>
    <n v="1.1112540192926046"/>
  </r>
  <r>
    <x v="40"/>
    <x v="4"/>
    <x v="7"/>
    <n v="0"/>
    <n v="0"/>
    <n v="0"/>
  </r>
  <r>
    <x v="41"/>
    <x v="2"/>
    <x v="7"/>
    <n v="7080"/>
    <n v="29306"/>
    <n v="4.1392655367231637"/>
  </r>
  <r>
    <x v="42"/>
    <x v="4"/>
    <x v="7"/>
    <n v="0"/>
    <n v="0"/>
    <n v="0"/>
  </r>
  <r>
    <x v="43"/>
    <x v="4"/>
    <x v="7"/>
    <n v="0"/>
    <n v="0"/>
    <n v="0"/>
  </r>
  <r>
    <x v="44"/>
    <x v="0"/>
    <x v="7"/>
    <n v="765"/>
    <n v="3740"/>
    <n v="4.8888888888888893"/>
  </r>
  <r>
    <x v="45"/>
    <x v="5"/>
    <x v="7"/>
    <n v="0"/>
    <n v="0"/>
    <n v="0"/>
  </r>
  <r>
    <x v="46"/>
    <x v="2"/>
    <x v="7"/>
    <n v="0"/>
    <n v="0"/>
    <n v="0"/>
  </r>
  <r>
    <x v="47"/>
    <x v="2"/>
    <x v="7"/>
    <n v="0"/>
    <n v="0"/>
    <n v="0"/>
  </r>
  <r>
    <x v="48"/>
    <x v="3"/>
    <x v="7"/>
    <n v="195896"/>
    <n v="524109"/>
    <n v="2.6754451341528158"/>
  </r>
  <r>
    <x v="49"/>
    <x v="2"/>
    <x v="7"/>
    <n v="0"/>
    <n v="0"/>
    <n v="0"/>
  </r>
  <r>
    <x v="50"/>
    <x v="0"/>
    <x v="7"/>
    <n v="0"/>
    <n v="0"/>
    <n v="0"/>
  </r>
  <r>
    <x v="51"/>
    <x v="2"/>
    <x v="7"/>
    <n v="0"/>
    <n v="0"/>
    <n v="0"/>
  </r>
  <r>
    <x v="52"/>
    <x v="2"/>
    <x v="7"/>
    <n v="1596"/>
    <n v="4749"/>
    <n v="2.975563909774436"/>
  </r>
  <r>
    <x v="53"/>
    <x v="1"/>
    <x v="7"/>
    <n v="0"/>
    <n v="0"/>
    <n v="0"/>
  </r>
  <r>
    <x v="19"/>
    <x v="2"/>
    <x v="7"/>
    <n v="0"/>
    <n v="0"/>
    <n v="0"/>
  </r>
  <r>
    <x v="54"/>
    <x v="2"/>
    <x v="7"/>
    <n v="0"/>
    <n v="0"/>
    <n v="0"/>
  </r>
  <r>
    <x v="55"/>
    <x v="2"/>
    <x v="7"/>
    <n v="0"/>
    <n v="0"/>
    <n v="0"/>
  </r>
  <r>
    <x v="56"/>
    <x v="4"/>
    <x v="7"/>
    <n v="0"/>
    <n v="0"/>
    <n v="0"/>
  </r>
  <r>
    <x v="57"/>
    <x v="5"/>
    <x v="7"/>
    <n v="0"/>
    <n v="0"/>
    <n v="0"/>
  </r>
  <r>
    <x v="52"/>
    <x v="2"/>
    <x v="7"/>
    <n v="0"/>
    <n v="0"/>
    <n v="0"/>
  </r>
  <r>
    <x v="58"/>
    <x v="1"/>
    <x v="7"/>
    <n v="0"/>
    <n v="0"/>
    <n v="0"/>
  </r>
  <r>
    <x v="59"/>
    <x v="1"/>
    <x v="7"/>
    <n v="0"/>
    <n v="0"/>
    <n v="0"/>
  </r>
  <r>
    <x v="60"/>
    <x v="4"/>
    <x v="7"/>
    <n v="0"/>
    <n v="0"/>
    <n v="0"/>
  </r>
  <r>
    <x v="61"/>
    <x v="4"/>
    <x v="7"/>
    <n v="0"/>
    <n v="0"/>
    <n v="0"/>
  </r>
  <r>
    <x v="29"/>
    <x v="0"/>
    <x v="7"/>
    <n v="1229"/>
    <n v="7837"/>
    <n v="6.3767290480065091"/>
  </r>
  <r>
    <x v="62"/>
    <x v="2"/>
    <x v="7"/>
    <n v="0"/>
    <n v="0"/>
    <n v="0"/>
  </r>
  <r>
    <x v="19"/>
    <x v="2"/>
    <x v="7"/>
    <n v="0"/>
    <n v="0"/>
    <n v="0"/>
  </r>
  <r>
    <x v="19"/>
    <x v="3"/>
    <x v="7"/>
    <n v="0"/>
    <n v="0"/>
    <n v="0"/>
  </r>
  <r>
    <x v="63"/>
    <x v="0"/>
    <x v="7"/>
    <n v="0"/>
    <n v="0"/>
    <n v="0"/>
  </r>
  <r>
    <x v="64"/>
    <x v="0"/>
    <x v="7"/>
    <n v="0"/>
    <n v="0"/>
    <n v="0"/>
  </r>
  <r>
    <x v="65"/>
    <x v="0"/>
    <x v="7"/>
    <n v="0"/>
    <n v="0"/>
    <n v="0"/>
  </r>
  <r>
    <x v="66"/>
    <x v="0"/>
    <x v="7"/>
    <n v="0"/>
    <n v="0"/>
    <n v="0"/>
  </r>
  <r>
    <x v="67"/>
    <x v="2"/>
    <x v="7"/>
    <n v="0"/>
    <n v="0"/>
    <n v="0"/>
  </r>
  <r>
    <x v="68"/>
    <x v="2"/>
    <x v="7"/>
    <n v="0"/>
    <n v="0"/>
    <n v="0"/>
  </r>
  <r>
    <x v="69"/>
    <x v="4"/>
    <x v="7"/>
    <n v="0"/>
    <n v="0"/>
    <n v="0"/>
  </r>
  <r>
    <x v="70"/>
    <x v="0"/>
    <x v="7"/>
    <n v="31597"/>
    <n v="87853"/>
    <n v="2.7804221919802514"/>
  </r>
  <r>
    <x v="71"/>
    <x v="0"/>
    <x v="7"/>
    <n v="0"/>
    <n v="0"/>
    <n v="0"/>
  </r>
  <r>
    <x v="72"/>
    <x v="2"/>
    <x v="7"/>
    <n v="0"/>
    <n v="0"/>
    <n v="0"/>
  </r>
  <r>
    <x v="73"/>
    <x v="0"/>
    <x v="7"/>
    <n v="0"/>
    <n v="0"/>
    <n v="0"/>
  </r>
  <r>
    <x v="74"/>
    <x v="1"/>
    <x v="7"/>
    <n v="0"/>
    <n v="0"/>
    <n v="0"/>
  </r>
  <r>
    <x v="75"/>
    <x v="2"/>
    <x v="7"/>
    <n v="2295"/>
    <n v="17358"/>
    <n v="7.5633986928104573"/>
  </r>
  <r>
    <x v="76"/>
    <x v="0"/>
    <x v="7"/>
    <n v="0"/>
    <n v="0"/>
    <n v="0"/>
  </r>
  <r>
    <x v="77"/>
    <x v="0"/>
    <x v="7"/>
    <n v="0"/>
    <n v="0"/>
    <n v="0"/>
  </r>
  <r>
    <x v="78"/>
    <x v="1"/>
    <x v="7"/>
    <n v="0"/>
    <n v="0"/>
    <n v="0"/>
  </r>
  <r>
    <x v="79"/>
    <x v="2"/>
    <x v="7"/>
    <n v="0"/>
    <n v="0"/>
    <n v="0"/>
  </r>
  <r>
    <x v="80"/>
    <x v="6"/>
    <x v="7"/>
    <n v="0"/>
    <n v="0"/>
    <n v="0"/>
  </r>
  <r>
    <x v="52"/>
    <x v="2"/>
    <x v="7"/>
    <n v="0"/>
    <n v="0"/>
    <n v="0"/>
  </r>
  <r>
    <x v="81"/>
    <x v="1"/>
    <x v="7"/>
    <n v="0"/>
    <n v="0"/>
    <n v="0"/>
  </r>
  <r>
    <x v="82"/>
    <x v="3"/>
    <x v="7"/>
    <n v="0"/>
    <n v="0"/>
    <n v="0"/>
  </r>
  <r>
    <x v="83"/>
    <x v="1"/>
    <x v="7"/>
    <n v="0"/>
    <n v="0"/>
    <n v="0"/>
  </r>
  <r>
    <x v="84"/>
    <x v="2"/>
    <x v="7"/>
    <n v="0"/>
    <n v="0"/>
    <n v="0"/>
  </r>
  <r>
    <x v="85"/>
    <x v="1"/>
    <x v="7"/>
    <n v="0"/>
    <n v="0"/>
    <n v="0"/>
  </r>
  <r>
    <x v="86"/>
    <x v="4"/>
    <x v="7"/>
    <n v="0"/>
    <n v="0"/>
    <n v="0"/>
  </r>
  <r>
    <x v="87"/>
    <x v="1"/>
    <x v="7"/>
    <n v="0"/>
    <n v="0"/>
    <n v="0"/>
  </r>
  <r>
    <x v="88"/>
    <x v="2"/>
    <x v="7"/>
    <n v="1058"/>
    <n v="6021"/>
    <n v="5.6909262759924388"/>
  </r>
  <r>
    <x v="52"/>
    <x v="2"/>
    <x v="7"/>
    <n v="0"/>
    <n v="0"/>
    <n v="0"/>
  </r>
  <r>
    <x v="89"/>
    <x v="6"/>
    <x v="7"/>
    <n v="809"/>
    <n v="3476"/>
    <n v="4.2966625463535228"/>
  </r>
  <r>
    <x v="90"/>
    <x v="0"/>
    <x v="7"/>
    <n v="0"/>
    <n v="0"/>
    <n v="0"/>
  </r>
  <r>
    <x v="6"/>
    <x v="2"/>
    <x v="7"/>
    <n v="44987"/>
    <n v="186464"/>
    <n v="4.1448418431991465"/>
  </r>
  <r>
    <x v="91"/>
    <x v="6"/>
    <x v="7"/>
    <n v="0"/>
    <n v="0"/>
    <n v="0"/>
  </r>
  <r>
    <x v="92"/>
    <x v="4"/>
    <x v="7"/>
    <n v="0"/>
    <n v="0"/>
    <n v="0"/>
  </r>
  <r>
    <x v="93"/>
    <x v="5"/>
    <x v="7"/>
    <n v="495428"/>
    <n v="741370"/>
    <n v="1.4964232946058762"/>
  </r>
  <r>
    <x v="94"/>
    <x v="5"/>
    <x v="7"/>
    <n v="0"/>
    <n v="0"/>
    <n v="0"/>
  </r>
  <r>
    <x v="19"/>
    <x v="6"/>
    <x v="7"/>
    <n v="0"/>
    <n v="0"/>
    <n v="0"/>
  </r>
  <r>
    <x v="95"/>
    <x v="2"/>
    <x v="7"/>
    <n v="11654"/>
    <n v="42781"/>
    <n v="3.6709284365882957"/>
  </r>
  <r>
    <x v="96"/>
    <x v="3"/>
    <x v="7"/>
    <n v="0"/>
    <n v="0"/>
    <n v="0"/>
  </r>
  <r>
    <x v="97"/>
    <x v="2"/>
    <x v="7"/>
    <n v="47736"/>
    <n v="42586"/>
    <n v="0.89211496564437742"/>
  </r>
  <r>
    <x v="98"/>
    <x v="1"/>
    <x v="7"/>
    <n v="0"/>
    <n v="0"/>
    <n v="0"/>
  </r>
  <r>
    <x v="99"/>
    <x v="2"/>
    <x v="7"/>
    <n v="68382"/>
    <n v="308407"/>
    <n v="4.5100611271972157"/>
  </r>
  <r>
    <x v="100"/>
    <x v="4"/>
    <x v="7"/>
    <n v="0"/>
    <n v="0"/>
    <n v="0"/>
  </r>
  <r>
    <x v="101"/>
    <x v="2"/>
    <x v="7"/>
    <n v="47664"/>
    <n v="18240"/>
    <n v="0.38267875125881168"/>
  </r>
  <r>
    <x v="102"/>
    <x v="3"/>
    <x v="7"/>
    <n v="0"/>
    <n v="0"/>
    <n v="0"/>
  </r>
  <r>
    <x v="103"/>
    <x v="1"/>
    <x v="7"/>
    <n v="0"/>
    <n v="0"/>
    <n v="0"/>
  </r>
  <r>
    <x v="104"/>
    <x v="4"/>
    <x v="7"/>
    <n v="0"/>
    <n v="0"/>
    <n v="0"/>
  </r>
  <r>
    <x v="105"/>
    <x v="1"/>
    <x v="7"/>
    <n v="0"/>
    <n v="0"/>
    <n v="0"/>
  </r>
  <r>
    <x v="106"/>
    <x v="1"/>
    <x v="7"/>
    <n v="0"/>
    <n v="0"/>
    <n v="0"/>
  </r>
  <r>
    <x v="107"/>
    <x v="0"/>
    <x v="7"/>
    <n v="0"/>
    <n v="0"/>
    <n v="0"/>
  </r>
  <r>
    <x v="108"/>
    <x v="1"/>
    <x v="7"/>
    <n v="0"/>
    <n v="0"/>
    <n v="0"/>
  </r>
  <r>
    <x v="109"/>
    <x v="2"/>
    <x v="7"/>
    <n v="1412"/>
    <n v="6404"/>
    <n v="4.5354107648725215"/>
  </r>
  <r>
    <x v="110"/>
    <x v="2"/>
    <x v="7"/>
    <n v="15872"/>
    <n v="85790"/>
    <n v="5.405115927419355"/>
  </r>
  <r>
    <x v="111"/>
    <x v="5"/>
    <x v="7"/>
    <n v="453"/>
    <n v="713"/>
    <n v="1.5739514348785872"/>
  </r>
  <r>
    <x v="112"/>
    <x v="0"/>
    <x v="7"/>
    <n v="0"/>
    <n v="0"/>
    <n v="0"/>
  </r>
  <r>
    <x v="113"/>
    <x v="0"/>
    <x v="7"/>
    <n v="7200"/>
    <n v="23940"/>
    <n v="3.3250000000000002"/>
  </r>
  <r>
    <x v="114"/>
    <x v="1"/>
    <x v="7"/>
    <n v="0"/>
    <n v="0"/>
    <n v="0"/>
  </r>
  <r>
    <x v="115"/>
    <x v="2"/>
    <x v="7"/>
    <n v="2297"/>
    <n v="15304"/>
    <n v="6.6626033957335657"/>
  </r>
  <r>
    <x v="116"/>
    <x v="1"/>
    <x v="7"/>
    <n v="0"/>
    <n v="0"/>
    <n v="0"/>
  </r>
  <r>
    <x v="117"/>
    <x v="6"/>
    <x v="7"/>
    <n v="0"/>
    <n v="0"/>
    <n v="0"/>
  </r>
  <r>
    <x v="118"/>
    <x v="3"/>
    <x v="7"/>
    <n v="0"/>
    <n v="0"/>
    <n v="0"/>
  </r>
  <r>
    <x v="119"/>
    <x v="1"/>
    <x v="7"/>
    <n v="0"/>
    <n v="0"/>
    <n v="0"/>
  </r>
  <r>
    <x v="120"/>
    <x v="2"/>
    <x v="7"/>
    <n v="0"/>
    <n v="0"/>
    <n v="0"/>
  </r>
  <r>
    <x v="121"/>
    <x v="6"/>
    <x v="7"/>
    <n v="0"/>
    <n v="0"/>
    <n v="0"/>
  </r>
  <r>
    <x v="122"/>
    <x v="5"/>
    <x v="7"/>
    <n v="0"/>
    <n v="0"/>
    <n v="0"/>
  </r>
  <r>
    <x v="123"/>
    <x v="6"/>
    <x v="7"/>
    <n v="0"/>
    <n v="0"/>
    <n v="0"/>
  </r>
  <r>
    <x v="124"/>
    <x v="5"/>
    <x v="7"/>
    <n v="0"/>
    <n v="0"/>
    <n v="0"/>
  </r>
  <r>
    <x v="125"/>
    <x v="0"/>
    <x v="7"/>
    <n v="0"/>
    <n v="0"/>
    <n v="0"/>
  </r>
  <r>
    <x v="0"/>
    <x v="0"/>
    <x v="8"/>
    <n v="0"/>
    <n v="0"/>
    <n v="0"/>
  </r>
  <r>
    <x v="1"/>
    <x v="1"/>
    <x v="8"/>
    <n v="0"/>
    <n v="0"/>
    <n v="0"/>
  </r>
  <r>
    <x v="2"/>
    <x v="2"/>
    <x v="8"/>
    <n v="14012"/>
    <n v="68109"/>
    <n v="4.8607622038252929"/>
  </r>
  <r>
    <x v="3"/>
    <x v="1"/>
    <x v="8"/>
    <n v="7359"/>
    <n v="35390"/>
    <n v="4.8090773202880825"/>
  </r>
  <r>
    <x v="4"/>
    <x v="3"/>
    <x v="8"/>
    <n v="0"/>
    <n v="0"/>
    <n v="0"/>
  </r>
  <r>
    <x v="5"/>
    <x v="4"/>
    <x v="8"/>
    <n v="0"/>
    <n v="0"/>
    <n v="0"/>
  </r>
  <r>
    <x v="6"/>
    <x v="2"/>
    <x v="8"/>
    <n v="16641"/>
    <n v="26450"/>
    <n v="1.5894477495342827"/>
  </r>
  <r>
    <x v="7"/>
    <x v="0"/>
    <x v="8"/>
    <n v="0"/>
    <n v="0"/>
    <n v="0"/>
  </r>
  <r>
    <x v="8"/>
    <x v="5"/>
    <x v="8"/>
    <n v="0"/>
    <n v="0"/>
    <n v="0"/>
  </r>
  <r>
    <x v="9"/>
    <x v="4"/>
    <x v="8"/>
    <n v="0"/>
    <n v="0"/>
    <n v="0"/>
  </r>
  <r>
    <x v="10"/>
    <x v="6"/>
    <x v="8"/>
    <n v="1954"/>
    <n v="13799"/>
    <n v="7.0619242579324464"/>
  </r>
  <r>
    <x v="11"/>
    <x v="2"/>
    <x v="8"/>
    <n v="675"/>
    <n v="5220"/>
    <n v="7.7333333333333334"/>
  </r>
  <r>
    <x v="12"/>
    <x v="4"/>
    <x v="8"/>
    <n v="0"/>
    <n v="0"/>
    <n v="0"/>
  </r>
  <r>
    <x v="13"/>
    <x v="0"/>
    <x v="8"/>
    <n v="0"/>
    <n v="0"/>
    <n v="0"/>
  </r>
  <r>
    <x v="14"/>
    <x v="4"/>
    <x v="8"/>
    <n v="0"/>
    <n v="0"/>
    <n v="0"/>
  </r>
  <r>
    <x v="15"/>
    <x v="0"/>
    <x v="8"/>
    <n v="0"/>
    <n v="0"/>
    <n v="0"/>
  </r>
  <r>
    <x v="16"/>
    <x v="2"/>
    <x v="8"/>
    <n v="7200"/>
    <n v="46534"/>
    <n v="6.463055555555556"/>
  </r>
  <r>
    <x v="17"/>
    <x v="3"/>
    <x v="8"/>
    <n v="0"/>
    <n v="0"/>
    <n v="0"/>
  </r>
  <r>
    <x v="18"/>
    <x v="1"/>
    <x v="8"/>
    <n v="5040"/>
    <n v="20333"/>
    <n v="4.0343253968253965"/>
  </r>
  <r>
    <x v="19"/>
    <x v="2"/>
    <x v="8"/>
    <n v="0"/>
    <n v="0"/>
    <n v="0"/>
  </r>
  <r>
    <x v="20"/>
    <x v="5"/>
    <x v="8"/>
    <n v="13586"/>
    <n v="16902"/>
    <n v="1.2440747828647136"/>
  </r>
  <r>
    <x v="21"/>
    <x v="2"/>
    <x v="8"/>
    <n v="0"/>
    <n v="0"/>
    <n v="0"/>
  </r>
  <r>
    <x v="22"/>
    <x v="5"/>
    <x v="8"/>
    <n v="0"/>
    <n v="0"/>
    <n v="0"/>
  </r>
  <r>
    <x v="23"/>
    <x v="2"/>
    <x v="8"/>
    <n v="0"/>
    <n v="0"/>
    <n v="0"/>
  </r>
  <r>
    <x v="24"/>
    <x v="1"/>
    <x v="8"/>
    <n v="0"/>
    <n v="0"/>
    <n v="0"/>
  </r>
  <r>
    <x v="25"/>
    <x v="1"/>
    <x v="8"/>
    <n v="0"/>
    <n v="0"/>
    <n v="0"/>
  </r>
  <r>
    <x v="26"/>
    <x v="3"/>
    <x v="8"/>
    <n v="13711"/>
    <n v="71096"/>
    <n v="5.1853256509372034"/>
  </r>
  <r>
    <x v="27"/>
    <x v="0"/>
    <x v="8"/>
    <n v="0"/>
    <n v="0"/>
    <n v="0"/>
  </r>
  <r>
    <x v="19"/>
    <x v="3"/>
    <x v="8"/>
    <n v="0"/>
    <n v="0"/>
    <n v="0"/>
  </r>
  <r>
    <x v="28"/>
    <x v="5"/>
    <x v="8"/>
    <n v="0"/>
    <n v="0"/>
    <n v="0"/>
  </r>
  <r>
    <x v="29"/>
    <x v="0"/>
    <x v="8"/>
    <n v="134106"/>
    <n v="499622"/>
    <n v="3.7255752911875679"/>
  </r>
  <r>
    <x v="30"/>
    <x v="2"/>
    <x v="8"/>
    <n v="0"/>
    <n v="0"/>
    <n v="0"/>
  </r>
  <r>
    <x v="31"/>
    <x v="0"/>
    <x v="8"/>
    <n v="5445"/>
    <n v="13199"/>
    <n v="2.4240587695133149"/>
  </r>
  <r>
    <x v="19"/>
    <x v="0"/>
    <x v="8"/>
    <n v="0"/>
    <n v="0"/>
    <n v="0"/>
  </r>
  <r>
    <x v="32"/>
    <x v="5"/>
    <x v="8"/>
    <n v="0"/>
    <n v="0"/>
    <n v="0"/>
  </r>
  <r>
    <x v="33"/>
    <x v="1"/>
    <x v="8"/>
    <n v="0"/>
    <n v="0"/>
    <n v="0"/>
  </r>
  <r>
    <x v="34"/>
    <x v="1"/>
    <x v="8"/>
    <n v="0"/>
    <n v="0"/>
    <n v="0"/>
  </r>
  <r>
    <x v="35"/>
    <x v="0"/>
    <x v="8"/>
    <n v="8"/>
    <n v="20"/>
    <n v="2.5"/>
  </r>
  <r>
    <x v="36"/>
    <x v="1"/>
    <x v="8"/>
    <n v="0"/>
    <n v="0"/>
    <n v="0"/>
  </r>
  <r>
    <x v="37"/>
    <x v="4"/>
    <x v="8"/>
    <n v="0"/>
    <n v="0"/>
    <n v="0"/>
  </r>
  <r>
    <x v="38"/>
    <x v="2"/>
    <x v="8"/>
    <n v="0"/>
    <n v="0"/>
    <n v="0"/>
  </r>
  <r>
    <x v="39"/>
    <x v="4"/>
    <x v="8"/>
    <n v="63741"/>
    <n v="69830"/>
    <n v="1.095527211684787"/>
  </r>
  <r>
    <x v="40"/>
    <x v="4"/>
    <x v="8"/>
    <n v="0"/>
    <n v="0"/>
    <n v="0"/>
  </r>
  <r>
    <x v="41"/>
    <x v="2"/>
    <x v="8"/>
    <n v="1278"/>
    <n v="8171"/>
    <n v="6.3935837245696403"/>
  </r>
  <r>
    <x v="42"/>
    <x v="4"/>
    <x v="8"/>
    <n v="0"/>
    <n v="0"/>
    <n v="0"/>
  </r>
  <r>
    <x v="43"/>
    <x v="4"/>
    <x v="8"/>
    <n v="0"/>
    <n v="0"/>
    <n v="0"/>
  </r>
  <r>
    <x v="44"/>
    <x v="0"/>
    <x v="8"/>
    <n v="585"/>
    <n v="2760"/>
    <n v="4.7179487179487181"/>
  </r>
  <r>
    <x v="45"/>
    <x v="5"/>
    <x v="8"/>
    <n v="0"/>
    <n v="0"/>
    <n v="0"/>
  </r>
  <r>
    <x v="46"/>
    <x v="2"/>
    <x v="8"/>
    <n v="0"/>
    <n v="0"/>
    <n v="0"/>
  </r>
  <r>
    <x v="47"/>
    <x v="2"/>
    <x v="8"/>
    <n v="0"/>
    <n v="0"/>
    <n v="0"/>
  </r>
  <r>
    <x v="48"/>
    <x v="3"/>
    <x v="8"/>
    <n v="258072"/>
    <n v="687411"/>
    <n v="2.6636403794289967"/>
  </r>
  <r>
    <x v="49"/>
    <x v="2"/>
    <x v="8"/>
    <n v="900"/>
    <n v="4800"/>
    <n v="5.333333333333333"/>
  </r>
  <r>
    <x v="50"/>
    <x v="0"/>
    <x v="8"/>
    <n v="0"/>
    <n v="0"/>
    <n v="0"/>
  </r>
  <r>
    <x v="51"/>
    <x v="2"/>
    <x v="8"/>
    <n v="7617"/>
    <n v="41003"/>
    <n v="5.3830904555599322"/>
  </r>
  <r>
    <x v="52"/>
    <x v="2"/>
    <x v="8"/>
    <n v="6037"/>
    <n v="30055"/>
    <n v="4.9784661255590521"/>
  </r>
  <r>
    <x v="53"/>
    <x v="1"/>
    <x v="8"/>
    <n v="0"/>
    <n v="0"/>
    <n v="0"/>
  </r>
  <r>
    <x v="19"/>
    <x v="2"/>
    <x v="8"/>
    <n v="0"/>
    <n v="0"/>
    <n v="0"/>
  </r>
  <r>
    <x v="54"/>
    <x v="2"/>
    <x v="8"/>
    <n v="0"/>
    <n v="0"/>
    <n v="0"/>
  </r>
  <r>
    <x v="55"/>
    <x v="2"/>
    <x v="8"/>
    <n v="0"/>
    <n v="0"/>
    <n v="0"/>
  </r>
  <r>
    <x v="56"/>
    <x v="4"/>
    <x v="8"/>
    <n v="0"/>
    <n v="0"/>
    <n v="0"/>
  </r>
  <r>
    <x v="57"/>
    <x v="5"/>
    <x v="8"/>
    <n v="0"/>
    <n v="0"/>
    <n v="0"/>
  </r>
  <r>
    <x v="52"/>
    <x v="2"/>
    <x v="8"/>
    <n v="0"/>
    <n v="0"/>
    <n v="0"/>
  </r>
  <r>
    <x v="58"/>
    <x v="1"/>
    <x v="8"/>
    <n v="0"/>
    <n v="0"/>
    <n v="0"/>
  </r>
  <r>
    <x v="59"/>
    <x v="1"/>
    <x v="8"/>
    <n v="0"/>
    <n v="0"/>
    <n v="0"/>
  </r>
  <r>
    <x v="60"/>
    <x v="4"/>
    <x v="8"/>
    <n v="0"/>
    <n v="0"/>
    <n v="0"/>
  </r>
  <r>
    <x v="61"/>
    <x v="4"/>
    <x v="8"/>
    <n v="0"/>
    <n v="0"/>
    <n v="0"/>
  </r>
  <r>
    <x v="29"/>
    <x v="0"/>
    <x v="8"/>
    <n v="6975"/>
    <n v="86199"/>
    <n v="12.358279569892472"/>
  </r>
  <r>
    <x v="62"/>
    <x v="2"/>
    <x v="8"/>
    <n v="0"/>
    <n v="0"/>
    <n v="0"/>
  </r>
  <r>
    <x v="19"/>
    <x v="2"/>
    <x v="8"/>
    <n v="0"/>
    <n v="0"/>
    <n v="0"/>
  </r>
  <r>
    <x v="19"/>
    <x v="3"/>
    <x v="8"/>
    <n v="0"/>
    <n v="0"/>
    <n v="0"/>
  </r>
  <r>
    <x v="63"/>
    <x v="0"/>
    <x v="8"/>
    <n v="0"/>
    <n v="0"/>
    <n v="0"/>
  </r>
  <r>
    <x v="64"/>
    <x v="0"/>
    <x v="8"/>
    <n v="0"/>
    <n v="0"/>
    <n v="0"/>
  </r>
  <r>
    <x v="65"/>
    <x v="0"/>
    <x v="8"/>
    <n v="0"/>
    <n v="0"/>
    <n v="0"/>
  </r>
  <r>
    <x v="66"/>
    <x v="0"/>
    <x v="8"/>
    <n v="0"/>
    <n v="0"/>
    <n v="0"/>
  </r>
  <r>
    <x v="67"/>
    <x v="2"/>
    <x v="8"/>
    <n v="0"/>
    <n v="0"/>
    <n v="0"/>
  </r>
  <r>
    <x v="68"/>
    <x v="2"/>
    <x v="8"/>
    <n v="585"/>
    <n v="3465"/>
    <n v="5.9230769230769234"/>
  </r>
  <r>
    <x v="69"/>
    <x v="4"/>
    <x v="8"/>
    <n v="0"/>
    <n v="0"/>
    <n v="0"/>
  </r>
  <r>
    <x v="70"/>
    <x v="0"/>
    <x v="8"/>
    <n v="34341"/>
    <n v="90954"/>
    <n v="2.6485542063422729"/>
  </r>
  <r>
    <x v="71"/>
    <x v="0"/>
    <x v="8"/>
    <n v="0"/>
    <n v="0"/>
    <n v="0"/>
  </r>
  <r>
    <x v="72"/>
    <x v="2"/>
    <x v="8"/>
    <n v="0"/>
    <n v="0"/>
    <n v="0"/>
  </r>
  <r>
    <x v="73"/>
    <x v="0"/>
    <x v="8"/>
    <n v="0"/>
    <n v="0"/>
    <n v="0"/>
  </r>
  <r>
    <x v="74"/>
    <x v="1"/>
    <x v="8"/>
    <n v="0"/>
    <n v="0"/>
    <n v="0"/>
  </r>
  <r>
    <x v="75"/>
    <x v="2"/>
    <x v="8"/>
    <n v="2759"/>
    <n v="21426"/>
    <n v="7.7658571946357373"/>
  </r>
  <r>
    <x v="76"/>
    <x v="0"/>
    <x v="8"/>
    <n v="0"/>
    <n v="0"/>
    <n v="0"/>
  </r>
  <r>
    <x v="77"/>
    <x v="0"/>
    <x v="8"/>
    <n v="0"/>
    <n v="0"/>
    <n v="0"/>
  </r>
  <r>
    <x v="78"/>
    <x v="1"/>
    <x v="8"/>
    <n v="0"/>
    <n v="0"/>
    <n v="0"/>
  </r>
  <r>
    <x v="79"/>
    <x v="2"/>
    <x v="8"/>
    <n v="0"/>
    <n v="0"/>
    <n v="0"/>
  </r>
  <r>
    <x v="80"/>
    <x v="6"/>
    <x v="8"/>
    <n v="0"/>
    <n v="0"/>
    <n v="0"/>
  </r>
  <r>
    <x v="52"/>
    <x v="2"/>
    <x v="8"/>
    <n v="0"/>
    <n v="0"/>
    <n v="0"/>
  </r>
  <r>
    <x v="81"/>
    <x v="1"/>
    <x v="8"/>
    <n v="0"/>
    <n v="0"/>
    <n v="0"/>
  </r>
  <r>
    <x v="82"/>
    <x v="3"/>
    <x v="8"/>
    <n v="0"/>
    <n v="0"/>
    <n v="0"/>
  </r>
  <r>
    <x v="83"/>
    <x v="1"/>
    <x v="8"/>
    <n v="0"/>
    <n v="0"/>
    <n v="0"/>
  </r>
  <r>
    <x v="84"/>
    <x v="2"/>
    <x v="8"/>
    <n v="0"/>
    <n v="0"/>
    <n v="0"/>
  </r>
  <r>
    <x v="85"/>
    <x v="1"/>
    <x v="8"/>
    <n v="0"/>
    <n v="0"/>
    <n v="0"/>
  </r>
  <r>
    <x v="86"/>
    <x v="4"/>
    <x v="8"/>
    <n v="0"/>
    <n v="0"/>
    <n v="0"/>
  </r>
  <r>
    <x v="87"/>
    <x v="1"/>
    <x v="8"/>
    <n v="0"/>
    <n v="0"/>
    <n v="0"/>
  </r>
  <r>
    <x v="88"/>
    <x v="2"/>
    <x v="8"/>
    <n v="0"/>
    <n v="0"/>
    <n v="0"/>
  </r>
  <r>
    <x v="52"/>
    <x v="2"/>
    <x v="8"/>
    <n v="0"/>
    <n v="0"/>
    <n v="0"/>
  </r>
  <r>
    <x v="89"/>
    <x v="6"/>
    <x v="8"/>
    <n v="504"/>
    <n v="9472"/>
    <n v="18.793650793650794"/>
  </r>
  <r>
    <x v="90"/>
    <x v="0"/>
    <x v="8"/>
    <n v="0"/>
    <n v="0"/>
    <n v="0"/>
  </r>
  <r>
    <x v="6"/>
    <x v="2"/>
    <x v="8"/>
    <n v="42953"/>
    <n v="190203"/>
    <n v="4.4281656694526577"/>
  </r>
  <r>
    <x v="91"/>
    <x v="6"/>
    <x v="8"/>
    <n v="0"/>
    <n v="0"/>
    <n v="0"/>
  </r>
  <r>
    <x v="92"/>
    <x v="4"/>
    <x v="8"/>
    <n v="0"/>
    <n v="0"/>
    <n v="0"/>
  </r>
  <r>
    <x v="93"/>
    <x v="5"/>
    <x v="8"/>
    <n v="985739"/>
    <n v="1655417"/>
    <n v="1.6793664448702952"/>
  </r>
  <r>
    <x v="94"/>
    <x v="5"/>
    <x v="8"/>
    <n v="0"/>
    <n v="0"/>
    <n v="0"/>
  </r>
  <r>
    <x v="19"/>
    <x v="6"/>
    <x v="8"/>
    <n v="0"/>
    <n v="0"/>
    <n v="0"/>
  </r>
  <r>
    <x v="95"/>
    <x v="2"/>
    <x v="8"/>
    <n v="11457"/>
    <n v="35402"/>
    <n v="3.0899886532251024"/>
  </r>
  <r>
    <x v="96"/>
    <x v="3"/>
    <x v="8"/>
    <n v="0"/>
    <n v="0"/>
    <n v="0"/>
  </r>
  <r>
    <x v="97"/>
    <x v="2"/>
    <x v="8"/>
    <n v="0"/>
    <n v="0"/>
    <n v="0"/>
  </r>
  <r>
    <x v="98"/>
    <x v="1"/>
    <x v="8"/>
    <n v="0"/>
    <n v="0"/>
    <n v="0"/>
  </r>
  <r>
    <x v="99"/>
    <x v="2"/>
    <x v="8"/>
    <n v="117044"/>
    <n v="536681"/>
    <n v="4.5852927104336834"/>
  </r>
  <r>
    <x v="100"/>
    <x v="4"/>
    <x v="8"/>
    <n v="0"/>
    <n v="0"/>
    <n v="0"/>
  </r>
  <r>
    <x v="101"/>
    <x v="2"/>
    <x v="8"/>
    <n v="0"/>
    <n v="0"/>
    <n v="0"/>
  </r>
  <r>
    <x v="102"/>
    <x v="3"/>
    <x v="8"/>
    <n v="0"/>
    <n v="0"/>
    <n v="0"/>
  </r>
  <r>
    <x v="103"/>
    <x v="1"/>
    <x v="8"/>
    <n v="0"/>
    <n v="0"/>
    <n v="0"/>
  </r>
  <r>
    <x v="104"/>
    <x v="4"/>
    <x v="8"/>
    <n v="0"/>
    <n v="0"/>
    <n v="0"/>
  </r>
  <r>
    <x v="105"/>
    <x v="1"/>
    <x v="8"/>
    <n v="0"/>
    <n v="0"/>
    <n v="0"/>
  </r>
  <r>
    <x v="106"/>
    <x v="1"/>
    <x v="8"/>
    <n v="0"/>
    <n v="0"/>
    <n v="0"/>
  </r>
  <r>
    <x v="107"/>
    <x v="0"/>
    <x v="8"/>
    <n v="0"/>
    <n v="0"/>
    <n v="0"/>
  </r>
  <r>
    <x v="108"/>
    <x v="1"/>
    <x v="8"/>
    <n v="0"/>
    <n v="0"/>
    <n v="0"/>
  </r>
  <r>
    <x v="109"/>
    <x v="2"/>
    <x v="8"/>
    <n v="291"/>
    <n v="1214"/>
    <n v="4.1718213058419247"/>
  </r>
  <r>
    <x v="110"/>
    <x v="2"/>
    <x v="8"/>
    <n v="4230"/>
    <n v="33340"/>
    <n v="7.8817966903073282"/>
  </r>
  <r>
    <x v="111"/>
    <x v="5"/>
    <x v="8"/>
    <n v="900"/>
    <n v="1375"/>
    <n v="1.5277777777777777"/>
  </r>
  <r>
    <x v="112"/>
    <x v="0"/>
    <x v="8"/>
    <n v="0"/>
    <n v="0"/>
    <n v="0"/>
  </r>
  <r>
    <x v="113"/>
    <x v="0"/>
    <x v="8"/>
    <n v="16967"/>
    <n v="80379"/>
    <n v="4.7373725467083165"/>
  </r>
  <r>
    <x v="114"/>
    <x v="1"/>
    <x v="8"/>
    <n v="0"/>
    <n v="0"/>
    <n v="0"/>
  </r>
  <r>
    <x v="115"/>
    <x v="2"/>
    <x v="8"/>
    <n v="3837"/>
    <n v="28473"/>
    <n v="7.4206411258795937"/>
  </r>
  <r>
    <x v="116"/>
    <x v="1"/>
    <x v="8"/>
    <n v="0"/>
    <n v="0"/>
    <n v="0"/>
  </r>
  <r>
    <x v="117"/>
    <x v="6"/>
    <x v="8"/>
    <n v="0"/>
    <n v="0"/>
    <n v="0"/>
  </r>
  <r>
    <x v="118"/>
    <x v="3"/>
    <x v="8"/>
    <n v="0"/>
    <n v="0"/>
    <n v="0"/>
  </r>
  <r>
    <x v="119"/>
    <x v="1"/>
    <x v="8"/>
    <n v="0"/>
    <n v="0"/>
    <n v="0"/>
  </r>
  <r>
    <x v="120"/>
    <x v="2"/>
    <x v="8"/>
    <n v="0"/>
    <n v="0"/>
    <n v="0"/>
  </r>
  <r>
    <x v="121"/>
    <x v="6"/>
    <x v="8"/>
    <n v="0"/>
    <n v="0"/>
    <n v="0"/>
  </r>
  <r>
    <x v="122"/>
    <x v="5"/>
    <x v="8"/>
    <n v="0"/>
    <n v="0"/>
    <n v="0"/>
  </r>
  <r>
    <x v="123"/>
    <x v="6"/>
    <x v="8"/>
    <n v="0"/>
    <n v="0"/>
    <n v="0"/>
  </r>
  <r>
    <x v="124"/>
    <x v="5"/>
    <x v="8"/>
    <n v="0"/>
    <n v="0"/>
    <n v="0"/>
  </r>
  <r>
    <x v="125"/>
    <x v="0"/>
    <x v="8"/>
    <n v="0"/>
    <n v="0"/>
    <n v="0"/>
  </r>
  <r>
    <x v="0"/>
    <x v="0"/>
    <x v="9"/>
    <n v="0"/>
    <n v="0"/>
    <n v="0"/>
  </r>
  <r>
    <x v="1"/>
    <x v="1"/>
    <x v="9"/>
    <n v="0"/>
    <n v="0"/>
    <n v="0"/>
  </r>
  <r>
    <x v="2"/>
    <x v="2"/>
    <x v="9"/>
    <n v="15467"/>
    <n v="87702"/>
    <n v="5.6702657270317447"/>
  </r>
  <r>
    <x v="3"/>
    <x v="1"/>
    <x v="9"/>
    <n v="10170"/>
    <n v="61680"/>
    <n v="6.0648967551622421"/>
  </r>
  <r>
    <x v="4"/>
    <x v="3"/>
    <x v="9"/>
    <n v="0"/>
    <n v="0"/>
    <n v="0"/>
  </r>
  <r>
    <x v="5"/>
    <x v="4"/>
    <x v="9"/>
    <n v="0"/>
    <n v="0"/>
    <n v="0"/>
  </r>
  <r>
    <x v="6"/>
    <x v="2"/>
    <x v="9"/>
    <n v="5400"/>
    <n v="8550"/>
    <n v="1.5833333333333333"/>
  </r>
  <r>
    <x v="7"/>
    <x v="0"/>
    <x v="9"/>
    <n v="0"/>
    <n v="0"/>
    <n v="0"/>
  </r>
  <r>
    <x v="8"/>
    <x v="5"/>
    <x v="9"/>
    <n v="0"/>
    <n v="0"/>
    <n v="0"/>
  </r>
  <r>
    <x v="9"/>
    <x v="4"/>
    <x v="9"/>
    <n v="0"/>
    <n v="0"/>
    <n v="0"/>
  </r>
  <r>
    <x v="10"/>
    <x v="6"/>
    <x v="9"/>
    <n v="1350"/>
    <n v="7500"/>
    <n v="5.5555555555555554"/>
  </r>
  <r>
    <x v="11"/>
    <x v="2"/>
    <x v="9"/>
    <n v="0"/>
    <n v="0"/>
    <n v="0"/>
  </r>
  <r>
    <x v="12"/>
    <x v="4"/>
    <x v="9"/>
    <n v="0"/>
    <n v="0"/>
    <n v="0"/>
  </r>
  <r>
    <x v="13"/>
    <x v="0"/>
    <x v="9"/>
    <n v="0"/>
    <n v="0"/>
    <n v="0"/>
  </r>
  <r>
    <x v="14"/>
    <x v="4"/>
    <x v="9"/>
    <n v="0"/>
    <n v="0"/>
    <n v="0"/>
  </r>
  <r>
    <x v="15"/>
    <x v="0"/>
    <x v="9"/>
    <n v="0"/>
    <n v="0"/>
    <n v="0"/>
  </r>
  <r>
    <x v="16"/>
    <x v="2"/>
    <x v="9"/>
    <n v="2790"/>
    <n v="16405"/>
    <n v="5.8799283154121866"/>
  </r>
  <r>
    <x v="17"/>
    <x v="3"/>
    <x v="9"/>
    <n v="0"/>
    <n v="0"/>
    <n v="0"/>
  </r>
  <r>
    <x v="18"/>
    <x v="1"/>
    <x v="9"/>
    <n v="0"/>
    <n v="0"/>
    <n v="0"/>
  </r>
  <r>
    <x v="19"/>
    <x v="2"/>
    <x v="9"/>
    <n v="0"/>
    <n v="0"/>
    <n v="0"/>
  </r>
  <r>
    <x v="20"/>
    <x v="5"/>
    <x v="9"/>
    <n v="9495"/>
    <n v="23085"/>
    <n v="2.4312796208530805"/>
  </r>
  <r>
    <x v="21"/>
    <x v="2"/>
    <x v="9"/>
    <n v="0"/>
    <n v="0"/>
    <n v="0"/>
  </r>
  <r>
    <x v="22"/>
    <x v="5"/>
    <x v="9"/>
    <n v="0"/>
    <n v="0"/>
    <n v="0"/>
  </r>
  <r>
    <x v="23"/>
    <x v="2"/>
    <x v="9"/>
    <n v="117"/>
    <n v="1579"/>
    <n v="13.495726495726496"/>
  </r>
  <r>
    <x v="24"/>
    <x v="1"/>
    <x v="9"/>
    <n v="0"/>
    <n v="0"/>
    <n v="0"/>
  </r>
  <r>
    <x v="25"/>
    <x v="1"/>
    <x v="9"/>
    <n v="1749"/>
    <n v="7476"/>
    <n v="4.2744425385934823"/>
  </r>
  <r>
    <x v="26"/>
    <x v="3"/>
    <x v="9"/>
    <n v="6075"/>
    <n v="30658"/>
    <n v="5.0465843621399173"/>
  </r>
  <r>
    <x v="27"/>
    <x v="0"/>
    <x v="9"/>
    <n v="13338"/>
    <n v="81606"/>
    <n v="6.1183085919928022"/>
  </r>
  <r>
    <x v="19"/>
    <x v="3"/>
    <x v="9"/>
    <n v="0"/>
    <n v="0"/>
    <n v="0"/>
  </r>
  <r>
    <x v="28"/>
    <x v="5"/>
    <x v="9"/>
    <n v="0"/>
    <n v="0"/>
    <n v="0"/>
  </r>
  <r>
    <x v="29"/>
    <x v="0"/>
    <x v="9"/>
    <n v="67594"/>
    <n v="266086"/>
    <n v="3.9365328283575467"/>
  </r>
  <r>
    <x v="30"/>
    <x v="2"/>
    <x v="9"/>
    <n v="0"/>
    <n v="0"/>
    <n v="0"/>
  </r>
  <r>
    <x v="31"/>
    <x v="0"/>
    <x v="9"/>
    <n v="0"/>
    <n v="0"/>
    <n v="0"/>
  </r>
  <r>
    <x v="19"/>
    <x v="0"/>
    <x v="9"/>
    <n v="0"/>
    <n v="0"/>
    <n v="0"/>
  </r>
  <r>
    <x v="32"/>
    <x v="5"/>
    <x v="9"/>
    <n v="0"/>
    <n v="0"/>
    <n v="0"/>
  </r>
  <r>
    <x v="33"/>
    <x v="1"/>
    <x v="9"/>
    <n v="0"/>
    <n v="0"/>
    <n v="0"/>
  </r>
  <r>
    <x v="34"/>
    <x v="1"/>
    <x v="9"/>
    <n v="0"/>
    <n v="0"/>
    <n v="0"/>
  </r>
  <r>
    <x v="35"/>
    <x v="0"/>
    <x v="9"/>
    <n v="0"/>
    <n v="0"/>
    <n v="0"/>
  </r>
  <r>
    <x v="36"/>
    <x v="1"/>
    <x v="9"/>
    <n v="0"/>
    <n v="0"/>
    <n v="0"/>
  </r>
  <r>
    <x v="37"/>
    <x v="4"/>
    <x v="9"/>
    <n v="0"/>
    <n v="0"/>
    <n v="0"/>
  </r>
  <r>
    <x v="38"/>
    <x v="2"/>
    <x v="9"/>
    <n v="0"/>
    <n v="0"/>
    <n v="0"/>
  </r>
  <r>
    <x v="39"/>
    <x v="4"/>
    <x v="9"/>
    <n v="62791"/>
    <n v="72229"/>
    <n v="1.1503081651829083"/>
  </r>
  <r>
    <x v="40"/>
    <x v="4"/>
    <x v="9"/>
    <n v="12340"/>
    <n v="23011"/>
    <n v="1.8647487844408428"/>
  </r>
  <r>
    <x v="41"/>
    <x v="2"/>
    <x v="9"/>
    <n v="581"/>
    <n v="2829"/>
    <n v="4.8691910499139412"/>
  </r>
  <r>
    <x v="42"/>
    <x v="4"/>
    <x v="9"/>
    <n v="0"/>
    <n v="0"/>
    <n v="0"/>
  </r>
  <r>
    <x v="43"/>
    <x v="4"/>
    <x v="9"/>
    <n v="0"/>
    <n v="0"/>
    <n v="0"/>
  </r>
  <r>
    <x v="44"/>
    <x v="0"/>
    <x v="9"/>
    <n v="675"/>
    <n v="3302"/>
    <n v="4.8918518518518521"/>
  </r>
  <r>
    <x v="45"/>
    <x v="5"/>
    <x v="9"/>
    <n v="0"/>
    <n v="0"/>
    <n v="0"/>
  </r>
  <r>
    <x v="46"/>
    <x v="2"/>
    <x v="9"/>
    <n v="0"/>
    <n v="0"/>
    <n v="0"/>
  </r>
  <r>
    <x v="47"/>
    <x v="2"/>
    <x v="9"/>
    <n v="0"/>
    <n v="0"/>
    <n v="0"/>
  </r>
  <r>
    <x v="48"/>
    <x v="3"/>
    <x v="9"/>
    <n v="132688"/>
    <n v="1523699"/>
    <n v="11.483321777402629"/>
  </r>
  <r>
    <x v="49"/>
    <x v="2"/>
    <x v="9"/>
    <n v="0"/>
    <n v="0"/>
    <n v="0"/>
  </r>
  <r>
    <x v="50"/>
    <x v="0"/>
    <x v="9"/>
    <n v="0"/>
    <n v="0"/>
    <n v="0"/>
  </r>
  <r>
    <x v="51"/>
    <x v="2"/>
    <x v="9"/>
    <n v="0"/>
    <n v="0"/>
    <n v="0"/>
  </r>
  <r>
    <x v="52"/>
    <x v="2"/>
    <x v="9"/>
    <n v="4253"/>
    <n v="21654"/>
    <n v="5.0914648483423468"/>
  </r>
  <r>
    <x v="53"/>
    <x v="1"/>
    <x v="9"/>
    <n v="0"/>
    <n v="0"/>
    <n v="0"/>
  </r>
  <r>
    <x v="19"/>
    <x v="2"/>
    <x v="9"/>
    <n v="0"/>
    <n v="0"/>
    <n v="0"/>
  </r>
  <r>
    <x v="54"/>
    <x v="2"/>
    <x v="9"/>
    <n v="0"/>
    <n v="0"/>
    <n v="0"/>
  </r>
  <r>
    <x v="55"/>
    <x v="2"/>
    <x v="9"/>
    <n v="0"/>
    <n v="0"/>
    <n v="0"/>
  </r>
  <r>
    <x v="56"/>
    <x v="4"/>
    <x v="9"/>
    <n v="0"/>
    <n v="0"/>
    <n v="0"/>
  </r>
  <r>
    <x v="57"/>
    <x v="5"/>
    <x v="9"/>
    <n v="0"/>
    <n v="0"/>
    <n v="0"/>
  </r>
  <r>
    <x v="52"/>
    <x v="2"/>
    <x v="9"/>
    <n v="0"/>
    <n v="0"/>
    <n v="0"/>
  </r>
  <r>
    <x v="58"/>
    <x v="1"/>
    <x v="9"/>
    <n v="48"/>
    <n v="90"/>
    <n v="1.875"/>
  </r>
  <r>
    <x v="59"/>
    <x v="1"/>
    <x v="9"/>
    <n v="2639"/>
    <n v="30563"/>
    <n v="11.58128078817734"/>
  </r>
  <r>
    <x v="60"/>
    <x v="4"/>
    <x v="9"/>
    <n v="0"/>
    <n v="0"/>
    <n v="0"/>
  </r>
  <r>
    <x v="61"/>
    <x v="4"/>
    <x v="9"/>
    <n v="0"/>
    <n v="0"/>
    <n v="0"/>
  </r>
  <r>
    <x v="29"/>
    <x v="0"/>
    <x v="9"/>
    <n v="1934"/>
    <n v="8180"/>
    <n v="4.2295760082730096"/>
  </r>
  <r>
    <x v="62"/>
    <x v="2"/>
    <x v="9"/>
    <n v="0"/>
    <n v="0"/>
    <n v="0"/>
  </r>
  <r>
    <x v="19"/>
    <x v="2"/>
    <x v="9"/>
    <n v="0"/>
    <n v="0"/>
    <n v="0"/>
  </r>
  <r>
    <x v="19"/>
    <x v="3"/>
    <x v="9"/>
    <n v="0"/>
    <n v="0"/>
    <n v="0"/>
  </r>
  <r>
    <x v="63"/>
    <x v="0"/>
    <x v="9"/>
    <n v="0"/>
    <n v="0"/>
    <n v="0"/>
  </r>
  <r>
    <x v="64"/>
    <x v="0"/>
    <x v="9"/>
    <n v="0"/>
    <n v="0"/>
    <n v="0"/>
  </r>
  <r>
    <x v="65"/>
    <x v="0"/>
    <x v="9"/>
    <n v="0"/>
    <n v="0"/>
    <n v="0"/>
  </r>
  <r>
    <x v="66"/>
    <x v="0"/>
    <x v="9"/>
    <n v="0"/>
    <n v="0"/>
    <n v="0"/>
  </r>
  <r>
    <x v="67"/>
    <x v="2"/>
    <x v="9"/>
    <n v="0"/>
    <n v="0"/>
    <n v="0"/>
  </r>
  <r>
    <x v="68"/>
    <x v="2"/>
    <x v="9"/>
    <n v="468"/>
    <n v="2248"/>
    <n v="4.8034188034188032"/>
  </r>
  <r>
    <x v="69"/>
    <x v="4"/>
    <x v="9"/>
    <n v="0"/>
    <n v="0"/>
    <n v="0"/>
  </r>
  <r>
    <x v="70"/>
    <x v="0"/>
    <x v="9"/>
    <n v="33909"/>
    <n v="92886"/>
    <n v="2.7392727594443951"/>
  </r>
  <r>
    <x v="71"/>
    <x v="0"/>
    <x v="9"/>
    <n v="0"/>
    <n v="0"/>
    <n v="0"/>
  </r>
  <r>
    <x v="72"/>
    <x v="2"/>
    <x v="9"/>
    <n v="387"/>
    <n v="3723"/>
    <n v="9.6201550387596892"/>
  </r>
  <r>
    <x v="73"/>
    <x v="0"/>
    <x v="9"/>
    <n v="0"/>
    <n v="0"/>
    <n v="0"/>
  </r>
  <r>
    <x v="74"/>
    <x v="1"/>
    <x v="9"/>
    <n v="0"/>
    <n v="0"/>
    <n v="0"/>
  </r>
  <r>
    <x v="75"/>
    <x v="2"/>
    <x v="9"/>
    <n v="2719"/>
    <n v="21947"/>
    <n v="8.071717543214417"/>
  </r>
  <r>
    <x v="76"/>
    <x v="0"/>
    <x v="9"/>
    <n v="0"/>
    <n v="0"/>
    <n v="0"/>
  </r>
  <r>
    <x v="77"/>
    <x v="0"/>
    <x v="9"/>
    <n v="0"/>
    <n v="0"/>
    <n v="0"/>
  </r>
  <r>
    <x v="78"/>
    <x v="1"/>
    <x v="9"/>
    <n v="0"/>
    <n v="0"/>
    <n v="0"/>
  </r>
  <r>
    <x v="79"/>
    <x v="2"/>
    <x v="9"/>
    <n v="0"/>
    <n v="0"/>
    <n v="0"/>
  </r>
  <r>
    <x v="80"/>
    <x v="6"/>
    <x v="9"/>
    <n v="0"/>
    <n v="0"/>
    <n v="0"/>
  </r>
  <r>
    <x v="52"/>
    <x v="2"/>
    <x v="9"/>
    <n v="0"/>
    <n v="0"/>
    <n v="0"/>
  </r>
  <r>
    <x v="81"/>
    <x v="1"/>
    <x v="9"/>
    <n v="0"/>
    <n v="0"/>
    <n v="0"/>
  </r>
  <r>
    <x v="82"/>
    <x v="3"/>
    <x v="9"/>
    <n v="664"/>
    <n v="2292"/>
    <n v="3.4518072289156625"/>
  </r>
  <r>
    <x v="83"/>
    <x v="1"/>
    <x v="9"/>
    <n v="0"/>
    <n v="0"/>
    <n v="0"/>
  </r>
  <r>
    <x v="84"/>
    <x v="2"/>
    <x v="9"/>
    <n v="0"/>
    <n v="0"/>
    <n v="0"/>
  </r>
  <r>
    <x v="85"/>
    <x v="1"/>
    <x v="9"/>
    <n v="0"/>
    <n v="0"/>
    <n v="0"/>
  </r>
  <r>
    <x v="86"/>
    <x v="4"/>
    <x v="9"/>
    <n v="0"/>
    <n v="0"/>
    <n v="0"/>
  </r>
  <r>
    <x v="87"/>
    <x v="1"/>
    <x v="9"/>
    <n v="0"/>
    <n v="0"/>
    <n v="0"/>
  </r>
  <r>
    <x v="88"/>
    <x v="2"/>
    <x v="9"/>
    <n v="0"/>
    <n v="0"/>
    <n v="0"/>
  </r>
  <r>
    <x v="52"/>
    <x v="2"/>
    <x v="9"/>
    <n v="0"/>
    <n v="0"/>
    <n v="0"/>
  </r>
  <r>
    <x v="89"/>
    <x v="6"/>
    <x v="9"/>
    <n v="1678"/>
    <n v="8140"/>
    <n v="4.8510131108462451"/>
  </r>
  <r>
    <x v="90"/>
    <x v="0"/>
    <x v="9"/>
    <n v="0"/>
    <n v="0"/>
    <n v="0"/>
  </r>
  <r>
    <x v="6"/>
    <x v="2"/>
    <x v="9"/>
    <n v="0"/>
    <n v="0"/>
    <n v="0"/>
  </r>
  <r>
    <x v="91"/>
    <x v="6"/>
    <x v="9"/>
    <n v="0"/>
    <n v="0"/>
    <n v="0"/>
  </r>
  <r>
    <x v="92"/>
    <x v="4"/>
    <x v="9"/>
    <n v="0"/>
    <n v="0"/>
    <n v="0"/>
  </r>
  <r>
    <x v="93"/>
    <x v="5"/>
    <x v="9"/>
    <n v="2393468"/>
    <n v="4274650"/>
    <n v="1.7859649679878737"/>
  </r>
  <r>
    <x v="94"/>
    <x v="5"/>
    <x v="9"/>
    <n v="0"/>
    <n v="0"/>
    <n v="0"/>
  </r>
  <r>
    <x v="19"/>
    <x v="6"/>
    <x v="9"/>
    <n v="0"/>
    <n v="0"/>
    <n v="0"/>
  </r>
  <r>
    <x v="95"/>
    <x v="2"/>
    <x v="9"/>
    <n v="0"/>
    <n v="0"/>
    <n v="0"/>
  </r>
  <r>
    <x v="96"/>
    <x v="3"/>
    <x v="9"/>
    <n v="0"/>
    <n v="0"/>
    <n v="0"/>
  </r>
  <r>
    <x v="97"/>
    <x v="2"/>
    <x v="9"/>
    <n v="0"/>
    <n v="0"/>
    <n v="0"/>
  </r>
  <r>
    <x v="98"/>
    <x v="1"/>
    <x v="9"/>
    <n v="0"/>
    <n v="0"/>
    <n v="0"/>
  </r>
  <r>
    <x v="99"/>
    <x v="2"/>
    <x v="9"/>
    <n v="60711"/>
    <n v="242883"/>
    <n v="4.000642387705688"/>
  </r>
  <r>
    <x v="100"/>
    <x v="4"/>
    <x v="9"/>
    <n v="0"/>
    <n v="0"/>
    <n v="0"/>
  </r>
  <r>
    <x v="101"/>
    <x v="2"/>
    <x v="9"/>
    <n v="0"/>
    <n v="0"/>
    <n v="0"/>
  </r>
  <r>
    <x v="102"/>
    <x v="3"/>
    <x v="9"/>
    <n v="0"/>
    <n v="0"/>
    <n v="0"/>
  </r>
  <r>
    <x v="103"/>
    <x v="1"/>
    <x v="9"/>
    <n v="0"/>
    <n v="0"/>
    <n v="0"/>
  </r>
  <r>
    <x v="104"/>
    <x v="4"/>
    <x v="9"/>
    <n v="0"/>
    <n v="0"/>
    <n v="0"/>
  </r>
  <r>
    <x v="105"/>
    <x v="1"/>
    <x v="9"/>
    <n v="0"/>
    <n v="0"/>
    <n v="0"/>
  </r>
  <r>
    <x v="106"/>
    <x v="1"/>
    <x v="9"/>
    <n v="0"/>
    <n v="0"/>
    <n v="0"/>
  </r>
  <r>
    <x v="107"/>
    <x v="0"/>
    <x v="9"/>
    <n v="0"/>
    <n v="0"/>
    <n v="0"/>
  </r>
  <r>
    <x v="108"/>
    <x v="1"/>
    <x v="9"/>
    <n v="0"/>
    <n v="0"/>
    <n v="0"/>
  </r>
  <r>
    <x v="109"/>
    <x v="2"/>
    <x v="9"/>
    <n v="15445"/>
    <n v="64953"/>
    <n v="4.205438653285853"/>
  </r>
  <r>
    <x v="110"/>
    <x v="2"/>
    <x v="9"/>
    <n v="6525"/>
    <n v="74816"/>
    <n v="11.466053639846743"/>
  </r>
  <r>
    <x v="111"/>
    <x v="5"/>
    <x v="9"/>
    <n v="3690"/>
    <n v="5638"/>
    <n v="1.5279132791327914"/>
  </r>
  <r>
    <x v="112"/>
    <x v="0"/>
    <x v="9"/>
    <n v="0"/>
    <n v="0"/>
    <n v="0"/>
  </r>
  <r>
    <x v="113"/>
    <x v="0"/>
    <x v="9"/>
    <n v="14988"/>
    <n v="43954"/>
    <n v="2.9326127568721643"/>
  </r>
  <r>
    <x v="114"/>
    <x v="1"/>
    <x v="9"/>
    <n v="0"/>
    <n v="0"/>
    <n v="0"/>
  </r>
  <r>
    <x v="115"/>
    <x v="2"/>
    <x v="9"/>
    <n v="2746"/>
    <n v="16947"/>
    <n v="6.1715222141296433"/>
  </r>
  <r>
    <x v="116"/>
    <x v="1"/>
    <x v="9"/>
    <n v="0"/>
    <n v="0"/>
    <n v="0"/>
  </r>
  <r>
    <x v="117"/>
    <x v="6"/>
    <x v="9"/>
    <n v="0"/>
    <n v="0"/>
    <n v="0"/>
  </r>
  <r>
    <x v="118"/>
    <x v="3"/>
    <x v="9"/>
    <n v="0"/>
    <n v="0"/>
    <n v="0"/>
  </r>
  <r>
    <x v="119"/>
    <x v="1"/>
    <x v="9"/>
    <n v="0"/>
    <n v="0"/>
    <n v="0"/>
  </r>
  <r>
    <x v="120"/>
    <x v="2"/>
    <x v="9"/>
    <n v="0"/>
    <n v="0"/>
    <n v="0"/>
  </r>
  <r>
    <x v="121"/>
    <x v="6"/>
    <x v="9"/>
    <n v="0"/>
    <n v="0"/>
    <n v="0"/>
  </r>
  <r>
    <x v="122"/>
    <x v="5"/>
    <x v="9"/>
    <n v="0"/>
    <n v="0"/>
    <n v="0"/>
  </r>
  <r>
    <x v="123"/>
    <x v="6"/>
    <x v="9"/>
    <n v="0"/>
    <n v="0"/>
    <n v="0"/>
  </r>
  <r>
    <x v="124"/>
    <x v="5"/>
    <x v="9"/>
    <n v="680"/>
    <n v="2646"/>
    <n v="3.8911764705882352"/>
  </r>
  <r>
    <x v="125"/>
    <x v="0"/>
    <x v="9"/>
    <n v="0"/>
    <n v="0"/>
    <n v="0"/>
  </r>
  <r>
    <x v="0"/>
    <x v="0"/>
    <x v="10"/>
    <n v="0"/>
    <n v="0"/>
    <n v="0"/>
  </r>
  <r>
    <x v="1"/>
    <x v="1"/>
    <x v="10"/>
    <n v="0"/>
    <n v="0"/>
    <n v="0"/>
  </r>
  <r>
    <x v="2"/>
    <x v="2"/>
    <x v="10"/>
    <n v="10794"/>
    <n v="45382"/>
    <n v="4.2043727997035392"/>
  </r>
  <r>
    <x v="3"/>
    <x v="1"/>
    <x v="10"/>
    <n v="477"/>
    <n v="709"/>
    <n v="1.4863731656184487"/>
  </r>
  <r>
    <x v="4"/>
    <x v="3"/>
    <x v="10"/>
    <n v="0"/>
    <n v="0"/>
    <n v="0"/>
  </r>
  <r>
    <x v="5"/>
    <x v="4"/>
    <x v="10"/>
    <n v="37"/>
    <n v="191"/>
    <n v="5.1621621621621623"/>
  </r>
  <r>
    <x v="6"/>
    <x v="2"/>
    <x v="10"/>
    <n v="0"/>
    <n v="0"/>
    <n v="0"/>
  </r>
  <r>
    <x v="7"/>
    <x v="0"/>
    <x v="10"/>
    <n v="0"/>
    <n v="0"/>
    <n v="0"/>
  </r>
  <r>
    <x v="8"/>
    <x v="5"/>
    <x v="10"/>
    <n v="15711"/>
    <n v="59150"/>
    <n v="3.7648781108777292"/>
  </r>
  <r>
    <x v="9"/>
    <x v="4"/>
    <x v="10"/>
    <n v="0"/>
    <n v="0"/>
    <n v="0"/>
  </r>
  <r>
    <x v="10"/>
    <x v="6"/>
    <x v="10"/>
    <n v="2055"/>
    <n v="6902"/>
    <n v="3.3586374695863745"/>
  </r>
  <r>
    <x v="11"/>
    <x v="2"/>
    <x v="10"/>
    <n v="0"/>
    <n v="0"/>
    <n v="0"/>
  </r>
  <r>
    <x v="12"/>
    <x v="4"/>
    <x v="10"/>
    <n v="141"/>
    <n v="634"/>
    <n v="4.4964539007092199"/>
  </r>
  <r>
    <x v="13"/>
    <x v="0"/>
    <x v="10"/>
    <n v="0"/>
    <n v="0"/>
    <n v="0"/>
  </r>
  <r>
    <x v="14"/>
    <x v="4"/>
    <x v="10"/>
    <n v="0"/>
    <n v="0"/>
    <n v="0"/>
  </r>
  <r>
    <x v="15"/>
    <x v="0"/>
    <x v="10"/>
    <n v="0"/>
    <n v="0"/>
    <n v="0"/>
  </r>
  <r>
    <x v="16"/>
    <x v="2"/>
    <x v="10"/>
    <n v="7497"/>
    <n v="52799"/>
    <n v="7.0426837401627314"/>
  </r>
  <r>
    <x v="17"/>
    <x v="3"/>
    <x v="10"/>
    <n v="0"/>
    <n v="0"/>
    <n v="0"/>
  </r>
  <r>
    <x v="18"/>
    <x v="1"/>
    <x v="10"/>
    <n v="0"/>
    <n v="0"/>
    <n v="0"/>
  </r>
  <r>
    <x v="19"/>
    <x v="2"/>
    <x v="10"/>
    <n v="0"/>
    <n v="0"/>
    <n v="0"/>
  </r>
  <r>
    <x v="20"/>
    <x v="5"/>
    <x v="10"/>
    <n v="21566"/>
    <n v="57424"/>
    <n v="2.6627098210145599"/>
  </r>
  <r>
    <x v="21"/>
    <x v="2"/>
    <x v="10"/>
    <n v="0"/>
    <n v="0"/>
    <n v="0"/>
  </r>
  <r>
    <x v="22"/>
    <x v="5"/>
    <x v="10"/>
    <n v="0"/>
    <n v="0"/>
    <n v="0"/>
  </r>
  <r>
    <x v="23"/>
    <x v="2"/>
    <x v="10"/>
    <n v="0"/>
    <n v="0"/>
    <n v="0"/>
  </r>
  <r>
    <x v="24"/>
    <x v="1"/>
    <x v="10"/>
    <n v="18"/>
    <n v="48"/>
    <n v="2.6666666666666665"/>
  </r>
  <r>
    <x v="25"/>
    <x v="1"/>
    <x v="10"/>
    <n v="0"/>
    <n v="0"/>
    <n v="0"/>
  </r>
  <r>
    <x v="26"/>
    <x v="3"/>
    <x v="10"/>
    <n v="5308"/>
    <n v="20414"/>
    <n v="3.8458929917106253"/>
  </r>
  <r>
    <x v="27"/>
    <x v="0"/>
    <x v="10"/>
    <n v="0"/>
    <n v="0"/>
    <n v="0"/>
  </r>
  <r>
    <x v="19"/>
    <x v="3"/>
    <x v="10"/>
    <n v="19"/>
    <n v="203"/>
    <n v="10.684210526315789"/>
  </r>
  <r>
    <x v="28"/>
    <x v="5"/>
    <x v="10"/>
    <n v="11049"/>
    <n v="42832"/>
    <n v="3.8765499140193684"/>
  </r>
  <r>
    <x v="29"/>
    <x v="0"/>
    <x v="10"/>
    <n v="30835"/>
    <n v="126336"/>
    <n v="4.097162315550511"/>
  </r>
  <r>
    <x v="30"/>
    <x v="2"/>
    <x v="10"/>
    <n v="279"/>
    <n v="480"/>
    <n v="1.7204301075268817"/>
  </r>
  <r>
    <x v="31"/>
    <x v="0"/>
    <x v="10"/>
    <n v="3298"/>
    <n v="11616"/>
    <n v="3.5221346270466949"/>
  </r>
  <r>
    <x v="19"/>
    <x v="0"/>
    <x v="10"/>
    <n v="0"/>
    <n v="0"/>
    <n v="0"/>
  </r>
  <r>
    <x v="32"/>
    <x v="5"/>
    <x v="10"/>
    <n v="6944"/>
    <n v="26273"/>
    <n v="3.7835541474654377"/>
  </r>
  <r>
    <x v="33"/>
    <x v="1"/>
    <x v="10"/>
    <n v="0"/>
    <n v="0"/>
    <n v="0"/>
  </r>
  <r>
    <x v="34"/>
    <x v="1"/>
    <x v="10"/>
    <n v="0"/>
    <n v="0"/>
    <n v="0"/>
  </r>
  <r>
    <x v="35"/>
    <x v="0"/>
    <x v="10"/>
    <n v="120"/>
    <n v="109"/>
    <n v="0.90833333333333333"/>
  </r>
  <r>
    <x v="36"/>
    <x v="1"/>
    <x v="10"/>
    <n v="0"/>
    <n v="0"/>
    <n v="0"/>
  </r>
  <r>
    <x v="37"/>
    <x v="4"/>
    <x v="10"/>
    <n v="0"/>
    <n v="0"/>
    <n v="0"/>
  </r>
  <r>
    <x v="38"/>
    <x v="2"/>
    <x v="10"/>
    <n v="0"/>
    <n v="0"/>
    <n v="0"/>
  </r>
  <r>
    <x v="39"/>
    <x v="4"/>
    <x v="10"/>
    <n v="4776"/>
    <n v="5584"/>
    <n v="1.169179229480737"/>
  </r>
  <r>
    <x v="40"/>
    <x v="4"/>
    <x v="10"/>
    <n v="23930"/>
    <n v="43676"/>
    <n v="1.825156707062265"/>
  </r>
  <r>
    <x v="41"/>
    <x v="2"/>
    <x v="10"/>
    <n v="0"/>
    <n v="0"/>
    <n v="0"/>
  </r>
  <r>
    <x v="42"/>
    <x v="4"/>
    <x v="10"/>
    <n v="0"/>
    <n v="0"/>
    <n v="0"/>
  </r>
  <r>
    <x v="43"/>
    <x v="4"/>
    <x v="10"/>
    <n v="0"/>
    <n v="0"/>
    <n v="0"/>
  </r>
  <r>
    <x v="44"/>
    <x v="0"/>
    <x v="10"/>
    <n v="360"/>
    <n v="1762"/>
    <n v="4.8944444444444448"/>
  </r>
  <r>
    <x v="45"/>
    <x v="5"/>
    <x v="10"/>
    <n v="0"/>
    <n v="0"/>
    <n v="0"/>
  </r>
  <r>
    <x v="46"/>
    <x v="2"/>
    <x v="10"/>
    <n v="0"/>
    <n v="0"/>
    <n v="0"/>
  </r>
  <r>
    <x v="47"/>
    <x v="2"/>
    <x v="10"/>
    <n v="6123"/>
    <n v="22631"/>
    <n v="3.6960640209047853"/>
  </r>
  <r>
    <x v="48"/>
    <x v="3"/>
    <x v="10"/>
    <n v="169109"/>
    <n v="512519"/>
    <n v="3.0307020915504204"/>
  </r>
  <r>
    <x v="49"/>
    <x v="2"/>
    <x v="10"/>
    <n v="0"/>
    <n v="0"/>
    <n v="0"/>
  </r>
  <r>
    <x v="50"/>
    <x v="0"/>
    <x v="10"/>
    <n v="9608"/>
    <n v="16205"/>
    <n v="1.6866153205661949"/>
  </r>
  <r>
    <x v="51"/>
    <x v="2"/>
    <x v="10"/>
    <n v="0"/>
    <n v="0"/>
    <n v="0"/>
  </r>
  <r>
    <x v="52"/>
    <x v="2"/>
    <x v="10"/>
    <n v="11077"/>
    <n v="48677"/>
    <n v="4.3944208720772773"/>
  </r>
  <r>
    <x v="53"/>
    <x v="1"/>
    <x v="10"/>
    <n v="9000"/>
    <n v="13502"/>
    <n v="1.5002222222222221"/>
  </r>
  <r>
    <x v="19"/>
    <x v="2"/>
    <x v="10"/>
    <n v="0"/>
    <n v="0"/>
    <n v="0"/>
  </r>
  <r>
    <x v="54"/>
    <x v="2"/>
    <x v="10"/>
    <n v="0"/>
    <n v="0"/>
    <n v="0"/>
  </r>
  <r>
    <x v="55"/>
    <x v="2"/>
    <x v="10"/>
    <n v="232"/>
    <n v="730"/>
    <n v="3.146551724137931"/>
  </r>
  <r>
    <x v="56"/>
    <x v="4"/>
    <x v="10"/>
    <n v="0"/>
    <n v="0"/>
    <n v="0"/>
  </r>
  <r>
    <x v="57"/>
    <x v="5"/>
    <x v="10"/>
    <n v="0"/>
    <n v="0"/>
    <n v="0"/>
  </r>
  <r>
    <x v="52"/>
    <x v="2"/>
    <x v="10"/>
    <n v="0"/>
    <n v="0"/>
    <n v="0"/>
  </r>
  <r>
    <x v="58"/>
    <x v="1"/>
    <x v="10"/>
    <n v="0"/>
    <n v="0"/>
    <n v="0"/>
  </r>
  <r>
    <x v="59"/>
    <x v="1"/>
    <x v="10"/>
    <n v="8389"/>
    <n v="26808"/>
    <n v="3.1956133031350578"/>
  </r>
  <r>
    <x v="60"/>
    <x v="4"/>
    <x v="10"/>
    <n v="79500"/>
    <n v="144425"/>
    <n v="1.8166666666666667"/>
  </r>
  <r>
    <x v="61"/>
    <x v="4"/>
    <x v="10"/>
    <n v="0"/>
    <n v="0"/>
    <n v="0"/>
  </r>
  <r>
    <x v="29"/>
    <x v="0"/>
    <x v="10"/>
    <n v="1742"/>
    <n v="9029"/>
    <n v="5.1831228473019522"/>
  </r>
  <r>
    <x v="62"/>
    <x v="2"/>
    <x v="10"/>
    <n v="0"/>
    <n v="0"/>
    <n v="0"/>
  </r>
  <r>
    <x v="19"/>
    <x v="2"/>
    <x v="10"/>
    <n v="0"/>
    <n v="0"/>
    <n v="0"/>
  </r>
  <r>
    <x v="19"/>
    <x v="3"/>
    <x v="10"/>
    <n v="0"/>
    <n v="0"/>
    <n v="0"/>
  </r>
  <r>
    <x v="63"/>
    <x v="0"/>
    <x v="10"/>
    <n v="0"/>
    <n v="0"/>
    <n v="0"/>
  </r>
  <r>
    <x v="64"/>
    <x v="0"/>
    <x v="10"/>
    <n v="0"/>
    <n v="0"/>
    <n v="0"/>
  </r>
  <r>
    <x v="65"/>
    <x v="0"/>
    <x v="10"/>
    <n v="0"/>
    <n v="0"/>
    <n v="0"/>
  </r>
  <r>
    <x v="66"/>
    <x v="0"/>
    <x v="10"/>
    <n v="0"/>
    <n v="0"/>
    <n v="0"/>
  </r>
  <r>
    <x v="67"/>
    <x v="2"/>
    <x v="10"/>
    <n v="7560"/>
    <n v="25767"/>
    <n v="3.4083333333333332"/>
  </r>
  <r>
    <x v="68"/>
    <x v="2"/>
    <x v="10"/>
    <n v="3661"/>
    <n v="13260"/>
    <n v="3.6219612127833924"/>
  </r>
  <r>
    <x v="69"/>
    <x v="4"/>
    <x v="10"/>
    <n v="0"/>
    <n v="0"/>
    <n v="0"/>
  </r>
  <r>
    <x v="70"/>
    <x v="0"/>
    <x v="10"/>
    <n v="36992"/>
    <n v="112342"/>
    <n v="3.0369269031141868"/>
  </r>
  <r>
    <x v="71"/>
    <x v="0"/>
    <x v="10"/>
    <n v="0"/>
    <n v="0"/>
    <n v="0"/>
  </r>
  <r>
    <x v="72"/>
    <x v="2"/>
    <x v="10"/>
    <n v="0"/>
    <n v="0"/>
    <n v="0"/>
  </r>
  <r>
    <x v="73"/>
    <x v="0"/>
    <x v="10"/>
    <n v="0"/>
    <n v="0"/>
    <n v="0"/>
  </r>
  <r>
    <x v="74"/>
    <x v="1"/>
    <x v="10"/>
    <n v="658"/>
    <n v="3100"/>
    <n v="4.7112462006079028"/>
  </r>
  <r>
    <x v="75"/>
    <x v="2"/>
    <x v="10"/>
    <n v="1778"/>
    <n v="11053"/>
    <n v="6.2165354330708658"/>
  </r>
  <r>
    <x v="76"/>
    <x v="0"/>
    <x v="10"/>
    <n v="0"/>
    <n v="0"/>
    <n v="0"/>
  </r>
  <r>
    <x v="77"/>
    <x v="0"/>
    <x v="10"/>
    <n v="15"/>
    <n v="33"/>
    <n v="2.2000000000000002"/>
  </r>
  <r>
    <x v="78"/>
    <x v="1"/>
    <x v="10"/>
    <n v="0"/>
    <n v="0"/>
    <n v="0"/>
  </r>
  <r>
    <x v="79"/>
    <x v="2"/>
    <x v="10"/>
    <n v="503"/>
    <n v="1192"/>
    <n v="2.3697813121272366"/>
  </r>
  <r>
    <x v="80"/>
    <x v="6"/>
    <x v="10"/>
    <n v="923"/>
    <n v="2436"/>
    <n v="2.6392199349945829"/>
  </r>
  <r>
    <x v="52"/>
    <x v="2"/>
    <x v="10"/>
    <n v="0"/>
    <n v="0"/>
    <n v="0"/>
  </r>
  <r>
    <x v="81"/>
    <x v="1"/>
    <x v="10"/>
    <n v="0"/>
    <n v="0"/>
    <n v="0"/>
  </r>
  <r>
    <x v="82"/>
    <x v="3"/>
    <x v="10"/>
    <n v="2748"/>
    <n v="9744"/>
    <n v="3.5458515283842793"/>
  </r>
  <r>
    <x v="83"/>
    <x v="1"/>
    <x v="10"/>
    <n v="0"/>
    <n v="0"/>
    <n v="0"/>
  </r>
  <r>
    <x v="84"/>
    <x v="2"/>
    <x v="10"/>
    <n v="0"/>
    <n v="0"/>
    <n v="0"/>
  </r>
  <r>
    <x v="85"/>
    <x v="1"/>
    <x v="10"/>
    <n v="0"/>
    <n v="0"/>
    <n v="0"/>
  </r>
  <r>
    <x v="86"/>
    <x v="4"/>
    <x v="10"/>
    <n v="0"/>
    <n v="0"/>
    <n v="0"/>
  </r>
  <r>
    <x v="87"/>
    <x v="1"/>
    <x v="10"/>
    <n v="5175"/>
    <n v="6250"/>
    <n v="1.2077294685990339"/>
  </r>
  <r>
    <x v="88"/>
    <x v="2"/>
    <x v="10"/>
    <n v="1295"/>
    <n v="9847"/>
    <n v="7.6038610038610042"/>
  </r>
  <r>
    <x v="52"/>
    <x v="2"/>
    <x v="10"/>
    <n v="0"/>
    <n v="0"/>
    <n v="0"/>
  </r>
  <r>
    <x v="89"/>
    <x v="6"/>
    <x v="10"/>
    <n v="969"/>
    <n v="5565"/>
    <n v="5.7430340557275539"/>
  </r>
  <r>
    <x v="90"/>
    <x v="0"/>
    <x v="10"/>
    <n v="0"/>
    <n v="0"/>
    <n v="0"/>
  </r>
  <r>
    <x v="6"/>
    <x v="2"/>
    <x v="10"/>
    <n v="9451"/>
    <n v="32395"/>
    <n v="3.4276796106232146"/>
  </r>
  <r>
    <x v="91"/>
    <x v="6"/>
    <x v="10"/>
    <n v="0"/>
    <n v="0"/>
    <n v="0"/>
  </r>
  <r>
    <x v="92"/>
    <x v="4"/>
    <x v="10"/>
    <n v="1183"/>
    <n v="3117"/>
    <n v="2.6348267117497888"/>
  </r>
  <r>
    <x v="93"/>
    <x v="5"/>
    <x v="10"/>
    <n v="3234168"/>
    <n v="5494321"/>
    <n v="1.6988359912039201"/>
  </r>
  <r>
    <x v="94"/>
    <x v="5"/>
    <x v="10"/>
    <n v="5193"/>
    <n v="19372"/>
    <n v="3.7304063161948777"/>
  </r>
  <r>
    <x v="19"/>
    <x v="6"/>
    <x v="10"/>
    <n v="0"/>
    <n v="0"/>
    <n v="0"/>
  </r>
  <r>
    <x v="95"/>
    <x v="2"/>
    <x v="10"/>
    <n v="720"/>
    <n v="4679"/>
    <n v="6.4986111111111109"/>
  </r>
  <r>
    <x v="96"/>
    <x v="3"/>
    <x v="10"/>
    <n v="0"/>
    <n v="0"/>
    <n v="0"/>
  </r>
  <r>
    <x v="97"/>
    <x v="2"/>
    <x v="10"/>
    <n v="0"/>
    <n v="0"/>
    <n v="0"/>
  </r>
  <r>
    <x v="98"/>
    <x v="1"/>
    <x v="10"/>
    <n v="6771"/>
    <n v="31225"/>
    <n v="4.6115787919066609"/>
  </r>
  <r>
    <x v="99"/>
    <x v="2"/>
    <x v="10"/>
    <n v="67708"/>
    <n v="296827"/>
    <n v="4.3839280439534472"/>
  </r>
  <r>
    <x v="100"/>
    <x v="4"/>
    <x v="10"/>
    <n v="0"/>
    <n v="0"/>
    <n v="0"/>
  </r>
  <r>
    <x v="101"/>
    <x v="2"/>
    <x v="10"/>
    <n v="0"/>
    <n v="0"/>
    <n v="0"/>
  </r>
  <r>
    <x v="102"/>
    <x v="3"/>
    <x v="10"/>
    <n v="0"/>
    <n v="0"/>
    <n v="0"/>
  </r>
  <r>
    <x v="103"/>
    <x v="1"/>
    <x v="10"/>
    <n v="2184"/>
    <n v="2357"/>
    <n v="1.0792124542124542"/>
  </r>
  <r>
    <x v="104"/>
    <x v="4"/>
    <x v="10"/>
    <n v="0"/>
    <n v="0"/>
    <n v="0"/>
  </r>
  <r>
    <x v="105"/>
    <x v="1"/>
    <x v="10"/>
    <n v="0"/>
    <n v="0"/>
    <n v="0"/>
  </r>
  <r>
    <x v="106"/>
    <x v="1"/>
    <x v="10"/>
    <n v="0"/>
    <n v="0"/>
    <n v="0"/>
  </r>
  <r>
    <x v="107"/>
    <x v="0"/>
    <x v="10"/>
    <n v="0"/>
    <n v="0"/>
    <n v="0"/>
  </r>
  <r>
    <x v="108"/>
    <x v="1"/>
    <x v="10"/>
    <n v="0"/>
    <n v="0"/>
    <n v="0"/>
  </r>
  <r>
    <x v="109"/>
    <x v="2"/>
    <x v="10"/>
    <n v="8062"/>
    <n v="34563"/>
    <n v="4.2871495906722901"/>
  </r>
  <r>
    <x v="110"/>
    <x v="2"/>
    <x v="10"/>
    <n v="0"/>
    <n v="0"/>
    <n v="0"/>
  </r>
  <r>
    <x v="111"/>
    <x v="5"/>
    <x v="10"/>
    <n v="0"/>
    <n v="0"/>
    <n v="0"/>
  </r>
  <r>
    <x v="112"/>
    <x v="0"/>
    <x v="10"/>
    <n v="8"/>
    <n v="45"/>
    <n v="5.625"/>
  </r>
  <r>
    <x v="113"/>
    <x v="0"/>
    <x v="10"/>
    <n v="7589"/>
    <n v="18421"/>
    <n v="2.4273290288575571"/>
  </r>
  <r>
    <x v="114"/>
    <x v="1"/>
    <x v="10"/>
    <n v="0"/>
    <n v="0"/>
    <n v="0"/>
  </r>
  <r>
    <x v="115"/>
    <x v="2"/>
    <x v="10"/>
    <n v="2712"/>
    <n v="20980"/>
    <n v="7.7359882005899703"/>
  </r>
  <r>
    <x v="116"/>
    <x v="1"/>
    <x v="10"/>
    <n v="0"/>
    <n v="0"/>
    <n v="0"/>
  </r>
  <r>
    <x v="117"/>
    <x v="6"/>
    <x v="10"/>
    <n v="0"/>
    <n v="0"/>
    <n v="0"/>
  </r>
  <r>
    <x v="118"/>
    <x v="3"/>
    <x v="10"/>
    <n v="0"/>
    <n v="0"/>
    <n v="0"/>
  </r>
  <r>
    <x v="119"/>
    <x v="1"/>
    <x v="10"/>
    <n v="0"/>
    <n v="0"/>
    <n v="0"/>
  </r>
  <r>
    <x v="120"/>
    <x v="2"/>
    <x v="10"/>
    <n v="360"/>
    <n v="150"/>
    <n v="0.41666666666666669"/>
  </r>
  <r>
    <x v="121"/>
    <x v="6"/>
    <x v="10"/>
    <n v="0"/>
    <n v="0"/>
    <n v="0"/>
  </r>
  <r>
    <x v="122"/>
    <x v="5"/>
    <x v="10"/>
    <n v="7711"/>
    <n v="29617"/>
    <n v="3.8408766696926468"/>
  </r>
  <r>
    <x v="123"/>
    <x v="6"/>
    <x v="10"/>
    <n v="0"/>
    <n v="0"/>
    <n v="0"/>
  </r>
  <r>
    <x v="124"/>
    <x v="5"/>
    <x v="10"/>
    <n v="71"/>
    <n v="355"/>
    <n v="5"/>
  </r>
  <r>
    <x v="125"/>
    <x v="0"/>
    <x v="10"/>
    <n v="0"/>
    <n v="0"/>
    <n v="0"/>
  </r>
  <r>
    <x v="0"/>
    <x v="0"/>
    <x v="11"/>
    <n v="0"/>
    <n v="0"/>
    <n v="0"/>
  </r>
  <r>
    <x v="1"/>
    <x v="1"/>
    <x v="11"/>
    <n v="26"/>
    <n v="95"/>
    <n v="3.6538461538461537"/>
  </r>
  <r>
    <x v="2"/>
    <x v="2"/>
    <x v="11"/>
    <n v="3660"/>
    <n v="25467"/>
    <n v="6.9581967213114755"/>
  </r>
  <r>
    <x v="3"/>
    <x v="1"/>
    <x v="11"/>
    <n v="345"/>
    <n v="1065"/>
    <n v="3.0869565217391304"/>
  </r>
  <r>
    <x v="4"/>
    <x v="3"/>
    <x v="11"/>
    <n v="0"/>
    <n v="0"/>
    <n v="0"/>
  </r>
  <r>
    <x v="5"/>
    <x v="4"/>
    <x v="11"/>
    <n v="219"/>
    <n v="1549"/>
    <n v="7.0730593607305936"/>
  </r>
  <r>
    <x v="6"/>
    <x v="2"/>
    <x v="11"/>
    <n v="0"/>
    <n v="0"/>
    <n v="0"/>
  </r>
  <r>
    <x v="7"/>
    <x v="0"/>
    <x v="11"/>
    <n v="0"/>
    <n v="0"/>
    <n v="0"/>
  </r>
  <r>
    <x v="8"/>
    <x v="5"/>
    <x v="11"/>
    <n v="0"/>
    <n v="0"/>
    <n v="0"/>
  </r>
  <r>
    <x v="9"/>
    <x v="4"/>
    <x v="11"/>
    <n v="0"/>
    <n v="0"/>
    <n v="0"/>
  </r>
  <r>
    <x v="10"/>
    <x v="6"/>
    <x v="11"/>
    <n v="1161"/>
    <n v="4682"/>
    <n v="4.032730404823428"/>
  </r>
  <r>
    <x v="11"/>
    <x v="2"/>
    <x v="11"/>
    <n v="0"/>
    <n v="0"/>
    <n v="0"/>
  </r>
  <r>
    <x v="12"/>
    <x v="4"/>
    <x v="11"/>
    <n v="791"/>
    <n v="3124"/>
    <n v="3.9494310998735775"/>
  </r>
  <r>
    <x v="13"/>
    <x v="0"/>
    <x v="11"/>
    <n v="0"/>
    <n v="0"/>
    <n v="0"/>
  </r>
  <r>
    <x v="14"/>
    <x v="4"/>
    <x v="11"/>
    <n v="36"/>
    <n v="394"/>
    <n v="10.944444444444445"/>
  </r>
  <r>
    <x v="15"/>
    <x v="0"/>
    <x v="11"/>
    <n v="482"/>
    <n v="2144"/>
    <n v="4.4481327800829877"/>
  </r>
  <r>
    <x v="16"/>
    <x v="2"/>
    <x v="11"/>
    <n v="2498"/>
    <n v="12548"/>
    <n v="5.0232185748598877"/>
  </r>
  <r>
    <x v="17"/>
    <x v="3"/>
    <x v="11"/>
    <n v="9"/>
    <n v="29"/>
    <n v="3.2222222222222223"/>
  </r>
  <r>
    <x v="18"/>
    <x v="1"/>
    <x v="11"/>
    <n v="9"/>
    <n v="9"/>
    <n v="1"/>
  </r>
  <r>
    <x v="19"/>
    <x v="2"/>
    <x v="11"/>
    <n v="0"/>
    <n v="0"/>
    <n v="0"/>
  </r>
  <r>
    <x v="20"/>
    <x v="5"/>
    <x v="11"/>
    <n v="0"/>
    <n v="0"/>
    <n v="0"/>
  </r>
  <r>
    <x v="21"/>
    <x v="2"/>
    <x v="11"/>
    <n v="0"/>
    <n v="0"/>
    <n v="0"/>
  </r>
  <r>
    <x v="22"/>
    <x v="5"/>
    <x v="11"/>
    <n v="0"/>
    <n v="0"/>
    <n v="0"/>
  </r>
  <r>
    <x v="23"/>
    <x v="2"/>
    <x v="11"/>
    <n v="0"/>
    <n v="0"/>
    <n v="0"/>
  </r>
  <r>
    <x v="24"/>
    <x v="1"/>
    <x v="11"/>
    <n v="0"/>
    <n v="0"/>
    <n v="0"/>
  </r>
  <r>
    <x v="25"/>
    <x v="1"/>
    <x v="11"/>
    <n v="0"/>
    <n v="0"/>
    <n v="0"/>
  </r>
  <r>
    <x v="26"/>
    <x v="3"/>
    <x v="11"/>
    <n v="1589"/>
    <n v="6933"/>
    <n v="4.3631214600377595"/>
  </r>
  <r>
    <x v="27"/>
    <x v="0"/>
    <x v="11"/>
    <n v="0"/>
    <n v="0"/>
    <n v="0"/>
  </r>
  <r>
    <x v="19"/>
    <x v="3"/>
    <x v="11"/>
    <n v="19"/>
    <n v="106"/>
    <n v="5.5789473684210522"/>
  </r>
  <r>
    <x v="28"/>
    <x v="5"/>
    <x v="11"/>
    <n v="0"/>
    <n v="0"/>
    <n v="0"/>
  </r>
  <r>
    <x v="29"/>
    <x v="0"/>
    <x v="11"/>
    <n v="129852"/>
    <n v="376828"/>
    <n v="2.9019807165080245"/>
  </r>
  <r>
    <x v="30"/>
    <x v="2"/>
    <x v="11"/>
    <n v="672"/>
    <n v="1843"/>
    <n v="2.7425595238095237"/>
  </r>
  <r>
    <x v="31"/>
    <x v="0"/>
    <x v="11"/>
    <n v="5044"/>
    <n v="19099"/>
    <n v="3.7864789849325931"/>
  </r>
  <r>
    <x v="19"/>
    <x v="0"/>
    <x v="11"/>
    <n v="0"/>
    <n v="0"/>
    <n v="0"/>
  </r>
  <r>
    <x v="32"/>
    <x v="5"/>
    <x v="11"/>
    <n v="897"/>
    <n v="1999"/>
    <n v="2.2285395763656632"/>
  </r>
  <r>
    <x v="33"/>
    <x v="1"/>
    <x v="11"/>
    <n v="0"/>
    <n v="0"/>
    <n v="0"/>
  </r>
  <r>
    <x v="34"/>
    <x v="1"/>
    <x v="11"/>
    <n v="0"/>
    <n v="0"/>
    <n v="0"/>
  </r>
  <r>
    <x v="35"/>
    <x v="0"/>
    <x v="11"/>
    <n v="70"/>
    <n v="194"/>
    <n v="2.7714285714285714"/>
  </r>
  <r>
    <x v="36"/>
    <x v="1"/>
    <x v="11"/>
    <n v="0"/>
    <n v="0"/>
    <n v="0"/>
  </r>
  <r>
    <x v="37"/>
    <x v="4"/>
    <x v="11"/>
    <n v="0"/>
    <n v="0"/>
    <n v="0"/>
  </r>
  <r>
    <x v="38"/>
    <x v="2"/>
    <x v="11"/>
    <n v="0"/>
    <n v="0"/>
    <n v="0"/>
  </r>
  <r>
    <x v="39"/>
    <x v="4"/>
    <x v="11"/>
    <n v="0"/>
    <n v="0"/>
    <n v="0"/>
  </r>
  <r>
    <x v="40"/>
    <x v="4"/>
    <x v="11"/>
    <n v="33951"/>
    <n v="62067"/>
    <n v="1.8281346646637802"/>
  </r>
  <r>
    <x v="41"/>
    <x v="2"/>
    <x v="11"/>
    <n v="240"/>
    <n v="306"/>
    <n v="1.2749999999999999"/>
  </r>
  <r>
    <x v="42"/>
    <x v="4"/>
    <x v="11"/>
    <n v="0"/>
    <n v="0"/>
    <n v="0"/>
  </r>
  <r>
    <x v="43"/>
    <x v="4"/>
    <x v="11"/>
    <n v="0"/>
    <n v="0"/>
    <n v="0"/>
  </r>
  <r>
    <x v="44"/>
    <x v="0"/>
    <x v="11"/>
    <n v="450"/>
    <n v="2202"/>
    <n v="4.8933333333333335"/>
  </r>
  <r>
    <x v="45"/>
    <x v="5"/>
    <x v="11"/>
    <n v="2"/>
    <n v="3"/>
    <n v="1.5"/>
  </r>
  <r>
    <x v="46"/>
    <x v="2"/>
    <x v="11"/>
    <n v="0"/>
    <n v="0"/>
    <n v="0"/>
  </r>
  <r>
    <x v="47"/>
    <x v="2"/>
    <x v="11"/>
    <n v="3540"/>
    <n v="1353"/>
    <n v="0.3822033898305085"/>
  </r>
  <r>
    <x v="48"/>
    <x v="3"/>
    <x v="11"/>
    <n v="209765"/>
    <n v="616274"/>
    <n v="2.9379257740805187"/>
  </r>
  <r>
    <x v="49"/>
    <x v="2"/>
    <x v="11"/>
    <n v="0"/>
    <n v="0"/>
    <n v="0"/>
  </r>
  <r>
    <x v="50"/>
    <x v="0"/>
    <x v="11"/>
    <n v="736"/>
    <n v="2486"/>
    <n v="3.3777173913043477"/>
  </r>
  <r>
    <x v="51"/>
    <x v="2"/>
    <x v="11"/>
    <n v="0"/>
    <n v="0"/>
    <n v="0"/>
  </r>
  <r>
    <x v="52"/>
    <x v="2"/>
    <x v="11"/>
    <n v="18286"/>
    <n v="67072"/>
    <n v="3.667942688395494"/>
  </r>
  <r>
    <x v="53"/>
    <x v="1"/>
    <x v="11"/>
    <n v="7673"/>
    <n v="10010"/>
    <n v="1.3045744819496938"/>
  </r>
  <r>
    <x v="19"/>
    <x v="2"/>
    <x v="11"/>
    <n v="23"/>
    <n v="93"/>
    <n v="4.0434782608695654"/>
  </r>
  <r>
    <x v="54"/>
    <x v="2"/>
    <x v="11"/>
    <n v="0"/>
    <n v="0"/>
    <n v="0"/>
  </r>
  <r>
    <x v="55"/>
    <x v="2"/>
    <x v="11"/>
    <n v="561"/>
    <n v="1994"/>
    <n v="3.5543672014260248"/>
  </r>
  <r>
    <x v="56"/>
    <x v="4"/>
    <x v="11"/>
    <n v="1597"/>
    <n v="8719"/>
    <n v="5.4596117720726358"/>
  </r>
  <r>
    <x v="57"/>
    <x v="5"/>
    <x v="11"/>
    <n v="424"/>
    <n v="1311"/>
    <n v="3.0919811320754715"/>
  </r>
  <r>
    <x v="52"/>
    <x v="2"/>
    <x v="11"/>
    <n v="0"/>
    <n v="0"/>
    <n v="0"/>
  </r>
  <r>
    <x v="58"/>
    <x v="1"/>
    <x v="11"/>
    <n v="0"/>
    <n v="0"/>
    <n v="0"/>
  </r>
  <r>
    <x v="59"/>
    <x v="1"/>
    <x v="11"/>
    <n v="0"/>
    <n v="0"/>
    <n v="0"/>
  </r>
  <r>
    <x v="60"/>
    <x v="4"/>
    <x v="11"/>
    <n v="81873"/>
    <n v="129803"/>
    <n v="1.5854188804612022"/>
  </r>
  <r>
    <x v="61"/>
    <x v="4"/>
    <x v="11"/>
    <n v="0"/>
    <n v="0"/>
    <n v="0"/>
  </r>
  <r>
    <x v="29"/>
    <x v="0"/>
    <x v="11"/>
    <n v="9651"/>
    <n v="42020"/>
    <n v="4.3539529582426688"/>
  </r>
  <r>
    <x v="62"/>
    <x v="2"/>
    <x v="11"/>
    <n v="0"/>
    <n v="0"/>
    <n v="0"/>
  </r>
  <r>
    <x v="19"/>
    <x v="2"/>
    <x v="11"/>
    <n v="28"/>
    <n v="175"/>
    <n v="6.25"/>
  </r>
  <r>
    <x v="19"/>
    <x v="3"/>
    <x v="11"/>
    <n v="0"/>
    <n v="0"/>
    <n v="0"/>
  </r>
  <r>
    <x v="63"/>
    <x v="0"/>
    <x v="11"/>
    <n v="51"/>
    <n v="273"/>
    <n v="5.3529411764705879"/>
  </r>
  <r>
    <x v="64"/>
    <x v="0"/>
    <x v="11"/>
    <n v="0"/>
    <n v="0"/>
    <n v="0"/>
  </r>
  <r>
    <x v="65"/>
    <x v="0"/>
    <x v="11"/>
    <n v="0"/>
    <n v="0"/>
    <n v="0"/>
  </r>
  <r>
    <x v="66"/>
    <x v="0"/>
    <x v="11"/>
    <n v="0"/>
    <n v="0"/>
    <n v="0"/>
  </r>
  <r>
    <x v="67"/>
    <x v="2"/>
    <x v="11"/>
    <n v="0"/>
    <n v="0"/>
    <n v="0"/>
  </r>
  <r>
    <x v="68"/>
    <x v="2"/>
    <x v="11"/>
    <n v="587"/>
    <n v="1625"/>
    <n v="2.7683134582623508"/>
  </r>
  <r>
    <x v="69"/>
    <x v="4"/>
    <x v="11"/>
    <n v="0"/>
    <n v="0"/>
    <n v="0"/>
  </r>
  <r>
    <x v="70"/>
    <x v="0"/>
    <x v="11"/>
    <n v="40621"/>
    <n v="99642"/>
    <n v="2.4529676768174098"/>
  </r>
  <r>
    <x v="71"/>
    <x v="0"/>
    <x v="11"/>
    <n v="0"/>
    <n v="0"/>
    <n v="0"/>
  </r>
  <r>
    <x v="72"/>
    <x v="2"/>
    <x v="11"/>
    <n v="0"/>
    <n v="0"/>
    <n v="0"/>
  </r>
  <r>
    <x v="73"/>
    <x v="0"/>
    <x v="11"/>
    <n v="0"/>
    <n v="0"/>
    <n v="0"/>
  </r>
  <r>
    <x v="74"/>
    <x v="1"/>
    <x v="11"/>
    <n v="4441"/>
    <n v="20068"/>
    <n v="4.518802071605494"/>
  </r>
  <r>
    <x v="75"/>
    <x v="2"/>
    <x v="11"/>
    <n v="1666"/>
    <n v="11211"/>
    <n v="6.7292917166866744"/>
  </r>
  <r>
    <x v="76"/>
    <x v="0"/>
    <x v="11"/>
    <n v="0"/>
    <n v="0"/>
    <n v="0"/>
  </r>
  <r>
    <x v="77"/>
    <x v="0"/>
    <x v="11"/>
    <n v="48"/>
    <n v="110"/>
    <n v="2.2916666666666665"/>
  </r>
  <r>
    <x v="78"/>
    <x v="1"/>
    <x v="11"/>
    <n v="0"/>
    <n v="0"/>
    <n v="0"/>
  </r>
  <r>
    <x v="79"/>
    <x v="2"/>
    <x v="11"/>
    <n v="3661"/>
    <n v="8828"/>
    <n v="2.4113630155695165"/>
  </r>
  <r>
    <x v="80"/>
    <x v="6"/>
    <x v="11"/>
    <n v="7276"/>
    <n v="15786"/>
    <n v="2.1695986805937326"/>
  </r>
  <r>
    <x v="52"/>
    <x v="2"/>
    <x v="11"/>
    <n v="0"/>
    <n v="0"/>
    <n v="0"/>
  </r>
  <r>
    <x v="81"/>
    <x v="1"/>
    <x v="11"/>
    <n v="0"/>
    <n v="0"/>
    <n v="0"/>
  </r>
  <r>
    <x v="82"/>
    <x v="3"/>
    <x v="11"/>
    <n v="4"/>
    <n v="4"/>
    <n v="1"/>
  </r>
  <r>
    <x v="83"/>
    <x v="1"/>
    <x v="11"/>
    <n v="0"/>
    <n v="0"/>
    <n v="0"/>
  </r>
  <r>
    <x v="84"/>
    <x v="2"/>
    <x v="11"/>
    <n v="9"/>
    <n v="46"/>
    <n v="5.1111111111111107"/>
  </r>
  <r>
    <x v="85"/>
    <x v="1"/>
    <x v="11"/>
    <n v="0"/>
    <n v="0"/>
    <n v="0"/>
  </r>
  <r>
    <x v="86"/>
    <x v="4"/>
    <x v="11"/>
    <n v="0"/>
    <n v="0"/>
    <n v="0"/>
  </r>
  <r>
    <x v="87"/>
    <x v="1"/>
    <x v="11"/>
    <n v="28437"/>
    <n v="38555"/>
    <n v="1.355804058093329"/>
  </r>
  <r>
    <x v="88"/>
    <x v="2"/>
    <x v="11"/>
    <n v="628"/>
    <n v="3139"/>
    <n v="4.9984076433121016"/>
  </r>
  <r>
    <x v="52"/>
    <x v="2"/>
    <x v="11"/>
    <n v="0"/>
    <n v="0"/>
    <n v="0"/>
  </r>
  <r>
    <x v="89"/>
    <x v="6"/>
    <x v="11"/>
    <n v="500"/>
    <n v="2832"/>
    <n v="5.6639999999999997"/>
  </r>
  <r>
    <x v="90"/>
    <x v="0"/>
    <x v="11"/>
    <n v="0"/>
    <n v="0"/>
    <n v="0"/>
  </r>
  <r>
    <x v="6"/>
    <x v="2"/>
    <x v="11"/>
    <n v="44882"/>
    <n v="148031"/>
    <n v="3.2982264604964127"/>
  </r>
  <r>
    <x v="91"/>
    <x v="6"/>
    <x v="11"/>
    <n v="0"/>
    <n v="0"/>
    <n v="0"/>
  </r>
  <r>
    <x v="92"/>
    <x v="4"/>
    <x v="11"/>
    <n v="7918"/>
    <n v="29017"/>
    <n v="3.6646880525385197"/>
  </r>
  <r>
    <x v="93"/>
    <x v="5"/>
    <x v="11"/>
    <n v="2419537"/>
    <n v="3826587"/>
    <n v="1.5815368808164538"/>
  </r>
  <r>
    <x v="94"/>
    <x v="5"/>
    <x v="11"/>
    <n v="9755"/>
    <n v="17310"/>
    <n v="1.7744746283956945"/>
  </r>
  <r>
    <x v="19"/>
    <x v="6"/>
    <x v="11"/>
    <n v="0"/>
    <n v="0"/>
    <n v="0"/>
  </r>
  <r>
    <x v="95"/>
    <x v="2"/>
    <x v="11"/>
    <n v="5"/>
    <n v="11"/>
    <n v="2.2000000000000002"/>
  </r>
  <r>
    <x v="96"/>
    <x v="3"/>
    <x v="11"/>
    <n v="0"/>
    <n v="0"/>
    <n v="0"/>
  </r>
  <r>
    <x v="97"/>
    <x v="2"/>
    <x v="11"/>
    <n v="18328"/>
    <n v="72413"/>
    <n v="3.9509493670886076"/>
  </r>
  <r>
    <x v="98"/>
    <x v="1"/>
    <x v="11"/>
    <n v="0"/>
    <n v="0"/>
    <n v="0"/>
  </r>
  <r>
    <x v="99"/>
    <x v="2"/>
    <x v="11"/>
    <n v="34295"/>
    <n v="164592"/>
    <n v="4.7993001895320013"/>
  </r>
  <r>
    <x v="100"/>
    <x v="4"/>
    <x v="11"/>
    <n v="0"/>
    <n v="0"/>
    <n v="0"/>
  </r>
  <r>
    <x v="101"/>
    <x v="2"/>
    <x v="11"/>
    <n v="0"/>
    <n v="0"/>
    <n v="0"/>
  </r>
  <r>
    <x v="102"/>
    <x v="3"/>
    <x v="11"/>
    <n v="0"/>
    <n v="0"/>
    <n v="0"/>
  </r>
  <r>
    <x v="103"/>
    <x v="1"/>
    <x v="11"/>
    <n v="0"/>
    <n v="0"/>
    <n v="0"/>
  </r>
  <r>
    <x v="104"/>
    <x v="4"/>
    <x v="11"/>
    <n v="0"/>
    <n v="0"/>
    <n v="0"/>
  </r>
  <r>
    <x v="105"/>
    <x v="1"/>
    <x v="11"/>
    <n v="0"/>
    <n v="0"/>
    <n v="0"/>
  </r>
  <r>
    <x v="106"/>
    <x v="1"/>
    <x v="11"/>
    <n v="18"/>
    <n v="717"/>
    <n v="39.833333333333336"/>
  </r>
  <r>
    <x v="107"/>
    <x v="0"/>
    <x v="11"/>
    <n v="0"/>
    <n v="0"/>
    <n v="0"/>
  </r>
  <r>
    <x v="108"/>
    <x v="1"/>
    <x v="11"/>
    <n v="0"/>
    <n v="0"/>
    <n v="0"/>
  </r>
  <r>
    <x v="109"/>
    <x v="2"/>
    <x v="11"/>
    <n v="28"/>
    <n v="761"/>
    <n v="27.178571428571427"/>
  </r>
  <r>
    <x v="110"/>
    <x v="2"/>
    <x v="11"/>
    <n v="2223"/>
    <n v="28503"/>
    <n v="12.821862348178138"/>
  </r>
  <r>
    <x v="111"/>
    <x v="5"/>
    <x v="11"/>
    <n v="3206"/>
    <n v="4741"/>
    <n v="1.4787897691827823"/>
  </r>
  <r>
    <x v="112"/>
    <x v="0"/>
    <x v="11"/>
    <n v="128"/>
    <n v="832"/>
    <n v="6.5"/>
  </r>
  <r>
    <x v="113"/>
    <x v="0"/>
    <x v="11"/>
    <n v="12"/>
    <n v="67"/>
    <n v="5.583333333333333"/>
  </r>
  <r>
    <x v="114"/>
    <x v="1"/>
    <x v="11"/>
    <n v="0"/>
    <n v="0"/>
    <n v="0"/>
  </r>
  <r>
    <x v="115"/>
    <x v="2"/>
    <x v="11"/>
    <n v="2115"/>
    <n v="16391"/>
    <n v="7.7498817966903077"/>
  </r>
  <r>
    <x v="116"/>
    <x v="1"/>
    <x v="11"/>
    <n v="0"/>
    <n v="0"/>
    <n v="0"/>
  </r>
  <r>
    <x v="117"/>
    <x v="6"/>
    <x v="11"/>
    <n v="0"/>
    <n v="0"/>
    <n v="0"/>
  </r>
  <r>
    <x v="118"/>
    <x v="3"/>
    <x v="11"/>
    <n v="0"/>
    <n v="0"/>
    <n v="0"/>
  </r>
  <r>
    <x v="119"/>
    <x v="1"/>
    <x v="11"/>
    <n v="0"/>
    <n v="0"/>
    <n v="0"/>
  </r>
  <r>
    <x v="120"/>
    <x v="2"/>
    <x v="11"/>
    <n v="115"/>
    <n v="209"/>
    <n v="1.817391304347826"/>
  </r>
  <r>
    <x v="121"/>
    <x v="6"/>
    <x v="11"/>
    <n v="0"/>
    <n v="0"/>
    <n v="0"/>
  </r>
  <r>
    <x v="122"/>
    <x v="5"/>
    <x v="11"/>
    <n v="6180"/>
    <n v="18497"/>
    <n v="2.9930420711974111"/>
  </r>
  <r>
    <x v="123"/>
    <x v="6"/>
    <x v="11"/>
    <n v="0"/>
    <n v="0"/>
    <n v="0"/>
  </r>
  <r>
    <x v="124"/>
    <x v="5"/>
    <x v="11"/>
    <n v="0"/>
    <n v="0"/>
    <n v="0"/>
  </r>
  <r>
    <x v="125"/>
    <x v="0"/>
    <x v="11"/>
    <n v="20"/>
    <n v="32"/>
    <n v="1.6"/>
  </r>
  <r>
    <x v="0"/>
    <x v="0"/>
    <x v="12"/>
    <n v="0"/>
    <n v="0"/>
    <n v="0"/>
  </r>
  <r>
    <x v="1"/>
    <x v="1"/>
    <x v="12"/>
    <n v="4"/>
    <n v="21"/>
    <n v="5.25"/>
  </r>
  <r>
    <x v="2"/>
    <x v="2"/>
    <x v="12"/>
    <n v="6261"/>
    <n v="32605"/>
    <n v="5.2076345631688232"/>
  </r>
  <r>
    <x v="3"/>
    <x v="1"/>
    <x v="12"/>
    <n v="0"/>
    <n v="0"/>
    <n v="0"/>
  </r>
  <r>
    <x v="4"/>
    <x v="3"/>
    <x v="12"/>
    <n v="0"/>
    <n v="0"/>
    <n v="0"/>
  </r>
  <r>
    <x v="5"/>
    <x v="4"/>
    <x v="12"/>
    <n v="624"/>
    <n v="1864"/>
    <n v="2.9871794871794872"/>
  </r>
  <r>
    <x v="6"/>
    <x v="2"/>
    <x v="12"/>
    <n v="0"/>
    <n v="0"/>
    <n v="0"/>
  </r>
  <r>
    <x v="7"/>
    <x v="0"/>
    <x v="12"/>
    <n v="0"/>
    <n v="0"/>
    <n v="0"/>
  </r>
  <r>
    <x v="8"/>
    <x v="5"/>
    <x v="12"/>
    <n v="1015"/>
    <n v="4176"/>
    <n v="4.1142857142857139"/>
  </r>
  <r>
    <x v="9"/>
    <x v="4"/>
    <x v="12"/>
    <n v="0"/>
    <n v="0"/>
    <n v="0"/>
  </r>
  <r>
    <x v="10"/>
    <x v="6"/>
    <x v="12"/>
    <n v="1013"/>
    <n v="3413"/>
    <n v="3.3692003948667324"/>
  </r>
  <r>
    <x v="11"/>
    <x v="2"/>
    <x v="12"/>
    <n v="0"/>
    <n v="0"/>
    <n v="0"/>
  </r>
  <r>
    <x v="12"/>
    <x v="4"/>
    <x v="12"/>
    <n v="1212"/>
    <n v="3703"/>
    <n v="3.0552805280528053"/>
  </r>
  <r>
    <x v="13"/>
    <x v="0"/>
    <x v="12"/>
    <n v="3"/>
    <n v="29"/>
    <n v="9.6666666666666661"/>
  </r>
  <r>
    <x v="14"/>
    <x v="4"/>
    <x v="12"/>
    <n v="143"/>
    <n v="169"/>
    <n v="1.1818181818181819"/>
  </r>
  <r>
    <x v="15"/>
    <x v="0"/>
    <x v="12"/>
    <n v="8"/>
    <n v="28"/>
    <n v="3.5"/>
  </r>
  <r>
    <x v="16"/>
    <x v="2"/>
    <x v="12"/>
    <n v="3166"/>
    <n v="20460"/>
    <n v="6.4624131396083389"/>
  </r>
  <r>
    <x v="17"/>
    <x v="3"/>
    <x v="12"/>
    <n v="0"/>
    <n v="0"/>
    <n v="0"/>
  </r>
  <r>
    <x v="18"/>
    <x v="1"/>
    <x v="12"/>
    <n v="0"/>
    <n v="0"/>
    <n v="0"/>
  </r>
  <r>
    <x v="19"/>
    <x v="2"/>
    <x v="12"/>
    <n v="0"/>
    <n v="0"/>
    <n v="0"/>
  </r>
  <r>
    <x v="20"/>
    <x v="5"/>
    <x v="12"/>
    <n v="9900"/>
    <n v="16025"/>
    <n v="1.6186868686868687"/>
  </r>
  <r>
    <x v="21"/>
    <x v="2"/>
    <x v="12"/>
    <n v="45"/>
    <n v="52"/>
    <n v="1.1555555555555554"/>
  </r>
  <r>
    <x v="22"/>
    <x v="5"/>
    <x v="12"/>
    <n v="0"/>
    <n v="0"/>
    <n v="0"/>
  </r>
  <r>
    <x v="23"/>
    <x v="2"/>
    <x v="12"/>
    <n v="0"/>
    <n v="0"/>
    <n v="0"/>
  </r>
  <r>
    <x v="24"/>
    <x v="1"/>
    <x v="12"/>
    <n v="0"/>
    <n v="0"/>
    <n v="0"/>
  </r>
  <r>
    <x v="25"/>
    <x v="1"/>
    <x v="12"/>
    <n v="0"/>
    <n v="178"/>
    <e v="#DIV/0!"/>
  </r>
  <r>
    <x v="26"/>
    <x v="3"/>
    <x v="12"/>
    <n v="1672"/>
    <n v="8431"/>
    <n v="5.0424641148325362"/>
  </r>
  <r>
    <x v="27"/>
    <x v="0"/>
    <x v="12"/>
    <n v="0"/>
    <n v="0"/>
    <n v="0"/>
  </r>
  <r>
    <x v="19"/>
    <x v="3"/>
    <x v="12"/>
    <n v="123"/>
    <n v="339"/>
    <n v="2.7560975609756095"/>
  </r>
  <r>
    <x v="28"/>
    <x v="5"/>
    <x v="12"/>
    <n v="11"/>
    <n v="13"/>
    <n v="1.1818181818181819"/>
  </r>
  <r>
    <x v="29"/>
    <x v="0"/>
    <x v="12"/>
    <n v="122253"/>
    <n v="363000"/>
    <n v="2.9692522882874042"/>
  </r>
  <r>
    <x v="30"/>
    <x v="2"/>
    <x v="12"/>
    <n v="2478"/>
    <n v="6785"/>
    <n v="2.7380952380952381"/>
  </r>
  <r>
    <x v="31"/>
    <x v="0"/>
    <x v="12"/>
    <n v="4049"/>
    <n v="9316"/>
    <n v="2.3008150160533467"/>
  </r>
  <r>
    <x v="19"/>
    <x v="0"/>
    <x v="12"/>
    <n v="0"/>
    <n v="0"/>
    <n v="0"/>
  </r>
  <r>
    <x v="32"/>
    <x v="5"/>
    <x v="12"/>
    <n v="15660"/>
    <n v="23780"/>
    <n v="1.5185185185185186"/>
  </r>
  <r>
    <x v="33"/>
    <x v="1"/>
    <x v="12"/>
    <n v="9"/>
    <n v="25"/>
    <n v="2.7777777777777777"/>
  </r>
  <r>
    <x v="34"/>
    <x v="1"/>
    <x v="12"/>
    <n v="0"/>
    <n v="0"/>
    <n v="0"/>
  </r>
  <r>
    <x v="35"/>
    <x v="0"/>
    <x v="12"/>
    <n v="103"/>
    <n v="433"/>
    <n v="4.2038834951456314"/>
  </r>
  <r>
    <x v="36"/>
    <x v="1"/>
    <x v="12"/>
    <n v="0"/>
    <n v="0"/>
    <n v="0"/>
  </r>
  <r>
    <x v="37"/>
    <x v="4"/>
    <x v="12"/>
    <n v="0"/>
    <n v="0"/>
    <n v="0"/>
  </r>
  <r>
    <x v="38"/>
    <x v="2"/>
    <x v="12"/>
    <n v="21"/>
    <n v="123"/>
    <n v="5.8571428571428568"/>
  </r>
  <r>
    <x v="39"/>
    <x v="4"/>
    <x v="12"/>
    <n v="0"/>
    <n v="0"/>
    <n v="0"/>
  </r>
  <r>
    <x v="40"/>
    <x v="4"/>
    <x v="12"/>
    <n v="47962"/>
    <n v="65986"/>
    <n v="1.375797506359201"/>
  </r>
  <r>
    <x v="41"/>
    <x v="2"/>
    <x v="12"/>
    <n v="659"/>
    <n v="1962"/>
    <n v="2.9772382397572077"/>
  </r>
  <r>
    <x v="42"/>
    <x v="4"/>
    <x v="12"/>
    <n v="0"/>
    <n v="0"/>
    <n v="0"/>
  </r>
  <r>
    <x v="43"/>
    <x v="4"/>
    <x v="12"/>
    <n v="0"/>
    <n v="0"/>
    <n v="0"/>
  </r>
  <r>
    <x v="44"/>
    <x v="0"/>
    <x v="12"/>
    <n v="581"/>
    <n v="2279"/>
    <n v="3.9225473321858866"/>
  </r>
  <r>
    <x v="45"/>
    <x v="5"/>
    <x v="12"/>
    <n v="3780"/>
    <n v="3824"/>
    <n v="1.0116402116402117"/>
  </r>
  <r>
    <x v="46"/>
    <x v="2"/>
    <x v="12"/>
    <n v="0"/>
    <n v="0"/>
    <n v="0"/>
  </r>
  <r>
    <x v="47"/>
    <x v="2"/>
    <x v="12"/>
    <n v="28"/>
    <n v="126"/>
    <n v="4.5"/>
  </r>
  <r>
    <x v="48"/>
    <x v="3"/>
    <x v="12"/>
    <n v="300178"/>
    <n v="610793"/>
    <n v="2.0347693701736969"/>
  </r>
  <r>
    <x v="49"/>
    <x v="2"/>
    <x v="12"/>
    <n v="0"/>
    <n v="0"/>
    <n v="0"/>
  </r>
  <r>
    <x v="50"/>
    <x v="0"/>
    <x v="12"/>
    <n v="719"/>
    <n v="1548"/>
    <n v="2.1529902642559109"/>
  </r>
  <r>
    <x v="51"/>
    <x v="2"/>
    <x v="12"/>
    <n v="0"/>
    <n v="0"/>
    <n v="0"/>
  </r>
  <r>
    <x v="52"/>
    <x v="2"/>
    <x v="12"/>
    <n v="12622"/>
    <n v="57144"/>
    <n v="4.527333227697671"/>
  </r>
  <r>
    <x v="53"/>
    <x v="1"/>
    <x v="12"/>
    <n v="18810"/>
    <n v="22027"/>
    <n v="1.1710260499734184"/>
  </r>
  <r>
    <x v="19"/>
    <x v="2"/>
    <x v="12"/>
    <n v="769"/>
    <n v="2860"/>
    <n v="3.719115734720416"/>
  </r>
  <r>
    <x v="54"/>
    <x v="2"/>
    <x v="12"/>
    <n v="0"/>
    <n v="0"/>
    <n v="0"/>
  </r>
  <r>
    <x v="55"/>
    <x v="2"/>
    <x v="12"/>
    <n v="6859"/>
    <n v="18092"/>
    <n v="2.6377022889634056"/>
  </r>
  <r>
    <x v="56"/>
    <x v="4"/>
    <x v="12"/>
    <n v="0"/>
    <n v="0"/>
    <n v="0"/>
  </r>
  <r>
    <x v="57"/>
    <x v="5"/>
    <x v="12"/>
    <n v="990"/>
    <n v="2577"/>
    <n v="2.603030303030303"/>
  </r>
  <r>
    <x v="52"/>
    <x v="2"/>
    <x v="12"/>
    <n v="0"/>
    <n v="0"/>
    <n v="0"/>
  </r>
  <r>
    <x v="58"/>
    <x v="1"/>
    <x v="12"/>
    <n v="0"/>
    <n v="0"/>
    <n v="0"/>
  </r>
  <r>
    <x v="59"/>
    <x v="1"/>
    <x v="12"/>
    <n v="0"/>
    <n v="0"/>
    <n v="0"/>
  </r>
  <r>
    <x v="60"/>
    <x v="4"/>
    <x v="12"/>
    <n v="399128"/>
    <n v="471152"/>
    <n v="1.180453388386683"/>
  </r>
  <r>
    <x v="61"/>
    <x v="4"/>
    <x v="12"/>
    <n v="0"/>
    <n v="0"/>
    <n v="0"/>
  </r>
  <r>
    <x v="29"/>
    <x v="0"/>
    <x v="12"/>
    <n v="15159"/>
    <n v="41987"/>
    <n v="2.7697737317765023"/>
  </r>
  <r>
    <x v="62"/>
    <x v="2"/>
    <x v="12"/>
    <n v="0"/>
    <n v="0"/>
    <n v="0"/>
  </r>
  <r>
    <x v="19"/>
    <x v="2"/>
    <x v="12"/>
    <n v="11"/>
    <n v="121"/>
    <n v="11"/>
  </r>
  <r>
    <x v="19"/>
    <x v="3"/>
    <x v="12"/>
    <n v="0"/>
    <n v="0"/>
    <n v="0"/>
  </r>
  <r>
    <x v="63"/>
    <x v="0"/>
    <x v="12"/>
    <n v="7"/>
    <n v="10"/>
    <n v="1.4285714285714286"/>
  </r>
  <r>
    <x v="64"/>
    <x v="0"/>
    <x v="12"/>
    <n v="5"/>
    <n v="6"/>
    <n v="1.2"/>
  </r>
  <r>
    <x v="65"/>
    <x v="0"/>
    <x v="12"/>
    <n v="21"/>
    <n v="35"/>
    <n v="1.6666666666666667"/>
  </r>
  <r>
    <x v="66"/>
    <x v="0"/>
    <x v="12"/>
    <n v="0"/>
    <n v="0"/>
    <n v="0"/>
  </r>
  <r>
    <x v="67"/>
    <x v="2"/>
    <x v="12"/>
    <n v="29"/>
    <n v="257"/>
    <n v="8.862068965517242"/>
  </r>
  <r>
    <x v="68"/>
    <x v="2"/>
    <x v="12"/>
    <n v="91"/>
    <n v="376"/>
    <n v="4.1318681318681323"/>
  </r>
  <r>
    <x v="69"/>
    <x v="4"/>
    <x v="12"/>
    <n v="0"/>
    <n v="0"/>
    <n v="0"/>
  </r>
  <r>
    <x v="70"/>
    <x v="0"/>
    <x v="12"/>
    <n v="36442"/>
    <n v="92674"/>
    <n v="2.5430547170846824"/>
  </r>
  <r>
    <x v="71"/>
    <x v="0"/>
    <x v="12"/>
    <n v="12"/>
    <n v="52"/>
    <n v="4.333333333333333"/>
  </r>
  <r>
    <x v="72"/>
    <x v="2"/>
    <x v="12"/>
    <n v="0"/>
    <n v="0"/>
    <n v="0"/>
  </r>
  <r>
    <x v="73"/>
    <x v="0"/>
    <x v="12"/>
    <n v="0"/>
    <n v="0"/>
    <n v="0"/>
  </r>
  <r>
    <x v="74"/>
    <x v="1"/>
    <x v="12"/>
    <n v="5155"/>
    <n v="17624"/>
    <n v="3.4188166828322015"/>
  </r>
  <r>
    <x v="75"/>
    <x v="2"/>
    <x v="12"/>
    <n v="1086"/>
    <n v="5110"/>
    <n v="4.7053406998158378"/>
  </r>
  <r>
    <x v="76"/>
    <x v="0"/>
    <x v="12"/>
    <n v="0"/>
    <n v="0"/>
    <n v="0"/>
  </r>
  <r>
    <x v="77"/>
    <x v="0"/>
    <x v="12"/>
    <n v="0"/>
    <n v="0"/>
    <n v="0"/>
  </r>
  <r>
    <x v="78"/>
    <x v="1"/>
    <x v="12"/>
    <n v="0"/>
    <n v="0"/>
    <n v="0"/>
  </r>
  <r>
    <x v="79"/>
    <x v="2"/>
    <x v="12"/>
    <n v="3490"/>
    <n v="9688"/>
    <n v="2.7759312320916907"/>
  </r>
  <r>
    <x v="80"/>
    <x v="6"/>
    <x v="12"/>
    <n v="6270"/>
    <n v="19639"/>
    <n v="3.1322169059011165"/>
  </r>
  <r>
    <x v="52"/>
    <x v="2"/>
    <x v="12"/>
    <n v="0"/>
    <n v="0"/>
    <n v="0"/>
  </r>
  <r>
    <x v="81"/>
    <x v="1"/>
    <x v="12"/>
    <n v="0"/>
    <n v="0"/>
    <n v="0"/>
  </r>
  <r>
    <x v="82"/>
    <x v="3"/>
    <x v="12"/>
    <n v="24"/>
    <n v="226"/>
    <n v="9.4166666666666661"/>
  </r>
  <r>
    <x v="83"/>
    <x v="1"/>
    <x v="12"/>
    <n v="0"/>
    <n v="0"/>
    <n v="0"/>
  </r>
  <r>
    <x v="84"/>
    <x v="2"/>
    <x v="12"/>
    <n v="9"/>
    <n v="20"/>
    <n v="2.2222222222222223"/>
  </r>
  <r>
    <x v="85"/>
    <x v="1"/>
    <x v="12"/>
    <n v="0"/>
    <n v="0"/>
    <n v="0"/>
  </r>
  <r>
    <x v="86"/>
    <x v="4"/>
    <x v="12"/>
    <n v="0"/>
    <n v="0"/>
    <n v="0"/>
  </r>
  <r>
    <x v="87"/>
    <x v="1"/>
    <x v="12"/>
    <n v="12094"/>
    <n v="26514"/>
    <n v="2.1923267736067471"/>
  </r>
  <r>
    <x v="88"/>
    <x v="2"/>
    <x v="12"/>
    <n v="1859"/>
    <n v="15134"/>
    <n v="8.1409359870898328"/>
  </r>
  <r>
    <x v="52"/>
    <x v="2"/>
    <x v="12"/>
    <n v="0"/>
    <n v="0"/>
    <n v="0"/>
  </r>
  <r>
    <x v="89"/>
    <x v="6"/>
    <x v="12"/>
    <n v="95"/>
    <n v="515"/>
    <n v="5.4210526315789478"/>
  </r>
  <r>
    <x v="90"/>
    <x v="0"/>
    <x v="12"/>
    <n v="0"/>
    <n v="0"/>
    <n v="0"/>
  </r>
  <r>
    <x v="6"/>
    <x v="2"/>
    <x v="12"/>
    <n v="248"/>
    <n v="1532"/>
    <n v="6.17741935483871"/>
  </r>
  <r>
    <x v="91"/>
    <x v="6"/>
    <x v="12"/>
    <n v="0"/>
    <n v="0"/>
    <n v="0"/>
  </r>
  <r>
    <x v="92"/>
    <x v="4"/>
    <x v="12"/>
    <n v="10821"/>
    <n v="28372"/>
    <n v="2.6219388226596432"/>
  </r>
  <r>
    <x v="93"/>
    <x v="5"/>
    <x v="12"/>
    <n v="3299013"/>
    <n v="3869243"/>
    <n v="1.1728486671619662"/>
  </r>
  <r>
    <x v="94"/>
    <x v="5"/>
    <x v="12"/>
    <n v="0"/>
    <n v="0"/>
    <n v="0"/>
  </r>
  <r>
    <x v="19"/>
    <x v="6"/>
    <x v="12"/>
    <n v="0"/>
    <n v="0"/>
    <n v="0"/>
  </r>
  <r>
    <x v="95"/>
    <x v="2"/>
    <x v="12"/>
    <n v="74"/>
    <n v="86"/>
    <n v="1.1621621621621621"/>
  </r>
  <r>
    <x v="96"/>
    <x v="3"/>
    <x v="12"/>
    <n v="0"/>
    <n v="0"/>
    <n v="0"/>
  </r>
  <r>
    <x v="97"/>
    <x v="2"/>
    <x v="12"/>
    <n v="7958"/>
    <n v="34518"/>
    <n v="4.3375219904498614"/>
  </r>
  <r>
    <x v="98"/>
    <x v="1"/>
    <x v="12"/>
    <n v="0"/>
    <n v="0"/>
    <n v="0"/>
  </r>
  <r>
    <x v="99"/>
    <x v="2"/>
    <x v="12"/>
    <n v="22913"/>
    <n v="82722"/>
    <n v="3.610264915113691"/>
  </r>
  <r>
    <x v="100"/>
    <x v="4"/>
    <x v="12"/>
    <n v="0"/>
    <n v="0"/>
    <n v="0"/>
  </r>
  <r>
    <x v="101"/>
    <x v="2"/>
    <x v="12"/>
    <n v="1463"/>
    <n v="8550"/>
    <n v="5.8441558441558445"/>
  </r>
  <r>
    <x v="102"/>
    <x v="3"/>
    <x v="12"/>
    <n v="0"/>
    <n v="0"/>
    <n v="0"/>
  </r>
  <r>
    <x v="103"/>
    <x v="1"/>
    <x v="12"/>
    <n v="0"/>
    <n v="0"/>
    <n v="0"/>
  </r>
  <r>
    <x v="104"/>
    <x v="4"/>
    <x v="12"/>
    <n v="0"/>
    <n v="0"/>
    <n v="0"/>
  </r>
  <r>
    <x v="105"/>
    <x v="1"/>
    <x v="12"/>
    <n v="0"/>
    <n v="0"/>
    <n v="0"/>
  </r>
  <r>
    <x v="106"/>
    <x v="1"/>
    <x v="12"/>
    <n v="9240"/>
    <n v="13050"/>
    <n v="1.4123376623376624"/>
  </r>
  <r>
    <x v="107"/>
    <x v="0"/>
    <x v="12"/>
    <n v="0"/>
    <n v="0"/>
    <n v="0"/>
  </r>
  <r>
    <x v="108"/>
    <x v="1"/>
    <x v="12"/>
    <n v="0"/>
    <n v="0"/>
    <n v="0"/>
  </r>
  <r>
    <x v="109"/>
    <x v="2"/>
    <x v="12"/>
    <n v="6"/>
    <n v="24"/>
    <n v="4"/>
  </r>
  <r>
    <x v="110"/>
    <x v="2"/>
    <x v="12"/>
    <n v="2827"/>
    <n v="27930"/>
    <n v="9.8797311637778567"/>
  </r>
  <r>
    <x v="111"/>
    <x v="5"/>
    <x v="12"/>
    <n v="4185"/>
    <n v="5277"/>
    <n v="1.260931899641577"/>
  </r>
  <r>
    <x v="112"/>
    <x v="0"/>
    <x v="12"/>
    <n v="534"/>
    <n v="1753"/>
    <n v="3.2827715355805243"/>
  </r>
  <r>
    <x v="113"/>
    <x v="0"/>
    <x v="12"/>
    <n v="963"/>
    <n v="4673"/>
    <n v="4.8525441329179646"/>
  </r>
  <r>
    <x v="114"/>
    <x v="1"/>
    <x v="12"/>
    <n v="0"/>
    <n v="0"/>
    <n v="0"/>
  </r>
  <r>
    <x v="115"/>
    <x v="2"/>
    <x v="12"/>
    <n v="563"/>
    <n v="4805"/>
    <n v="8.534635879218472"/>
  </r>
  <r>
    <x v="116"/>
    <x v="1"/>
    <x v="12"/>
    <n v="0"/>
    <n v="0"/>
    <n v="0"/>
  </r>
  <r>
    <x v="117"/>
    <x v="6"/>
    <x v="12"/>
    <n v="0"/>
    <n v="0"/>
    <n v="0"/>
  </r>
  <r>
    <x v="118"/>
    <x v="3"/>
    <x v="12"/>
    <n v="0"/>
    <n v="0"/>
    <n v="0"/>
  </r>
  <r>
    <x v="119"/>
    <x v="1"/>
    <x v="12"/>
    <n v="0"/>
    <n v="0"/>
    <n v="0"/>
  </r>
  <r>
    <x v="120"/>
    <x v="2"/>
    <x v="12"/>
    <n v="0"/>
    <n v="0"/>
    <n v="0"/>
  </r>
  <r>
    <x v="121"/>
    <x v="6"/>
    <x v="12"/>
    <n v="2"/>
    <n v="4"/>
    <n v="2"/>
  </r>
  <r>
    <x v="122"/>
    <x v="5"/>
    <x v="12"/>
    <n v="0"/>
    <n v="0"/>
    <n v="0"/>
  </r>
  <r>
    <x v="123"/>
    <x v="6"/>
    <x v="12"/>
    <n v="18"/>
    <n v="31"/>
    <n v="1.7222222222222223"/>
  </r>
  <r>
    <x v="124"/>
    <x v="5"/>
    <x v="12"/>
    <n v="4086"/>
    <n v="9808"/>
    <n v="2.400391581008321"/>
  </r>
  <r>
    <x v="125"/>
    <x v="0"/>
    <x v="12"/>
    <n v="86"/>
    <n v="584"/>
    <n v="6.7906976744186043"/>
  </r>
  <r>
    <x v="0"/>
    <x v="0"/>
    <x v="13"/>
    <n v="11"/>
    <n v="46"/>
    <n v="4.1818181818181817"/>
  </r>
  <r>
    <x v="1"/>
    <x v="1"/>
    <x v="13"/>
    <n v="0"/>
    <n v="0"/>
    <n v="0"/>
  </r>
  <r>
    <x v="2"/>
    <x v="2"/>
    <x v="13"/>
    <n v="2698"/>
    <n v="6741"/>
    <n v="2.4985174203113418"/>
  </r>
  <r>
    <x v="3"/>
    <x v="1"/>
    <x v="13"/>
    <n v="0"/>
    <n v="0"/>
    <n v="0"/>
  </r>
  <r>
    <x v="4"/>
    <x v="3"/>
    <x v="13"/>
    <n v="0"/>
    <n v="0"/>
    <n v="0"/>
  </r>
  <r>
    <x v="5"/>
    <x v="4"/>
    <x v="13"/>
    <n v="805"/>
    <n v="2268"/>
    <n v="2.8173913043478263"/>
  </r>
  <r>
    <x v="6"/>
    <x v="2"/>
    <x v="13"/>
    <n v="0"/>
    <n v="0"/>
    <n v="0"/>
  </r>
  <r>
    <x v="7"/>
    <x v="0"/>
    <x v="13"/>
    <n v="0"/>
    <n v="0"/>
    <n v="0"/>
  </r>
  <r>
    <x v="8"/>
    <x v="5"/>
    <x v="13"/>
    <n v="6"/>
    <n v="13"/>
    <n v="2.1666666666666665"/>
  </r>
  <r>
    <x v="9"/>
    <x v="4"/>
    <x v="13"/>
    <n v="0"/>
    <n v="0"/>
    <n v="0"/>
  </r>
  <r>
    <x v="10"/>
    <x v="6"/>
    <x v="13"/>
    <n v="705"/>
    <n v="4034"/>
    <n v="5.7219858156028369"/>
  </r>
  <r>
    <x v="11"/>
    <x v="2"/>
    <x v="13"/>
    <n v="0"/>
    <n v="0"/>
    <n v="0"/>
  </r>
  <r>
    <x v="12"/>
    <x v="4"/>
    <x v="13"/>
    <n v="1083"/>
    <n v="4567"/>
    <n v="4.2169898430286246"/>
  </r>
  <r>
    <x v="13"/>
    <x v="0"/>
    <x v="13"/>
    <n v="2"/>
    <n v="20"/>
    <n v="10"/>
  </r>
  <r>
    <x v="14"/>
    <x v="4"/>
    <x v="13"/>
    <n v="216"/>
    <n v="844"/>
    <n v="3.9074074074074074"/>
  </r>
  <r>
    <x v="15"/>
    <x v="0"/>
    <x v="13"/>
    <n v="302"/>
    <n v="894"/>
    <n v="2.9602649006622515"/>
  </r>
  <r>
    <x v="16"/>
    <x v="2"/>
    <x v="13"/>
    <n v="483"/>
    <n v="3749"/>
    <n v="7.7619047619047619"/>
  </r>
  <r>
    <x v="17"/>
    <x v="3"/>
    <x v="13"/>
    <n v="0"/>
    <n v="0"/>
    <n v="0"/>
  </r>
  <r>
    <x v="18"/>
    <x v="1"/>
    <x v="13"/>
    <n v="0"/>
    <n v="0"/>
    <n v="0"/>
  </r>
  <r>
    <x v="19"/>
    <x v="2"/>
    <x v="13"/>
    <n v="0"/>
    <n v="0"/>
    <n v="0"/>
  </r>
  <r>
    <x v="20"/>
    <x v="5"/>
    <x v="13"/>
    <n v="5850"/>
    <n v="8360"/>
    <n v="1.4290598290598291"/>
  </r>
  <r>
    <x v="21"/>
    <x v="2"/>
    <x v="13"/>
    <n v="0"/>
    <n v="0"/>
    <n v="0"/>
  </r>
  <r>
    <x v="22"/>
    <x v="5"/>
    <x v="13"/>
    <n v="31"/>
    <n v="46"/>
    <n v="1.4838709677419355"/>
  </r>
  <r>
    <x v="23"/>
    <x v="2"/>
    <x v="13"/>
    <n v="0"/>
    <n v="0"/>
    <n v="0"/>
  </r>
  <r>
    <x v="24"/>
    <x v="1"/>
    <x v="13"/>
    <n v="16"/>
    <n v="124"/>
    <n v="7.75"/>
  </r>
  <r>
    <x v="25"/>
    <x v="1"/>
    <x v="13"/>
    <n v="0"/>
    <n v="0"/>
    <n v="0"/>
  </r>
  <r>
    <x v="26"/>
    <x v="3"/>
    <x v="13"/>
    <n v="1172"/>
    <n v="6157"/>
    <n v="5.2534129692832767"/>
  </r>
  <r>
    <x v="27"/>
    <x v="0"/>
    <x v="13"/>
    <n v="1"/>
    <n v="2"/>
    <n v="2"/>
  </r>
  <r>
    <x v="19"/>
    <x v="3"/>
    <x v="13"/>
    <n v="104"/>
    <n v="356"/>
    <n v="3.4230769230769229"/>
  </r>
  <r>
    <x v="28"/>
    <x v="5"/>
    <x v="13"/>
    <n v="26"/>
    <n v="6"/>
    <n v="0.23076923076923078"/>
  </r>
  <r>
    <x v="29"/>
    <x v="0"/>
    <x v="13"/>
    <n v="61884"/>
    <n v="264116"/>
    <n v="4.2679206256867692"/>
  </r>
  <r>
    <x v="30"/>
    <x v="2"/>
    <x v="13"/>
    <n v="1855"/>
    <n v="4530"/>
    <n v="2.4420485175202158"/>
  </r>
  <r>
    <x v="31"/>
    <x v="0"/>
    <x v="13"/>
    <n v="0"/>
    <n v="0"/>
    <n v="0"/>
  </r>
  <r>
    <x v="19"/>
    <x v="0"/>
    <x v="13"/>
    <n v="0"/>
    <n v="0"/>
    <n v="0"/>
  </r>
  <r>
    <x v="32"/>
    <x v="5"/>
    <x v="13"/>
    <n v="12160"/>
    <n v="21867"/>
    <n v="1.7982730263157896"/>
  </r>
  <r>
    <x v="33"/>
    <x v="1"/>
    <x v="13"/>
    <n v="0"/>
    <n v="0"/>
    <n v="0"/>
  </r>
  <r>
    <x v="34"/>
    <x v="1"/>
    <x v="13"/>
    <n v="0"/>
    <n v="0"/>
    <n v="0"/>
  </r>
  <r>
    <x v="35"/>
    <x v="0"/>
    <x v="13"/>
    <n v="67"/>
    <n v="100"/>
    <n v="1.4925373134328359"/>
  </r>
  <r>
    <x v="36"/>
    <x v="1"/>
    <x v="13"/>
    <n v="0"/>
    <n v="0"/>
    <n v="0"/>
  </r>
  <r>
    <x v="37"/>
    <x v="4"/>
    <x v="13"/>
    <n v="0"/>
    <n v="0"/>
    <n v="0"/>
  </r>
  <r>
    <x v="38"/>
    <x v="2"/>
    <x v="13"/>
    <n v="0"/>
    <n v="0"/>
    <n v="0"/>
  </r>
  <r>
    <x v="39"/>
    <x v="4"/>
    <x v="13"/>
    <n v="0"/>
    <n v="0"/>
    <n v="0"/>
  </r>
  <r>
    <x v="40"/>
    <x v="4"/>
    <x v="13"/>
    <n v="32263"/>
    <n v="58993"/>
    <n v="1.8285032390044322"/>
  </r>
  <r>
    <x v="41"/>
    <x v="2"/>
    <x v="13"/>
    <n v="87"/>
    <n v="504"/>
    <n v="5.7931034482758621"/>
  </r>
  <r>
    <x v="42"/>
    <x v="4"/>
    <x v="13"/>
    <n v="460"/>
    <n v="634"/>
    <n v="1.3782608695652174"/>
  </r>
  <r>
    <x v="43"/>
    <x v="4"/>
    <x v="13"/>
    <n v="0"/>
    <n v="0"/>
    <n v="0"/>
  </r>
  <r>
    <x v="44"/>
    <x v="0"/>
    <x v="13"/>
    <n v="810"/>
    <n v="10522"/>
    <n v="12.990123456790123"/>
  </r>
  <r>
    <x v="45"/>
    <x v="5"/>
    <x v="13"/>
    <n v="0"/>
    <n v="0"/>
    <n v="0"/>
  </r>
  <r>
    <x v="46"/>
    <x v="2"/>
    <x v="13"/>
    <n v="0"/>
    <n v="0"/>
    <n v="0"/>
  </r>
  <r>
    <x v="47"/>
    <x v="2"/>
    <x v="13"/>
    <n v="0"/>
    <n v="0"/>
    <n v="0"/>
  </r>
  <r>
    <x v="48"/>
    <x v="3"/>
    <x v="13"/>
    <n v="111085"/>
    <n v="203554"/>
    <n v="1.8324166179052077"/>
  </r>
  <r>
    <x v="49"/>
    <x v="2"/>
    <x v="13"/>
    <n v="0"/>
    <n v="0"/>
    <n v="0"/>
  </r>
  <r>
    <x v="50"/>
    <x v="0"/>
    <x v="13"/>
    <n v="2784"/>
    <n v="10368"/>
    <n v="3.7241379310344827"/>
  </r>
  <r>
    <x v="51"/>
    <x v="2"/>
    <x v="13"/>
    <n v="0"/>
    <n v="0"/>
    <n v="0"/>
  </r>
  <r>
    <x v="52"/>
    <x v="2"/>
    <x v="13"/>
    <n v="7052"/>
    <n v="23742"/>
    <n v="3.3667044809982984"/>
  </r>
  <r>
    <x v="53"/>
    <x v="1"/>
    <x v="13"/>
    <n v="12578"/>
    <n v="19196"/>
    <n v="1.5261567816823025"/>
  </r>
  <r>
    <x v="19"/>
    <x v="2"/>
    <x v="13"/>
    <n v="0"/>
    <n v="0"/>
    <n v="0"/>
  </r>
  <r>
    <x v="54"/>
    <x v="2"/>
    <x v="13"/>
    <n v="0"/>
    <n v="0"/>
    <n v="0"/>
  </r>
  <r>
    <x v="55"/>
    <x v="2"/>
    <x v="13"/>
    <n v="908"/>
    <n v="3014"/>
    <n v="3.3193832599118944"/>
  </r>
  <r>
    <x v="56"/>
    <x v="4"/>
    <x v="13"/>
    <n v="17347"/>
    <n v="29100"/>
    <n v="1.6775234910935608"/>
  </r>
  <r>
    <x v="57"/>
    <x v="5"/>
    <x v="13"/>
    <n v="2372"/>
    <n v="6525"/>
    <n v="2.7508431703204046"/>
  </r>
  <r>
    <x v="52"/>
    <x v="2"/>
    <x v="13"/>
    <n v="90"/>
    <n v="32"/>
    <n v="0.35555555555555557"/>
  </r>
  <r>
    <x v="58"/>
    <x v="1"/>
    <x v="13"/>
    <n v="0"/>
    <n v="0"/>
    <n v="0"/>
  </r>
  <r>
    <x v="59"/>
    <x v="1"/>
    <x v="13"/>
    <n v="0"/>
    <n v="0"/>
    <n v="0"/>
  </r>
  <r>
    <x v="60"/>
    <x v="4"/>
    <x v="13"/>
    <n v="670379"/>
    <n v="831181"/>
    <n v="1.2398672989458202"/>
  </r>
  <r>
    <x v="61"/>
    <x v="4"/>
    <x v="13"/>
    <n v="0"/>
    <n v="0"/>
    <n v="0"/>
  </r>
  <r>
    <x v="29"/>
    <x v="0"/>
    <x v="13"/>
    <n v="12507"/>
    <n v="39390"/>
    <n v="3.1494363156632286"/>
  </r>
  <r>
    <x v="62"/>
    <x v="2"/>
    <x v="13"/>
    <n v="87"/>
    <n v="583"/>
    <n v="6.7011494252873565"/>
  </r>
  <r>
    <x v="19"/>
    <x v="2"/>
    <x v="13"/>
    <n v="97"/>
    <n v="445"/>
    <n v="4.5876288659793811"/>
  </r>
  <r>
    <x v="19"/>
    <x v="3"/>
    <x v="13"/>
    <n v="0"/>
    <n v="0"/>
    <n v="0"/>
  </r>
  <r>
    <x v="63"/>
    <x v="0"/>
    <x v="13"/>
    <n v="13"/>
    <n v="86"/>
    <n v="6.615384615384615"/>
  </r>
  <r>
    <x v="64"/>
    <x v="0"/>
    <x v="13"/>
    <n v="0"/>
    <n v="0"/>
    <n v="0"/>
  </r>
  <r>
    <x v="65"/>
    <x v="0"/>
    <x v="13"/>
    <n v="116"/>
    <n v="287"/>
    <n v="2.4741379310344827"/>
  </r>
  <r>
    <x v="66"/>
    <x v="0"/>
    <x v="13"/>
    <n v="0"/>
    <n v="0"/>
    <n v="0"/>
  </r>
  <r>
    <x v="67"/>
    <x v="2"/>
    <x v="13"/>
    <n v="36"/>
    <n v="208"/>
    <n v="5.7777777777777777"/>
  </r>
  <r>
    <x v="68"/>
    <x v="2"/>
    <x v="13"/>
    <n v="696"/>
    <n v="3715"/>
    <n v="5.3376436781609193"/>
  </r>
  <r>
    <x v="69"/>
    <x v="4"/>
    <x v="13"/>
    <n v="0"/>
    <n v="0"/>
    <n v="0"/>
  </r>
  <r>
    <x v="70"/>
    <x v="0"/>
    <x v="13"/>
    <n v="39491"/>
    <n v="90275"/>
    <n v="2.2859638905066979"/>
  </r>
  <r>
    <x v="71"/>
    <x v="0"/>
    <x v="13"/>
    <n v="0"/>
    <n v="0"/>
    <n v="0"/>
  </r>
  <r>
    <x v="72"/>
    <x v="2"/>
    <x v="13"/>
    <n v="0"/>
    <n v="0"/>
    <n v="0"/>
  </r>
  <r>
    <x v="73"/>
    <x v="0"/>
    <x v="13"/>
    <n v="0"/>
    <n v="0"/>
    <n v="0"/>
  </r>
  <r>
    <x v="74"/>
    <x v="1"/>
    <x v="13"/>
    <n v="7554"/>
    <n v="23060"/>
    <n v="3.0526873179772305"/>
  </r>
  <r>
    <x v="75"/>
    <x v="2"/>
    <x v="13"/>
    <n v="0"/>
    <n v="0"/>
    <n v="0"/>
  </r>
  <r>
    <x v="76"/>
    <x v="0"/>
    <x v="13"/>
    <n v="0"/>
    <n v="0"/>
    <n v="0"/>
  </r>
  <r>
    <x v="77"/>
    <x v="0"/>
    <x v="13"/>
    <n v="0"/>
    <n v="0"/>
    <n v="0"/>
  </r>
  <r>
    <x v="78"/>
    <x v="1"/>
    <x v="13"/>
    <n v="0"/>
    <n v="0"/>
    <n v="0"/>
  </r>
  <r>
    <x v="79"/>
    <x v="2"/>
    <x v="13"/>
    <n v="3441"/>
    <n v="15454"/>
    <n v="4.4911362975879108"/>
  </r>
  <r>
    <x v="80"/>
    <x v="6"/>
    <x v="13"/>
    <n v="8644"/>
    <n v="22561"/>
    <n v="2.6100185099490978"/>
  </r>
  <r>
    <x v="52"/>
    <x v="2"/>
    <x v="13"/>
    <n v="0"/>
    <n v="0"/>
    <n v="0"/>
  </r>
  <r>
    <x v="81"/>
    <x v="1"/>
    <x v="13"/>
    <n v="9"/>
    <n v="85"/>
    <n v="9.4444444444444446"/>
  </r>
  <r>
    <x v="82"/>
    <x v="3"/>
    <x v="13"/>
    <n v="9"/>
    <n v="2"/>
    <n v="0.22222222222222221"/>
  </r>
  <r>
    <x v="83"/>
    <x v="1"/>
    <x v="13"/>
    <n v="0"/>
    <n v="0"/>
    <n v="0"/>
  </r>
  <r>
    <x v="84"/>
    <x v="2"/>
    <x v="13"/>
    <n v="14"/>
    <n v="65"/>
    <n v="4.6428571428571432"/>
  </r>
  <r>
    <x v="85"/>
    <x v="1"/>
    <x v="13"/>
    <n v="0"/>
    <n v="0"/>
    <n v="0"/>
  </r>
  <r>
    <x v="86"/>
    <x v="4"/>
    <x v="13"/>
    <n v="0"/>
    <n v="0"/>
    <n v="0"/>
  </r>
  <r>
    <x v="87"/>
    <x v="1"/>
    <x v="13"/>
    <n v="68247"/>
    <n v="113172"/>
    <n v="1.6582706932172844"/>
  </r>
  <r>
    <x v="88"/>
    <x v="2"/>
    <x v="13"/>
    <n v="1878"/>
    <n v="8320"/>
    <n v="4.4302449414270502"/>
  </r>
  <r>
    <x v="52"/>
    <x v="2"/>
    <x v="13"/>
    <n v="7227"/>
    <n v="11924"/>
    <n v="1.6499238964992389"/>
  </r>
  <r>
    <x v="89"/>
    <x v="6"/>
    <x v="13"/>
    <n v="657"/>
    <n v="10477"/>
    <n v="15.946727549467276"/>
  </r>
  <r>
    <x v="90"/>
    <x v="0"/>
    <x v="13"/>
    <n v="0"/>
    <n v="0"/>
    <n v="0"/>
  </r>
  <r>
    <x v="6"/>
    <x v="2"/>
    <x v="13"/>
    <n v="3791"/>
    <n v="8484"/>
    <n v="2.2379319440780798"/>
  </r>
  <r>
    <x v="91"/>
    <x v="6"/>
    <x v="13"/>
    <n v="0"/>
    <n v="0"/>
    <n v="0"/>
  </r>
  <r>
    <x v="92"/>
    <x v="4"/>
    <x v="13"/>
    <n v="29520"/>
    <n v="48444"/>
    <n v="1.6410569105691057"/>
  </r>
  <r>
    <x v="93"/>
    <x v="5"/>
    <x v="13"/>
    <n v="6522527"/>
    <n v="7192362"/>
    <n v="1.1026956270169521"/>
  </r>
  <r>
    <x v="94"/>
    <x v="5"/>
    <x v="13"/>
    <n v="9720"/>
    <n v="17107"/>
    <n v="1.7599794238683129"/>
  </r>
  <r>
    <x v="19"/>
    <x v="6"/>
    <x v="13"/>
    <n v="0"/>
    <n v="0"/>
    <n v="0"/>
  </r>
  <r>
    <x v="95"/>
    <x v="2"/>
    <x v="13"/>
    <n v="4"/>
    <n v="14"/>
    <n v="3.5"/>
  </r>
  <r>
    <x v="96"/>
    <x v="3"/>
    <x v="13"/>
    <n v="0"/>
    <n v="0"/>
    <n v="0"/>
  </r>
  <r>
    <x v="97"/>
    <x v="2"/>
    <x v="13"/>
    <n v="6358"/>
    <n v="42633"/>
    <n v="6.705410506448569"/>
  </r>
  <r>
    <x v="98"/>
    <x v="1"/>
    <x v="13"/>
    <n v="0"/>
    <n v="0"/>
    <n v="0"/>
  </r>
  <r>
    <x v="99"/>
    <x v="2"/>
    <x v="13"/>
    <n v="25316"/>
    <n v="122394"/>
    <n v="4.8346500237004264"/>
  </r>
  <r>
    <x v="100"/>
    <x v="4"/>
    <x v="13"/>
    <n v="0"/>
    <n v="0"/>
    <n v="0"/>
  </r>
  <r>
    <x v="101"/>
    <x v="2"/>
    <x v="13"/>
    <n v="181931"/>
    <n v="312926"/>
    <n v="1.7200257240382342"/>
  </r>
  <r>
    <x v="102"/>
    <x v="3"/>
    <x v="13"/>
    <n v="0"/>
    <n v="0"/>
    <n v="0"/>
  </r>
  <r>
    <x v="103"/>
    <x v="1"/>
    <x v="13"/>
    <n v="0"/>
    <n v="0"/>
    <n v="0"/>
  </r>
  <r>
    <x v="104"/>
    <x v="4"/>
    <x v="13"/>
    <n v="8"/>
    <n v="48"/>
    <n v="6"/>
  </r>
  <r>
    <x v="105"/>
    <x v="1"/>
    <x v="13"/>
    <n v="0"/>
    <n v="0"/>
    <n v="0"/>
  </r>
  <r>
    <x v="106"/>
    <x v="1"/>
    <x v="13"/>
    <n v="6525"/>
    <n v="12955"/>
    <n v="1.9854406130268198"/>
  </r>
  <r>
    <x v="107"/>
    <x v="0"/>
    <x v="13"/>
    <n v="4504"/>
    <n v="14346"/>
    <n v="3.1851687388987568"/>
  </r>
  <r>
    <x v="108"/>
    <x v="1"/>
    <x v="13"/>
    <n v="10"/>
    <n v="24"/>
    <n v="2.4"/>
  </r>
  <r>
    <x v="109"/>
    <x v="2"/>
    <x v="13"/>
    <n v="23"/>
    <n v="74"/>
    <n v="3.2173913043478262"/>
  </r>
  <r>
    <x v="110"/>
    <x v="2"/>
    <x v="13"/>
    <n v="627"/>
    <n v="6999"/>
    <n v="11.16267942583732"/>
  </r>
  <r>
    <x v="111"/>
    <x v="5"/>
    <x v="13"/>
    <n v="900"/>
    <n v="1472"/>
    <n v="1.6355555555555557"/>
  </r>
  <r>
    <x v="112"/>
    <x v="0"/>
    <x v="13"/>
    <n v="1334"/>
    <n v="2529"/>
    <n v="1.8958020989505247"/>
  </r>
  <r>
    <x v="113"/>
    <x v="0"/>
    <x v="13"/>
    <n v="1313"/>
    <n v="8153"/>
    <n v="6.2094440213252096"/>
  </r>
  <r>
    <x v="114"/>
    <x v="1"/>
    <x v="13"/>
    <n v="0"/>
    <n v="0"/>
    <n v="0"/>
  </r>
  <r>
    <x v="115"/>
    <x v="2"/>
    <x v="13"/>
    <n v="456"/>
    <n v="5988"/>
    <n v="13.131578947368421"/>
  </r>
  <r>
    <x v="116"/>
    <x v="1"/>
    <x v="13"/>
    <n v="1890"/>
    <n v="2012"/>
    <n v="1.0645502645502645"/>
  </r>
  <r>
    <x v="117"/>
    <x v="6"/>
    <x v="13"/>
    <n v="0"/>
    <n v="0"/>
    <n v="0"/>
  </r>
  <r>
    <x v="118"/>
    <x v="3"/>
    <x v="13"/>
    <n v="0"/>
    <n v="0"/>
    <n v="0"/>
  </r>
  <r>
    <x v="119"/>
    <x v="1"/>
    <x v="13"/>
    <n v="0"/>
    <n v="0"/>
    <n v="0"/>
  </r>
  <r>
    <x v="120"/>
    <x v="2"/>
    <x v="13"/>
    <n v="343"/>
    <n v="878"/>
    <n v="2.5597667638483963"/>
  </r>
  <r>
    <x v="121"/>
    <x v="6"/>
    <x v="13"/>
    <n v="0"/>
    <n v="0"/>
    <n v="0"/>
  </r>
  <r>
    <x v="122"/>
    <x v="5"/>
    <x v="13"/>
    <n v="136774"/>
    <n v="149842"/>
    <n v="1.0955444748270871"/>
  </r>
  <r>
    <x v="123"/>
    <x v="6"/>
    <x v="13"/>
    <n v="0"/>
    <n v="0"/>
    <n v="0"/>
  </r>
  <r>
    <x v="124"/>
    <x v="5"/>
    <x v="13"/>
    <n v="26415"/>
    <n v="35944"/>
    <n v="1.3607420026500094"/>
  </r>
  <r>
    <x v="125"/>
    <x v="0"/>
    <x v="13"/>
    <n v="0"/>
    <n v="0"/>
    <n v="0"/>
  </r>
  <r>
    <x v="0"/>
    <x v="0"/>
    <x v="14"/>
    <n v="0"/>
    <n v="0"/>
    <n v="0"/>
  </r>
  <r>
    <x v="1"/>
    <x v="1"/>
    <x v="14"/>
    <n v="0"/>
    <n v="0"/>
    <n v="0"/>
  </r>
  <r>
    <x v="2"/>
    <x v="2"/>
    <x v="14"/>
    <n v="7630"/>
    <n v="45367"/>
    <n v="5.9458715596330274"/>
  </r>
  <r>
    <x v="3"/>
    <x v="1"/>
    <x v="14"/>
    <n v="4068"/>
    <n v="4761"/>
    <n v="1.1703539823008851"/>
  </r>
  <r>
    <x v="4"/>
    <x v="3"/>
    <x v="14"/>
    <n v="0"/>
    <n v="0"/>
    <n v="0"/>
  </r>
  <r>
    <x v="5"/>
    <x v="4"/>
    <x v="14"/>
    <n v="419"/>
    <n v="1866"/>
    <n v="4.4534606205250595"/>
  </r>
  <r>
    <x v="6"/>
    <x v="2"/>
    <x v="14"/>
    <n v="0"/>
    <n v="0"/>
    <n v="0"/>
  </r>
  <r>
    <x v="7"/>
    <x v="0"/>
    <x v="14"/>
    <n v="0"/>
    <n v="0"/>
    <n v="0"/>
  </r>
  <r>
    <x v="8"/>
    <x v="5"/>
    <x v="14"/>
    <n v="480"/>
    <n v="3232"/>
    <n v="6.7333333333333334"/>
  </r>
  <r>
    <x v="9"/>
    <x v="4"/>
    <x v="14"/>
    <n v="0"/>
    <n v="0"/>
    <n v="0"/>
  </r>
  <r>
    <x v="10"/>
    <x v="6"/>
    <x v="14"/>
    <n v="1424"/>
    <n v="12299"/>
    <n v="8.6369382022471903"/>
  </r>
  <r>
    <x v="11"/>
    <x v="2"/>
    <x v="14"/>
    <n v="6"/>
    <n v="212"/>
    <n v="35.333333333333336"/>
  </r>
  <r>
    <x v="12"/>
    <x v="4"/>
    <x v="14"/>
    <n v="1215"/>
    <n v="5799"/>
    <n v="4.7728395061728399"/>
  </r>
  <r>
    <x v="13"/>
    <x v="0"/>
    <x v="14"/>
    <n v="7"/>
    <n v="84"/>
    <n v="12"/>
  </r>
  <r>
    <x v="14"/>
    <x v="4"/>
    <x v="14"/>
    <n v="220"/>
    <n v="1145"/>
    <n v="5.2045454545454541"/>
  </r>
  <r>
    <x v="15"/>
    <x v="0"/>
    <x v="14"/>
    <n v="979"/>
    <n v="2789"/>
    <n v="2.8488253319713994"/>
  </r>
  <r>
    <x v="16"/>
    <x v="2"/>
    <x v="14"/>
    <n v="828"/>
    <n v="6145"/>
    <n v="7.4214975845410631"/>
  </r>
  <r>
    <x v="17"/>
    <x v="3"/>
    <x v="14"/>
    <n v="0"/>
    <n v="0"/>
    <n v="0"/>
  </r>
  <r>
    <x v="18"/>
    <x v="1"/>
    <x v="14"/>
    <n v="0"/>
    <n v="0"/>
    <n v="0"/>
  </r>
  <r>
    <x v="19"/>
    <x v="2"/>
    <x v="14"/>
    <n v="0"/>
    <n v="0"/>
    <n v="0"/>
  </r>
  <r>
    <x v="20"/>
    <x v="5"/>
    <x v="14"/>
    <n v="32530"/>
    <n v="49011"/>
    <n v="1.5066400245926836"/>
  </r>
  <r>
    <x v="21"/>
    <x v="2"/>
    <x v="14"/>
    <n v="0"/>
    <n v="0"/>
    <n v="0"/>
  </r>
  <r>
    <x v="22"/>
    <x v="5"/>
    <x v="14"/>
    <n v="2504"/>
    <n v="952"/>
    <n v="0.38019169329073482"/>
  </r>
  <r>
    <x v="23"/>
    <x v="2"/>
    <x v="14"/>
    <n v="5"/>
    <n v="31"/>
    <n v="6.2"/>
  </r>
  <r>
    <x v="24"/>
    <x v="1"/>
    <x v="14"/>
    <n v="0"/>
    <n v="0"/>
    <n v="0"/>
  </r>
  <r>
    <x v="25"/>
    <x v="1"/>
    <x v="14"/>
    <n v="0"/>
    <n v="0"/>
    <n v="0"/>
  </r>
  <r>
    <x v="26"/>
    <x v="3"/>
    <x v="14"/>
    <n v="1183"/>
    <n v="5784"/>
    <n v="4.8892645815722737"/>
  </r>
  <r>
    <x v="27"/>
    <x v="0"/>
    <x v="14"/>
    <n v="0"/>
    <n v="0"/>
    <n v="0"/>
  </r>
  <r>
    <x v="19"/>
    <x v="3"/>
    <x v="14"/>
    <n v="160"/>
    <n v="958"/>
    <n v="5.9874999999999998"/>
  </r>
  <r>
    <x v="28"/>
    <x v="5"/>
    <x v="14"/>
    <n v="2094"/>
    <n v="7986"/>
    <n v="3.8137535816618913"/>
  </r>
  <r>
    <x v="29"/>
    <x v="0"/>
    <x v="14"/>
    <n v="105395"/>
    <n v="404647"/>
    <n v="3.8393377294938089"/>
  </r>
  <r>
    <x v="30"/>
    <x v="2"/>
    <x v="14"/>
    <n v="1521"/>
    <n v="4458"/>
    <n v="2.9309664694280078"/>
  </r>
  <r>
    <x v="31"/>
    <x v="0"/>
    <x v="14"/>
    <n v="0"/>
    <n v="0"/>
    <n v="0"/>
  </r>
  <r>
    <x v="19"/>
    <x v="0"/>
    <x v="14"/>
    <n v="26"/>
    <n v="60"/>
    <n v="2.3076923076923075"/>
  </r>
  <r>
    <x v="32"/>
    <x v="5"/>
    <x v="14"/>
    <n v="8217"/>
    <n v="14068"/>
    <n v="1.7120603626627724"/>
  </r>
  <r>
    <x v="33"/>
    <x v="1"/>
    <x v="14"/>
    <n v="0"/>
    <n v="0"/>
    <n v="0"/>
  </r>
  <r>
    <x v="34"/>
    <x v="1"/>
    <x v="14"/>
    <n v="0"/>
    <n v="0"/>
    <n v="0"/>
  </r>
  <r>
    <x v="35"/>
    <x v="0"/>
    <x v="14"/>
    <n v="77"/>
    <n v="257"/>
    <n v="3.3376623376623376"/>
  </r>
  <r>
    <x v="36"/>
    <x v="1"/>
    <x v="14"/>
    <n v="0"/>
    <n v="0"/>
    <n v="0"/>
  </r>
  <r>
    <x v="37"/>
    <x v="4"/>
    <x v="14"/>
    <n v="0"/>
    <n v="0"/>
    <n v="0"/>
  </r>
  <r>
    <x v="38"/>
    <x v="2"/>
    <x v="14"/>
    <n v="34"/>
    <n v="484"/>
    <n v="14.235294117647058"/>
  </r>
  <r>
    <x v="39"/>
    <x v="4"/>
    <x v="14"/>
    <n v="16"/>
    <n v="6"/>
    <n v="0.375"/>
  </r>
  <r>
    <x v="40"/>
    <x v="4"/>
    <x v="14"/>
    <n v="40673"/>
    <n v="66950"/>
    <n v="1.6460551225628794"/>
  </r>
  <r>
    <x v="41"/>
    <x v="2"/>
    <x v="14"/>
    <n v="2"/>
    <n v="6"/>
    <n v="3"/>
  </r>
  <r>
    <x v="42"/>
    <x v="4"/>
    <x v="14"/>
    <n v="1485"/>
    <n v="2223"/>
    <n v="1.4969696969696971"/>
  </r>
  <r>
    <x v="43"/>
    <x v="4"/>
    <x v="14"/>
    <n v="0"/>
    <n v="0"/>
    <n v="0"/>
  </r>
  <r>
    <x v="44"/>
    <x v="0"/>
    <x v="14"/>
    <n v="4781"/>
    <n v="85465"/>
    <n v="17.875967370842918"/>
  </r>
  <r>
    <x v="45"/>
    <x v="5"/>
    <x v="14"/>
    <n v="135"/>
    <n v="210"/>
    <n v="1.5555555555555556"/>
  </r>
  <r>
    <x v="46"/>
    <x v="2"/>
    <x v="14"/>
    <n v="0"/>
    <n v="0"/>
    <n v="0"/>
  </r>
  <r>
    <x v="47"/>
    <x v="2"/>
    <x v="14"/>
    <n v="0"/>
    <n v="0"/>
    <n v="0"/>
  </r>
  <r>
    <x v="48"/>
    <x v="3"/>
    <x v="14"/>
    <n v="220373"/>
    <n v="447893"/>
    <n v="2.0324313777096106"/>
  </r>
  <r>
    <x v="49"/>
    <x v="2"/>
    <x v="14"/>
    <n v="0"/>
    <n v="0"/>
    <n v="0"/>
  </r>
  <r>
    <x v="50"/>
    <x v="0"/>
    <x v="14"/>
    <n v="375"/>
    <n v="790"/>
    <n v="2.1066666666666665"/>
  </r>
  <r>
    <x v="51"/>
    <x v="2"/>
    <x v="14"/>
    <n v="0"/>
    <n v="0"/>
    <n v="0"/>
  </r>
  <r>
    <x v="52"/>
    <x v="2"/>
    <x v="14"/>
    <n v="5694"/>
    <n v="25008"/>
    <n v="4.3919915700737615"/>
  </r>
  <r>
    <x v="53"/>
    <x v="1"/>
    <x v="14"/>
    <n v="35949"/>
    <n v="49304"/>
    <n v="1.371498511780578"/>
  </r>
  <r>
    <x v="19"/>
    <x v="2"/>
    <x v="14"/>
    <n v="0"/>
    <n v="0"/>
    <n v="0"/>
  </r>
  <r>
    <x v="54"/>
    <x v="2"/>
    <x v="14"/>
    <n v="5610"/>
    <n v="7914"/>
    <n v="1.4106951871657754"/>
  </r>
  <r>
    <x v="55"/>
    <x v="2"/>
    <x v="14"/>
    <n v="920"/>
    <n v="2426"/>
    <n v="2.6369565217391306"/>
  </r>
  <r>
    <x v="56"/>
    <x v="4"/>
    <x v="14"/>
    <n v="1283"/>
    <n v="5350"/>
    <n v="4.169914263445051"/>
  </r>
  <r>
    <x v="57"/>
    <x v="5"/>
    <x v="14"/>
    <n v="2064"/>
    <n v="5823"/>
    <n v="2.8212209302325579"/>
  </r>
  <r>
    <x v="52"/>
    <x v="2"/>
    <x v="14"/>
    <n v="22"/>
    <n v="18"/>
    <n v="0.81818181818181823"/>
  </r>
  <r>
    <x v="58"/>
    <x v="1"/>
    <x v="14"/>
    <n v="0"/>
    <n v="0"/>
    <n v="0"/>
  </r>
  <r>
    <x v="59"/>
    <x v="1"/>
    <x v="14"/>
    <n v="0"/>
    <n v="0"/>
    <n v="0"/>
  </r>
  <r>
    <x v="60"/>
    <x v="4"/>
    <x v="14"/>
    <n v="553503"/>
    <n v="741014"/>
    <n v="1.3387714249064595"/>
  </r>
  <r>
    <x v="61"/>
    <x v="4"/>
    <x v="14"/>
    <n v="0"/>
    <n v="0"/>
    <n v="0"/>
  </r>
  <r>
    <x v="29"/>
    <x v="0"/>
    <x v="14"/>
    <n v="9371"/>
    <n v="38218"/>
    <n v="4.0783267527478388"/>
  </r>
  <r>
    <x v="62"/>
    <x v="2"/>
    <x v="14"/>
    <n v="0"/>
    <n v="0"/>
    <n v="0"/>
  </r>
  <r>
    <x v="19"/>
    <x v="2"/>
    <x v="14"/>
    <n v="165"/>
    <n v="641"/>
    <n v="3.8848484848484848"/>
  </r>
  <r>
    <x v="19"/>
    <x v="3"/>
    <x v="14"/>
    <n v="0"/>
    <n v="0"/>
    <n v="0"/>
  </r>
  <r>
    <x v="63"/>
    <x v="0"/>
    <x v="14"/>
    <n v="247"/>
    <n v="1021"/>
    <n v="4.1336032388663968"/>
  </r>
  <r>
    <x v="64"/>
    <x v="0"/>
    <x v="14"/>
    <n v="0"/>
    <n v="0"/>
    <n v="0"/>
  </r>
  <r>
    <x v="65"/>
    <x v="0"/>
    <x v="14"/>
    <n v="47"/>
    <n v="90"/>
    <n v="1.9148936170212767"/>
  </r>
  <r>
    <x v="66"/>
    <x v="0"/>
    <x v="14"/>
    <n v="0"/>
    <n v="0"/>
    <n v="0"/>
  </r>
  <r>
    <x v="67"/>
    <x v="2"/>
    <x v="14"/>
    <n v="0"/>
    <n v="0"/>
    <n v="0"/>
  </r>
  <r>
    <x v="68"/>
    <x v="2"/>
    <x v="14"/>
    <n v="1129"/>
    <n v="6151"/>
    <n v="5.4481842338352529"/>
  </r>
  <r>
    <x v="69"/>
    <x v="4"/>
    <x v="14"/>
    <n v="0"/>
    <n v="0"/>
    <n v="0"/>
  </r>
  <r>
    <x v="70"/>
    <x v="0"/>
    <x v="14"/>
    <n v="37324"/>
    <n v="82208"/>
    <n v="2.2025506376594151"/>
  </r>
  <r>
    <x v="71"/>
    <x v="0"/>
    <x v="14"/>
    <n v="0"/>
    <n v="0"/>
    <n v="0"/>
  </r>
  <r>
    <x v="72"/>
    <x v="2"/>
    <x v="14"/>
    <n v="0"/>
    <n v="0"/>
    <n v="0"/>
  </r>
  <r>
    <x v="73"/>
    <x v="0"/>
    <x v="14"/>
    <n v="0"/>
    <n v="0"/>
    <n v="0"/>
  </r>
  <r>
    <x v="74"/>
    <x v="1"/>
    <x v="14"/>
    <n v="9145"/>
    <n v="34815"/>
    <n v="3.8069983597594312"/>
  </r>
  <r>
    <x v="75"/>
    <x v="2"/>
    <x v="14"/>
    <n v="36"/>
    <n v="802"/>
    <n v="22.277777777777779"/>
  </r>
  <r>
    <x v="76"/>
    <x v="0"/>
    <x v="14"/>
    <n v="0"/>
    <n v="0"/>
    <n v="0"/>
  </r>
  <r>
    <x v="77"/>
    <x v="0"/>
    <x v="14"/>
    <n v="0"/>
    <n v="0"/>
    <n v="0"/>
  </r>
  <r>
    <x v="78"/>
    <x v="1"/>
    <x v="14"/>
    <n v="0"/>
    <n v="0"/>
    <n v="0"/>
  </r>
  <r>
    <x v="79"/>
    <x v="2"/>
    <x v="14"/>
    <n v="3127"/>
    <n v="15587"/>
    <n v="4.9846498241125676"/>
  </r>
  <r>
    <x v="80"/>
    <x v="6"/>
    <x v="14"/>
    <n v="7240"/>
    <n v="27178"/>
    <n v="3.7538674033149171"/>
  </r>
  <r>
    <x v="52"/>
    <x v="2"/>
    <x v="14"/>
    <n v="0"/>
    <n v="0"/>
    <n v="0"/>
  </r>
  <r>
    <x v="81"/>
    <x v="1"/>
    <x v="14"/>
    <n v="0"/>
    <n v="0"/>
    <n v="0"/>
  </r>
  <r>
    <x v="82"/>
    <x v="3"/>
    <x v="14"/>
    <n v="6"/>
    <n v="33"/>
    <n v="5.5"/>
  </r>
  <r>
    <x v="83"/>
    <x v="1"/>
    <x v="14"/>
    <n v="383"/>
    <n v="1927"/>
    <n v="5.0313315926892948"/>
  </r>
  <r>
    <x v="84"/>
    <x v="2"/>
    <x v="14"/>
    <n v="0"/>
    <n v="0"/>
    <n v="0"/>
  </r>
  <r>
    <x v="85"/>
    <x v="1"/>
    <x v="14"/>
    <n v="0"/>
    <n v="0"/>
    <n v="0"/>
  </r>
  <r>
    <x v="86"/>
    <x v="4"/>
    <x v="14"/>
    <n v="0"/>
    <n v="0"/>
    <n v="0"/>
  </r>
  <r>
    <x v="87"/>
    <x v="1"/>
    <x v="14"/>
    <n v="32234"/>
    <n v="50283"/>
    <n v="1.5599367127877397"/>
  </r>
  <r>
    <x v="88"/>
    <x v="2"/>
    <x v="14"/>
    <n v="2711"/>
    <n v="40316"/>
    <n v="14.871265215787533"/>
  </r>
  <r>
    <x v="52"/>
    <x v="2"/>
    <x v="14"/>
    <n v="0"/>
    <n v="0"/>
    <n v="0"/>
  </r>
  <r>
    <x v="89"/>
    <x v="6"/>
    <x v="14"/>
    <n v="63"/>
    <n v="156"/>
    <n v="2.4761904761904763"/>
  </r>
  <r>
    <x v="90"/>
    <x v="0"/>
    <x v="14"/>
    <n v="194"/>
    <n v="670"/>
    <n v="3.4536082474226806"/>
  </r>
  <r>
    <x v="6"/>
    <x v="2"/>
    <x v="14"/>
    <n v="7034"/>
    <n v="37240"/>
    <n v="5.2942849019050326"/>
  </r>
  <r>
    <x v="91"/>
    <x v="6"/>
    <x v="14"/>
    <n v="0"/>
    <n v="0"/>
    <n v="0"/>
  </r>
  <r>
    <x v="92"/>
    <x v="4"/>
    <x v="14"/>
    <n v="11490"/>
    <n v="49392"/>
    <n v="4.2986945169712794"/>
  </r>
  <r>
    <x v="93"/>
    <x v="5"/>
    <x v="14"/>
    <n v="5076670"/>
    <n v="7156293"/>
    <n v="1.4096431322106815"/>
  </r>
  <r>
    <x v="94"/>
    <x v="5"/>
    <x v="14"/>
    <n v="0"/>
    <n v="0"/>
    <n v="0"/>
  </r>
  <r>
    <x v="19"/>
    <x v="6"/>
    <x v="14"/>
    <n v="0"/>
    <n v="0"/>
    <n v="0"/>
  </r>
  <r>
    <x v="95"/>
    <x v="2"/>
    <x v="14"/>
    <n v="0"/>
    <n v="0"/>
    <n v="0"/>
  </r>
  <r>
    <x v="96"/>
    <x v="3"/>
    <x v="14"/>
    <n v="0"/>
    <n v="0"/>
    <n v="0"/>
  </r>
  <r>
    <x v="97"/>
    <x v="2"/>
    <x v="14"/>
    <n v="1918"/>
    <n v="7613"/>
    <n v="3.9692387904066737"/>
  </r>
  <r>
    <x v="98"/>
    <x v="1"/>
    <x v="14"/>
    <n v="1440"/>
    <n v="2080"/>
    <n v="1.4444444444444444"/>
  </r>
  <r>
    <x v="99"/>
    <x v="2"/>
    <x v="14"/>
    <n v="18835"/>
    <n v="138154"/>
    <n v="7.3349615078311654"/>
  </r>
  <r>
    <x v="100"/>
    <x v="4"/>
    <x v="14"/>
    <n v="0"/>
    <n v="0"/>
    <n v="0"/>
  </r>
  <r>
    <x v="101"/>
    <x v="2"/>
    <x v="14"/>
    <n v="66046"/>
    <n v="118618"/>
    <n v="1.7959906731671864"/>
  </r>
  <r>
    <x v="102"/>
    <x v="3"/>
    <x v="14"/>
    <n v="0"/>
    <n v="0"/>
    <n v="0"/>
  </r>
  <r>
    <x v="103"/>
    <x v="1"/>
    <x v="14"/>
    <n v="0"/>
    <n v="0"/>
    <n v="0"/>
  </r>
  <r>
    <x v="104"/>
    <x v="4"/>
    <x v="14"/>
    <n v="20"/>
    <n v="51"/>
    <n v="2.5499999999999998"/>
  </r>
  <r>
    <x v="105"/>
    <x v="1"/>
    <x v="14"/>
    <n v="0"/>
    <n v="0"/>
    <n v="0"/>
  </r>
  <r>
    <x v="106"/>
    <x v="1"/>
    <x v="14"/>
    <n v="8101"/>
    <n v="15182"/>
    <n v="1.8740896185656093"/>
  </r>
  <r>
    <x v="107"/>
    <x v="0"/>
    <x v="14"/>
    <n v="4322"/>
    <n v="15434"/>
    <n v="3.5710319296621935"/>
  </r>
  <r>
    <x v="108"/>
    <x v="1"/>
    <x v="14"/>
    <n v="0"/>
    <n v="0"/>
    <n v="0"/>
  </r>
  <r>
    <x v="109"/>
    <x v="2"/>
    <x v="14"/>
    <n v="5"/>
    <n v="18"/>
    <n v="3.6"/>
  </r>
  <r>
    <x v="110"/>
    <x v="2"/>
    <x v="14"/>
    <n v="1584"/>
    <n v="20863"/>
    <n v="13.171085858585858"/>
  </r>
  <r>
    <x v="111"/>
    <x v="5"/>
    <x v="14"/>
    <n v="1225"/>
    <n v="3360"/>
    <n v="2.7428571428571429"/>
  </r>
  <r>
    <x v="112"/>
    <x v="0"/>
    <x v="14"/>
    <n v="432"/>
    <n v="1713"/>
    <n v="3.9652777777777777"/>
  </r>
  <r>
    <x v="113"/>
    <x v="0"/>
    <x v="14"/>
    <n v="25"/>
    <n v="277"/>
    <n v="11.08"/>
  </r>
  <r>
    <x v="114"/>
    <x v="1"/>
    <x v="14"/>
    <n v="0"/>
    <n v="0"/>
    <n v="0"/>
  </r>
  <r>
    <x v="115"/>
    <x v="2"/>
    <x v="14"/>
    <n v="1305"/>
    <n v="9997"/>
    <n v="7.6605363984674328"/>
  </r>
  <r>
    <x v="116"/>
    <x v="1"/>
    <x v="14"/>
    <n v="17317"/>
    <n v="25608"/>
    <n v="1.4787780793439973"/>
  </r>
  <r>
    <x v="117"/>
    <x v="6"/>
    <x v="14"/>
    <n v="0"/>
    <n v="0"/>
    <n v="0"/>
  </r>
  <r>
    <x v="118"/>
    <x v="3"/>
    <x v="14"/>
    <n v="0"/>
    <n v="0"/>
    <n v="0"/>
  </r>
  <r>
    <x v="119"/>
    <x v="1"/>
    <x v="14"/>
    <n v="0"/>
    <n v="0"/>
    <n v="0"/>
  </r>
  <r>
    <x v="120"/>
    <x v="2"/>
    <x v="14"/>
    <n v="418"/>
    <n v="503"/>
    <n v="1.2033492822966507"/>
  </r>
  <r>
    <x v="121"/>
    <x v="6"/>
    <x v="14"/>
    <n v="0"/>
    <n v="0"/>
    <n v="0"/>
  </r>
  <r>
    <x v="122"/>
    <x v="5"/>
    <x v="14"/>
    <n v="637117"/>
    <n v="997367"/>
    <n v="1.5654377453434769"/>
  </r>
  <r>
    <x v="123"/>
    <x v="6"/>
    <x v="14"/>
    <n v="0"/>
    <n v="0"/>
    <n v="0"/>
  </r>
  <r>
    <x v="124"/>
    <x v="5"/>
    <x v="14"/>
    <n v="23220"/>
    <n v="32351"/>
    <n v="1.393238587424634"/>
  </r>
  <r>
    <x v="125"/>
    <x v="0"/>
    <x v="14"/>
    <n v="130"/>
    <n v="277"/>
    <n v="2.1307692307692307"/>
  </r>
  <r>
    <x v="0"/>
    <x v="0"/>
    <x v="15"/>
    <n v="0"/>
    <n v="0"/>
    <n v="0"/>
  </r>
  <r>
    <x v="1"/>
    <x v="1"/>
    <x v="15"/>
    <n v="117"/>
    <n v="698"/>
    <n v="5.9658119658119659"/>
  </r>
  <r>
    <x v="2"/>
    <x v="2"/>
    <x v="15"/>
    <n v="4806"/>
    <n v="31853"/>
    <n v="6.6277569704535999"/>
  </r>
  <r>
    <x v="3"/>
    <x v="1"/>
    <x v="15"/>
    <n v="0"/>
    <n v="0"/>
    <n v="0"/>
  </r>
  <r>
    <x v="4"/>
    <x v="3"/>
    <x v="15"/>
    <n v="0"/>
    <n v="0"/>
    <n v="0"/>
  </r>
  <r>
    <x v="5"/>
    <x v="4"/>
    <x v="15"/>
    <n v="383"/>
    <n v="1848"/>
    <n v="4.8250652741514362"/>
  </r>
  <r>
    <x v="6"/>
    <x v="2"/>
    <x v="15"/>
    <n v="0"/>
    <n v="0"/>
    <n v="0"/>
  </r>
  <r>
    <x v="7"/>
    <x v="0"/>
    <x v="15"/>
    <n v="124"/>
    <n v="142"/>
    <n v="1.1451612903225807"/>
  </r>
  <r>
    <x v="8"/>
    <x v="5"/>
    <x v="15"/>
    <n v="4545"/>
    <n v="36133"/>
    <n v="7.9500550055005501"/>
  </r>
  <r>
    <x v="9"/>
    <x v="4"/>
    <x v="15"/>
    <n v="0"/>
    <n v="0"/>
    <n v="0"/>
  </r>
  <r>
    <x v="10"/>
    <x v="6"/>
    <x v="15"/>
    <n v="2485"/>
    <n v="13565"/>
    <n v="5.4587525150905432"/>
  </r>
  <r>
    <x v="11"/>
    <x v="2"/>
    <x v="15"/>
    <n v="0"/>
    <n v="0"/>
    <n v="0"/>
  </r>
  <r>
    <x v="12"/>
    <x v="4"/>
    <x v="15"/>
    <n v="1348"/>
    <n v="7402"/>
    <n v="5.4910979228486649"/>
  </r>
  <r>
    <x v="13"/>
    <x v="0"/>
    <x v="15"/>
    <n v="0"/>
    <n v="0"/>
    <n v="0"/>
  </r>
  <r>
    <x v="14"/>
    <x v="4"/>
    <x v="15"/>
    <n v="58"/>
    <n v="303"/>
    <n v="5.2241379310344831"/>
  </r>
  <r>
    <x v="15"/>
    <x v="0"/>
    <x v="15"/>
    <n v="283"/>
    <n v="1684"/>
    <n v="5.9505300353356887"/>
  </r>
  <r>
    <x v="16"/>
    <x v="2"/>
    <x v="15"/>
    <n v="95"/>
    <n v="683"/>
    <n v="7.189473684210526"/>
  </r>
  <r>
    <x v="17"/>
    <x v="3"/>
    <x v="15"/>
    <n v="0"/>
    <n v="0"/>
    <n v="0"/>
  </r>
  <r>
    <x v="18"/>
    <x v="1"/>
    <x v="15"/>
    <n v="0"/>
    <n v="0"/>
    <n v="0"/>
  </r>
  <r>
    <x v="19"/>
    <x v="2"/>
    <x v="15"/>
    <n v="16"/>
    <n v="153"/>
    <n v="9.5625"/>
  </r>
  <r>
    <x v="20"/>
    <x v="5"/>
    <x v="15"/>
    <n v="21926"/>
    <n v="36950"/>
    <n v="1.6852139013043874"/>
  </r>
  <r>
    <x v="21"/>
    <x v="2"/>
    <x v="15"/>
    <n v="0"/>
    <n v="0"/>
    <n v="0"/>
  </r>
  <r>
    <x v="22"/>
    <x v="5"/>
    <x v="15"/>
    <n v="0"/>
    <n v="0"/>
    <n v="0"/>
  </r>
  <r>
    <x v="23"/>
    <x v="2"/>
    <x v="15"/>
    <n v="0"/>
    <n v="0"/>
    <n v="0"/>
  </r>
  <r>
    <x v="24"/>
    <x v="1"/>
    <x v="15"/>
    <n v="0"/>
    <n v="0"/>
    <n v="0"/>
  </r>
  <r>
    <x v="25"/>
    <x v="1"/>
    <x v="15"/>
    <n v="0"/>
    <n v="0"/>
    <n v="0"/>
  </r>
  <r>
    <x v="26"/>
    <x v="3"/>
    <x v="15"/>
    <n v="11539"/>
    <n v="42179"/>
    <n v="3.6553427506716352"/>
  </r>
  <r>
    <x v="27"/>
    <x v="0"/>
    <x v="15"/>
    <n v="5"/>
    <n v="18"/>
    <n v="3.6"/>
  </r>
  <r>
    <x v="19"/>
    <x v="3"/>
    <x v="15"/>
    <n v="438"/>
    <n v="2632"/>
    <n v="6.0091324200913245"/>
  </r>
  <r>
    <x v="28"/>
    <x v="5"/>
    <x v="15"/>
    <n v="9"/>
    <n v="63"/>
    <n v="7"/>
  </r>
  <r>
    <x v="29"/>
    <x v="0"/>
    <x v="15"/>
    <n v="73917"/>
    <n v="183096"/>
    <n v="2.4770485815171068"/>
  </r>
  <r>
    <x v="30"/>
    <x v="2"/>
    <x v="15"/>
    <n v="524"/>
    <n v="2995"/>
    <n v="5.7156488549618318"/>
  </r>
  <r>
    <x v="31"/>
    <x v="0"/>
    <x v="15"/>
    <n v="0"/>
    <n v="0"/>
    <n v="0"/>
  </r>
  <r>
    <x v="19"/>
    <x v="0"/>
    <x v="15"/>
    <n v="0"/>
    <n v="0"/>
    <n v="0"/>
  </r>
  <r>
    <x v="32"/>
    <x v="5"/>
    <x v="15"/>
    <n v="450"/>
    <n v="1259"/>
    <n v="2.7977777777777777"/>
  </r>
  <r>
    <x v="33"/>
    <x v="1"/>
    <x v="15"/>
    <n v="0"/>
    <n v="0"/>
    <n v="0"/>
  </r>
  <r>
    <x v="34"/>
    <x v="1"/>
    <x v="15"/>
    <n v="17100"/>
    <n v="26600"/>
    <n v="1.5555555555555556"/>
  </r>
  <r>
    <x v="35"/>
    <x v="0"/>
    <x v="15"/>
    <n v="25"/>
    <n v="171"/>
    <n v="6.84"/>
  </r>
  <r>
    <x v="36"/>
    <x v="1"/>
    <x v="15"/>
    <n v="0"/>
    <n v="0"/>
    <n v="0"/>
  </r>
  <r>
    <x v="37"/>
    <x v="4"/>
    <x v="15"/>
    <n v="0"/>
    <n v="0"/>
    <n v="0"/>
  </r>
  <r>
    <x v="38"/>
    <x v="2"/>
    <x v="15"/>
    <n v="0"/>
    <n v="0"/>
    <n v="0"/>
  </r>
  <r>
    <x v="39"/>
    <x v="4"/>
    <x v="15"/>
    <n v="0"/>
    <n v="0"/>
    <n v="0"/>
  </r>
  <r>
    <x v="40"/>
    <x v="4"/>
    <x v="15"/>
    <n v="25135"/>
    <n v="40807"/>
    <n v="1.6235130296399443"/>
  </r>
  <r>
    <x v="41"/>
    <x v="2"/>
    <x v="15"/>
    <n v="1734"/>
    <n v="15261"/>
    <n v="8.8010380622837374"/>
  </r>
  <r>
    <x v="42"/>
    <x v="4"/>
    <x v="15"/>
    <n v="0"/>
    <n v="0"/>
    <n v="0"/>
  </r>
  <r>
    <x v="43"/>
    <x v="4"/>
    <x v="15"/>
    <n v="0"/>
    <n v="0"/>
    <n v="0"/>
  </r>
  <r>
    <x v="44"/>
    <x v="0"/>
    <x v="15"/>
    <n v="1417"/>
    <n v="6762"/>
    <n v="4.7720536344389552"/>
  </r>
  <r>
    <x v="45"/>
    <x v="5"/>
    <x v="15"/>
    <n v="2790"/>
    <n v="4392"/>
    <n v="1.5741935483870968"/>
  </r>
  <r>
    <x v="46"/>
    <x v="2"/>
    <x v="15"/>
    <n v="0"/>
    <n v="0"/>
    <n v="0"/>
  </r>
  <r>
    <x v="47"/>
    <x v="2"/>
    <x v="15"/>
    <n v="180"/>
    <n v="4171"/>
    <n v="23.172222222222221"/>
  </r>
  <r>
    <x v="48"/>
    <x v="3"/>
    <x v="15"/>
    <n v="229839"/>
    <n v="429091"/>
    <n v="1.8669198873994404"/>
  </r>
  <r>
    <x v="49"/>
    <x v="2"/>
    <x v="15"/>
    <n v="0"/>
    <n v="0"/>
    <n v="0"/>
  </r>
  <r>
    <x v="50"/>
    <x v="0"/>
    <x v="15"/>
    <n v="94"/>
    <n v="334"/>
    <n v="3.5531914893617023"/>
  </r>
  <r>
    <x v="51"/>
    <x v="2"/>
    <x v="15"/>
    <n v="5"/>
    <n v="11"/>
    <n v="2.2000000000000002"/>
  </r>
  <r>
    <x v="52"/>
    <x v="2"/>
    <x v="15"/>
    <n v="2265"/>
    <n v="14722"/>
    <n v="6.4997792494481237"/>
  </r>
  <r>
    <x v="53"/>
    <x v="1"/>
    <x v="15"/>
    <n v="7237"/>
    <n v="29473"/>
    <n v="4.0725438717700708"/>
  </r>
  <r>
    <x v="19"/>
    <x v="2"/>
    <x v="15"/>
    <n v="0"/>
    <n v="0"/>
    <n v="0"/>
  </r>
  <r>
    <x v="54"/>
    <x v="2"/>
    <x v="15"/>
    <n v="0"/>
    <n v="0"/>
    <n v="0"/>
  </r>
  <r>
    <x v="55"/>
    <x v="2"/>
    <x v="15"/>
    <n v="1294"/>
    <n v="3214"/>
    <n v="2.4837712519319939"/>
  </r>
  <r>
    <x v="56"/>
    <x v="4"/>
    <x v="15"/>
    <n v="2053"/>
    <n v="3758"/>
    <n v="1.8304919629810035"/>
  </r>
  <r>
    <x v="57"/>
    <x v="5"/>
    <x v="15"/>
    <n v="33651"/>
    <n v="88715"/>
    <n v="2.6363258149832101"/>
  </r>
  <r>
    <x v="52"/>
    <x v="2"/>
    <x v="15"/>
    <n v="0"/>
    <n v="0"/>
    <n v="0"/>
  </r>
  <r>
    <x v="58"/>
    <x v="1"/>
    <x v="15"/>
    <n v="0"/>
    <n v="0"/>
    <n v="0"/>
  </r>
  <r>
    <x v="59"/>
    <x v="1"/>
    <x v="15"/>
    <n v="0"/>
    <n v="0"/>
    <n v="0"/>
  </r>
  <r>
    <x v="60"/>
    <x v="4"/>
    <x v="15"/>
    <n v="559645"/>
    <n v="871661"/>
    <n v="1.5575248595091531"/>
  </r>
  <r>
    <x v="61"/>
    <x v="4"/>
    <x v="15"/>
    <n v="0"/>
    <n v="0"/>
    <n v="0"/>
  </r>
  <r>
    <x v="29"/>
    <x v="0"/>
    <x v="15"/>
    <n v="16255"/>
    <n v="71025"/>
    <n v="4.3694247923715777"/>
  </r>
  <r>
    <x v="62"/>
    <x v="2"/>
    <x v="15"/>
    <n v="0"/>
    <n v="0"/>
    <n v="0"/>
  </r>
  <r>
    <x v="19"/>
    <x v="2"/>
    <x v="15"/>
    <n v="1428"/>
    <n v="4533"/>
    <n v="3.1743697478991595"/>
  </r>
  <r>
    <x v="19"/>
    <x v="3"/>
    <x v="15"/>
    <n v="0"/>
    <n v="0"/>
    <n v="0"/>
  </r>
  <r>
    <x v="63"/>
    <x v="0"/>
    <x v="15"/>
    <n v="60"/>
    <n v="170"/>
    <n v="2.8333333333333335"/>
  </r>
  <r>
    <x v="64"/>
    <x v="0"/>
    <x v="15"/>
    <n v="9"/>
    <n v="30"/>
    <n v="3.3333333333333335"/>
  </r>
  <r>
    <x v="65"/>
    <x v="0"/>
    <x v="15"/>
    <n v="0"/>
    <n v="0"/>
    <n v="0"/>
  </r>
  <r>
    <x v="66"/>
    <x v="0"/>
    <x v="15"/>
    <n v="0"/>
    <n v="0"/>
    <n v="0"/>
  </r>
  <r>
    <x v="67"/>
    <x v="2"/>
    <x v="15"/>
    <n v="150"/>
    <n v="377"/>
    <n v="2.5133333333333332"/>
  </r>
  <r>
    <x v="68"/>
    <x v="2"/>
    <x v="15"/>
    <n v="2922"/>
    <n v="27665"/>
    <n v="9.4678302532511971"/>
  </r>
  <r>
    <x v="69"/>
    <x v="4"/>
    <x v="15"/>
    <n v="0"/>
    <n v="0"/>
    <n v="0"/>
  </r>
  <r>
    <x v="70"/>
    <x v="0"/>
    <x v="15"/>
    <n v="22942"/>
    <n v="57780"/>
    <n v="2.5185249760265016"/>
  </r>
  <r>
    <x v="71"/>
    <x v="0"/>
    <x v="15"/>
    <n v="0"/>
    <n v="0"/>
    <n v="0"/>
  </r>
  <r>
    <x v="72"/>
    <x v="2"/>
    <x v="15"/>
    <n v="8"/>
    <n v="8"/>
    <n v="1"/>
  </r>
  <r>
    <x v="73"/>
    <x v="0"/>
    <x v="15"/>
    <n v="0"/>
    <n v="0"/>
    <n v="0"/>
  </r>
  <r>
    <x v="74"/>
    <x v="1"/>
    <x v="15"/>
    <n v="39784"/>
    <n v="42463"/>
    <n v="1.0673386285944098"/>
  </r>
  <r>
    <x v="75"/>
    <x v="2"/>
    <x v="15"/>
    <n v="581"/>
    <n v="7048"/>
    <n v="12.130808950086058"/>
  </r>
  <r>
    <x v="76"/>
    <x v="0"/>
    <x v="15"/>
    <n v="7"/>
    <n v="6"/>
    <n v="0.8571428571428571"/>
  </r>
  <r>
    <x v="77"/>
    <x v="0"/>
    <x v="15"/>
    <n v="0"/>
    <n v="0"/>
    <n v="0"/>
  </r>
  <r>
    <x v="78"/>
    <x v="1"/>
    <x v="15"/>
    <n v="3660"/>
    <n v="6252"/>
    <n v="1.7081967213114755"/>
  </r>
  <r>
    <x v="79"/>
    <x v="2"/>
    <x v="15"/>
    <n v="6561"/>
    <n v="24199"/>
    <n v="3.6883097088858405"/>
  </r>
  <r>
    <x v="80"/>
    <x v="6"/>
    <x v="15"/>
    <n v="7417"/>
    <n v="31691"/>
    <n v="4.2727517864365643"/>
  </r>
  <r>
    <x v="52"/>
    <x v="2"/>
    <x v="15"/>
    <n v="9"/>
    <n v="31"/>
    <n v="3.4444444444444446"/>
  </r>
  <r>
    <x v="81"/>
    <x v="1"/>
    <x v="15"/>
    <n v="0"/>
    <n v="0"/>
    <n v="0"/>
  </r>
  <r>
    <x v="82"/>
    <x v="3"/>
    <x v="15"/>
    <n v="3"/>
    <n v="19"/>
    <n v="6.333333333333333"/>
  </r>
  <r>
    <x v="83"/>
    <x v="1"/>
    <x v="15"/>
    <n v="0"/>
    <n v="0"/>
    <n v="0"/>
  </r>
  <r>
    <x v="84"/>
    <x v="2"/>
    <x v="15"/>
    <n v="0"/>
    <n v="0"/>
    <n v="0"/>
  </r>
  <r>
    <x v="85"/>
    <x v="1"/>
    <x v="15"/>
    <n v="0"/>
    <n v="0"/>
    <n v="0"/>
  </r>
  <r>
    <x v="86"/>
    <x v="4"/>
    <x v="15"/>
    <n v="0"/>
    <n v="0"/>
    <n v="0"/>
  </r>
  <r>
    <x v="87"/>
    <x v="1"/>
    <x v="15"/>
    <n v="10800"/>
    <n v="16464"/>
    <n v="1.5244444444444445"/>
  </r>
  <r>
    <x v="88"/>
    <x v="2"/>
    <x v="15"/>
    <n v="861"/>
    <n v="4243"/>
    <n v="4.9279907084785135"/>
  </r>
  <r>
    <x v="52"/>
    <x v="2"/>
    <x v="15"/>
    <n v="0"/>
    <n v="0"/>
    <n v="0"/>
  </r>
  <r>
    <x v="89"/>
    <x v="6"/>
    <x v="15"/>
    <n v="338"/>
    <n v="7177"/>
    <n v="21.233727810650887"/>
  </r>
  <r>
    <x v="90"/>
    <x v="0"/>
    <x v="15"/>
    <n v="0"/>
    <n v="0"/>
    <n v="0"/>
  </r>
  <r>
    <x v="6"/>
    <x v="2"/>
    <x v="15"/>
    <n v="2244"/>
    <n v="4958"/>
    <n v="2.2094474153297683"/>
  </r>
  <r>
    <x v="91"/>
    <x v="6"/>
    <x v="15"/>
    <n v="45"/>
    <n v="143"/>
    <n v="3.1777777777777776"/>
  </r>
  <r>
    <x v="92"/>
    <x v="4"/>
    <x v="15"/>
    <n v="14785"/>
    <n v="68173"/>
    <n v="4.6109570510652684"/>
  </r>
  <r>
    <x v="93"/>
    <x v="5"/>
    <x v="15"/>
    <n v="3780378"/>
    <n v="5517263"/>
    <n v="1.4594474414992362"/>
  </r>
  <r>
    <x v="94"/>
    <x v="5"/>
    <x v="15"/>
    <n v="47277"/>
    <n v="84282"/>
    <n v="1.7827273304143665"/>
  </r>
  <r>
    <x v="19"/>
    <x v="6"/>
    <x v="15"/>
    <n v="11"/>
    <n v="22"/>
    <n v="2"/>
  </r>
  <r>
    <x v="95"/>
    <x v="2"/>
    <x v="15"/>
    <n v="298"/>
    <n v="590"/>
    <n v="1.9798657718120805"/>
  </r>
  <r>
    <x v="96"/>
    <x v="3"/>
    <x v="15"/>
    <n v="0"/>
    <n v="0"/>
    <n v="0"/>
  </r>
  <r>
    <x v="97"/>
    <x v="2"/>
    <x v="15"/>
    <n v="13742"/>
    <n v="46311"/>
    <n v="3.3700334740212488"/>
  </r>
  <r>
    <x v="98"/>
    <x v="1"/>
    <x v="15"/>
    <n v="0"/>
    <n v="0"/>
    <n v="0"/>
  </r>
  <r>
    <x v="99"/>
    <x v="2"/>
    <x v="15"/>
    <n v="11326"/>
    <n v="84547"/>
    <n v="7.4648596150450288"/>
  </r>
  <r>
    <x v="100"/>
    <x v="4"/>
    <x v="15"/>
    <n v="0"/>
    <n v="0"/>
    <n v="0"/>
  </r>
  <r>
    <x v="101"/>
    <x v="2"/>
    <x v="15"/>
    <n v="0"/>
    <n v="0"/>
    <n v="0"/>
  </r>
  <r>
    <x v="102"/>
    <x v="3"/>
    <x v="15"/>
    <n v="16"/>
    <n v="31"/>
    <n v="1.9375"/>
  </r>
  <r>
    <x v="103"/>
    <x v="1"/>
    <x v="15"/>
    <n v="0"/>
    <n v="0"/>
    <n v="0"/>
  </r>
  <r>
    <x v="104"/>
    <x v="4"/>
    <x v="15"/>
    <n v="39"/>
    <n v="139"/>
    <n v="3.5641025641025643"/>
  </r>
  <r>
    <x v="105"/>
    <x v="1"/>
    <x v="15"/>
    <n v="0"/>
    <n v="0"/>
    <n v="0"/>
  </r>
  <r>
    <x v="106"/>
    <x v="1"/>
    <x v="15"/>
    <n v="23200"/>
    <n v="38548"/>
    <n v="1.661551724137931"/>
  </r>
  <r>
    <x v="107"/>
    <x v="0"/>
    <x v="15"/>
    <n v="3941"/>
    <n v="19781"/>
    <n v="5.0192844455721897"/>
  </r>
  <r>
    <x v="108"/>
    <x v="1"/>
    <x v="15"/>
    <n v="0"/>
    <n v="0"/>
    <n v="0"/>
  </r>
  <r>
    <x v="109"/>
    <x v="2"/>
    <x v="15"/>
    <n v="0"/>
    <n v="0"/>
    <n v="0"/>
  </r>
  <r>
    <x v="110"/>
    <x v="2"/>
    <x v="15"/>
    <n v="2500"/>
    <n v="28763"/>
    <n v="11.5052"/>
  </r>
  <r>
    <x v="111"/>
    <x v="5"/>
    <x v="15"/>
    <n v="3105"/>
    <n v="5235"/>
    <n v="1.6859903381642511"/>
  </r>
  <r>
    <x v="112"/>
    <x v="0"/>
    <x v="15"/>
    <n v="189"/>
    <n v="1387"/>
    <n v="7.3386243386243386"/>
  </r>
  <r>
    <x v="113"/>
    <x v="0"/>
    <x v="15"/>
    <n v="4208"/>
    <n v="19998"/>
    <n v="4.7523764258555135"/>
  </r>
  <r>
    <x v="114"/>
    <x v="1"/>
    <x v="15"/>
    <n v="0"/>
    <n v="0"/>
    <n v="0"/>
  </r>
  <r>
    <x v="115"/>
    <x v="2"/>
    <x v="15"/>
    <n v="405"/>
    <n v="3348"/>
    <n v="8.2666666666666675"/>
  </r>
  <r>
    <x v="116"/>
    <x v="1"/>
    <x v="15"/>
    <n v="14550"/>
    <n v="25235"/>
    <n v="1.7343642611683849"/>
  </r>
  <r>
    <x v="117"/>
    <x v="6"/>
    <x v="15"/>
    <n v="3"/>
    <n v="10"/>
    <n v="3.3333333333333335"/>
  </r>
  <r>
    <x v="118"/>
    <x v="3"/>
    <x v="15"/>
    <n v="0"/>
    <n v="0"/>
    <n v="0"/>
  </r>
  <r>
    <x v="119"/>
    <x v="1"/>
    <x v="15"/>
    <n v="0"/>
    <n v="0"/>
    <n v="0"/>
  </r>
  <r>
    <x v="120"/>
    <x v="2"/>
    <x v="15"/>
    <n v="28104"/>
    <n v="95421"/>
    <n v="3.3952818104184459"/>
  </r>
  <r>
    <x v="121"/>
    <x v="6"/>
    <x v="15"/>
    <n v="0"/>
    <n v="0"/>
    <n v="0"/>
  </r>
  <r>
    <x v="122"/>
    <x v="5"/>
    <x v="15"/>
    <n v="326093"/>
    <n v="454271"/>
    <n v="1.393071915067174"/>
  </r>
  <r>
    <x v="123"/>
    <x v="6"/>
    <x v="15"/>
    <n v="0"/>
    <n v="0"/>
    <n v="0"/>
  </r>
  <r>
    <x v="124"/>
    <x v="5"/>
    <x v="15"/>
    <n v="141030"/>
    <n v="220512"/>
    <n v="1.5635822165496702"/>
  </r>
  <r>
    <x v="125"/>
    <x v="0"/>
    <x v="15"/>
    <n v="72"/>
    <n v="128"/>
    <n v="1.77777777777777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C32A1-0C15-406B-8B6A-AA58EF0BC1CF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12" firstHeaderRow="1" firstDataRow="2" firstDataCol="1"/>
  <pivotFields count="6">
    <pivotField showAll="0"/>
    <pivotField axis="axisRow" showAll="0">
      <items count="8">
        <item x="1"/>
        <item x="4"/>
        <item x="3"/>
        <item x="5"/>
        <item x="0"/>
        <item x="2"/>
        <item x="6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4" showAll="0"/>
    <pivotField numFmtId="43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icket" fld="5" baseField="1" baseItem="2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06BE8-F583-45A8-9420-30AB1CC83B3A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4:R77" firstHeaderRow="1" firstDataRow="2" firstDataCol="1"/>
  <pivotFields count="6">
    <pivotField axis="axisRow" showAll="0" sortType="descending">
      <items count="130">
        <item h="1" x="0"/>
        <item h="1" x="1"/>
        <item h="1" x="2"/>
        <item h="1" m="1" x="127"/>
        <item h="1" x="3"/>
        <item h="1" x="4"/>
        <item h="1" x="5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6"/>
        <item h="1" x="37"/>
        <item h="1" x="38"/>
        <item h="1" x="39"/>
        <item h="1" x="40"/>
        <item h="1" x="41"/>
        <item h="1" x="42"/>
        <item h="1" x="43"/>
        <item h="1" x="45"/>
        <item h="1" x="47"/>
        <item h="1" x="48"/>
        <item h="1" x="96"/>
        <item h="1" x="49"/>
        <item h="1" x="108"/>
        <item h="1" x="50"/>
        <item h="1" x="51"/>
        <item h="1" x="52"/>
        <item h="1" m="1" x="126"/>
        <item h="1" x="53"/>
        <item h="1" x="54"/>
        <item h="1" x="55"/>
        <item h="1" x="56"/>
        <item h="1" x="57"/>
        <item h="1" x="60"/>
        <item h="1" x="61"/>
        <item h="1" x="62"/>
        <item h="1" x="80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7"/>
        <item h="1" x="78"/>
        <item h="1" x="79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117"/>
        <item h="1" x="90"/>
        <item h="1" x="6"/>
        <item h="1" x="91"/>
        <item h="1" x="92"/>
        <item h="1" x="93"/>
        <item h="1" x="94"/>
        <item h="1" x="95"/>
        <item h="1" x="97"/>
        <item h="1" x="98"/>
        <item h="1" x="76"/>
        <item h="1" x="99"/>
        <item h="1" x="19"/>
        <item h="1" x="100"/>
        <item h="1" x="115"/>
        <item h="1" x="101"/>
        <item h="1" x="102"/>
        <item h="1" x="103"/>
        <item h="1" x="104"/>
        <item h="1" x="105"/>
        <item h="1" x="106"/>
        <item h="1" x="107"/>
        <item h="1" x="109"/>
        <item h="1" x="110"/>
        <item h="1" x="111"/>
        <item h="1" x="112"/>
        <item h="1" x="113"/>
        <item h="1" x="114"/>
        <item h="1" x="116"/>
        <item h="1" x="118"/>
        <item h="1" x="119"/>
        <item h="1" x="120"/>
        <item h="1" x="121"/>
        <item h="1" x="122"/>
        <item h="1" x="123"/>
        <item h="1" x="124"/>
        <item h="1" x="125"/>
        <item h="1" m="1" x="128"/>
        <item h="1" x="35"/>
        <item h="1" x="44"/>
        <item h="1" x="46"/>
        <item h="1" x="58"/>
        <item h="1" x="59"/>
        <item h="1"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8">
        <item x="1"/>
        <item x="4"/>
        <item x="3"/>
        <item x="5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4" showAll="0"/>
    <pivotField dataField="1" numFmtId="43" showAll="0"/>
    <pivotField showAll="0"/>
  </pivotFields>
  <rowFields count="1">
    <field x="0"/>
  </rowFields>
  <rowItems count="2">
    <i>
      <x v="10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alor_usd" fld="4" baseField="0" baseItem="0" numFmtId="164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105DE-DD77-447A-9D1F-FC0F7CE69753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0:R71" firstHeaderRow="1" firstDataRow="2" firstDataCol="1"/>
  <pivotFields count="6">
    <pivotField axis="axisRow" showAll="0">
      <items count="130">
        <item x="0"/>
        <item x="1"/>
        <item x="2"/>
        <item m="1" x="127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5"/>
        <item x="47"/>
        <item x="48"/>
        <item x="96"/>
        <item x="49"/>
        <item x="108"/>
        <item x="50"/>
        <item x="51"/>
        <item x="52"/>
        <item m="1" x="126"/>
        <item x="53"/>
        <item x="54"/>
        <item x="55"/>
        <item x="56"/>
        <item x="57"/>
        <item x="60"/>
        <item x="61"/>
        <item x="62"/>
        <item x="80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117"/>
        <item x="90"/>
        <item x="6"/>
        <item x="91"/>
        <item x="92"/>
        <item x="93"/>
        <item x="94"/>
        <item x="95"/>
        <item x="97"/>
        <item x="98"/>
        <item x="76"/>
        <item x="99"/>
        <item x="19"/>
        <item x="100"/>
        <item x="115"/>
        <item h="1"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6"/>
        <item x="118"/>
        <item x="119"/>
        <item x="120"/>
        <item x="121"/>
        <item x="122"/>
        <item x="123"/>
        <item x="124"/>
        <item x="125"/>
        <item m="1" x="128"/>
        <item h="1" x="35"/>
        <item h="1" x="44"/>
        <item h="1" x="46"/>
        <item h="1" x="58"/>
        <item h="1" x="59"/>
        <item h="1" x="63"/>
        <item t="default"/>
      </items>
    </pivotField>
    <pivotField axis="axisRow" showAll="0" sortType="descending">
      <items count="8">
        <item sd="0" x="1"/>
        <item sd="0" x="4"/>
        <item sd="0" x="3"/>
        <item x="5"/>
        <item sd="0" x="0"/>
        <item sd="0" x="2"/>
        <item sd="0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4" showAll="0"/>
    <pivotField dataField="1" numFmtId="43" showAll="0"/>
    <pivotField showAll="0"/>
  </pivotFields>
  <rowFields count="2">
    <field x="1"/>
    <field x="0"/>
  </rowFields>
  <rowItems count="20">
    <i>
      <x v="3"/>
    </i>
    <i r="1">
      <x v="8"/>
    </i>
    <i r="1">
      <x v="19"/>
    </i>
    <i r="1">
      <x v="21"/>
    </i>
    <i r="1">
      <x v="27"/>
    </i>
    <i r="1">
      <x v="31"/>
    </i>
    <i r="1">
      <x v="42"/>
    </i>
    <i r="1">
      <x v="56"/>
    </i>
    <i r="1">
      <x v="90"/>
    </i>
    <i r="1">
      <x v="91"/>
    </i>
    <i r="1">
      <x v="109"/>
    </i>
    <i r="1">
      <x v="118"/>
    </i>
    <i r="1">
      <x v="120"/>
    </i>
    <i>
      <x v="5"/>
    </i>
    <i>
      <x v="2"/>
    </i>
    <i>
      <x v="4"/>
    </i>
    <i>
      <x v="1"/>
    </i>
    <i>
      <x/>
    </i>
    <i>
      <x v="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alor_usd" fld="4" baseField="0" baseItem="0" numFmtId="164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2AB04-B453-49E2-AC01-5D4F69419DF6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R24" firstHeaderRow="1" firstDataRow="2" firstDataCol="1"/>
  <pivotFields count="6">
    <pivotField showAll="0"/>
    <pivotField axis="axisRow" showAll="0" sortType="descending">
      <items count="8">
        <item x="1"/>
        <item x="4"/>
        <item x="3"/>
        <item x="5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164" showAll="0"/>
    <pivotField numFmtId="43" showAll="0"/>
    <pivotField showAll="0"/>
  </pivotFields>
  <rowFields count="1">
    <field x="1"/>
  </rowFields>
  <rowItems count="8">
    <i>
      <x v="5"/>
    </i>
    <i>
      <x v="3"/>
    </i>
    <i>
      <x v="4"/>
    </i>
    <i>
      <x v="2"/>
    </i>
    <i>
      <x v="1"/>
    </i>
    <i>
      <x/>
    </i>
    <i>
      <x v="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olume" fld="3" baseField="0" baseItem="0" numFmtId="16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7FE98-2FC1-4C31-8A99-26483746DEF3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3:R340" firstHeaderRow="1" firstDataRow="2" firstDataCol="1"/>
  <pivotFields count="6">
    <pivotField axis="axisRow" showAll="0" sortType="descending">
      <items count="130">
        <item x="0"/>
        <item x="1"/>
        <item x="2"/>
        <item m="1" x="127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5"/>
        <item x="47"/>
        <item x="48"/>
        <item x="96"/>
        <item x="49"/>
        <item x="108"/>
        <item x="50"/>
        <item x="51"/>
        <item x="52"/>
        <item m="1" x="126"/>
        <item x="53"/>
        <item x="54"/>
        <item x="55"/>
        <item x="56"/>
        <item x="57"/>
        <item x="60"/>
        <item x="61"/>
        <item x="62"/>
        <item x="80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117"/>
        <item x="90"/>
        <item x="6"/>
        <item x="91"/>
        <item x="92"/>
        <item x="93"/>
        <item x="94"/>
        <item x="95"/>
        <item x="97"/>
        <item x="98"/>
        <item x="76"/>
        <item x="99"/>
        <item x="19"/>
        <item x="100"/>
        <item x="115"/>
        <item h="1"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6"/>
        <item x="118"/>
        <item x="119"/>
        <item x="120"/>
        <item x="121"/>
        <item x="122"/>
        <item x="123"/>
        <item x="124"/>
        <item x="125"/>
        <item m="1" x="128"/>
        <item x="35"/>
        <item x="44"/>
        <item x="46"/>
        <item x="58"/>
        <item x="59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4"/>
        <item x="3"/>
        <item x="5"/>
        <item x="0"/>
        <item x="2"/>
        <item x="6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4" showAll="0"/>
    <pivotField dataField="1" numFmtId="43" showAll="0"/>
    <pivotField showAll="0"/>
  </pivotFields>
  <rowFields count="1">
    <field x="0"/>
  </rowFields>
  <rowItems count="126">
    <i>
      <x v="90"/>
    </i>
    <i>
      <x v="44"/>
    </i>
    <i>
      <x v="28"/>
    </i>
    <i>
      <x v="96"/>
    </i>
    <i>
      <x v="87"/>
    </i>
    <i>
      <x v="43"/>
    </i>
    <i>
      <x v="57"/>
    </i>
    <i>
      <x v="2"/>
    </i>
    <i>
      <x v="67"/>
    </i>
    <i>
      <x v="118"/>
    </i>
    <i>
      <x v="16"/>
    </i>
    <i>
      <x v="25"/>
    </i>
    <i>
      <x v="108"/>
    </i>
    <i>
      <x v="50"/>
    </i>
    <i>
      <x v="93"/>
    </i>
    <i>
      <x v="92"/>
    </i>
    <i>
      <x v="4"/>
    </i>
    <i>
      <x v="49"/>
    </i>
    <i>
      <x v="10"/>
    </i>
    <i>
      <x v="39"/>
    </i>
    <i>
      <x v="72"/>
    </i>
    <i>
      <x v="38"/>
    </i>
    <i>
      <x v="99"/>
    </i>
    <i>
      <x v="107"/>
    </i>
    <i>
      <x v="19"/>
    </i>
    <i>
      <x v="120"/>
    </i>
    <i>
      <x v="37"/>
    </i>
    <i>
      <x v="111"/>
    </i>
    <i>
      <x v="82"/>
    </i>
    <i>
      <x v="83"/>
    </i>
    <i>
      <x v="8"/>
    </i>
    <i>
      <x v="89"/>
    </i>
    <i>
      <x v="52"/>
    </i>
    <i>
      <x v="65"/>
    </i>
    <i>
      <x v="124"/>
    </i>
    <i>
      <x v="71"/>
    </i>
    <i>
      <x v="91"/>
    </i>
    <i>
      <x v="60"/>
    </i>
    <i>
      <x v="56"/>
    </i>
    <i>
      <x v="64"/>
    </i>
    <i>
      <x v="116"/>
    </i>
    <i>
      <x v="46"/>
    </i>
    <i>
      <x v="30"/>
    </i>
    <i>
      <x v="31"/>
    </i>
    <i>
      <x v="12"/>
    </i>
    <i>
      <x v="84"/>
    </i>
    <i>
      <x v="127"/>
    </i>
    <i>
      <x v="26"/>
    </i>
    <i>
      <x v="105"/>
    </i>
    <i>
      <x v="75"/>
    </i>
    <i>
      <x v="27"/>
    </i>
    <i>
      <x v="113"/>
    </i>
    <i>
      <x v="109"/>
    </i>
    <i>
      <x v="23"/>
    </i>
    <i>
      <x v="106"/>
    </i>
    <i>
      <x v="55"/>
    </i>
    <i>
      <x v="77"/>
    </i>
    <i>
      <x v="18"/>
    </i>
    <i>
      <x v="94"/>
    </i>
    <i>
      <x v="48"/>
    </i>
    <i>
      <x v="54"/>
    </i>
    <i>
      <x v="33"/>
    </i>
    <i>
      <x v="29"/>
    </i>
    <i>
      <x v="125"/>
    </i>
    <i>
      <x v="123"/>
    </i>
    <i>
      <x v="97"/>
    </i>
    <i>
      <x v="121"/>
    </i>
    <i>
      <x v="6"/>
    </i>
    <i>
      <x v="42"/>
    </i>
    <i>
      <x v="110"/>
    </i>
    <i>
      <x v="53"/>
    </i>
    <i>
      <x v="24"/>
    </i>
    <i>
      <x v="15"/>
    </i>
    <i>
      <x v="74"/>
    </i>
    <i>
      <x v="11"/>
    </i>
    <i>
      <x v="59"/>
    </i>
    <i>
      <x v="114"/>
    </i>
    <i>
      <x v="69"/>
    </i>
    <i>
      <x v="40"/>
    </i>
    <i>
      <x v="14"/>
    </i>
    <i>
      <x v="9"/>
    </i>
    <i>
      <x v="102"/>
    </i>
    <i>
      <x v="78"/>
    </i>
    <i>
      <x v="22"/>
    </i>
    <i>
      <x v="128"/>
    </i>
    <i>
      <x v="21"/>
    </i>
    <i>
      <x v="1"/>
    </i>
    <i>
      <x v="80"/>
    </i>
    <i>
      <x v="86"/>
    </i>
    <i>
      <x v="58"/>
    </i>
    <i>
      <x v="36"/>
    </i>
    <i>
      <x v="62"/>
    </i>
    <i>
      <x v="103"/>
    </i>
    <i>
      <x v="35"/>
    </i>
    <i>
      <x v="88"/>
    </i>
    <i>
      <x v="73"/>
    </i>
    <i>
      <x v="7"/>
    </i>
    <i>
      <x v="13"/>
    </i>
    <i>
      <x v="79"/>
    </i>
    <i>
      <x v="41"/>
    </i>
    <i>
      <x v="126"/>
    </i>
    <i>
      <x v="76"/>
    </i>
    <i>
      <x v="20"/>
    </i>
    <i>
      <x v="68"/>
    </i>
    <i>
      <x/>
    </i>
    <i>
      <x v="61"/>
    </i>
    <i>
      <x v="101"/>
    </i>
    <i>
      <x v="119"/>
    </i>
    <i>
      <x v="17"/>
    </i>
    <i>
      <x v="32"/>
    </i>
    <i>
      <x v="81"/>
    </i>
    <i>
      <x v="47"/>
    </i>
    <i>
      <x v="85"/>
    </i>
    <i>
      <x v="95"/>
    </i>
    <i>
      <x v="117"/>
    </i>
    <i>
      <x v="45"/>
    </i>
    <i>
      <x v="115"/>
    </i>
    <i>
      <x v="98"/>
    </i>
    <i>
      <x v="5"/>
    </i>
    <i>
      <x v="70"/>
    </i>
    <i>
      <x v="112"/>
    </i>
    <i>
      <x v="66"/>
    </i>
    <i>
      <x v="34"/>
    </i>
    <i>
      <x v="63"/>
    </i>
    <i>
      <x v="104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alor_usd" fld="4" baseField="0" baseItem="0"/>
  </dataFields>
  <formats count="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" type="button" dataOnly="0" labelOnly="1" outline="0"/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CD4B-D68C-4A40-9E16-1C5849474081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7:R36" firstHeaderRow="1" firstDataRow="2" firstDataCol="1"/>
  <pivotFields count="6">
    <pivotField showAll="0"/>
    <pivotField axis="axisRow" showAll="0" sortType="descending">
      <items count="8">
        <item x="1"/>
        <item x="4"/>
        <item x="3"/>
        <item x="5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4" showAll="0"/>
    <pivotField dataField="1" numFmtId="43" showAll="0"/>
    <pivotField showAll="0"/>
  </pivotFields>
  <rowFields count="1">
    <field x="1"/>
  </rowFields>
  <rowItems count="8">
    <i>
      <x v="5"/>
    </i>
    <i>
      <x v="3"/>
    </i>
    <i>
      <x v="2"/>
    </i>
    <i>
      <x v="4"/>
    </i>
    <i>
      <x v="1"/>
    </i>
    <i>
      <x/>
    </i>
    <i>
      <x v="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alor_usd" fld="4" baseField="0" baseItem="0" numFmtId="164"/>
  </dataFields>
  <formats count="10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2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AAA2F-4CC8-4D57-B15C-B35B37931F1A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2:R85" firstHeaderRow="1" firstDataRow="2" firstDataCol="1"/>
  <pivotFields count="6">
    <pivotField axis="axisRow" showAll="0" sortType="descending">
      <items count="130">
        <item h="1" x="0"/>
        <item h="1" x="1"/>
        <item h="1" x="2"/>
        <item h="1" m="1" x="127"/>
        <item h="1" x="3"/>
        <item h="1" x="4"/>
        <item h="1" x="5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6"/>
        <item h="1" x="37"/>
        <item h="1" x="38"/>
        <item h="1" x="39"/>
        <item h="1" x="40"/>
        <item h="1" x="41"/>
        <item h="1" x="42"/>
        <item h="1" x="43"/>
        <item h="1" x="45"/>
        <item h="1" x="47"/>
        <item h="1" x="48"/>
        <item h="1" x="96"/>
        <item h="1" x="49"/>
        <item h="1" x="108"/>
        <item h="1" x="50"/>
        <item h="1" x="51"/>
        <item h="1" x="52"/>
        <item h="1" m="1" x="126"/>
        <item h="1" x="53"/>
        <item h="1" x="54"/>
        <item h="1" x="55"/>
        <item h="1" x="56"/>
        <item h="1" x="57"/>
        <item h="1" x="60"/>
        <item h="1" x="61"/>
        <item h="1" x="62"/>
        <item h="1" x="80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7"/>
        <item h="1" x="78"/>
        <item h="1" x="79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117"/>
        <item h="1" x="90"/>
        <item h="1" x="6"/>
        <item h="1" x="91"/>
        <item h="1" x="92"/>
        <item h="1" x="93"/>
        <item h="1" x="94"/>
        <item h="1" x="95"/>
        <item h="1" x="97"/>
        <item h="1" x="98"/>
        <item h="1" x="76"/>
        <item h="1" x="99"/>
        <item h="1" x="19"/>
        <item h="1" x="100"/>
        <item h="1" x="115"/>
        <item h="1" x="101"/>
        <item h="1" x="102"/>
        <item h="1" x="103"/>
        <item h="1" x="104"/>
        <item h="1" x="105"/>
        <item h="1" x="106"/>
        <item h="1" x="107"/>
        <item h="1" x="109"/>
        <item h="1" x="110"/>
        <item h="1" x="111"/>
        <item h="1" x="112"/>
        <item h="1" x="113"/>
        <item h="1" x="114"/>
        <item h="1" x="116"/>
        <item h="1" x="118"/>
        <item h="1" x="119"/>
        <item h="1" x="120"/>
        <item h="1" x="121"/>
        <item h="1" x="122"/>
        <item h="1" x="123"/>
        <item h="1" x="124"/>
        <item h="1" x="125"/>
        <item h="1" m="1" x="128"/>
        <item h="1" x="35"/>
        <item h="1" x="44"/>
        <item h="1" x="46"/>
        <item h="1" x="58"/>
        <item h="1" x="59"/>
        <item h="1"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4"/>
        <item x="3"/>
        <item x="5"/>
        <item x="0"/>
        <item x="2"/>
        <item x="6"/>
        <item t="default"/>
      </items>
    </pivotField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164" showAll="0"/>
    <pivotField numFmtId="43" showAll="0"/>
    <pivotField showAll="0"/>
  </pivotFields>
  <rowFields count="1">
    <field x="0"/>
  </rowFields>
  <rowItems count="2">
    <i>
      <x v="10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olume" fld="3" baseField="0" baseItem="0"/>
  </dataFields>
  <formats count="9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/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945AA-6A6F-4895-A4A1-C2227FB91B59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:R129" firstHeaderRow="1" firstDataRow="2" firstDataCol="1"/>
  <pivotFields count="6">
    <pivotField axis="axisRow" showAll="0" sortType="descending">
      <items count="130">
        <item x="0"/>
        <item x="1"/>
        <item x="2"/>
        <item m="1" x="127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5"/>
        <item x="47"/>
        <item x="48"/>
        <item x="96"/>
        <item x="49"/>
        <item x="108"/>
        <item x="50"/>
        <item x="51"/>
        <item x="52"/>
        <item m="1" x="126"/>
        <item x="53"/>
        <item x="54"/>
        <item x="55"/>
        <item x="56"/>
        <item x="57"/>
        <item x="60"/>
        <item x="61"/>
        <item x="62"/>
        <item x="80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117"/>
        <item x="90"/>
        <item x="6"/>
        <item x="91"/>
        <item x="92"/>
        <item x="93"/>
        <item x="94"/>
        <item x="95"/>
        <item x="97"/>
        <item x="98"/>
        <item x="76"/>
        <item x="99"/>
        <item x="19"/>
        <item x="100"/>
        <item x="115"/>
        <item h="1"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6"/>
        <item x="118"/>
        <item x="119"/>
        <item x="120"/>
        <item x="121"/>
        <item x="122"/>
        <item x="123"/>
        <item x="124"/>
        <item x="125"/>
        <item m="1" x="128"/>
        <item x="35"/>
        <item x="44"/>
        <item x="46"/>
        <item x="58"/>
        <item x="59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4"/>
        <item x="3"/>
        <item x="5"/>
        <item x="0"/>
        <item x="2"/>
        <item x="6"/>
        <item t="default"/>
      </items>
    </pivotField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164" showAll="0"/>
    <pivotField numFmtId="43" showAll="0"/>
    <pivotField showAll="0"/>
  </pivotFields>
  <rowFields count="1">
    <field x="0"/>
  </rowFields>
  <rowItems count="126">
    <i>
      <x v="90"/>
    </i>
    <i>
      <x v="44"/>
    </i>
    <i>
      <x v="28"/>
    </i>
    <i>
      <x v="57"/>
    </i>
    <i>
      <x v="43"/>
    </i>
    <i>
      <x v="87"/>
    </i>
    <i>
      <x v="96"/>
    </i>
    <i>
      <x v="67"/>
    </i>
    <i>
      <x v="118"/>
    </i>
    <i>
      <x v="2"/>
    </i>
    <i>
      <x v="93"/>
    </i>
    <i>
      <x v="16"/>
    </i>
    <i>
      <x v="50"/>
    </i>
    <i>
      <x v="10"/>
    </i>
    <i>
      <x v="37"/>
    </i>
    <i>
      <x v="19"/>
    </i>
    <i>
      <x v="38"/>
    </i>
    <i>
      <x v="25"/>
    </i>
    <i>
      <x v="120"/>
    </i>
    <i>
      <x v="82"/>
    </i>
    <i>
      <x v="4"/>
    </i>
    <i>
      <x v="108"/>
    </i>
    <i>
      <x v="92"/>
    </i>
    <i>
      <x v="52"/>
    </i>
    <i>
      <x v="107"/>
    </i>
    <i>
      <x v="49"/>
    </i>
    <i>
      <x v="111"/>
    </i>
    <i>
      <x v="39"/>
    </i>
    <i>
      <x v="89"/>
    </i>
    <i>
      <x v="91"/>
    </i>
    <i>
      <x v="72"/>
    </i>
    <i>
      <x v="99"/>
    </i>
    <i>
      <x v="71"/>
    </i>
    <i>
      <x v="8"/>
    </i>
    <i>
      <x v="105"/>
    </i>
    <i>
      <x v="31"/>
    </i>
    <i>
      <x v="56"/>
    </i>
    <i>
      <x v="113"/>
    </i>
    <i>
      <x v="60"/>
    </i>
    <i>
      <x v="83"/>
    </i>
    <i>
      <x v="109"/>
    </i>
    <i>
      <x v="46"/>
    </i>
    <i>
      <x v="116"/>
    </i>
    <i>
      <x v="65"/>
    </i>
    <i>
      <x v="30"/>
    </i>
    <i>
      <x v="27"/>
    </i>
    <i>
      <x v="55"/>
    </i>
    <i>
      <x v="75"/>
    </i>
    <i>
      <x v="127"/>
    </i>
    <i>
      <x v="124"/>
    </i>
    <i>
      <x v="33"/>
    </i>
    <i>
      <x v="64"/>
    </i>
    <i>
      <x v="12"/>
    </i>
    <i>
      <x v="18"/>
    </i>
    <i>
      <x v="84"/>
    </i>
    <i>
      <x v="48"/>
    </i>
    <i>
      <x v="26"/>
    </i>
    <i>
      <x v="106"/>
    </i>
    <i>
      <x v="23"/>
    </i>
    <i>
      <x v="54"/>
    </i>
    <i>
      <x v="121"/>
    </i>
    <i>
      <x v="94"/>
    </i>
    <i>
      <x v="29"/>
    </i>
    <i>
      <x v="42"/>
    </i>
    <i>
      <x v="77"/>
    </i>
    <i>
      <x v="53"/>
    </i>
    <i>
      <x v="123"/>
    </i>
    <i>
      <x v="74"/>
    </i>
    <i>
      <x v="97"/>
    </i>
    <i>
      <x v="110"/>
    </i>
    <i>
      <x v="21"/>
    </i>
    <i>
      <x v="6"/>
    </i>
    <i>
      <x v="102"/>
    </i>
    <i>
      <x v="15"/>
    </i>
    <i>
      <x v="40"/>
    </i>
    <i>
      <x v="24"/>
    </i>
    <i>
      <x v="9"/>
    </i>
    <i>
      <x v="114"/>
    </i>
    <i>
      <x v="11"/>
    </i>
    <i>
      <x v="14"/>
    </i>
    <i>
      <x v="59"/>
    </i>
    <i>
      <x v="125"/>
    </i>
    <i>
      <x v="69"/>
    </i>
    <i>
      <x v="78"/>
    </i>
    <i>
      <x v="128"/>
    </i>
    <i>
      <x v="80"/>
    </i>
    <i>
      <x v="86"/>
    </i>
    <i>
      <x v="62"/>
    </i>
    <i>
      <x v="58"/>
    </i>
    <i>
      <x v="1"/>
    </i>
    <i>
      <x v="7"/>
    </i>
    <i>
      <x v="22"/>
    </i>
    <i>
      <x v="103"/>
    </i>
    <i>
      <x v="73"/>
    </i>
    <i>
      <x v="35"/>
    </i>
    <i>
      <x v="41"/>
    </i>
    <i>
      <x v="36"/>
    </i>
    <i>
      <x v="126"/>
    </i>
    <i>
      <x v="20"/>
    </i>
    <i>
      <x v="88"/>
    </i>
    <i>
      <x v="79"/>
    </i>
    <i>
      <x v="81"/>
    </i>
    <i>
      <x/>
    </i>
    <i>
      <x v="119"/>
    </i>
    <i>
      <x v="101"/>
    </i>
    <i>
      <x v="61"/>
    </i>
    <i>
      <x v="13"/>
    </i>
    <i>
      <x v="68"/>
    </i>
    <i>
      <x v="47"/>
    </i>
    <i>
      <x v="32"/>
    </i>
    <i>
      <x v="76"/>
    </i>
    <i>
      <x v="17"/>
    </i>
    <i>
      <x v="95"/>
    </i>
    <i>
      <x v="85"/>
    </i>
    <i>
      <x v="117"/>
    </i>
    <i>
      <x v="45"/>
    </i>
    <i>
      <x v="5"/>
    </i>
    <i>
      <x v="115"/>
    </i>
    <i>
      <x v="34"/>
    </i>
    <i>
      <x v="66"/>
    </i>
    <i>
      <x v="104"/>
    </i>
    <i>
      <x v="112"/>
    </i>
    <i>
      <x v="98"/>
    </i>
    <i>
      <x v="63"/>
    </i>
    <i>
      <x v="70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olume" fld="3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its.worldbank.org/trade/comtrade/en/country/PRY/year/2022/tradeflow/Exports/partner/ALL/product/22042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its.worldbank.org/trade/comtrade/en/country/PRY/year/2022/tradeflow/Exports/partner/ALL/product/220421" TargetMode="External"/><Relationship Id="rId1" Type="http://schemas.openxmlformats.org/officeDocument/2006/relationships/hyperlink" Target="https://www.vinetur.com/en/2024031378561/a-taste-for-quality-switzerland-a-shift-towards-premium-selections.html" TargetMode="External"/><Relationship Id="rId6" Type="http://schemas.openxmlformats.org/officeDocument/2006/relationships/hyperlink" Target="https://vinaty.com/wine-distributors-and-importers-norway/" TargetMode="External"/><Relationship Id="rId5" Type="http://schemas.openxmlformats.org/officeDocument/2006/relationships/hyperlink" Target="https://www.wineaustralia.com/market-insights/australia-domestic" TargetMode="External"/><Relationship Id="rId4" Type="http://schemas.openxmlformats.org/officeDocument/2006/relationships/hyperlink" Target="https://www.indexbox.io/search/sparkling-wine-price-urugua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3"/>
  <sheetViews>
    <sheetView workbookViewId="0">
      <selection activeCell="C2" sqref="C2"/>
    </sheetView>
  </sheetViews>
  <sheetFormatPr defaultRowHeight="15" x14ac:dyDescent="0.25"/>
  <cols>
    <col min="2" max="2" width="4" bestFit="1" customWidth="1"/>
    <col min="3" max="3" width="31.85546875" bestFit="1" customWidth="1"/>
    <col min="4" max="4" width="5" bestFit="1" customWidth="1"/>
    <col min="5" max="6" width="9" bestFit="1" customWidth="1"/>
    <col min="7" max="7" width="36" hidden="1" customWidth="1"/>
    <col min="8" max="8" width="0" hidden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285</v>
      </c>
      <c r="H1" s="2" t="s">
        <v>281</v>
      </c>
    </row>
    <row r="2" spans="1:8" x14ac:dyDescent="0.25">
      <c r="A2" s="1">
        <v>5206</v>
      </c>
      <c r="B2">
        <v>1</v>
      </c>
      <c r="C2" t="s">
        <v>5</v>
      </c>
      <c r="D2" t="s">
        <v>142</v>
      </c>
      <c r="E2">
        <v>0</v>
      </c>
      <c r="F2">
        <v>0</v>
      </c>
      <c r="G2" t="s">
        <v>162</v>
      </c>
      <c r="H2" t="s">
        <v>163</v>
      </c>
    </row>
    <row r="3" spans="1:8" x14ac:dyDescent="0.25">
      <c r="A3" s="1">
        <v>5207</v>
      </c>
      <c r="B3">
        <v>2</v>
      </c>
      <c r="C3" t="s">
        <v>6</v>
      </c>
      <c r="D3" t="s">
        <v>142</v>
      </c>
      <c r="E3">
        <v>0</v>
      </c>
      <c r="F3">
        <v>0</v>
      </c>
      <c r="G3" t="s">
        <v>164</v>
      </c>
      <c r="H3" t="s">
        <v>158</v>
      </c>
    </row>
    <row r="4" spans="1:8" x14ac:dyDescent="0.25">
      <c r="A4" s="1">
        <v>5208</v>
      </c>
      <c r="B4">
        <v>3</v>
      </c>
      <c r="C4" t="s">
        <v>7</v>
      </c>
      <c r="D4" t="s">
        <v>142</v>
      </c>
      <c r="E4">
        <v>265742</v>
      </c>
      <c r="F4">
        <v>429970</v>
      </c>
      <c r="G4" t="s">
        <v>165</v>
      </c>
      <c r="H4" t="s">
        <v>160</v>
      </c>
    </row>
    <row r="5" spans="1:8" x14ac:dyDescent="0.25">
      <c r="A5" s="1">
        <v>5209</v>
      </c>
      <c r="B5">
        <v>4</v>
      </c>
      <c r="C5" t="s">
        <v>8</v>
      </c>
      <c r="D5" t="s">
        <v>142</v>
      </c>
      <c r="E5">
        <v>25721</v>
      </c>
      <c r="F5">
        <v>71083</v>
      </c>
      <c r="G5" t="s">
        <v>167</v>
      </c>
      <c r="H5" t="s">
        <v>158</v>
      </c>
    </row>
    <row r="6" spans="1:8" x14ac:dyDescent="0.25">
      <c r="A6" s="1">
        <v>5210</v>
      </c>
      <c r="B6">
        <v>5</v>
      </c>
      <c r="C6" t="s">
        <v>9</v>
      </c>
      <c r="D6" t="s">
        <v>142</v>
      </c>
      <c r="E6">
        <v>0</v>
      </c>
      <c r="F6">
        <v>0</v>
      </c>
      <c r="G6" t="s">
        <v>282</v>
      </c>
      <c r="H6" t="s">
        <v>178</v>
      </c>
    </row>
    <row r="7" spans="1:8" x14ac:dyDescent="0.25">
      <c r="A7" s="1">
        <v>5211</v>
      </c>
      <c r="B7">
        <v>6</v>
      </c>
      <c r="C7" t="s">
        <v>10</v>
      </c>
      <c r="D7" t="s">
        <v>142</v>
      </c>
      <c r="E7">
        <v>0</v>
      </c>
      <c r="F7">
        <v>0</v>
      </c>
      <c r="G7" t="s">
        <v>175</v>
      </c>
      <c r="H7" t="s">
        <v>284</v>
      </c>
    </row>
    <row r="8" spans="1:8" x14ac:dyDescent="0.25">
      <c r="A8" s="1">
        <v>5212</v>
      </c>
      <c r="B8">
        <v>7</v>
      </c>
      <c r="C8" t="s">
        <v>11</v>
      </c>
      <c r="D8" t="s">
        <v>142</v>
      </c>
      <c r="E8">
        <v>17938</v>
      </c>
      <c r="F8">
        <v>22908</v>
      </c>
      <c r="G8" t="s">
        <v>256</v>
      </c>
      <c r="H8" t="s">
        <v>160</v>
      </c>
    </row>
    <row r="9" spans="1:8" x14ac:dyDescent="0.25">
      <c r="A9" s="1">
        <v>5213</v>
      </c>
      <c r="B9">
        <v>8</v>
      </c>
      <c r="C9" t="s">
        <v>12</v>
      </c>
      <c r="D9" t="s">
        <v>142</v>
      </c>
      <c r="E9">
        <v>0</v>
      </c>
      <c r="F9">
        <v>0</v>
      </c>
      <c r="G9" t="s">
        <v>176</v>
      </c>
      <c r="H9" t="s">
        <v>163</v>
      </c>
    </row>
    <row r="10" spans="1:8" x14ac:dyDescent="0.25">
      <c r="A10" s="1">
        <v>5214</v>
      </c>
      <c r="B10">
        <v>9</v>
      </c>
      <c r="C10" t="s">
        <v>13</v>
      </c>
      <c r="D10" t="s">
        <v>142</v>
      </c>
      <c r="E10">
        <v>0</v>
      </c>
      <c r="F10">
        <v>0</v>
      </c>
      <c r="G10" t="s">
        <v>170</v>
      </c>
      <c r="H10" t="s">
        <v>171</v>
      </c>
    </row>
    <row r="11" spans="1:8" x14ac:dyDescent="0.25">
      <c r="A11" s="1">
        <v>5215</v>
      </c>
      <c r="B11">
        <v>10</v>
      </c>
      <c r="C11" t="s">
        <v>14</v>
      </c>
      <c r="D11" t="s">
        <v>142</v>
      </c>
      <c r="E11">
        <v>0</v>
      </c>
      <c r="F11">
        <v>0</v>
      </c>
      <c r="G11" t="s">
        <v>179</v>
      </c>
      <c r="H11" t="s">
        <v>284</v>
      </c>
    </row>
    <row r="12" spans="1:8" x14ac:dyDescent="0.25">
      <c r="A12" s="1">
        <v>5216</v>
      </c>
      <c r="B12">
        <v>11</v>
      </c>
      <c r="C12" t="s">
        <v>15</v>
      </c>
      <c r="D12" t="s">
        <v>142</v>
      </c>
      <c r="E12">
        <v>218726</v>
      </c>
      <c r="F12">
        <v>99280</v>
      </c>
      <c r="G12" t="s">
        <v>168</v>
      </c>
      <c r="H12" t="s">
        <v>169</v>
      </c>
    </row>
    <row r="13" spans="1:8" x14ac:dyDescent="0.25">
      <c r="A13" s="1">
        <v>5217</v>
      </c>
      <c r="B13">
        <v>12</v>
      </c>
      <c r="C13" t="s">
        <v>16</v>
      </c>
      <c r="D13" t="s">
        <v>142</v>
      </c>
      <c r="E13">
        <v>0</v>
      </c>
      <c r="F13">
        <v>0</v>
      </c>
      <c r="G13" t="s">
        <v>180</v>
      </c>
      <c r="H13" t="s">
        <v>160</v>
      </c>
    </row>
    <row r="14" spans="1:8" x14ac:dyDescent="0.25">
      <c r="A14" s="1">
        <v>5218</v>
      </c>
      <c r="B14">
        <v>13</v>
      </c>
      <c r="C14" t="s">
        <v>17</v>
      </c>
      <c r="D14" t="s">
        <v>142</v>
      </c>
      <c r="E14">
        <v>0</v>
      </c>
      <c r="F14">
        <v>0</v>
      </c>
      <c r="G14" t="s">
        <v>181</v>
      </c>
      <c r="H14" t="s">
        <v>284</v>
      </c>
    </row>
    <row r="15" spans="1:8" x14ac:dyDescent="0.25">
      <c r="A15" s="1">
        <v>5219</v>
      </c>
      <c r="B15">
        <v>14</v>
      </c>
      <c r="C15" t="s">
        <v>18</v>
      </c>
      <c r="D15" t="s">
        <v>142</v>
      </c>
      <c r="E15">
        <v>0</v>
      </c>
      <c r="F15">
        <v>0</v>
      </c>
      <c r="G15" t="s">
        <v>183</v>
      </c>
      <c r="H15" t="s">
        <v>163</v>
      </c>
    </row>
    <row r="16" spans="1:8" x14ac:dyDescent="0.25">
      <c r="A16" s="1">
        <v>5220</v>
      </c>
      <c r="B16">
        <v>15</v>
      </c>
      <c r="C16" t="s">
        <v>19</v>
      </c>
      <c r="D16" t="s">
        <v>142</v>
      </c>
      <c r="E16">
        <v>0</v>
      </c>
      <c r="F16">
        <v>0</v>
      </c>
      <c r="G16" t="s">
        <v>184</v>
      </c>
      <c r="H16" t="s">
        <v>284</v>
      </c>
    </row>
    <row r="17" spans="1:8" x14ac:dyDescent="0.25">
      <c r="A17" s="1">
        <v>5221</v>
      </c>
      <c r="B17">
        <v>16</v>
      </c>
      <c r="C17" t="s">
        <v>20</v>
      </c>
      <c r="D17" t="s">
        <v>142</v>
      </c>
      <c r="E17">
        <v>0</v>
      </c>
      <c r="F17">
        <v>0</v>
      </c>
      <c r="G17" t="s">
        <v>182</v>
      </c>
      <c r="H17" t="s">
        <v>163</v>
      </c>
    </row>
    <row r="18" spans="1:8" x14ac:dyDescent="0.25">
      <c r="A18" s="1">
        <v>5222</v>
      </c>
      <c r="B18">
        <v>17</v>
      </c>
      <c r="C18" t="s">
        <v>21</v>
      </c>
      <c r="D18" t="s">
        <v>142</v>
      </c>
      <c r="E18">
        <v>3523</v>
      </c>
      <c r="F18">
        <v>12969</v>
      </c>
      <c r="G18" t="s">
        <v>186</v>
      </c>
      <c r="H18" t="s">
        <v>160</v>
      </c>
    </row>
    <row r="19" spans="1:8" x14ac:dyDescent="0.25">
      <c r="A19" s="1">
        <v>5223</v>
      </c>
      <c r="B19">
        <v>18</v>
      </c>
      <c r="C19" t="s">
        <v>22</v>
      </c>
      <c r="D19" t="s">
        <v>142</v>
      </c>
      <c r="E19">
        <v>0</v>
      </c>
      <c r="F19">
        <v>0</v>
      </c>
      <c r="G19" t="s">
        <v>187</v>
      </c>
      <c r="H19" t="s">
        <v>178</v>
      </c>
    </row>
    <row r="20" spans="1:8" x14ac:dyDescent="0.25">
      <c r="A20" s="1">
        <v>5224</v>
      </c>
      <c r="B20">
        <v>19</v>
      </c>
      <c r="C20" t="s">
        <v>23</v>
      </c>
      <c r="D20" t="s">
        <v>142</v>
      </c>
      <c r="E20">
        <v>10350</v>
      </c>
      <c r="F20">
        <v>17423</v>
      </c>
      <c r="G20" t="s">
        <v>188</v>
      </c>
      <c r="H20" t="s">
        <v>158</v>
      </c>
    </row>
    <row r="21" spans="1:8" x14ac:dyDescent="0.25">
      <c r="A21" s="1">
        <v>5225</v>
      </c>
      <c r="B21">
        <v>20</v>
      </c>
      <c r="C21" t="s">
        <v>24</v>
      </c>
      <c r="D21" t="s">
        <v>142</v>
      </c>
      <c r="E21">
        <v>0</v>
      </c>
      <c r="F21">
        <v>0</v>
      </c>
      <c r="G21" t="s">
        <v>289</v>
      </c>
      <c r="H21" t="s">
        <v>160</v>
      </c>
    </row>
    <row r="22" spans="1:8" x14ac:dyDescent="0.25">
      <c r="A22" s="1">
        <v>5226</v>
      </c>
      <c r="B22">
        <v>21</v>
      </c>
      <c r="C22" t="s">
        <v>25</v>
      </c>
      <c r="D22" t="s">
        <v>142</v>
      </c>
      <c r="E22">
        <v>3979</v>
      </c>
      <c r="F22">
        <v>3990</v>
      </c>
      <c r="G22" t="s">
        <v>189</v>
      </c>
      <c r="H22" t="s">
        <v>171</v>
      </c>
    </row>
    <row r="23" spans="1:8" x14ac:dyDescent="0.25">
      <c r="A23" s="1">
        <v>5227</v>
      </c>
      <c r="B23">
        <v>22</v>
      </c>
      <c r="C23" t="s">
        <v>26</v>
      </c>
      <c r="D23" t="s">
        <v>142</v>
      </c>
      <c r="E23">
        <v>0</v>
      </c>
      <c r="F23">
        <v>0</v>
      </c>
      <c r="G23" t="s">
        <v>190</v>
      </c>
      <c r="H23" t="s">
        <v>160</v>
      </c>
    </row>
    <row r="24" spans="1:8" x14ac:dyDescent="0.25">
      <c r="A24" s="1">
        <v>5228</v>
      </c>
      <c r="B24">
        <v>23</v>
      </c>
      <c r="C24" t="s">
        <v>27</v>
      </c>
      <c r="D24" t="s">
        <v>142</v>
      </c>
      <c r="E24">
        <v>0</v>
      </c>
      <c r="F24">
        <v>0</v>
      </c>
      <c r="G24" t="s">
        <v>191</v>
      </c>
      <c r="H24" t="s">
        <v>171</v>
      </c>
    </row>
    <row r="25" spans="1:8" x14ac:dyDescent="0.25">
      <c r="A25" s="1">
        <v>5229</v>
      </c>
      <c r="B25">
        <v>24</v>
      </c>
      <c r="C25" t="s">
        <v>28</v>
      </c>
      <c r="D25" t="s">
        <v>142</v>
      </c>
      <c r="E25">
        <v>0</v>
      </c>
      <c r="F25">
        <v>0</v>
      </c>
      <c r="G25" t="s">
        <v>192</v>
      </c>
      <c r="H25" t="s">
        <v>160</v>
      </c>
    </row>
    <row r="26" spans="1:8" x14ac:dyDescent="0.25">
      <c r="A26" s="1">
        <v>5230</v>
      </c>
      <c r="B26">
        <v>25</v>
      </c>
      <c r="C26" t="s">
        <v>29</v>
      </c>
      <c r="D26" t="s">
        <v>142</v>
      </c>
      <c r="E26">
        <v>0</v>
      </c>
      <c r="F26">
        <v>0</v>
      </c>
      <c r="G26" t="s">
        <v>193</v>
      </c>
      <c r="H26" t="s">
        <v>158</v>
      </c>
    </row>
    <row r="27" spans="1:8" x14ac:dyDescent="0.25">
      <c r="A27" s="1">
        <v>5231</v>
      </c>
      <c r="B27">
        <v>26</v>
      </c>
      <c r="C27" t="s">
        <v>30</v>
      </c>
      <c r="D27" t="s">
        <v>142</v>
      </c>
      <c r="E27">
        <v>0</v>
      </c>
      <c r="F27">
        <v>0</v>
      </c>
      <c r="G27" t="s">
        <v>194</v>
      </c>
      <c r="H27" t="s">
        <v>158</v>
      </c>
    </row>
    <row r="28" spans="1:8" x14ac:dyDescent="0.25">
      <c r="A28" s="1">
        <v>5232</v>
      </c>
      <c r="B28">
        <v>27</v>
      </c>
      <c r="C28" t="s">
        <v>31</v>
      </c>
      <c r="D28" t="s">
        <v>142</v>
      </c>
      <c r="E28">
        <v>20949</v>
      </c>
      <c r="F28">
        <v>80476</v>
      </c>
      <c r="G28" t="s">
        <v>195</v>
      </c>
      <c r="H28" t="s">
        <v>178</v>
      </c>
    </row>
    <row r="29" spans="1:8" x14ac:dyDescent="0.25">
      <c r="A29" s="1">
        <v>5233</v>
      </c>
      <c r="B29">
        <v>28</v>
      </c>
      <c r="C29" t="s">
        <v>32</v>
      </c>
      <c r="D29" t="s">
        <v>142</v>
      </c>
      <c r="E29">
        <v>0</v>
      </c>
      <c r="F29">
        <v>0</v>
      </c>
      <c r="G29" t="s">
        <v>196</v>
      </c>
      <c r="H29" t="s">
        <v>163</v>
      </c>
    </row>
    <row r="30" spans="1:8" x14ac:dyDescent="0.25">
      <c r="A30" s="1">
        <v>5234</v>
      </c>
      <c r="B30">
        <v>29</v>
      </c>
      <c r="C30" t="s">
        <v>33</v>
      </c>
      <c r="D30" t="s">
        <v>142</v>
      </c>
      <c r="E30">
        <v>0</v>
      </c>
      <c r="F30">
        <v>0</v>
      </c>
      <c r="G30" t="s">
        <v>289</v>
      </c>
      <c r="H30" t="s">
        <v>178</v>
      </c>
    </row>
    <row r="31" spans="1:8" x14ac:dyDescent="0.25">
      <c r="A31" s="1">
        <v>5235</v>
      </c>
      <c r="B31">
        <v>30</v>
      </c>
      <c r="C31" t="s">
        <v>34</v>
      </c>
      <c r="D31" t="s">
        <v>142</v>
      </c>
      <c r="E31">
        <v>0</v>
      </c>
      <c r="F31">
        <v>0</v>
      </c>
      <c r="G31" t="s">
        <v>173</v>
      </c>
      <c r="H31" t="s">
        <v>171</v>
      </c>
    </row>
    <row r="32" spans="1:8" x14ac:dyDescent="0.25">
      <c r="A32" s="1">
        <v>5236</v>
      </c>
      <c r="B32">
        <v>31</v>
      </c>
      <c r="C32" t="s">
        <v>35</v>
      </c>
      <c r="D32" t="s">
        <v>142</v>
      </c>
      <c r="E32">
        <v>8689</v>
      </c>
      <c r="F32">
        <v>25926</v>
      </c>
      <c r="G32" t="s">
        <v>198</v>
      </c>
      <c r="H32" t="s">
        <v>163</v>
      </c>
    </row>
    <row r="33" spans="1:8" x14ac:dyDescent="0.25">
      <c r="A33" s="1">
        <v>5237</v>
      </c>
      <c r="B33">
        <v>32</v>
      </c>
      <c r="C33" t="s">
        <v>36</v>
      </c>
      <c r="D33" t="s">
        <v>142</v>
      </c>
      <c r="E33">
        <v>0</v>
      </c>
      <c r="F33">
        <v>0</v>
      </c>
      <c r="G33" t="s">
        <v>199</v>
      </c>
      <c r="H33" t="s">
        <v>160</v>
      </c>
    </row>
    <row r="34" spans="1:8" x14ac:dyDescent="0.25">
      <c r="A34" s="1">
        <v>5238</v>
      </c>
      <c r="B34">
        <v>33</v>
      </c>
      <c r="C34" t="s">
        <v>37</v>
      </c>
      <c r="D34" t="s">
        <v>142</v>
      </c>
      <c r="E34">
        <v>1233</v>
      </c>
      <c r="F34">
        <v>4699</v>
      </c>
      <c r="G34" t="s">
        <v>200</v>
      </c>
      <c r="H34" t="s">
        <v>163</v>
      </c>
    </row>
    <row r="35" spans="1:8" x14ac:dyDescent="0.25">
      <c r="A35" s="1">
        <v>5239</v>
      </c>
      <c r="B35">
        <v>34</v>
      </c>
      <c r="C35" t="s">
        <v>38</v>
      </c>
      <c r="D35" t="s">
        <v>142</v>
      </c>
      <c r="E35">
        <v>0</v>
      </c>
      <c r="F35">
        <v>0</v>
      </c>
      <c r="G35" t="s">
        <v>289</v>
      </c>
      <c r="H35" t="s">
        <v>163</v>
      </c>
    </row>
    <row r="36" spans="1:8" x14ac:dyDescent="0.25">
      <c r="A36" s="1">
        <v>5240</v>
      </c>
      <c r="B36">
        <v>35</v>
      </c>
      <c r="C36" t="s">
        <v>39</v>
      </c>
      <c r="D36" t="s">
        <v>142</v>
      </c>
      <c r="E36">
        <v>0</v>
      </c>
      <c r="F36">
        <v>0</v>
      </c>
      <c r="G36" t="s">
        <v>202</v>
      </c>
      <c r="H36" t="s">
        <v>171</v>
      </c>
    </row>
    <row r="37" spans="1:8" x14ac:dyDescent="0.25">
      <c r="A37" s="1">
        <v>5241</v>
      </c>
      <c r="B37">
        <v>36</v>
      </c>
      <c r="C37" t="s">
        <v>40</v>
      </c>
      <c r="D37" t="s">
        <v>142</v>
      </c>
      <c r="E37">
        <v>0</v>
      </c>
      <c r="F37">
        <v>0</v>
      </c>
      <c r="G37" t="s">
        <v>203</v>
      </c>
      <c r="H37" t="s">
        <v>158</v>
      </c>
    </row>
    <row r="38" spans="1:8" x14ac:dyDescent="0.25">
      <c r="A38" s="1">
        <v>5242</v>
      </c>
      <c r="B38">
        <v>37</v>
      </c>
      <c r="C38" t="s">
        <v>41</v>
      </c>
      <c r="D38" t="s">
        <v>142</v>
      </c>
      <c r="E38">
        <v>0</v>
      </c>
      <c r="F38">
        <v>0</v>
      </c>
      <c r="G38" t="s">
        <v>205</v>
      </c>
      <c r="H38" t="s">
        <v>158</v>
      </c>
    </row>
    <row r="39" spans="1:8" x14ac:dyDescent="0.25">
      <c r="A39" s="1">
        <v>5243</v>
      </c>
      <c r="B39">
        <v>38</v>
      </c>
      <c r="C39" t="s">
        <v>42</v>
      </c>
      <c r="D39" t="s">
        <v>142</v>
      </c>
      <c r="E39">
        <v>3520</v>
      </c>
      <c r="F39">
        <v>14366</v>
      </c>
      <c r="G39" t="e">
        <v>#N/A</v>
      </c>
      <c r="H39" t="s">
        <v>163</v>
      </c>
    </row>
    <row r="40" spans="1:8" x14ac:dyDescent="0.25">
      <c r="A40" s="1">
        <v>5244</v>
      </c>
      <c r="B40">
        <v>39</v>
      </c>
      <c r="C40" t="s">
        <v>43</v>
      </c>
      <c r="D40" t="s">
        <v>142</v>
      </c>
      <c r="E40">
        <v>0</v>
      </c>
      <c r="F40">
        <v>0</v>
      </c>
      <c r="G40" t="s">
        <v>208</v>
      </c>
      <c r="H40" t="s">
        <v>158</v>
      </c>
    </row>
    <row r="41" spans="1:8" x14ac:dyDescent="0.25">
      <c r="A41" s="1">
        <v>5245</v>
      </c>
      <c r="B41">
        <v>40</v>
      </c>
      <c r="C41" t="s">
        <v>44</v>
      </c>
      <c r="D41" t="s">
        <v>142</v>
      </c>
      <c r="E41">
        <v>55</v>
      </c>
      <c r="F41">
        <v>200</v>
      </c>
      <c r="G41" t="s">
        <v>209</v>
      </c>
      <c r="H41" t="s">
        <v>284</v>
      </c>
    </row>
    <row r="42" spans="1:8" x14ac:dyDescent="0.25">
      <c r="A42" s="1">
        <v>5246</v>
      </c>
      <c r="B42">
        <v>41</v>
      </c>
      <c r="C42" t="s">
        <v>45</v>
      </c>
      <c r="D42" t="s">
        <v>142</v>
      </c>
      <c r="E42">
        <v>0</v>
      </c>
      <c r="F42">
        <v>0</v>
      </c>
      <c r="G42" t="s">
        <v>210</v>
      </c>
      <c r="H42" t="s">
        <v>160</v>
      </c>
    </row>
    <row r="43" spans="1:8" x14ac:dyDescent="0.25">
      <c r="A43" s="1">
        <v>5247</v>
      </c>
      <c r="B43">
        <v>42</v>
      </c>
      <c r="C43" t="s">
        <v>46</v>
      </c>
      <c r="D43" t="s">
        <v>142</v>
      </c>
      <c r="E43">
        <v>0</v>
      </c>
      <c r="F43">
        <v>0</v>
      </c>
      <c r="G43" t="s">
        <v>211</v>
      </c>
      <c r="H43" t="s">
        <v>284</v>
      </c>
    </row>
    <row r="44" spans="1:8" x14ac:dyDescent="0.25">
      <c r="A44" s="1">
        <v>5248</v>
      </c>
      <c r="B44">
        <v>43</v>
      </c>
      <c r="C44" t="s">
        <v>47</v>
      </c>
      <c r="D44" t="s">
        <v>142</v>
      </c>
      <c r="E44">
        <v>0</v>
      </c>
      <c r="F44">
        <v>0</v>
      </c>
      <c r="G44" t="s">
        <v>212</v>
      </c>
      <c r="H44" t="s">
        <v>284</v>
      </c>
    </row>
    <row r="45" spans="1:8" x14ac:dyDescent="0.25">
      <c r="A45" s="1">
        <v>5249</v>
      </c>
      <c r="B45">
        <v>44</v>
      </c>
      <c r="C45" t="s">
        <v>48</v>
      </c>
      <c r="D45" t="s">
        <v>142</v>
      </c>
      <c r="E45">
        <v>518</v>
      </c>
      <c r="F45">
        <v>15905</v>
      </c>
      <c r="G45" t="s">
        <v>214</v>
      </c>
      <c r="H45" t="s">
        <v>160</v>
      </c>
    </row>
    <row r="46" spans="1:8" x14ac:dyDescent="0.25">
      <c r="A46" s="1">
        <v>5250</v>
      </c>
      <c r="B46">
        <v>45</v>
      </c>
      <c r="C46" t="s">
        <v>49</v>
      </c>
      <c r="D46" t="s">
        <v>142</v>
      </c>
      <c r="E46">
        <v>0</v>
      </c>
      <c r="F46">
        <v>0</v>
      </c>
      <c r="G46" t="s">
        <v>204</v>
      </c>
      <c r="H46" t="s">
        <v>284</v>
      </c>
    </row>
    <row r="47" spans="1:8" x14ac:dyDescent="0.25">
      <c r="A47" s="1">
        <v>5251</v>
      </c>
      <c r="B47">
        <v>46</v>
      </c>
      <c r="C47" t="s">
        <v>50</v>
      </c>
      <c r="D47" t="s">
        <v>142</v>
      </c>
      <c r="E47">
        <v>0</v>
      </c>
      <c r="F47">
        <v>0</v>
      </c>
      <c r="G47" t="s">
        <v>216</v>
      </c>
      <c r="H47" t="s">
        <v>284</v>
      </c>
    </row>
    <row r="48" spans="1:8" x14ac:dyDescent="0.25">
      <c r="A48" s="1">
        <v>5252</v>
      </c>
      <c r="B48">
        <v>47</v>
      </c>
      <c r="C48" t="s">
        <v>51</v>
      </c>
      <c r="D48" t="s">
        <v>142</v>
      </c>
      <c r="E48">
        <v>2437</v>
      </c>
      <c r="F48">
        <v>12298</v>
      </c>
      <c r="G48" t="e">
        <v>#N/A</v>
      </c>
      <c r="H48" t="s">
        <v>163</v>
      </c>
    </row>
    <row r="49" spans="1:8" x14ac:dyDescent="0.25">
      <c r="A49" s="1">
        <v>5253</v>
      </c>
      <c r="B49">
        <v>48</v>
      </c>
      <c r="C49" t="s">
        <v>52</v>
      </c>
      <c r="D49" t="s">
        <v>142</v>
      </c>
      <c r="E49">
        <v>0</v>
      </c>
      <c r="F49">
        <v>0</v>
      </c>
      <c r="G49" t="s">
        <v>217</v>
      </c>
      <c r="H49" t="s">
        <v>171</v>
      </c>
    </row>
    <row r="50" spans="1:8" x14ac:dyDescent="0.25">
      <c r="A50" s="1">
        <v>5254</v>
      </c>
      <c r="B50">
        <v>49</v>
      </c>
      <c r="C50" t="s">
        <v>53</v>
      </c>
      <c r="D50" t="s">
        <v>142</v>
      </c>
      <c r="E50">
        <v>585</v>
      </c>
      <c r="F50">
        <v>16063</v>
      </c>
      <c r="G50" t="e">
        <v>#N/A</v>
      </c>
      <c r="H50" t="s">
        <v>160</v>
      </c>
    </row>
    <row r="51" spans="1:8" x14ac:dyDescent="0.25">
      <c r="A51" s="1">
        <v>5255</v>
      </c>
      <c r="B51">
        <v>50</v>
      </c>
      <c r="C51" t="s">
        <v>54</v>
      </c>
      <c r="D51" t="s">
        <v>142</v>
      </c>
      <c r="E51">
        <v>2942</v>
      </c>
      <c r="F51">
        <v>6834</v>
      </c>
      <c r="G51" t="s">
        <v>197</v>
      </c>
      <c r="H51" t="s">
        <v>160</v>
      </c>
    </row>
    <row r="52" spans="1:8" x14ac:dyDescent="0.25">
      <c r="A52" s="1">
        <v>5256</v>
      </c>
      <c r="B52">
        <v>51</v>
      </c>
      <c r="C52" t="s">
        <v>55</v>
      </c>
      <c r="D52" t="s">
        <v>142</v>
      </c>
      <c r="E52">
        <v>443895</v>
      </c>
      <c r="F52">
        <v>804607</v>
      </c>
      <c r="G52" t="s">
        <v>177</v>
      </c>
      <c r="H52" t="s">
        <v>178</v>
      </c>
    </row>
    <row r="53" spans="1:8" x14ac:dyDescent="0.25">
      <c r="A53" s="1">
        <v>5257</v>
      </c>
      <c r="B53">
        <v>52</v>
      </c>
      <c r="C53" t="s">
        <v>56</v>
      </c>
      <c r="D53" t="s">
        <v>142</v>
      </c>
      <c r="E53">
        <v>4114</v>
      </c>
      <c r="F53">
        <v>9730</v>
      </c>
      <c r="G53" t="s">
        <v>219</v>
      </c>
      <c r="H53" t="s">
        <v>160</v>
      </c>
    </row>
    <row r="54" spans="1:8" x14ac:dyDescent="0.25">
      <c r="A54" s="1">
        <v>5258</v>
      </c>
      <c r="B54">
        <v>53</v>
      </c>
      <c r="C54" t="s">
        <v>57</v>
      </c>
      <c r="D54" t="s">
        <v>142</v>
      </c>
      <c r="E54">
        <v>0</v>
      </c>
      <c r="F54">
        <v>0</v>
      </c>
      <c r="G54" t="s">
        <v>220</v>
      </c>
      <c r="H54" t="s">
        <v>163</v>
      </c>
    </row>
    <row r="55" spans="1:8" x14ac:dyDescent="0.25">
      <c r="A55" s="1">
        <v>5259</v>
      </c>
      <c r="B55">
        <v>54</v>
      </c>
      <c r="C55" t="s">
        <v>58</v>
      </c>
      <c r="D55" t="s">
        <v>142</v>
      </c>
      <c r="E55">
        <v>0</v>
      </c>
      <c r="F55">
        <v>0</v>
      </c>
      <c r="G55" t="s">
        <v>221</v>
      </c>
      <c r="H55" t="s">
        <v>160</v>
      </c>
    </row>
    <row r="56" spans="1:8" x14ac:dyDescent="0.25">
      <c r="A56" s="1">
        <v>5260</v>
      </c>
      <c r="B56">
        <v>55</v>
      </c>
      <c r="C56" t="s">
        <v>59</v>
      </c>
      <c r="D56" t="s">
        <v>142</v>
      </c>
      <c r="E56">
        <v>11078</v>
      </c>
      <c r="F56">
        <v>27500</v>
      </c>
      <c r="G56" t="s">
        <v>161</v>
      </c>
      <c r="H56" t="s">
        <v>160</v>
      </c>
    </row>
    <row r="57" spans="1:8" x14ac:dyDescent="0.25">
      <c r="A57" s="1">
        <v>5261</v>
      </c>
      <c r="B57">
        <v>56</v>
      </c>
      <c r="C57" t="s">
        <v>60</v>
      </c>
      <c r="D57" t="s">
        <v>142</v>
      </c>
      <c r="E57">
        <v>18168</v>
      </c>
      <c r="F57">
        <v>25642</v>
      </c>
      <c r="G57" t="s">
        <v>222</v>
      </c>
      <c r="H57" t="s">
        <v>158</v>
      </c>
    </row>
    <row r="58" spans="1:8" x14ac:dyDescent="0.25">
      <c r="A58" s="1">
        <v>5262</v>
      </c>
      <c r="B58">
        <v>57</v>
      </c>
      <c r="C58" t="s">
        <v>61</v>
      </c>
      <c r="D58" t="s">
        <v>142</v>
      </c>
      <c r="E58">
        <v>0</v>
      </c>
      <c r="F58">
        <v>0</v>
      </c>
      <c r="G58" t="s">
        <v>289</v>
      </c>
      <c r="H58" t="s">
        <v>160</v>
      </c>
    </row>
    <row r="59" spans="1:8" x14ac:dyDescent="0.25">
      <c r="A59" s="1">
        <v>5263</v>
      </c>
      <c r="B59">
        <v>58</v>
      </c>
      <c r="C59" t="s">
        <v>62</v>
      </c>
      <c r="D59" t="s">
        <v>142</v>
      </c>
      <c r="E59">
        <v>0</v>
      </c>
      <c r="F59">
        <v>0</v>
      </c>
      <c r="G59" t="s">
        <v>223</v>
      </c>
      <c r="H59" t="s">
        <v>160</v>
      </c>
    </row>
    <row r="60" spans="1:8" x14ac:dyDescent="0.25">
      <c r="A60" s="1">
        <v>5264</v>
      </c>
      <c r="B60">
        <v>59</v>
      </c>
      <c r="C60" t="s">
        <v>63</v>
      </c>
      <c r="D60" t="s">
        <v>142</v>
      </c>
      <c r="E60">
        <v>0</v>
      </c>
      <c r="F60">
        <v>0</v>
      </c>
      <c r="G60" t="s">
        <v>224</v>
      </c>
      <c r="H60" t="s">
        <v>160</v>
      </c>
    </row>
    <row r="61" spans="1:8" x14ac:dyDescent="0.25">
      <c r="A61" s="1">
        <v>5265</v>
      </c>
      <c r="B61">
        <v>60</v>
      </c>
      <c r="C61" t="s">
        <v>64</v>
      </c>
      <c r="D61" t="s">
        <v>142</v>
      </c>
      <c r="E61">
        <v>0</v>
      </c>
      <c r="F61">
        <v>0</v>
      </c>
      <c r="G61" t="s">
        <v>225</v>
      </c>
      <c r="H61" t="s">
        <v>284</v>
      </c>
    </row>
    <row r="62" spans="1:8" x14ac:dyDescent="0.25">
      <c r="A62" s="1">
        <v>5266</v>
      </c>
      <c r="B62">
        <v>61</v>
      </c>
      <c r="C62" t="s">
        <v>65</v>
      </c>
      <c r="D62" t="s">
        <v>142</v>
      </c>
      <c r="E62">
        <v>0</v>
      </c>
      <c r="F62">
        <v>0</v>
      </c>
      <c r="G62" t="s">
        <v>226</v>
      </c>
      <c r="H62" t="s">
        <v>171</v>
      </c>
    </row>
    <row r="63" spans="1:8" x14ac:dyDescent="0.25">
      <c r="A63" s="1">
        <v>5267</v>
      </c>
      <c r="B63">
        <v>62</v>
      </c>
      <c r="C63" t="s">
        <v>66</v>
      </c>
      <c r="D63" t="s">
        <v>142</v>
      </c>
      <c r="E63">
        <v>0</v>
      </c>
      <c r="F63">
        <v>0</v>
      </c>
      <c r="G63" t="s">
        <v>290</v>
      </c>
      <c r="H63" t="s">
        <v>160</v>
      </c>
    </row>
    <row r="64" spans="1:8" x14ac:dyDescent="0.25">
      <c r="A64" s="1">
        <v>5268</v>
      </c>
      <c r="B64">
        <v>63</v>
      </c>
      <c r="C64" t="s">
        <v>67</v>
      </c>
      <c r="D64" t="s">
        <v>142</v>
      </c>
      <c r="E64">
        <v>0</v>
      </c>
      <c r="F64">
        <v>0</v>
      </c>
      <c r="G64" t="e">
        <v>#N/A</v>
      </c>
      <c r="H64" t="s">
        <v>158</v>
      </c>
    </row>
    <row r="65" spans="1:8" x14ac:dyDescent="0.25">
      <c r="A65" s="1">
        <v>5269</v>
      </c>
      <c r="B65">
        <v>64</v>
      </c>
      <c r="C65" t="s">
        <v>68</v>
      </c>
      <c r="D65" t="s">
        <v>142</v>
      </c>
      <c r="E65">
        <v>548</v>
      </c>
      <c r="F65">
        <v>1417</v>
      </c>
      <c r="G65" t="e">
        <v>#N/A</v>
      </c>
      <c r="H65" t="s">
        <v>158</v>
      </c>
    </row>
    <row r="66" spans="1:8" x14ac:dyDescent="0.25">
      <c r="A66" s="1">
        <v>5270</v>
      </c>
      <c r="B66">
        <v>65</v>
      </c>
      <c r="C66" t="s">
        <v>69</v>
      </c>
      <c r="D66" t="s">
        <v>142</v>
      </c>
      <c r="E66">
        <v>20</v>
      </c>
      <c r="F66">
        <v>20</v>
      </c>
      <c r="G66" t="s">
        <v>229</v>
      </c>
      <c r="H66" t="s">
        <v>284</v>
      </c>
    </row>
    <row r="67" spans="1:8" x14ac:dyDescent="0.25">
      <c r="A67" s="1">
        <v>5271</v>
      </c>
      <c r="B67">
        <v>66</v>
      </c>
      <c r="C67" t="s">
        <v>70</v>
      </c>
      <c r="D67" t="s">
        <v>142</v>
      </c>
      <c r="E67">
        <v>162</v>
      </c>
      <c r="F67">
        <v>580</v>
      </c>
      <c r="G67" t="s">
        <v>201</v>
      </c>
      <c r="H67" t="s">
        <v>284</v>
      </c>
    </row>
    <row r="68" spans="1:8" x14ac:dyDescent="0.25">
      <c r="A68" s="1">
        <v>5272</v>
      </c>
      <c r="B68">
        <v>67</v>
      </c>
      <c r="C68" t="s">
        <v>71</v>
      </c>
      <c r="D68" t="s">
        <v>142</v>
      </c>
      <c r="E68">
        <v>2430</v>
      </c>
      <c r="F68">
        <v>13460</v>
      </c>
      <c r="G68" t="s">
        <v>198</v>
      </c>
      <c r="H68" t="s">
        <v>163</v>
      </c>
    </row>
    <row r="69" spans="1:8" x14ac:dyDescent="0.25">
      <c r="A69" s="1">
        <v>5273</v>
      </c>
      <c r="B69">
        <v>68</v>
      </c>
      <c r="C69" t="s">
        <v>72</v>
      </c>
      <c r="D69" t="s">
        <v>142</v>
      </c>
      <c r="E69">
        <v>0</v>
      </c>
      <c r="F69">
        <v>0</v>
      </c>
      <c r="G69" t="s">
        <v>230</v>
      </c>
      <c r="H69" t="s">
        <v>160</v>
      </c>
    </row>
    <row r="70" spans="1:8" x14ac:dyDescent="0.25">
      <c r="A70" s="1">
        <v>5274</v>
      </c>
      <c r="B70">
        <v>69</v>
      </c>
      <c r="C70" t="s">
        <v>73</v>
      </c>
      <c r="D70" t="s">
        <v>142</v>
      </c>
      <c r="E70">
        <v>0</v>
      </c>
      <c r="F70">
        <v>0</v>
      </c>
      <c r="G70" t="s">
        <v>289</v>
      </c>
      <c r="H70" t="s">
        <v>160</v>
      </c>
    </row>
    <row r="71" spans="1:8" x14ac:dyDescent="0.25">
      <c r="A71" s="1">
        <v>5275</v>
      </c>
      <c r="B71">
        <v>70</v>
      </c>
      <c r="C71" t="s">
        <v>74</v>
      </c>
      <c r="D71" t="s">
        <v>142</v>
      </c>
      <c r="E71">
        <v>0</v>
      </c>
      <c r="F71">
        <v>0</v>
      </c>
      <c r="G71" t="s">
        <v>289</v>
      </c>
      <c r="H71" t="s">
        <v>178</v>
      </c>
    </row>
    <row r="72" spans="1:8" x14ac:dyDescent="0.25">
      <c r="A72" s="1">
        <v>5276</v>
      </c>
      <c r="B72">
        <v>71</v>
      </c>
      <c r="C72" t="s">
        <v>75</v>
      </c>
      <c r="D72" t="s">
        <v>142</v>
      </c>
      <c r="E72">
        <v>0</v>
      </c>
      <c r="F72">
        <v>0</v>
      </c>
      <c r="G72" t="e">
        <v>#N/A</v>
      </c>
      <c r="H72" t="s">
        <v>163</v>
      </c>
    </row>
    <row r="73" spans="1:8" x14ac:dyDescent="0.25">
      <c r="A73" s="1">
        <v>5277</v>
      </c>
      <c r="B73">
        <v>72</v>
      </c>
      <c r="C73" t="s">
        <v>76</v>
      </c>
      <c r="D73" t="s">
        <v>142</v>
      </c>
      <c r="E73">
        <v>0</v>
      </c>
      <c r="F73">
        <v>0</v>
      </c>
      <c r="G73" t="s">
        <v>233</v>
      </c>
      <c r="H73" t="s">
        <v>163</v>
      </c>
    </row>
    <row r="74" spans="1:8" x14ac:dyDescent="0.25">
      <c r="A74" s="1">
        <v>5278</v>
      </c>
      <c r="B74">
        <v>73</v>
      </c>
      <c r="C74" t="s">
        <v>77</v>
      </c>
      <c r="D74" t="s">
        <v>142</v>
      </c>
      <c r="E74">
        <v>0</v>
      </c>
      <c r="F74">
        <v>0</v>
      </c>
      <c r="G74" t="s">
        <v>234</v>
      </c>
      <c r="H74" t="s">
        <v>163</v>
      </c>
    </row>
    <row r="75" spans="1:8" x14ac:dyDescent="0.25">
      <c r="A75" s="1">
        <v>5279</v>
      </c>
      <c r="B75">
        <v>74</v>
      </c>
      <c r="C75" t="s">
        <v>78</v>
      </c>
      <c r="D75" t="s">
        <v>142</v>
      </c>
      <c r="E75">
        <v>0</v>
      </c>
      <c r="F75">
        <v>0</v>
      </c>
      <c r="G75" t="s">
        <v>235</v>
      </c>
      <c r="H75" t="s">
        <v>163</v>
      </c>
    </row>
    <row r="76" spans="1:8" x14ac:dyDescent="0.25">
      <c r="A76" s="1">
        <v>5280</v>
      </c>
      <c r="B76">
        <v>75</v>
      </c>
      <c r="C76" t="s">
        <v>79</v>
      </c>
      <c r="D76" t="s">
        <v>142</v>
      </c>
      <c r="E76">
        <v>0</v>
      </c>
      <c r="F76">
        <v>0</v>
      </c>
      <c r="G76" t="s">
        <v>215</v>
      </c>
      <c r="H76" t="s">
        <v>160</v>
      </c>
    </row>
    <row r="77" spans="1:8" x14ac:dyDescent="0.25">
      <c r="A77" s="1">
        <v>5281</v>
      </c>
      <c r="B77">
        <v>76</v>
      </c>
      <c r="C77" t="s">
        <v>80</v>
      </c>
      <c r="D77" t="s">
        <v>142</v>
      </c>
      <c r="E77">
        <v>0</v>
      </c>
      <c r="F77">
        <v>0</v>
      </c>
      <c r="G77" t="s">
        <v>236</v>
      </c>
      <c r="H77" t="s">
        <v>160</v>
      </c>
    </row>
    <row r="78" spans="1:8" x14ac:dyDescent="0.25">
      <c r="A78" s="1">
        <v>5282</v>
      </c>
      <c r="B78">
        <v>77</v>
      </c>
      <c r="C78" t="s">
        <v>81</v>
      </c>
      <c r="D78" t="s">
        <v>142</v>
      </c>
      <c r="E78">
        <v>0</v>
      </c>
      <c r="F78">
        <v>0</v>
      </c>
      <c r="G78" t="s">
        <v>237</v>
      </c>
      <c r="H78" t="s">
        <v>284</v>
      </c>
    </row>
    <row r="79" spans="1:8" x14ac:dyDescent="0.25">
      <c r="A79" s="1">
        <v>5283</v>
      </c>
      <c r="B79">
        <v>78</v>
      </c>
      <c r="C79" t="s">
        <v>82</v>
      </c>
      <c r="D79" t="s">
        <v>142</v>
      </c>
      <c r="E79">
        <v>232293</v>
      </c>
      <c r="F79">
        <v>178333</v>
      </c>
      <c r="G79" t="s">
        <v>238</v>
      </c>
      <c r="H79" t="s">
        <v>163</v>
      </c>
    </row>
    <row r="80" spans="1:8" x14ac:dyDescent="0.25">
      <c r="A80" s="1">
        <v>5284</v>
      </c>
      <c r="B80">
        <v>79</v>
      </c>
      <c r="C80" t="s">
        <v>83</v>
      </c>
      <c r="D80" t="s">
        <v>142</v>
      </c>
      <c r="E80">
        <v>0</v>
      </c>
      <c r="F80">
        <v>0</v>
      </c>
      <c r="G80" t="s">
        <v>239</v>
      </c>
      <c r="H80" t="s">
        <v>163</v>
      </c>
    </row>
    <row r="81" spans="1:8" x14ac:dyDescent="0.25">
      <c r="A81" s="1">
        <v>5285</v>
      </c>
      <c r="B81">
        <v>80</v>
      </c>
      <c r="C81" t="s">
        <v>84</v>
      </c>
      <c r="D81" t="s">
        <v>142</v>
      </c>
      <c r="E81">
        <v>0</v>
      </c>
      <c r="F81">
        <v>0</v>
      </c>
      <c r="G81" t="s">
        <v>241</v>
      </c>
      <c r="H81" t="s">
        <v>160</v>
      </c>
    </row>
    <row r="82" spans="1:8" x14ac:dyDescent="0.25">
      <c r="A82" s="1">
        <v>5286</v>
      </c>
      <c r="B82">
        <v>81</v>
      </c>
      <c r="C82" t="s">
        <v>85</v>
      </c>
      <c r="D82" t="s">
        <v>142</v>
      </c>
      <c r="E82">
        <v>0</v>
      </c>
      <c r="F82">
        <v>0</v>
      </c>
      <c r="G82" t="s">
        <v>242</v>
      </c>
      <c r="H82" t="s">
        <v>163</v>
      </c>
    </row>
    <row r="83" spans="1:8" x14ac:dyDescent="0.25">
      <c r="A83" s="1">
        <v>5287</v>
      </c>
      <c r="B83">
        <v>82</v>
      </c>
      <c r="C83" t="s">
        <v>86</v>
      </c>
      <c r="D83" t="s">
        <v>142</v>
      </c>
      <c r="E83">
        <v>0</v>
      </c>
      <c r="F83">
        <v>0</v>
      </c>
      <c r="G83" t="s">
        <v>243</v>
      </c>
      <c r="H83" t="s">
        <v>158</v>
      </c>
    </row>
    <row r="84" spans="1:8" x14ac:dyDescent="0.25">
      <c r="A84" s="1">
        <v>5288</v>
      </c>
      <c r="B84">
        <v>83</v>
      </c>
      <c r="C84" t="s">
        <v>87</v>
      </c>
      <c r="D84" t="s">
        <v>142</v>
      </c>
      <c r="E84">
        <v>13606</v>
      </c>
      <c r="F84">
        <v>42341</v>
      </c>
      <c r="G84" t="s">
        <v>244</v>
      </c>
      <c r="H84" t="s">
        <v>160</v>
      </c>
    </row>
    <row r="85" spans="1:8" x14ac:dyDescent="0.25">
      <c r="A85" s="1">
        <v>5289</v>
      </c>
      <c r="B85">
        <v>84</v>
      </c>
      <c r="C85" t="s">
        <v>88</v>
      </c>
      <c r="D85" t="s">
        <v>142</v>
      </c>
      <c r="E85">
        <v>0</v>
      </c>
      <c r="F85">
        <v>0</v>
      </c>
      <c r="G85" t="s">
        <v>291</v>
      </c>
      <c r="H85" t="s">
        <v>163</v>
      </c>
    </row>
    <row r="86" spans="1:8" x14ac:dyDescent="0.25">
      <c r="A86" s="1">
        <v>5290</v>
      </c>
      <c r="B86">
        <v>85</v>
      </c>
      <c r="C86" t="s">
        <v>89</v>
      </c>
      <c r="D86" t="s">
        <v>142</v>
      </c>
      <c r="E86">
        <v>0</v>
      </c>
      <c r="F86">
        <v>0</v>
      </c>
      <c r="G86" t="s">
        <v>245</v>
      </c>
      <c r="H86" t="s">
        <v>163</v>
      </c>
    </row>
    <row r="87" spans="1:8" x14ac:dyDescent="0.25">
      <c r="A87" s="1">
        <v>5291</v>
      </c>
      <c r="B87">
        <v>86</v>
      </c>
      <c r="C87" t="s">
        <v>90</v>
      </c>
      <c r="D87" t="s">
        <v>142</v>
      </c>
      <c r="E87">
        <v>0</v>
      </c>
      <c r="F87">
        <v>0</v>
      </c>
      <c r="G87" t="s">
        <v>246</v>
      </c>
      <c r="H87" t="s">
        <v>158</v>
      </c>
    </row>
    <row r="88" spans="1:8" x14ac:dyDescent="0.25">
      <c r="A88" s="1">
        <v>5292</v>
      </c>
      <c r="B88">
        <v>87</v>
      </c>
      <c r="C88" t="s">
        <v>91</v>
      </c>
      <c r="D88" t="s">
        <v>142</v>
      </c>
      <c r="E88">
        <v>0</v>
      </c>
      <c r="F88">
        <v>0</v>
      </c>
      <c r="G88" t="s">
        <v>247</v>
      </c>
      <c r="H88" t="s">
        <v>160</v>
      </c>
    </row>
    <row r="89" spans="1:8" x14ac:dyDescent="0.25">
      <c r="A89" s="1">
        <v>5293</v>
      </c>
      <c r="B89">
        <v>88</v>
      </c>
      <c r="C89" t="s">
        <v>92</v>
      </c>
      <c r="D89" t="s">
        <v>142</v>
      </c>
      <c r="E89">
        <v>0</v>
      </c>
      <c r="F89">
        <v>0</v>
      </c>
      <c r="G89" t="s">
        <v>231</v>
      </c>
      <c r="H89" t="s">
        <v>169</v>
      </c>
    </row>
    <row r="90" spans="1:8" x14ac:dyDescent="0.25">
      <c r="A90" s="1">
        <v>5294</v>
      </c>
      <c r="B90">
        <v>89</v>
      </c>
      <c r="C90" t="s">
        <v>93</v>
      </c>
      <c r="D90" t="s">
        <v>142</v>
      </c>
      <c r="E90">
        <v>0</v>
      </c>
      <c r="F90">
        <v>0</v>
      </c>
      <c r="G90" t="s">
        <v>290</v>
      </c>
      <c r="H90" t="s">
        <v>160</v>
      </c>
    </row>
    <row r="91" spans="1:8" x14ac:dyDescent="0.25">
      <c r="A91" s="1">
        <v>5295</v>
      </c>
      <c r="B91">
        <v>90</v>
      </c>
      <c r="C91" t="s">
        <v>94</v>
      </c>
      <c r="D91" t="s">
        <v>142</v>
      </c>
      <c r="E91">
        <v>0</v>
      </c>
      <c r="F91">
        <v>0</v>
      </c>
      <c r="G91" t="s">
        <v>249</v>
      </c>
      <c r="H91" t="s">
        <v>158</v>
      </c>
    </row>
    <row r="92" spans="1:8" x14ac:dyDescent="0.25">
      <c r="A92" s="1">
        <v>5296</v>
      </c>
      <c r="B92">
        <v>91</v>
      </c>
      <c r="C92" t="s">
        <v>95</v>
      </c>
      <c r="D92" t="s">
        <v>142</v>
      </c>
      <c r="E92">
        <v>0</v>
      </c>
      <c r="F92">
        <v>0</v>
      </c>
      <c r="G92" t="s">
        <v>250</v>
      </c>
      <c r="H92" t="s">
        <v>178</v>
      </c>
    </row>
    <row r="93" spans="1:8" x14ac:dyDescent="0.25">
      <c r="A93" s="1">
        <v>5297</v>
      </c>
      <c r="B93">
        <v>92</v>
      </c>
      <c r="C93" t="s">
        <v>96</v>
      </c>
      <c r="D93" t="s">
        <v>142</v>
      </c>
      <c r="E93">
        <v>0</v>
      </c>
      <c r="F93">
        <v>0</v>
      </c>
      <c r="G93" t="s">
        <v>251</v>
      </c>
      <c r="H93" t="s">
        <v>158</v>
      </c>
    </row>
    <row r="94" spans="1:8" x14ac:dyDescent="0.25">
      <c r="A94" s="1">
        <v>5298</v>
      </c>
      <c r="B94">
        <v>93</v>
      </c>
      <c r="C94" t="s">
        <v>97</v>
      </c>
      <c r="D94" t="s">
        <v>142</v>
      </c>
      <c r="E94">
        <v>0</v>
      </c>
      <c r="F94">
        <v>0</v>
      </c>
      <c r="G94" t="s">
        <v>252</v>
      </c>
      <c r="H94" t="s">
        <v>160</v>
      </c>
    </row>
    <row r="95" spans="1:8" x14ac:dyDescent="0.25">
      <c r="A95" s="1">
        <v>5299</v>
      </c>
      <c r="B95">
        <v>94</v>
      </c>
      <c r="C95" t="s">
        <v>98</v>
      </c>
      <c r="D95" t="s">
        <v>142</v>
      </c>
      <c r="E95">
        <v>340</v>
      </c>
      <c r="F95">
        <v>722</v>
      </c>
      <c r="G95" t="s">
        <v>253</v>
      </c>
      <c r="H95" t="s">
        <v>158</v>
      </c>
    </row>
    <row r="96" spans="1:8" x14ac:dyDescent="0.25">
      <c r="A96" s="1">
        <v>5300</v>
      </c>
      <c r="B96">
        <v>95</v>
      </c>
      <c r="C96" t="s">
        <v>99</v>
      </c>
      <c r="D96" t="s">
        <v>142</v>
      </c>
      <c r="E96">
        <v>0</v>
      </c>
      <c r="F96">
        <v>0</v>
      </c>
      <c r="G96" t="s">
        <v>207</v>
      </c>
      <c r="H96" t="s">
        <v>284</v>
      </c>
    </row>
    <row r="97" spans="1:8" x14ac:dyDescent="0.25">
      <c r="A97" s="1">
        <v>5301</v>
      </c>
      <c r="B97">
        <v>96</v>
      </c>
      <c r="C97" t="s">
        <v>100</v>
      </c>
      <c r="D97" t="s">
        <v>142</v>
      </c>
      <c r="E97">
        <v>7560</v>
      </c>
      <c r="F97">
        <v>10920</v>
      </c>
      <c r="G97" t="s">
        <v>254</v>
      </c>
      <c r="H97" t="s">
        <v>158</v>
      </c>
    </row>
    <row r="98" spans="1:8" x14ac:dyDescent="0.25">
      <c r="A98" s="1">
        <v>5302</v>
      </c>
      <c r="B98">
        <v>97</v>
      </c>
      <c r="C98" t="s">
        <v>101</v>
      </c>
      <c r="D98" t="s">
        <v>142</v>
      </c>
      <c r="E98">
        <v>0</v>
      </c>
      <c r="F98">
        <v>0</v>
      </c>
      <c r="G98" t="s">
        <v>174</v>
      </c>
      <c r="H98" t="s">
        <v>160</v>
      </c>
    </row>
    <row r="99" spans="1:8" x14ac:dyDescent="0.25">
      <c r="A99" s="1">
        <v>5303</v>
      </c>
      <c r="B99">
        <v>98</v>
      </c>
      <c r="C99" t="s">
        <v>102</v>
      </c>
      <c r="D99" t="s">
        <v>142</v>
      </c>
      <c r="E99">
        <v>0</v>
      </c>
      <c r="F99">
        <v>0</v>
      </c>
      <c r="G99" t="s">
        <v>290</v>
      </c>
      <c r="H99" t="s">
        <v>160</v>
      </c>
    </row>
    <row r="100" spans="1:8" x14ac:dyDescent="0.25">
      <c r="A100" s="1">
        <v>5304</v>
      </c>
      <c r="B100">
        <v>99</v>
      </c>
      <c r="C100" t="s">
        <v>103</v>
      </c>
      <c r="D100" t="s">
        <v>142</v>
      </c>
      <c r="E100">
        <v>0</v>
      </c>
      <c r="F100">
        <v>0</v>
      </c>
      <c r="G100" t="s">
        <v>213</v>
      </c>
      <c r="H100" t="s">
        <v>169</v>
      </c>
    </row>
    <row r="101" spans="1:8" x14ac:dyDescent="0.25">
      <c r="A101" s="1">
        <v>5305</v>
      </c>
      <c r="B101">
        <v>100</v>
      </c>
      <c r="C101" t="s">
        <v>104</v>
      </c>
      <c r="D101" t="s">
        <v>142</v>
      </c>
      <c r="E101">
        <v>0</v>
      </c>
      <c r="F101">
        <v>0</v>
      </c>
      <c r="G101" t="s">
        <v>248</v>
      </c>
      <c r="H101" t="s">
        <v>163</v>
      </c>
    </row>
    <row r="102" spans="1:8" x14ac:dyDescent="0.25">
      <c r="A102" s="1">
        <v>5306</v>
      </c>
      <c r="B102">
        <v>101</v>
      </c>
      <c r="C102" t="s">
        <v>105</v>
      </c>
      <c r="D102" t="s">
        <v>142</v>
      </c>
      <c r="E102">
        <v>340412</v>
      </c>
      <c r="F102">
        <v>783635</v>
      </c>
      <c r="G102" t="s">
        <v>256</v>
      </c>
      <c r="H102" t="s">
        <v>160</v>
      </c>
    </row>
    <row r="103" spans="1:8" x14ac:dyDescent="0.25">
      <c r="A103" s="1">
        <v>5307</v>
      </c>
      <c r="B103">
        <v>102</v>
      </c>
      <c r="C103" t="s">
        <v>106</v>
      </c>
      <c r="D103" t="s">
        <v>142</v>
      </c>
      <c r="E103">
        <v>0</v>
      </c>
      <c r="F103">
        <v>0</v>
      </c>
      <c r="G103" t="s">
        <v>257</v>
      </c>
      <c r="H103" t="s">
        <v>169</v>
      </c>
    </row>
    <row r="104" spans="1:8" x14ac:dyDescent="0.25">
      <c r="A104" s="1">
        <v>5308</v>
      </c>
      <c r="B104">
        <v>103</v>
      </c>
      <c r="C104" t="s">
        <v>107</v>
      </c>
      <c r="D104" t="s">
        <v>142</v>
      </c>
      <c r="E104">
        <v>1161</v>
      </c>
      <c r="F104">
        <v>1882</v>
      </c>
      <c r="G104" t="s">
        <v>258</v>
      </c>
      <c r="H104" t="s">
        <v>284</v>
      </c>
    </row>
    <row r="105" spans="1:8" x14ac:dyDescent="0.25">
      <c r="A105" s="1">
        <v>5309</v>
      </c>
      <c r="B105">
        <v>104</v>
      </c>
      <c r="C105" t="s">
        <v>108</v>
      </c>
      <c r="D105" t="s">
        <v>142</v>
      </c>
      <c r="E105">
        <v>2191901</v>
      </c>
      <c r="F105">
        <v>1374088</v>
      </c>
      <c r="G105" t="s">
        <v>259</v>
      </c>
      <c r="H105" t="s">
        <v>171</v>
      </c>
    </row>
    <row r="106" spans="1:8" x14ac:dyDescent="0.25">
      <c r="A106" s="1">
        <v>5310</v>
      </c>
      <c r="B106">
        <v>105</v>
      </c>
      <c r="C106" t="s">
        <v>109</v>
      </c>
      <c r="D106" t="s">
        <v>142</v>
      </c>
      <c r="E106">
        <v>0</v>
      </c>
      <c r="F106">
        <v>0</v>
      </c>
      <c r="G106" t="s">
        <v>260</v>
      </c>
      <c r="H106" t="s">
        <v>171</v>
      </c>
    </row>
    <row r="107" spans="1:8" x14ac:dyDescent="0.25">
      <c r="A107" s="1">
        <v>5311</v>
      </c>
      <c r="B107">
        <v>106</v>
      </c>
      <c r="C107" t="s">
        <v>110</v>
      </c>
      <c r="D107" t="s">
        <v>142</v>
      </c>
      <c r="E107">
        <v>0</v>
      </c>
      <c r="F107">
        <v>0</v>
      </c>
      <c r="G107" t="s">
        <v>289</v>
      </c>
      <c r="H107" t="s">
        <v>169</v>
      </c>
    </row>
    <row r="108" spans="1:8" x14ac:dyDescent="0.25">
      <c r="A108" s="1">
        <v>5312</v>
      </c>
      <c r="B108">
        <v>107</v>
      </c>
      <c r="C108" t="s">
        <v>111</v>
      </c>
      <c r="D108" t="s">
        <v>142</v>
      </c>
      <c r="E108">
        <v>20290</v>
      </c>
      <c r="F108">
        <v>58353</v>
      </c>
      <c r="G108" t="s">
        <v>261</v>
      </c>
      <c r="H108" t="s">
        <v>160</v>
      </c>
    </row>
    <row r="109" spans="1:8" x14ac:dyDescent="0.25">
      <c r="A109" s="1">
        <v>5313</v>
      </c>
      <c r="B109">
        <v>108</v>
      </c>
      <c r="C109" t="s">
        <v>112</v>
      </c>
      <c r="D109" t="s">
        <v>142</v>
      </c>
      <c r="E109">
        <v>0</v>
      </c>
      <c r="F109">
        <v>0</v>
      </c>
      <c r="G109" t="s">
        <v>292</v>
      </c>
      <c r="H109" t="s">
        <v>178</v>
      </c>
    </row>
    <row r="110" spans="1:8" x14ac:dyDescent="0.25">
      <c r="A110" s="1">
        <v>5314</v>
      </c>
      <c r="B110">
        <v>109</v>
      </c>
      <c r="C110" t="s">
        <v>113</v>
      </c>
      <c r="D110" t="s">
        <v>142</v>
      </c>
      <c r="E110">
        <v>49090</v>
      </c>
      <c r="F110">
        <v>48942</v>
      </c>
      <c r="G110" t="s">
        <v>159</v>
      </c>
      <c r="H110" t="s">
        <v>160</v>
      </c>
    </row>
    <row r="111" spans="1:8" x14ac:dyDescent="0.25">
      <c r="A111" s="1">
        <v>5315</v>
      </c>
      <c r="B111">
        <v>110</v>
      </c>
      <c r="C111" t="s">
        <v>114</v>
      </c>
      <c r="D111" t="s">
        <v>142</v>
      </c>
      <c r="E111">
        <v>0</v>
      </c>
      <c r="F111">
        <v>0</v>
      </c>
      <c r="G111" t="s">
        <v>262</v>
      </c>
      <c r="H111" t="s">
        <v>158</v>
      </c>
    </row>
    <row r="112" spans="1:8" x14ac:dyDescent="0.25">
      <c r="A112" s="1">
        <v>5316</v>
      </c>
      <c r="B112">
        <v>111</v>
      </c>
      <c r="C112" t="s">
        <v>115</v>
      </c>
      <c r="D112" t="s">
        <v>142</v>
      </c>
      <c r="E112">
        <v>100097</v>
      </c>
      <c r="F112">
        <v>155076</v>
      </c>
      <c r="G112" t="s">
        <v>172</v>
      </c>
      <c r="H112" t="s">
        <v>160</v>
      </c>
    </row>
    <row r="113" spans="1:8" x14ac:dyDescent="0.25">
      <c r="A113" s="1">
        <v>5317</v>
      </c>
      <c r="B113">
        <v>112</v>
      </c>
      <c r="C113" t="s">
        <v>116</v>
      </c>
      <c r="D113" t="s">
        <v>142</v>
      </c>
      <c r="E113">
        <v>0</v>
      </c>
      <c r="F113">
        <v>0</v>
      </c>
      <c r="G113" t="s">
        <v>263</v>
      </c>
      <c r="H113" t="s">
        <v>284</v>
      </c>
    </row>
    <row r="114" spans="1:8" x14ac:dyDescent="0.25">
      <c r="A114" s="1">
        <v>5318</v>
      </c>
      <c r="B114">
        <v>113</v>
      </c>
      <c r="C114" t="s">
        <v>117</v>
      </c>
      <c r="D114" t="s">
        <v>142</v>
      </c>
      <c r="E114">
        <v>6207658</v>
      </c>
      <c r="F114">
        <v>2352768</v>
      </c>
      <c r="G114" t="s">
        <v>185</v>
      </c>
      <c r="H114" t="s">
        <v>160</v>
      </c>
    </row>
    <row r="115" spans="1:8" x14ac:dyDescent="0.25">
      <c r="A115" s="1">
        <v>5319</v>
      </c>
      <c r="B115">
        <v>114</v>
      </c>
      <c r="C115" t="s">
        <v>118</v>
      </c>
      <c r="D115" t="s">
        <v>142</v>
      </c>
      <c r="E115">
        <v>0</v>
      </c>
      <c r="F115">
        <v>0</v>
      </c>
      <c r="G115" t="s">
        <v>283</v>
      </c>
      <c r="H115" t="s">
        <v>178</v>
      </c>
    </row>
    <row r="116" spans="1:8" x14ac:dyDescent="0.25">
      <c r="A116" s="1">
        <v>5320</v>
      </c>
      <c r="B116">
        <v>115</v>
      </c>
      <c r="C116" t="s">
        <v>119</v>
      </c>
      <c r="D116" t="s">
        <v>142</v>
      </c>
      <c r="E116">
        <v>0</v>
      </c>
      <c r="F116">
        <v>0</v>
      </c>
      <c r="G116" t="s">
        <v>265</v>
      </c>
      <c r="H116" t="s">
        <v>158</v>
      </c>
    </row>
    <row r="117" spans="1:8" x14ac:dyDescent="0.25">
      <c r="A117" s="1">
        <v>5321</v>
      </c>
      <c r="B117">
        <v>116</v>
      </c>
      <c r="C117" t="s">
        <v>120</v>
      </c>
      <c r="D117" t="s">
        <v>142</v>
      </c>
      <c r="E117">
        <v>0</v>
      </c>
      <c r="F117">
        <v>0</v>
      </c>
      <c r="G117" t="s">
        <v>266</v>
      </c>
      <c r="H117" t="s">
        <v>284</v>
      </c>
    </row>
    <row r="118" spans="1:8" x14ac:dyDescent="0.25">
      <c r="A118" s="1">
        <v>5322</v>
      </c>
      <c r="B118">
        <v>117</v>
      </c>
      <c r="C118" t="s">
        <v>121</v>
      </c>
      <c r="D118" t="s">
        <v>142</v>
      </c>
      <c r="E118">
        <v>0</v>
      </c>
      <c r="F118">
        <v>0</v>
      </c>
      <c r="G118" t="s">
        <v>267</v>
      </c>
      <c r="H118" t="s">
        <v>158</v>
      </c>
    </row>
    <row r="119" spans="1:8" x14ac:dyDescent="0.25">
      <c r="A119" s="1">
        <v>5323</v>
      </c>
      <c r="B119">
        <v>118</v>
      </c>
      <c r="C119" t="s">
        <v>122</v>
      </c>
      <c r="D119" t="s">
        <v>142</v>
      </c>
      <c r="E119">
        <v>0</v>
      </c>
      <c r="F119">
        <v>0</v>
      </c>
      <c r="G119" t="s">
        <v>268</v>
      </c>
      <c r="H119" t="s">
        <v>158</v>
      </c>
    </row>
    <row r="120" spans="1:8" x14ac:dyDescent="0.25">
      <c r="A120" s="1">
        <v>5324</v>
      </c>
      <c r="B120">
        <v>119</v>
      </c>
      <c r="C120" t="s">
        <v>123</v>
      </c>
      <c r="D120" t="s">
        <v>142</v>
      </c>
      <c r="E120">
        <v>0</v>
      </c>
      <c r="F120">
        <v>0</v>
      </c>
      <c r="G120" t="s">
        <v>269</v>
      </c>
      <c r="H120" t="s">
        <v>163</v>
      </c>
    </row>
    <row r="121" spans="1:8" x14ac:dyDescent="0.25">
      <c r="A121" s="1">
        <v>5325</v>
      </c>
      <c r="B121">
        <v>120</v>
      </c>
      <c r="C121" t="s">
        <v>124</v>
      </c>
      <c r="D121" t="s">
        <v>142</v>
      </c>
      <c r="E121">
        <v>0</v>
      </c>
      <c r="F121">
        <v>0</v>
      </c>
      <c r="G121" t="s">
        <v>286</v>
      </c>
      <c r="H121" t="s">
        <v>158</v>
      </c>
    </row>
    <row r="122" spans="1:8" x14ac:dyDescent="0.25">
      <c r="A122" s="1">
        <v>5326</v>
      </c>
      <c r="B122">
        <v>121</v>
      </c>
      <c r="C122" t="s">
        <v>125</v>
      </c>
      <c r="D122" t="s">
        <v>142</v>
      </c>
      <c r="E122">
        <v>26984</v>
      </c>
      <c r="F122">
        <v>84564</v>
      </c>
      <c r="G122" t="s">
        <v>240</v>
      </c>
      <c r="H122" t="s">
        <v>160</v>
      </c>
    </row>
    <row r="123" spans="1:8" x14ac:dyDescent="0.25">
      <c r="A123" s="1">
        <v>5327</v>
      </c>
      <c r="B123">
        <v>122</v>
      </c>
      <c r="C123" t="s">
        <v>126</v>
      </c>
      <c r="D123" t="s">
        <v>142</v>
      </c>
      <c r="E123">
        <v>54384</v>
      </c>
      <c r="F123">
        <v>216317</v>
      </c>
      <c r="G123" t="s">
        <v>270</v>
      </c>
      <c r="H123" t="s">
        <v>160</v>
      </c>
    </row>
    <row r="124" spans="1:8" x14ac:dyDescent="0.25">
      <c r="A124" s="1">
        <v>5328</v>
      </c>
      <c r="B124">
        <v>123</v>
      </c>
      <c r="C124" t="s">
        <v>127</v>
      </c>
      <c r="D124" t="s">
        <v>142</v>
      </c>
      <c r="E124">
        <v>900</v>
      </c>
      <c r="F124">
        <v>1625</v>
      </c>
      <c r="G124" t="s">
        <v>271</v>
      </c>
      <c r="H124" t="s">
        <v>171</v>
      </c>
    </row>
    <row r="125" spans="1:8" x14ac:dyDescent="0.25">
      <c r="A125" s="1">
        <v>5329</v>
      </c>
      <c r="B125">
        <v>124</v>
      </c>
      <c r="C125" t="s">
        <v>128</v>
      </c>
      <c r="D125" t="s">
        <v>142</v>
      </c>
      <c r="E125">
        <v>0</v>
      </c>
      <c r="F125">
        <v>0</v>
      </c>
      <c r="G125" t="s">
        <v>272</v>
      </c>
      <c r="H125" t="s">
        <v>163</v>
      </c>
    </row>
    <row r="126" spans="1:8" x14ac:dyDescent="0.25">
      <c r="A126" s="1">
        <v>5330</v>
      </c>
      <c r="B126">
        <v>125</v>
      </c>
      <c r="C126" t="s">
        <v>129</v>
      </c>
      <c r="D126" t="s">
        <v>142</v>
      </c>
      <c r="E126">
        <v>10030</v>
      </c>
      <c r="F126">
        <v>18679</v>
      </c>
      <c r="G126" t="s">
        <v>287</v>
      </c>
      <c r="H126" t="s">
        <v>163</v>
      </c>
    </row>
    <row r="127" spans="1:8" x14ac:dyDescent="0.25">
      <c r="A127" s="1">
        <v>5331</v>
      </c>
      <c r="B127">
        <v>126</v>
      </c>
      <c r="C127" t="s">
        <v>130</v>
      </c>
      <c r="D127" t="s">
        <v>142</v>
      </c>
      <c r="E127">
        <v>0</v>
      </c>
      <c r="F127">
        <v>0</v>
      </c>
      <c r="G127" t="s">
        <v>273</v>
      </c>
      <c r="H127" t="s">
        <v>158</v>
      </c>
    </row>
    <row r="128" spans="1:8" x14ac:dyDescent="0.25">
      <c r="A128" s="1">
        <v>5332</v>
      </c>
      <c r="B128">
        <v>127</v>
      </c>
      <c r="C128" t="s">
        <v>131</v>
      </c>
      <c r="D128" t="s">
        <v>142</v>
      </c>
      <c r="E128">
        <v>17135</v>
      </c>
      <c r="F128">
        <v>64709</v>
      </c>
      <c r="G128" t="s">
        <v>264</v>
      </c>
      <c r="H128" t="s">
        <v>160</v>
      </c>
    </row>
    <row r="129" spans="1:8" x14ac:dyDescent="0.25">
      <c r="A129" s="1">
        <v>5333</v>
      </c>
      <c r="B129">
        <v>128</v>
      </c>
      <c r="C129" t="s">
        <v>132</v>
      </c>
      <c r="D129" t="s">
        <v>142</v>
      </c>
      <c r="E129">
        <v>5160</v>
      </c>
      <c r="F129">
        <v>7800</v>
      </c>
      <c r="G129" t="s">
        <v>274</v>
      </c>
      <c r="H129" t="s">
        <v>158</v>
      </c>
    </row>
    <row r="130" spans="1:8" x14ac:dyDescent="0.25">
      <c r="A130" s="1">
        <v>5334</v>
      </c>
      <c r="B130">
        <v>129</v>
      </c>
      <c r="C130" t="s">
        <v>133</v>
      </c>
      <c r="D130" t="s">
        <v>142</v>
      </c>
      <c r="E130">
        <v>0</v>
      </c>
      <c r="F130">
        <v>0</v>
      </c>
      <c r="G130" t="s">
        <v>293</v>
      </c>
      <c r="H130" t="s">
        <v>169</v>
      </c>
    </row>
    <row r="131" spans="1:8" x14ac:dyDescent="0.25">
      <c r="A131" s="1">
        <v>5335</v>
      </c>
      <c r="B131">
        <v>130</v>
      </c>
      <c r="C131" t="s">
        <v>134</v>
      </c>
      <c r="D131" t="s">
        <v>142</v>
      </c>
      <c r="E131">
        <v>0</v>
      </c>
      <c r="F131">
        <v>0</v>
      </c>
      <c r="G131" t="s">
        <v>288</v>
      </c>
      <c r="H131" t="s">
        <v>178</v>
      </c>
    </row>
    <row r="132" spans="1:8" x14ac:dyDescent="0.25">
      <c r="A132" s="1">
        <v>5336</v>
      </c>
      <c r="B132">
        <v>131</v>
      </c>
      <c r="C132" t="s">
        <v>135</v>
      </c>
      <c r="D132" t="s">
        <v>142</v>
      </c>
      <c r="E132">
        <v>0</v>
      </c>
      <c r="F132">
        <v>0</v>
      </c>
      <c r="G132" t="s">
        <v>275</v>
      </c>
      <c r="H132" t="s">
        <v>158</v>
      </c>
    </row>
    <row r="133" spans="1:8" x14ac:dyDescent="0.25">
      <c r="A133" s="1">
        <v>5337</v>
      </c>
      <c r="B133">
        <v>132</v>
      </c>
      <c r="C133" t="s">
        <v>136</v>
      </c>
      <c r="D133" t="s">
        <v>142</v>
      </c>
      <c r="E133">
        <v>0</v>
      </c>
      <c r="F133">
        <v>0</v>
      </c>
      <c r="G133" t="s">
        <v>276</v>
      </c>
      <c r="H133" t="s">
        <v>160</v>
      </c>
    </row>
    <row r="134" spans="1:8" x14ac:dyDescent="0.25">
      <c r="A134" s="1">
        <v>5338</v>
      </c>
      <c r="B134">
        <v>133</v>
      </c>
      <c r="C134" t="s">
        <v>137</v>
      </c>
      <c r="D134" t="s">
        <v>142</v>
      </c>
      <c r="E134">
        <v>0</v>
      </c>
      <c r="F134">
        <v>0</v>
      </c>
      <c r="G134" t="s">
        <v>277</v>
      </c>
      <c r="H134" t="s">
        <v>169</v>
      </c>
    </row>
    <row r="135" spans="1:8" x14ac:dyDescent="0.25">
      <c r="A135" s="1">
        <v>5339</v>
      </c>
      <c r="B135">
        <v>134</v>
      </c>
      <c r="C135" t="s">
        <v>138</v>
      </c>
      <c r="D135" t="s">
        <v>142</v>
      </c>
      <c r="E135">
        <v>0</v>
      </c>
      <c r="F135">
        <v>0</v>
      </c>
      <c r="G135" t="s">
        <v>278</v>
      </c>
      <c r="H135" t="s">
        <v>171</v>
      </c>
    </row>
    <row r="136" spans="1:8" x14ac:dyDescent="0.25">
      <c r="A136" s="1">
        <v>5340</v>
      </c>
      <c r="B136">
        <v>135</v>
      </c>
      <c r="C136" t="s">
        <v>139</v>
      </c>
      <c r="D136" t="s">
        <v>142</v>
      </c>
      <c r="E136">
        <v>0</v>
      </c>
      <c r="F136">
        <v>0</v>
      </c>
      <c r="G136" t="s">
        <v>255</v>
      </c>
      <c r="H136" t="s">
        <v>169</v>
      </c>
    </row>
    <row r="137" spans="1:8" x14ac:dyDescent="0.25">
      <c r="A137" s="1">
        <v>5341</v>
      </c>
      <c r="B137">
        <v>136</v>
      </c>
      <c r="C137" t="s">
        <v>140</v>
      </c>
      <c r="D137" t="s">
        <v>142</v>
      </c>
      <c r="E137">
        <v>0</v>
      </c>
      <c r="F137">
        <v>0</v>
      </c>
      <c r="G137" t="s">
        <v>279</v>
      </c>
      <c r="H137" t="s">
        <v>171</v>
      </c>
    </row>
    <row r="138" spans="1:8" x14ac:dyDescent="0.25">
      <c r="A138" s="1">
        <v>5342</v>
      </c>
      <c r="B138">
        <v>137</v>
      </c>
      <c r="C138" t="s">
        <v>141</v>
      </c>
      <c r="D138" t="s">
        <v>142</v>
      </c>
      <c r="E138">
        <v>0</v>
      </c>
      <c r="F138">
        <v>0</v>
      </c>
      <c r="G138" t="s">
        <v>280</v>
      </c>
      <c r="H138" t="s">
        <v>163</v>
      </c>
    </row>
    <row r="139" spans="1:8" x14ac:dyDescent="0.25">
      <c r="A139" s="1">
        <v>5343</v>
      </c>
      <c r="B139">
        <v>1</v>
      </c>
      <c r="C139" t="s">
        <v>5</v>
      </c>
      <c r="D139" t="s">
        <v>143</v>
      </c>
      <c r="E139">
        <v>0</v>
      </c>
      <c r="F139">
        <v>0</v>
      </c>
      <c r="G139" t="s">
        <v>162</v>
      </c>
      <c r="H139" t="s">
        <v>163</v>
      </c>
    </row>
    <row r="140" spans="1:8" x14ac:dyDescent="0.25">
      <c r="A140" s="1">
        <v>5344</v>
      </c>
      <c r="B140">
        <v>2</v>
      </c>
      <c r="C140" t="s">
        <v>6</v>
      </c>
      <c r="D140" t="s">
        <v>143</v>
      </c>
      <c r="E140">
        <v>0</v>
      </c>
      <c r="F140">
        <v>0</v>
      </c>
      <c r="G140" t="s">
        <v>164</v>
      </c>
      <c r="H140" t="s">
        <v>158</v>
      </c>
    </row>
    <row r="141" spans="1:8" x14ac:dyDescent="0.25">
      <c r="A141" s="1">
        <v>5345</v>
      </c>
      <c r="B141">
        <v>3</v>
      </c>
      <c r="C141" t="s">
        <v>7</v>
      </c>
      <c r="D141" t="s">
        <v>143</v>
      </c>
      <c r="E141">
        <v>225086</v>
      </c>
      <c r="F141">
        <v>393482</v>
      </c>
      <c r="G141" t="s">
        <v>166</v>
      </c>
      <c r="H141" t="s">
        <v>160</v>
      </c>
    </row>
    <row r="142" spans="1:8" x14ac:dyDescent="0.25">
      <c r="A142" s="1">
        <v>5346</v>
      </c>
      <c r="B142">
        <v>4</v>
      </c>
      <c r="C142" t="s">
        <v>8</v>
      </c>
      <c r="D142" t="s">
        <v>143</v>
      </c>
      <c r="E142">
        <v>54786</v>
      </c>
      <c r="F142">
        <v>84235</v>
      </c>
      <c r="G142" t="s">
        <v>167</v>
      </c>
      <c r="H142" t="s">
        <v>158</v>
      </c>
    </row>
    <row r="143" spans="1:8" x14ac:dyDescent="0.25">
      <c r="A143" s="1">
        <v>5347</v>
      </c>
      <c r="B143">
        <v>5</v>
      </c>
      <c r="C143" t="s">
        <v>9</v>
      </c>
      <c r="D143" t="s">
        <v>143</v>
      </c>
      <c r="E143">
        <v>0</v>
      </c>
      <c r="F143">
        <v>0</v>
      </c>
      <c r="G143" t="s">
        <v>282</v>
      </c>
      <c r="H143" t="s">
        <v>178</v>
      </c>
    </row>
    <row r="144" spans="1:8" x14ac:dyDescent="0.25">
      <c r="A144" s="1">
        <v>5348</v>
      </c>
      <c r="B144">
        <v>6</v>
      </c>
      <c r="C144" t="s">
        <v>10</v>
      </c>
      <c r="D144" t="s">
        <v>143</v>
      </c>
      <c r="E144">
        <v>0</v>
      </c>
      <c r="F144">
        <v>0</v>
      </c>
      <c r="G144" t="s">
        <v>175</v>
      </c>
      <c r="H144" t="s">
        <v>284</v>
      </c>
    </row>
    <row r="145" spans="1:8" x14ac:dyDescent="0.25">
      <c r="A145" s="1">
        <v>5349</v>
      </c>
      <c r="B145">
        <v>7</v>
      </c>
      <c r="C145" t="s">
        <v>11</v>
      </c>
      <c r="D145" t="s">
        <v>143</v>
      </c>
      <c r="E145">
        <v>8235</v>
      </c>
      <c r="F145">
        <v>10651</v>
      </c>
      <c r="G145" t="s">
        <v>256</v>
      </c>
      <c r="H145" t="s">
        <v>160</v>
      </c>
    </row>
    <row r="146" spans="1:8" x14ac:dyDescent="0.25">
      <c r="A146" s="1">
        <v>5350</v>
      </c>
      <c r="B146">
        <v>8</v>
      </c>
      <c r="C146" t="s">
        <v>12</v>
      </c>
      <c r="D146" t="s">
        <v>143</v>
      </c>
      <c r="E146">
        <v>0</v>
      </c>
      <c r="F146">
        <v>0</v>
      </c>
      <c r="G146" t="s">
        <v>176</v>
      </c>
      <c r="H146" t="s">
        <v>163</v>
      </c>
    </row>
    <row r="147" spans="1:8" x14ac:dyDescent="0.25">
      <c r="A147" s="1">
        <v>5351</v>
      </c>
      <c r="B147">
        <v>9</v>
      </c>
      <c r="C147" t="s">
        <v>13</v>
      </c>
      <c r="D147" t="s">
        <v>143</v>
      </c>
      <c r="E147">
        <v>162</v>
      </c>
      <c r="F147">
        <v>4523</v>
      </c>
      <c r="G147" t="s">
        <v>170</v>
      </c>
      <c r="H147" t="s">
        <v>171</v>
      </c>
    </row>
    <row r="148" spans="1:8" x14ac:dyDescent="0.25">
      <c r="A148" s="1">
        <v>5352</v>
      </c>
      <c r="B148">
        <v>10</v>
      </c>
      <c r="C148" t="s">
        <v>14</v>
      </c>
      <c r="D148" t="s">
        <v>143</v>
      </c>
      <c r="E148">
        <v>0</v>
      </c>
      <c r="F148">
        <v>0</v>
      </c>
      <c r="G148" t="s">
        <v>179</v>
      </c>
      <c r="H148" t="s">
        <v>284</v>
      </c>
    </row>
    <row r="149" spans="1:8" x14ac:dyDescent="0.25">
      <c r="A149" s="1">
        <v>5353</v>
      </c>
      <c r="B149">
        <v>11</v>
      </c>
      <c r="C149" t="s">
        <v>15</v>
      </c>
      <c r="D149" t="s">
        <v>143</v>
      </c>
      <c r="E149">
        <v>1014</v>
      </c>
      <c r="F149">
        <v>9195</v>
      </c>
      <c r="G149" t="s">
        <v>168</v>
      </c>
      <c r="H149" t="s">
        <v>169</v>
      </c>
    </row>
    <row r="150" spans="1:8" x14ac:dyDescent="0.25">
      <c r="A150" s="1">
        <v>5354</v>
      </c>
      <c r="B150">
        <v>12</v>
      </c>
      <c r="C150" t="s">
        <v>16</v>
      </c>
      <c r="D150" t="s">
        <v>143</v>
      </c>
      <c r="E150">
        <v>0</v>
      </c>
      <c r="F150">
        <v>0</v>
      </c>
      <c r="G150" t="s">
        <v>180</v>
      </c>
      <c r="H150" t="s">
        <v>160</v>
      </c>
    </row>
    <row r="151" spans="1:8" x14ac:dyDescent="0.25">
      <c r="A151" s="1">
        <v>5355</v>
      </c>
      <c r="B151">
        <v>13</v>
      </c>
      <c r="C151" t="s">
        <v>17</v>
      </c>
      <c r="D151" t="s">
        <v>143</v>
      </c>
      <c r="E151">
        <v>0</v>
      </c>
      <c r="F151">
        <v>0</v>
      </c>
      <c r="G151" t="s">
        <v>181</v>
      </c>
      <c r="H151" t="s">
        <v>284</v>
      </c>
    </row>
    <row r="152" spans="1:8" x14ac:dyDescent="0.25">
      <c r="A152" s="1">
        <v>5356</v>
      </c>
      <c r="B152">
        <v>14</v>
      </c>
      <c r="C152" t="s">
        <v>18</v>
      </c>
      <c r="D152" t="s">
        <v>143</v>
      </c>
      <c r="E152">
        <v>0</v>
      </c>
      <c r="F152">
        <v>0</v>
      </c>
      <c r="G152" t="s">
        <v>183</v>
      </c>
      <c r="H152" t="s">
        <v>163</v>
      </c>
    </row>
    <row r="153" spans="1:8" x14ac:dyDescent="0.25">
      <c r="A153" s="1">
        <v>5357</v>
      </c>
      <c r="B153">
        <v>15</v>
      </c>
      <c r="C153" t="s">
        <v>19</v>
      </c>
      <c r="D153" t="s">
        <v>143</v>
      </c>
      <c r="E153">
        <v>0</v>
      </c>
      <c r="F153">
        <v>0</v>
      </c>
      <c r="G153" t="s">
        <v>184</v>
      </c>
      <c r="H153" t="s">
        <v>284</v>
      </c>
    </row>
    <row r="154" spans="1:8" x14ac:dyDescent="0.25">
      <c r="A154" s="1">
        <v>5358</v>
      </c>
      <c r="B154">
        <v>16</v>
      </c>
      <c r="C154" t="s">
        <v>20</v>
      </c>
      <c r="D154" t="s">
        <v>143</v>
      </c>
      <c r="E154">
        <v>0</v>
      </c>
      <c r="F154">
        <v>0</v>
      </c>
      <c r="G154" t="s">
        <v>182</v>
      </c>
      <c r="H154" t="s">
        <v>163</v>
      </c>
    </row>
    <row r="155" spans="1:8" x14ac:dyDescent="0.25">
      <c r="A155" s="1">
        <v>5359</v>
      </c>
      <c r="B155">
        <v>17</v>
      </c>
      <c r="C155" t="s">
        <v>21</v>
      </c>
      <c r="D155" t="s">
        <v>143</v>
      </c>
      <c r="E155">
        <v>125962</v>
      </c>
      <c r="F155">
        <v>58764</v>
      </c>
      <c r="G155" t="s">
        <v>186</v>
      </c>
      <c r="H155" t="s">
        <v>160</v>
      </c>
    </row>
    <row r="156" spans="1:8" x14ac:dyDescent="0.25">
      <c r="A156" s="1">
        <v>5360</v>
      </c>
      <c r="B156">
        <v>18</v>
      </c>
      <c r="C156" t="s">
        <v>22</v>
      </c>
      <c r="D156" t="s">
        <v>143</v>
      </c>
      <c r="E156">
        <v>0</v>
      </c>
      <c r="F156">
        <v>0</v>
      </c>
      <c r="G156" t="s">
        <v>187</v>
      </c>
      <c r="H156" t="s">
        <v>178</v>
      </c>
    </row>
    <row r="157" spans="1:8" x14ac:dyDescent="0.25">
      <c r="A157" s="1">
        <v>5361</v>
      </c>
      <c r="B157">
        <v>19</v>
      </c>
      <c r="C157" t="s">
        <v>23</v>
      </c>
      <c r="D157" t="s">
        <v>143</v>
      </c>
      <c r="E157">
        <v>0</v>
      </c>
      <c r="F157">
        <v>0</v>
      </c>
      <c r="G157" t="s">
        <v>188</v>
      </c>
      <c r="H157" t="s">
        <v>158</v>
      </c>
    </row>
    <row r="158" spans="1:8" x14ac:dyDescent="0.25">
      <c r="A158" s="1">
        <v>5362</v>
      </c>
      <c r="B158">
        <v>20</v>
      </c>
      <c r="C158" t="s">
        <v>24</v>
      </c>
      <c r="D158" t="s">
        <v>143</v>
      </c>
      <c r="E158">
        <v>0</v>
      </c>
      <c r="F158">
        <v>0</v>
      </c>
      <c r="G158" t="s">
        <v>289</v>
      </c>
      <c r="H158" t="s">
        <v>160</v>
      </c>
    </row>
    <row r="159" spans="1:8" x14ac:dyDescent="0.25">
      <c r="A159" s="1">
        <v>5363</v>
      </c>
      <c r="B159">
        <v>21</v>
      </c>
      <c r="C159" t="s">
        <v>25</v>
      </c>
      <c r="D159" t="s">
        <v>143</v>
      </c>
      <c r="E159">
        <v>40463</v>
      </c>
      <c r="F159">
        <v>20729</v>
      </c>
      <c r="G159" t="s">
        <v>189</v>
      </c>
      <c r="H159" t="s">
        <v>171</v>
      </c>
    </row>
    <row r="160" spans="1:8" x14ac:dyDescent="0.25">
      <c r="A160" s="1">
        <v>5364</v>
      </c>
      <c r="B160">
        <v>22</v>
      </c>
      <c r="C160" t="s">
        <v>26</v>
      </c>
      <c r="D160" t="s">
        <v>143</v>
      </c>
      <c r="E160">
        <v>0</v>
      </c>
      <c r="F160">
        <v>0</v>
      </c>
      <c r="G160" t="s">
        <v>190</v>
      </c>
      <c r="H160" t="s">
        <v>160</v>
      </c>
    </row>
    <row r="161" spans="1:8" x14ac:dyDescent="0.25">
      <c r="A161" s="1">
        <v>5365</v>
      </c>
      <c r="B161">
        <v>23</v>
      </c>
      <c r="C161" t="s">
        <v>27</v>
      </c>
      <c r="D161" t="s">
        <v>143</v>
      </c>
      <c r="E161">
        <v>0</v>
      </c>
      <c r="F161">
        <v>0</v>
      </c>
      <c r="G161" t="s">
        <v>191</v>
      </c>
      <c r="H161" t="s">
        <v>171</v>
      </c>
    </row>
    <row r="162" spans="1:8" x14ac:dyDescent="0.25">
      <c r="A162" s="1">
        <v>5366</v>
      </c>
      <c r="B162">
        <v>24</v>
      </c>
      <c r="C162" t="s">
        <v>28</v>
      </c>
      <c r="D162" t="s">
        <v>143</v>
      </c>
      <c r="E162">
        <v>0</v>
      </c>
      <c r="F162">
        <v>0</v>
      </c>
      <c r="G162" t="s">
        <v>192</v>
      </c>
      <c r="H162" t="s">
        <v>160</v>
      </c>
    </row>
    <row r="163" spans="1:8" x14ac:dyDescent="0.25">
      <c r="A163" s="1">
        <v>5367</v>
      </c>
      <c r="B163">
        <v>25</v>
      </c>
      <c r="C163" t="s">
        <v>29</v>
      </c>
      <c r="D163" t="s">
        <v>143</v>
      </c>
      <c r="E163">
        <v>0</v>
      </c>
      <c r="F163">
        <v>0</v>
      </c>
      <c r="G163" t="s">
        <v>193</v>
      </c>
      <c r="H163" t="s">
        <v>158</v>
      </c>
    </row>
    <row r="164" spans="1:8" x14ac:dyDescent="0.25">
      <c r="A164" s="1">
        <v>5368</v>
      </c>
      <c r="B164">
        <v>26</v>
      </c>
      <c r="C164" t="s">
        <v>30</v>
      </c>
      <c r="D164" t="s">
        <v>143</v>
      </c>
      <c r="E164">
        <v>0</v>
      </c>
      <c r="F164">
        <v>0</v>
      </c>
      <c r="G164" t="s">
        <v>194</v>
      </c>
      <c r="H164" t="s">
        <v>158</v>
      </c>
    </row>
    <row r="165" spans="1:8" x14ac:dyDescent="0.25">
      <c r="A165" s="1">
        <v>5369</v>
      </c>
      <c r="B165">
        <v>27</v>
      </c>
      <c r="C165" t="s">
        <v>31</v>
      </c>
      <c r="D165" t="s">
        <v>143</v>
      </c>
      <c r="E165">
        <v>15664</v>
      </c>
      <c r="F165">
        <v>73445</v>
      </c>
      <c r="G165" t="s">
        <v>195</v>
      </c>
      <c r="H165" t="s">
        <v>178</v>
      </c>
    </row>
    <row r="166" spans="1:8" x14ac:dyDescent="0.25">
      <c r="A166" s="1">
        <v>5370</v>
      </c>
      <c r="B166">
        <v>28</v>
      </c>
      <c r="C166" t="s">
        <v>32</v>
      </c>
      <c r="D166" t="s">
        <v>143</v>
      </c>
      <c r="E166">
        <v>0</v>
      </c>
      <c r="F166">
        <v>0</v>
      </c>
      <c r="G166" t="s">
        <v>196</v>
      </c>
      <c r="H166" t="s">
        <v>163</v>
      </c>
    </row>
    <row r="167" spans="1:8" x14ac:dyDescent="0.25">
      <c r="A167" s="1">
        <v>5371</v>
      </c>
      <c r="B167">
        <v>29</v>
      </c>
      <c r="C167" t="s">
        <v>33</v>
      </c>
      <c r="D167" t="s">
        <v>143</v>
      </c>
      <c r="E167">
        <v>0</v>
      </c>
      <c r="F167">
        <v>0</v>
      </c>
      <c r="G167" t="s">
        <v>289</v>
      </c>
      <c r="H167" t="s">
        <v>178</v>
      </c>
    </row>
    <row r="168" spans="1:8" x14ac:dyDescent="0.25">
      <c r="A168" s="1">
        <v>5372</v>
      </c>
      <c r="B168">
        <v>30</v>
      </c>
      <c r="C168" t="s">
        <v>34</v>
      </c>
      <c r="D168" t="s">
        <v>143</v>
      </c>
      <c r="E168">
        <v>1475</v>
      </c>
      <c r="F168">
        <v>4297</v>
      </c>
      <c r="G168" t="s">
        <v>173</v>
      </c>
      <c r="H168" t="s">
        <v>171</v>
      </c>
    </row>
    <row r="169" spans="1:8" x14ac:dyDescent="0.25">
      <c r="A169" s="1">
        <v>5373</v>
      </c>
      <c r="B169">
        <v>31</v>
      </c>
      <c r="C169" t="s">
        <v>35</v>
      </c>
      <c r="D169" t="s">
        <v>143</v>
      </c>
      <c r="E169">
        <v>1553416</v>
      </c>
      <c r="F169">
        <v>482400</v>
      </c>
      <c r="G169" t="s">
        <v>198</v>
      </c>
      <c r="H169" t="s">
        <v>163</v>
      </c>
    </row>
    <row r="170" spans="1:8" x14ac:dyDescent="0.25">
      <c r="A170" s="1">
        <v>5374</v>
      </c>
      <c r="B170">
        <v>32</v>
      </c>
      <c r="C170" t="s">
        <v>36</v>
      </c>
      <c r="D170" t="s">
        <v>143</v>
      </c>
      <c r="E170">
        <v>0</v>
      </c>
      <c r="F170">
        <v>0</v>
      </c>
      <c r="G170" t="s">
        <v>199</v>
      </c>
      <c r="H170" t="s">
        <v>160</v>
      </c>
    </row>
    <row r="171" spans="1:8" x14ac:dyDescent="0.25">
      <c r="A171" s="1">
        <v>5375</v>
      </c>
      <c r="B171">
        <v>33</v>
      </c>
      <c r="C171" t="s">
        <v>37</v>
      </c>
      <c r="D171" t="s">
        <v>143</v>
      </c>
      <c r="E171">
        <v>2419</v>
      </c>
      <c r="F171">
        <v>6110</v>
      </c>
      <c r="G171" t="s">
        <v>200</v>
      </c>
      <c r="H171" t="s">
        <v>163</v>
      </c>
    </row>
    <row r="172" spans="1:8" x14ac:dyDescent="0.25">
      <c r="A172" s="1">
        <v>5376</v>
      </c>
      <c r="B172">
        <v>34</v>
      </c>
      <c r="C172" t="s">
        <v>38</v>
      </c>
      <c r="D172" t="s">
        <v>143</v>
      </c>
      <c r="E172">
        <v>0</v>
      </c>
      <c r="F172">
        <v>0</v>
      </c>
      <c r="G172" t="s">
        <v>289</v>
      </c>
      <c r="H172" t="s">
        <v>163</v>
      </c>
    </row>
    <row r="173" spans="1:8" x14ac:dyDescent="0.25">
      <c r="A173" s="1">
        <v>5377</v>
      </c>
      <c r="B173">
        <v>35</v>
      </c>
      <c r="C173" t="s">
        <v>39</v>
      </c>
      <c r="D173" t="s">
        <v>143</v>
      </c>
      <c r="E173">
        <v>0</v>
      </c>
      <c r="F173">
        <v>0</v>
      </c>
      <c r="G173" t="s">
        <v>202</v>
      </c>
      <c r="H173" t="s">
        <v>171</v>
      </c>
    </row>
    <row r="174" spans="1:8" x14ac:dyDescent="0.25">
      <c r="A174" s="1">
        <v>5378</v>
      </c>
      <c r="B174">
        <v>36</v>
      </c>
      <c r="C174" t="s">
        <v>40</v>
      </c>
      <c r="D174" t="s">
        <v>143</v>
      </c>
      <c r="E174">
        <v>0</v>
      </c>
      <c r="F174">
        <v>0</v>
      </c>
      <c r="G174" t="s">
        <v>203</v>
      </c>
      <c r="H174" t="s">
        <v>158</v>
      </c>
    </row>
    <row r="175" spans="1:8" x14ac:dyDescent="0.25">
      <c r="A175" s="1">
        <v>5379</v>
      </c>
      <c r="B175">
        <v>37</v>
      </c>
      <c r="C175" t="s">
        <v>41</v>
      </c>
      <c r="D175" t="s">
        <v>143</v>
      </c>
      <c r="E175">
        <v>0</v>
      </c>
      <c r="F175">
        <v>0</v>
      </c>
      <c r="G175" t="s">
        <v>205</v>
      </c>
      <c r="H175" t="s">
        <v>158</v>
      </c>
    </row>
    <row r="176" spans="1:8" x14ac:dyDescent="0.25">
      <c r="A176" s="1">
        <v>5380</v>
      </c>
      <c r="B176">
        <v>38</v>
      </c>
      <c r="C176" t="s">
        <v>42</v>
      </c>
      <c r="D176" t="s">
        <v>143</v>
      </c>
      <c r="E176">
        <v>0</v>
      </c>
      <c r="F176">
        <v>0</v>
      </c>
      <c r="G176" t="e">
        <v>#N/A</v>
      </c>
      <c r="H176" t="s">
        <v>163</v>
      </c>
    </row>
    <row r="177" spans="1:8" x14ac:dyDescent="0.25">
      <c r="A177" s="1">
        <v>5381</v>
      </c>
      <c r="B177">
        <v>39</v>
      </c>
      <c r="C177" t="s">
        <v>43</v>
      </c>
      <c r="D177" t="s">
        <v>143</v>
      </c>
      <c r="E177">
        <v>0</v>
      </c>
      <c r="F177">
        <v>0</v>
      </c>
      <c r="G177" t="s">
        <v>208</v>
      </c>
      <c r="H177" t="s">
        <v>158</v>
      </c>
    </row>
    <row r="178" spans="1:8" x14ac:dyDescent="0.25">
      <c r="A178" s="1">
        <v>5382</v>
      </c>
      <c r="B178">
        <v>40</v>
      </c>
      <c r="C178" t="s">
        <v>44</v>
      </c>
      <c r="D178" t="s">
        <v>143</v>
      </c>
      <c r="E178">
        <v>0</v>
      </c>
      <c r="F178">
        <v>0</v>
      </c>
      <c r="G178" t="s">
        <v>209</v>
      </c>
      <c r="H178" t="s">
        <v>284</v>
      </c>
    </row>
    <row r="179" spans="1:8" x14ac:dyDescent="0.25">
      <c r="A179" s="1">
        <v>5383</v>
      </c>
      <c r="B179">
        <v>41</v>
      </c>
      <c r="C179" t="s">
        <v>45</v>
      </c>
      <c r="D179" t="s">
        <v>143</v>
      </c>
      <c r="E179">
        <v>0</v>
      </c>
      <c r="F179">
        <v>0</v>
      </c>
      <c r="G179" t="s">
        <v>210</v>
      </c>
      <c r="H179" t="s">
        <v>160</v>
      </c>
    </row>
    <row r="180" spans="1:8" x14ac:dyDescent="0.25">
      <c r="A180" s="1">
        <v>5384</v>
      </c>
      <c r="B180">
        <v>42</v>
      </c>
      <c r="C180" t="s">
        <v>46</v>
      </c>
      <c r="D180" t="s">
        <v>143</v>
      </c>
      <c r="E180">
        <v>0</v>
      </c>
      <c r="F180">
        <v>0</v>
      </c>
      <c r="G180" t="s">
        <v>211</v>
      </c>
      <c r="H180" t="s">
        <v>284</v>
      </c>
    </row>
    <row r="181" spans="1:8" x14ac:dyDescent="0.25">
      <c r="A181" s="1">
        <v>5385</v>
      </c>
      <c r="B181">
        <v>43</v>
      </c>
      <c r="C181" t="s">
        <v>47</v>
      </c>
      <c r="D181" t="s">
        <v>143</v>
      </c>
      <c r="E181">
        <v>0</v>
      </c>
      <c r="F181">
        <v>0</v>
      </c>
      <c r="G181" t="s">
        <v>212</v>
      </c>
      <c r="H181" t="s">
        <v>284</v>
      </c>
    </row>
    <row r="182" spans="1:8" x14ac:dyDescent="0.25">
      <c r="A182" s="1">
        <v>5386</v>
      </c>
      <c r="B182">
        <v>44</v>
      </c>
      <c r="C182" t="s">
        <v>48</v>
      </c>
      <c r="D182" t="s">
        <v>143</v>
      </c>
      <c r="E182">
        <v>1980</v>
      </c>
      <c r="F182">
        <v>21780</v>
      </c>
      <c r="G182" t="s">
        <v>214</v>
      </c>
      <c r="H182" t="s">
        <v>160</v>
      </c>
    </row>
    <row r="183" spans="1:8" x14ac:dyDescent="0.25">
      <c r="A183" s="1">
        <v>5387</v>
      </c>
      <c r="B183">
        <v>45</v>
      </c>
      <c r="C183" t="s">
        <v>49</v>
      </c>
      <c r="D183" t="s">
        <v>143</v>
      </c>
      <c r="E183">
        <v>0</v>
      </c>
      <c r="F183">
        <v>0</v>
      </c>
      <c r="G183" t="s">
        <v>204</v>
      </c>
      <c r="H183" t="s">
        <v>284</v>
      </c>
    </row>
    <row r="184" spans="1:8" x14ac:dyDescent="0.25">
      <c r="A184" s="1">
        <v>5388</v>
      </c>
      <c r="B184">
        <v>46</v>
      </c>
      <c r="C184" t="s">
        <v>50</v>
      </c>
      <c r="D184" t="s">
        <v>143</v>
      </c>
      <c r="E184">
        <v>55</v>
      </c>
      <c r="F184">
        <v>100</v>
      </c>
      <c r="G184" t="s">
        <v>216</v>
      </c>
      <c r="H184" t="s">
        <v>284</v>
      </c>
    </row>
    <row r="185" spans="1:8" x14ac:dyDescent="0.25">
      <c r="A185" s="1">
        <v>5389</v>
      </c>
      <c r="B185">
        <v>47</v>
      </c>
      <c r="C185" t="s">
        <v>51</v>
      </c>
      <c r="D185" t="s">
        <v>143</v>
      </c>
      <c r="E185">
        <v>1398</v>
      </c>
      <c r="F185">
        <v>4032</v>
      </c>
      <c r="G185" t="e">
        <v>#N/A</v>
      </c>
      <c r="H185" t="s">
        <v>163</v>
      </c>
    </row>
    <row r="186" spans="1:8" x14ac:dyDescent="0.25">
      <c r="A186" s="1">
        <v>5390</v>
      </c>
      <c r="B186">
        <v>48</v>
      </c>
      <c r="C186" t="s">
        <v>52</v>
      </c>
      <c r="D186" t="s">
        <v>143</v>
      </c>
      <c r="E186">
        <v>0</v>
      </c>
      <c r="F186">
        <v>0</v>
      </c>
      <c r="G186" t="s">
        <v>217</v>
      </c>
      <c r="H186" t="s">
        <v>171</v>
      </c>
    </row>
    <row r="187" spans="1:8" x14ac:dyDescent="0.25">
      <c r="A187" s="1">
        <v>5391</v>
      </c>
      <c r="B187">
        <v>49</v>
      </c>
      <c r="C187" t="s">
        <v>53</v>
      </c>
      <c r="D187" t="s">
        <v>143</v>
      </c>
      <c r="E187">
        <v>0</v>
      </c>
      <c r="F187">
        <v>0</v>
      </c>
      <c r="G187" t="e">
        <v>#N/A</v>
      </c>
      <c r="H187" t="s">
        <v>160</v>
      </c>
    </row>
    <row r="188" spans="1:8" x14ac:dyDescent="0.25">
      <c r="A188" s="1">
        <v>5392</v>
      </c>
      <c r="B188">
        <v>50</v>
      </c>
      <c r="C188" t="s">
        <v>54</v>
      </c>
      <c r="D188" t="s">
        <v>143</v>
      </c>
      <c r="E188">
        <v>2181</v>
      </c>
      <c r="F188">
        <v>4050</v>
      </c>
      <c r="G188" t="s">
        <v>197</v>
      </c>
      <c r="H188" t="s">
        <v>160</v>
      </c>
    </row>
    <row r="189" spans="1:8" x14ac:dyDescent="0.25">
      <c r="A189" s="1">
        <v>5393</v>
      </c>
      <c r="B189">
        <v>51</v>
      </c>
      <c r="C189" t="s">
        <v>55</v>
      </c>
      <c r="D189" t="s">
        <v>143</v>
      </c>
      <c r="E189">
        <v>372319</v>
      </c>
      <c r="F189">
        <v>660066</v>
      </c>
      <c r="G189" t="s">
        <v>177</v>
      </c>
      <c r="H189" t="s">
        <v>178</v>
      </c>
    </row>
    <row r="190" spans="1:8" x14ac:dyDescent="0.25">
      <c r="A190" s="1">
        <v>5394</v>
      </c>
      <c r="B190">
        <v>52</v>
      </c>
      <c r="C190" t="s">
        <v>56</v>
      </c>
      <c r="D190" t="s">
        <v>143</v>
      </c>
      <c r="E190">
        <v>5438</v>
      </c>
      <c r="F190">
        <v>10802</v>
      </c>
      <c r="G190" t="s">
        <v>219</v>
      </c>
      <c r="H190" t="s">
        <v>160</v>
      </c>
    </row>
    <row r="191" spans="1:8" x14ac:dyDescent="0.25">
      <c r="A191" s="1">
        <v>5395</v>
      </c>
      <c r="B191">
        <v>53</v>
      </c>
      <c r="C191" t="s">
        <v>57</v>
      </c>
      <c r="D191" t="s">
        <v>143</v>
      </c>
      <c r="E191">
        <v>0</v>
      </c>
      <c r="F191">
        <v>0</v>
      </c>
      <c r="G191" t="s">
        <v>220</v>
      </c>
      <c r="H191" t="s">
        <v>163</v>
      </c>
    </row>
    <row r="192" spans="1:8" x14ac:dyDescent="0.25">
      <c r="A192" s="1">
        <v>5396</v>
      </c>
      <c r="B192">
        <v>54</v>
      </c>
      <c r="C192" t="s">
        <v>58</v>
      </c>
      <c r="D192" t="s">
        <v>143</v>
      </c>
      <c r="E192">
        <v>0</v>
      </c>
      <c r="F192">
        <v>0</v>
      </c>
      <c r="G192" t="s">
        <v>221</v>
      </c>
      <c r="H192" t="s">
        <v>160</v>
      </c>
    </row>
    <row r="193" spans="1:8" x14ac:dyDescent="0.25">
      <c r="A193" s="1">
        <v>5397</v>
      </c>
      <c r="B193">
        <v>55</v>
      </c>
      <c r="C193" t="s">
        <v>59</v>
      </c>
      <c r="D193" t="s">
        <v>143</v>
      </c>
      <c r="E193">
        <v>0</v>
      </c>
      <c r="F193">
        <v>0</v>
      </c>
      <c r="G193" t="s">
        <v>161</v>
      </c>
      <c r="H193" t="s">
        <v>160</v>
      </c>
    </row>
    <row r="194" spans="1:8" x14ac:dyDescent="0.25">
      <c r="A194" s="1">
        <v>5398</v>
      </c>
      <c r="B194">
        <v>56</v>
      </c>
      <c r="C194" t="s">
        <v>60</v>
      </c>
      <c r="D194" t="s">
        <v>143</v>
      </c>
      <c r="E194">
        <v>0</v>
      </c>
      <c r="F194">
        <v>0</v>
      </c>
      <c r="G194" t="s">
        <v>222</v>
      </c>
      <c r="H194" t="s">
        <v>158</v>
      </c>
    </row>
    <row r="195" spans="1:8" x14ac:dyDescent="0.25">
      <c r="A195" s="1">
        <v>5399</v>
      </c>
      <c r="B195">
        <v>57</v>
      </c>
      <c r="C195" t="s">
        <v>61</v>
      </c>
      <c r="D195" t="s">
        <v>143</v>
      </c>
      <c r="E195">
        <v>0</v>
      </c>
      <c r="F195">
        <v>0</v>
      </c>
      <c r="G195" t="s">
        <v>289</v>
      </c>
      <c r="H195" t="s">
        <v>160</v>
      </c>
    </row>
    <row r="196" spans="1:8" x14ac:dyDescent="0.25">
      <c r="A196" s="1">
        <v>5400</v>
      </c>
      <c r="B196">
        <v>58</v>
      </c>
      <c r="C196" t="s">
        <v>62</v>
      </c>
      <c r="D196" t="s">
        <v>143</v>
      </c>
      <c r="E196">
        <v>0</v>
      </c>
      <c r="F196">
        <v>0</v>
      </c>
      <c r="G196" t="s">
        <v>223</v>
      </c>
      <c r="H196" t="s">
        <v>160</v>
      </c>
    </row>
    <row r="197" spans="1:8" x14ac:dyDescent="0.25">
      <c r="A197" s="1">
        <v>5401</v>
      </c>
      <c r="B197">
        <v>59</v>
      </c>
      <c r="C197" t="s">
        <v>63</v>
      </c>
      <c r="D197" t="s">
        <v>143</v>
      </c>
      <c r="E197">
        <v>0</v>
      </c>
      <c r="F197">
        <v>0</v>
      </c>
      <c r="G197" t="s">
        <v>224</v>
      </c>
      <c r="H197" t="s">
        <v>160</v>
      </c>
    </row>
    <row r="198" spans="1:8" x14ac:dyDescent="0.25">
      <c r="A198" s="1">
        <v>5402</v>
      </c>
      <c r="B198">
        <v>60</v>
      </c>
      <c r="C198" t="s">
        <v>64</v>
      </c>
      <c r="D198" t="s">
        <v>143</v>
      </c>
      <c r="E198">
        <v>20</v>
      </c>
      <c r="F198">
        <v>20</v>
      </c>
      <c r="G198" t="s">
        <v>225</v>
      </c>
      <c r="H198" t="s">
        <v>284</v>
      </c>
    </row>
    <row r="199" spans="1:8" x14ac:dyDescent="0.25">
      <c r="A199" s="1">
        <v>5403</v>
      </c>
      <c r="B199">
        <v>61</v>
      </c>
      <c r="C199" t="s">
        <v>65</v>
      </c>
      <c r="D199" t="s">
        <v>143</v>
      </c>
      <c r="E199">
        <v>0</v>
      </c>
      <c r="F199">
        <v>0</v>
      </c>
      <c r="G199" t="s">
        <v>226</v>
      </c>
      <c r="H199" t="s">
        <v>171</v>
      </c>
    </row>
    <row r="200" spans="1:8" x14ac:dyDescent="0.25">
      <c r="A200" s="1">
        <v>5404</v>
      </c>
      <c r="B200">
        <v>62</v>
      </c>
      <c r="C200" t="s">
        <v>66</v>
      </c>
      <c r="D200" t="s">
        <v>143</v>
      </c>
      <c r="E200">
        <v>0</v>
      </c>
      <c r="F200">
        <v>0</v>
      </c>
      <c r="G200" t="s">
        <v>290</v>
      </c>
      <c r="H200" t="s">
        <v>160</v>
      </c>
    </row>
    <row r="201" spans="1:8" x14ac:dyDescent="0.25">
      <c r="A201" s="1">
        <v>5405</v>
      </c>
      <c r="B201">
        <v>63</v>
      </c>
      <c r="C201" t="s">
        <v>67</v>
      </c>
      <c r="D201" t="s">
        <v>143</v>
      </c>
      <c r="E201">
        <v>0</v>
      </c>
      <c r="F201">
        <v>0</v>
      </c>
      <c r="G201" t="e">
        <v>#N/A</v>
      </c>
      <c r="H201" t="s">
        <v>158</v>
      </c>
    </row>
    <row r="202" spans="1:8" x14ac:dyDescent="0.25">
      <c r="A202" s="1">
        <v>5406</v>
      </c>
      <c r="B202">
        <v>64</v>
      </c>
      <c r="C202" t="s">
        <v>68</v>
      </c>
      <c r="D202" t="s">
        <v>143</v>
      </c>
      <c r="E202">
        <v>169</v>
      </c>
      <c r="F202">
        <v>272</v>
      </c>
      <c r="G202" t="e">
        <v>#N/A</v>
      </c>
      <c r="H202" t="s">
        <v>158</v>
      </c>
    </row>
    <row r="203" spans="1:8" x14ac:dyDescent="0.25">
      <c r="A203" s="1">
        <v>5407</v>
      </c>
      <c r="B203">
        <v>65</v>
      </c>
      <c r="C203" t="s">
        <v>69</v>
      </c>
      <c r="D203" t="s">
        <v>143</v>
      </c>
      <c r="E203">
        <v>4500</v>
      </c>
      <c r="F203">
        <v>5863</v>
      </c>
      <c r="G203" t="s">
        <v>229</v>
      </c>
      <c r="H203" t="s">
        <v>284</v>
      </c>
    </row>
    <row r="204" spans="1:8" x14ac:dyDescent="0.25">
      <c r="A204" s="1">
        <v>5408</v>
      </c>
      <c r="B204">
        <v>66</v>
      </c>
      <c r="C204" t="s">
        <v>70</v>
      </c>
      <c r="D204" t="s">
        <v>143</v>
      </c>
      <c r="E204">
        <v>14</v>
      </c>
      <c r="F204">
        <v>30</v>
      </c>
      <c r="G204" t="s">
        <v>201</v>
      </c>
      <c r="H204" t="s">
        <v>284</v>
      </c>
    </row>
    <row r="205" spans="1:8" x14ac:dyDescent="0.25">
      <c r="A205" s="1">
        <v>5409</v>
      </c>
      <c r="B205">
        <v>67</v>
      </c>
      <c r="C205" t="s">
        <v>71</v>
      </c>
      <c r="D205" t="s">
        <v>143</v>
      </c>
      <c r="E205">
        <v>50319</v>
      </c>
      <c r="F205">
        <v>27188</v>
      </c>
      <c r="G205" t="s">
        <v>198</v>
      </c>
      <c r="H205" t="s">
        <v>163</v>
      </c>
    </row>
    <row r="206" spans="1:8" x14ac:dyDescent="0.25">
      <c r="A206" s="1">
        <v>5410</v>
      </c>
      <c r="B206">
        <v>68</v>
      </c>
      <c r="C206" t="s">
        <v>72</v>
      </c>
      <c r="D206" t="s">
        <v>143</v>
      </c>
      <c r="E206">
        <v>0</v>
      </c>
      <c r="F206">
        <v>0</v>
      </c>
      <c r="G206" t="s">
        <v>230</v>
      </c>
      <c r="H206" t="s">
        <v>160</v>
      </c>
    </row>
    <row r="207" spans="1:8" x14ac:dyDescent="0.25">
      <c r="A207" s="1">
        <v>5411</v>
      </c>
      <c r="B207">
        <v>69</v>
      </c>
      <c r="C207" t="s">
        <v>73</v>
      </c>
      <c r="D207" t="s">
        <v>143</v>
      </c>
      <c r="E207">
        <v>0</v>
      </c>
      <c r="F207">
        <v>0</v>
      </c>
      <c r="G207" t="s">
        <v>289</v>
      </c>
      <c r="H207" t="s">
        <v>160</v>
      </c>
    </row>
    <row r="208" spans="1:8" x14ac:dyDescent="0.25">
      <c r="A208" s="1">
        <v>5412</v>
      </c>
      <c r="B208">
        <v>70</v>
      </c>
      <c r="C208" t="s">
        <v>74</v>
      </c>
      <c r="D208" t="s">
        <v>143</v>
      </c>
      <c r="E208">
        <v>0</v>
      </c>
      <c r="F208">
        <v>0</v>
      </c>
      <c r="G208" t="s">
        <v>289</v>
      </c>
      <c r="H208" t="s">
        <v>178</v>
      </c>
    </row>
    <row r="209" spans="1:8" x14ac:dyDescent="0.25">
      <c r="A209" s="1">
        <v>5413</v>
      </c>
      <c r="B209">
        <v>71</v>
      </c>
      <c r="C209" t="s">
        <v>75</v>
      </c>
      <c r="D209" t="s">
        <v>143</v>
      </c>
      <c r="E209">
        <v>0</v>
      </c>
      <c r="F209">
        <v>0</v>
      </c>
      <c r="G209" t="e">
        <v>#N/A</v>
      </c>
      <c r="H209" t="s">
        <v>163</v>
      </c>
    </row>
    <row r="210" spans="1:8" x14ac:dyDescent="0.25">
      <c r="A210" s="1">
        <v>5414</v>
      </c>
      <c r="B210">
        <v>72</v>
      </c>
      <c r="C210" t="s">
        <v>76</v>
      </c>
      <c r="D210" t="s">
        <v>143</v>
      </c>
      <c r="E210">
        <v>0</v>
      </c>
      <c r="F210">
        <v>0</v>
      </c>
      <c r="G210" t="s">
        <v>233</v>
      </c>
      <c r="H210" t="s">
        <v>163</v>
      </c>
    </row>
    <row r="211" spans="1:8" x14ac:dyDescent="0.25">
      <c r="A211" s="1">
        <v>5415</v>
      </c>
      <c r="B211">
        <v>73</v>
      </c>
      <c r="C211" t="s">
        <v>77</v>
      </c>
      <c r="D211" t="s">
        <v>143</v>
      </c>
      <c r="E211">
        <v>0</v>
      </c>
      <c r="F211">
        <v>0</v>
      </c>
      <c r="G211" t="s">
        <v>234</v>
      </c>
      <c r="H211" t="s">
        <v>163</v>
      </c>
    </row>
    <row r="212" spans="1:8" x14ac:dyDescent="0.25">
      <c r="A212" s="1">
        <v>5416</v>
      </c>
      <c r="B212">
        <v>74</v>
      </c>
      <c r="C212" t="s">
        <v>78</v>
      </c>
      <c r="D212" t="s">
        <v>143</v>
      </c>
      <c r="E212">
        <v>0</v>
      </c>
      <c r="F212">
        <v>0</v>
      </c>
      <c r="G212" t="s">
        <v>235</v>
      </c>
      <c r="H212" t="s">
        <v>163</v>
      </c>
    </row>
    <row r="213" spans="1:8" x14ac:dyDescent="0.25">
      <c r="A213" s="1">
        <v>5417</v>
      </c>
      <c r="B213">
        <v>75</v>
      </c>
      <c r="C213" t="s">
        <v>79</v>
      </c>
      <c r="D213" t="s">
        <v>143</v>
      </c>
      <c r="E213">
        <v>0</v>
      </c>
      <c r="F213">
        <v>0</v>
      </c>
      <c r="G213" t="s">
        <v>215</v>
      </c>
      <c r="H213" t="s">
        <v>160</v>
      </c>
    </row>
    <row r="214" spans="1:8" x14ac:dyDescent="0.25">
      <c r="A214" s="1">
        <v>5418</v>
      </c>
      <c r="B214">
        <v>76</v>
      </c>
      <c r="C214" t="s">
        <v>80</v>
      </c>
      <c r="D214" t="s">
        <v>143</v>
      </c>
      <c r="E214">
        <v>1817</v>
      </c>
      <c r="F214">
        <v>5251</v>
      </c>
      <c r="G214" t="s">
        <v>236</v>
      </c>
      <c r="H214" t="s">
        <v>160</v>
      </c>
    </row>
    <row r="215" spans="1:8" x14ac:dyDescent="0.25">
      <c r="A215" s="1">
        <v>5419</v>
      </c>
      <c r="B215">
        <v>77</v>
      </c>
      <c r="C215" t="s">
        <v>81</v>
      </c>
      <c r="D215" t="s">
        <v>143</v>
      </c>
      <c r="E215">
        <v>0</v>
      </c>
      <c r="F215">
        <v>0</v>
      </c>
      <c r="G215" t="s">
        <v>237</v>
      </c>
      <c r="H215" t="s">
        <v>284</v>
      </c>
    </row>
    <row r="216" spans="1:8" x14ac:dyDescent="0.25">
      <c r="A216" s="1">
        <v>5420</v>
      </c>
      <c r="B216">
        <v>78</v>
      </c>
      <c r="C216" t="s">
        <v>82</v>
      </c>
      <c r="D216" t="s">
        <v>143</v>
      </c>
      <c r="E216">
        <v>217974</v>
      </c>
      <c r="F216">
        <v>283436</v>
      </c>
      <c r="G216" t="s">
        <v>238</v>
      </c>
      <c r="H216" t="s">
        <v>163</v>
      </c>
    </row>
    <row r="217" spans="1:8" x14ac:dyDescent="0.25">
      <c r="A217" s="1">
        <v>5421</v>
      </c>
      <c r="B217">
        <v>79</v>
      </c>
      <c r="C217" t="s">
        <v>83</v>
      </c>
      <c r="D217" t="s">
        <v>143</v>
      </c>
      <c r="E217">
        <v>0</v>
      </c>
      <c r="F217">
        <v>0</v>
      </c>
      <c r="G217" t="s">
        <v>239</v>
      </c>
      <c r="H217" t="s">
        <v>163</v>
      </c>
    </row>
    <row r="218" spans="1:8" x14ac:dyDescent="0.25">
      <c r="A218" s="1">
        <v>5422</v>
      </c>
      <c r="B218">
        <v>80</v>
      </c>
      <c r="C218" t="s">
        <v>84</v>
      </c>
      <c r="D218" t="s">
        <v>143</v>
      </c>
      <c r="E218">
        <v>0</v>
      </c>
      <c r="F218">
        <v>0</v>
      </c>
      <c r="G218" t="s">
        <v>241</v>
      </c>
      <c r="H218" t="s">
        <v>160</v>
      </c>
    </row>
    <row r="219" spans="1:8" x14ac:dyDescent="0.25">
      <c r="A219" s="1">
        <v>5423</v>
      </c>
      <c r="B219">
        <v>81</v>
      </c>
      <c r="C219" t="s">
        <v>85</v>
      </c>
      <c r="D219" t="s">
        <v>143</v>
      </c>
      <c r="E219">
        <v>0</v>
      </c>
      <c r="F219">
        <v>0</v>
      </c>
      <c r="G219" t="s">
        <v>242</v>
      </c>
      <c r="H219" t="s">
        <v>163</v>
      </c>
    </row>
    <row r="220" spans="1:8" x14ac:dyDescent="0.25">
      <c r="A220" s="1">
        <v>5424</v>
      </c>
      <c r="B220">
        <v>82</v>
      </c>
      <c r="C220" t="s">
        <v>86</v>
      </c>
      <c r="D220" t="s">
        <v>143</v>
      </c>
      <c r="E220">
        <v>0</v>
      </c>
      <c r="F220">
        <v>0</v>
      </c>
      <c r="G220" t="s">
        <v>243</v>
      </c>
      <c r="H220" t="s">
        <v>158</v>
      </c>
    </row>
    <row r="221" spans="1:8" x14ac:dyDescent="0.25">
      <c r="A221" s="1">
        <v>5425</v>
      </c>
      <c r="B221">
        <v>83</v>
      </c>
      <c r="C221" t="s">
        <v>87</v>
      </c>
      <c r="D221" t="s">
        <v>143</v>
      </c>
      <c r="E221">
        <v>7845</v>
      </c>
      <c r="F221">
        <v>42124</v>
      </c>
      <c r="G221" t="s">
        <v>244</v>
      </c>
      <c r="H221" t="s">
        <v>160</v>
      </c>
    </row>
    <row r="222" spans="1:8" x14ac:dyDescent="0.25">
      <c r="A222" s="1">
        <v>5426</v>
      </c>
      <c r="B222">
        <v>84</v>
      </c>
      <c r="C222" t="s">
        <v>88</v>
      </c>
      <c r="D222" t="s">
        <v>143</v>
      </c>
      <c r="E222">
        <v>0</v>
      </c>
      <c r="F222">
        <v>0</v>
      </c>
      <c r="G222" t="s">
        <v>291</v>
      </c>
      <c r="H222" t="s">
        <v>163</v>
      </c>
    </row>
    <row r="223" spans="1:8" x14ac:dyDescent="0.25">
      <c r="A223" s="1">
        <v>5427</v>
      </c>
      <c r="B223">
        <v>85</v>
      </c>
      <c r="C223" t="s">
        <v>89</v>
      </c>
      <c r="D223" t="s">
        <v>143</v>
      </c>
      <c r="E223">
        <v>0</v>
      </c>
      <c r="F223">
        <v>0</v>
      </c>
      <c r="G223" t="s">
        <v>245</v>
      </c>
      <c r="H223" t="s">
        <v>163</v>
      </c>
    </row>
    <row r="224" spans="1:8" x14ac:dyDescent="0.25">
      <c r="A224" s="1">
        <v>5428</v>
      </c>
      <c r="B224">
        <v>86</v>
      </c>
      <c r="C224" t="s">
        <v>90</v>
      </c>
      <c r="D224" t="s">
        <v>143</v>
      </c>
      <c r="E224">
        <v>0</v>
      </c>
      <c r="F224">
        <v>0</v>
      </c>
      <c r="G224" t="s">
        <v>246</v>
      </c>
      <c r="H224" t="s">
        <v>158</v>
      </c>
    </row>
    <row r="225" spans="1:8" x14ac:dyDescent="0.25">
      <c r="A225" s="1">
        <v>5429</v>
      </c>
      <c r="B225">
        <v>87</v>
      </c>
      <c r="C225" t="s">
        <v>91</v>
      </c>
      <c r="D225" t="s">
        <v>143</v>
      </c>
      <c r="E225">
        <v>0</v>
      </c>
      <c r="F225">
        <v>0</v>
      </c>
      <c r="G225" t="s">
        <v>247</v>
      </c>
      <c r="H225" t="s">
        <v>160</v>
      </c>
    </row>
    <row r="226" spans="1:8" x14ac:dyDescent="0.25">
      <c r="A226" s="1">
        <v>5430</v>
      </c>
      <c r="B226">
        <v>88</v>
      </c>
      <c r="C226" t="s">
        <v>92</v>
      </c>
      <c r="D226" t="s">
        <v>143</v>
      </c>
      <c r="E226">
        <v>0</v>
      </c>
      <c r="F226">
        <v>0</v>
      </c>
      <c r="G226" t="s">
        <v>231</v>
      </c>
      <c r="H226" t="s">
        <v>169</v>
      </c>
    </row>
    <row r="227" spans="1:8" x14ac:dyDescent="0.25">
      <c r="A227" s="1">
        <v>5431</v>
      </c>
      <c r="B227">
        <v>89</v>
      </c>
      <c r="C227" t="s">
        <v>93</v>
      </c>
      <c r="D227" t="s">
        <v>143</v>
      </c>
      <c r="E227">
        <v>0</v>
      </c>
      <c r="F227">
        <v>0</v>
      </c>
      <c r="G227" t="s">
        <v>290</v>
      </c>
      <c r="H227" t="s">
        <v>160</v>
      </c>
    </row>
    <row r="228" spans="1:8" x14ac:dyDescent="0.25">
      <c r="A228" s="1">
        <v>5432</v>
      </c>
      <c r="B228">
        <v>90</v>
      </c>
      <c r="C228" t="s">
        <v>94</v>
      </c>
      <c r="D228" t="s">
        <v>143</v>
      </c>
      <c r="E228">
        <v>0</v>
      </c>
      <c r="F228">
        <v>0</v>
      </c>
      <c r="G228" t="s">
        <v>249</v>
      </c>
      <c r="H228" t="s">
        <v>158</v>
      </c>
    </row>
    <row r="229" spans="1:8" x14ac:dyDescent="0.25">
      <c r="A229" s="1">
        <v>5433</v>
      </c>
      <c r="B229">
        <v>91</v>
      </c>
      <c r="C229" t="s">
        <v>95</v>
      </c>
      <c r="D229" t="s">
        <v>143</v>
      </c>
      <c r="E229">
        <v>0</v>
      </c>
      <c r="F229">
        <v>0</v>
      </c>
      <c r="G229" t="s">
        <v>250</v>
      </c>
      <c r="H229" t="s">
        <v>178</v>
      </c>
    </row>
    <row r="230" spans="1:8" x14ac:dyDescent="0.25">
      <c r="A230" s="1">
        <v>5434</v>
      </c>
      <c r="B230">
        <v>92</v>
      </c>
      <c r="C230" t="s">
        <v>96</v>
      </c>
      <c r="D230" t="s">
        <v>143</v>
      </c>
      <c r="E230">
        <v>0</v>
      </c>
      <c r="F230">
        <v>0</v>
      </c>
      <c r="G230" t="s">
        <v>251</v>
      </c>
      <c r="H230" t="s">
        <v>158</v>
      </c>
    </row>
    <row r="231" spans="1:8" x14ac:dyDescent="0.25">
      <c r="A231" s="1">
        <v>5435</v>
      </c>
      <c r="B231">
        <v>93</v>
      </c>
      <c r="C231" t="s">
        <v>97</v>
      </c>
      <c r="D231" t="s">
        <v>143</v>
      </c>
      <c r="E231">
        <v>0</v>
      </c>
      <c r="F231">
        <v>0</v>
      </c>
      <c r="G231" t="s">
        <v>252</v>
      </c>
      <c r="H231" t="s">
        <v>160</v>
      </c>
    </row>
    <row r="232" spans="1:8" x14ac:dyDescent="0.25">
      <c r="A232" s="1">
        <v>5436</v>
      </c>
      <c r="B232">
        <v>94</v>
      </c>
      <c r="C232" t="s">
        <v>98</v>
      </c>
      <c r="D232" t="s">
        <v>143</v>
      </c>
      <c r="E232">
        <v>0</v>
      </c>
      <c r="F232">
        <v>0</v>
      </c>
      <c r="G232" t="s">
        <v>253</v>
      </c>
      <c r="H232" t="s">
        <v>158</v>
      </c>
    </row>
    <row r="233" spans="1:8" x14ac:dyDescent="0.25">
      <c r="A233" s="1">
        <v>5437</v>
      </c>
      <c r="B233">
        <v>95</v>
      </c>
      <c r="C233" t="s">
        <v>99</v>
      </c>
      <c r="D233" t="s">
        <v>143</v>
      </c>
      <c r="E233">
        <v>24</v>
      </c>
      <c r="F233">
        <v>24</v>
      </c>
      <c r="G233" t="s">
        <v>207</v>
      </c>
      <c r="H233" t="s">
        <v>284</v>
      </c>
    </row>
    <row r="234" spans="1:8" x14ac:dyDescent="0.25">
      <c r="A234" s="1">
        <v>5438</v>
      </c>
      <c r="B234">
        <v>96</v>
      </c>
      <c r="C234" t="s">
        <v>100</v>
      </c>
      <c r="D234" t="s">
        <v>143</v>
      </c>
      <c r="E234">
        <v>41</v>
      </c>
      <c r="F234">
        <v>115</v>
      </c>
      <c r="G234" t="s">
        <v>254</v>
      </c>
      <c r="H234" t="s">
        <v>158</v>
      </c>
    </row>
    <row r="235" spans="1:8" x14ac:dyDescent="0.25">
      <c r="A235" s="1">
        <v>5439</v>
      </c>
      <c r="B235">
        <v>97</v>
      </c>
      <c r="C235" t="s">
        <v>101</v>
      </c>
      <c r="D235" t="s">
        <v>143</v>
      </c>
      <c r="E235">
        <v>0</v>
      </c>
      <c r="F235">
        <v>0</v>
      </c>
      <c r="G235" t="s">
        <v>174</v>
      </c>
      <c r="H235" t="s">
        <v>160</v>
      </c>
    </row>
    <row r="236" spans="1:8" x14ac:dyDescent="0.25">
      <c r="A236" s="1">
        <v>5440</v>
      </c>
      <c r="B236">
        <v>98</v>
      </c>
      <c r="C236" t="s">
        <v>102</v>
      </c>
      <c r="D236" t="s">
        <v>143</v>
      </c>
      <c r="E236">
        <v>0</v>
      </c>
      <c r="F236">
        <v>0</v>
      </c>
      <c r="G236" t="s">
        <v>290</v>
      </c>
      <c r="H236" t="s">
        <v>160</v>
      </c>
    </row>
    <row r="237" spans="1:8" x14ac:dyDescent="0.25">
      <c r="A237" s="1">
        <v>5441</v>
      </c>
      <c r="B237">
        <v>99</v>
      </c>
      <c r="C237" t="s">
        <v>103</v>
      </c>
      <c r="D237" t="s">
        <v>143</v>
      </c>
      <c r="E237">
        <v>0</v>
      </c>
      <c r="F237">
        <v>0</v>
      </c>
      <c r="G237" t="s">
        <v>213</v>
      </c>
      <c r="H237" t="s">
        <v>169</v>
      </c>
    </row>
    <row r="238" spans="1:8" x14ac:dyDescent="0.25">
      <c r="A238" s="1">
        <v>5442</v>
      </c>
      <c r="B238">
        <v>100</v>
      </c>
      <c r="C238" t="s">
        <v>104</v>
      </c>
      <c r="D238" t="s">
        <v>143</v>
      </c>
      <c r="E238">
        <v>0</v>
      </c>
      <c r="F238">
        <v>0</v>
      </c>
      <c r="G238" t="s">
        <v>248</v>
      </c>
      <c r="H238" t="s">
        <v>163</v>
      </c>
    </row>
    <row r="239" spans="1:8" x14ac:dyDescent="0.25">
      <c r="A239" s="1">
        <v>5443</v>
      </c>
      <c r="B239">
        <v>101</v>
      </c>
      <c r="C239" t="s">
        <v>105</v>
      </c>
      <c r="D239" t="s">
        <v>143</v>
      </c>
      <c r="E239">
        <v>171654</v>
      </c>
      <c r="F239">
        <v>136991</v>
      </c>
      <c r="G239" t="s">
        <v>256</v>
      </c>
      <c r="H239" t="s">
        <v>160</v>
      </c>
    </row>
    <row r="240" spans="1:8" x14ac:dyDescent="0.25">
      <c r="A240" s="1">
        <v>5444</v>
      </c>
      <c r="B240">
        <v>102</v>
      </c>
      <c r="C240" t="s">
        <v>106</v>
      </c>
      <c r="D240" t="s">
        <v>143</v>
      </c>
      <c r="E240">
        <v>0</v>
      </c>
      <c r="F240">
        <v>0</v>
      </c>
      <c r="G240" t="s">
        <v>257</v>
      </c>
      <c r="H240" t="s">
        <v>169</v>
      </c>
    </row>
    <row r="241" spans="1:8" x14ac:dyDescent="0.25">
      <c r="A241" s="1">
        <v>5445</v>
      </c>
      <c r="B241">
        <v>103</v>
      </c>
      <c r="C241" t="s">
        <v>107</v>
      </c>
      <c r="D241" t="s">
        <v>143</v>
      </c>
      <c r="E241">
        <v>24</v>
      </c>
      <c r="F241">
        <v>30</v>
      </c>
      <c r="G241" t="s">
        <v>258</v>
      </c>
      <c r="H241" t="s">
        <v>284</v>
      </c>
    </row>
    <row r="242" spans="1:8" x14ac:dyDescent="0.25">
      <c r="A242" s="1">
        <v>5446</v>
      </c>
      <c r="B242">
        <v>104</v>
      </c>
      <c r="C242" t="s">
        <v>108</v>
      </c>
      <c r="D242" t="s">
        <v>143</v>
      </c>
      <c r="E242">
        <v>486927</v>
      </c>
      <c r="F242">
        <v>392087</v>
      </c>
      <c r="G242" t="s">
        <v>259</v>
      </c>
      <c r="H242" t="s">
        <v>171</v>
      </c>
    </row>
    <row r="243" spans="1:8" x14ac:dyDescent="0.25">
      <c r="A243" s="1">
        <v>5447</v>
      </c>
      <c r="B243">
        <v>105</v>
      </c>
      <c r="C243" t="s">
        <v>109</v>
      </c>
      <c r="D243" t="s">
        <v>143</v>
      </c>
      <c r="E243">
        <v>0</v>
      </c>
      <c r="F243">
        <v>0</v>
      </c>
      <c r="G243" t="s">
        <v>260</v>
      </c>
      <c r="H243" t="s">
        <v>171</v>
      </c>
    </row>
    <row r="244" spans="1:8" x14ac:dyDescent="0.25">
      <c r="A244" s="1">
        <v>5448</v>
      </c>
      <c r="B244">
        <v>106</v>
      </c>
      <c r="C244" t="s">
        <v>110</v>
      </c>
      <c r="D244" t="s">
        <v>143</v>
      </c>
      <c r="E244">
        <v>0</v>
      </c>
      <c r="F244">
        <v>0</v>
      </c>
      <c r="G244" t="s">
        <v>289</v>
      </c>
      <c r="H244" t="s">
        <v>169</v>
      </c>
    </row>
    <row r="245" spans="1:8" x14ac:dyDescent="0.25">
      <c r="A245" s="1">
        <v>5449</v>
      </c>
      <c r="B245">
        <v>107</v>
      </c>
      <c r="C245" t="s">
        <v>111</v>
      </c>
      <c r="D245" t="s">
        <v>143</v>
      </c>
      <c r="E245">
        <v>6982</v>
      </c>
      <c r="F245">
        <v>35797</v>
      </c>
      <c r="G245" t="s">
        <v>261</v>
      </c>
      <c r="H245" t="s">
        <v>160</v>
      </c>
    </row>
    <row r="246" spans="1:8" x14ac:dyDescent="0.25">
      <c r="A246" s="1">
        <v>5450</v>
      </c>
      <c r="B246">
        <v>108</v>
      </c>
      <c r="C246" t="s">
        <v>112</v>
      </c>
      <c r="D246" t="s">
        <v>143</v>
      </c>
      <c r="E246">
        <v>0</v>
      </c>
      <c r="F246">
        <v>0</v>
      </c>
      <c r="G246" t="s">
        <v>292</v>
      </c>
      <c r="H246" t="s">
        <v>178</v>
      </c>
    </row>
    <row r="247" spans="1:8" x14ac:dyDescent="0.25">
      <c r="A247" s="1">
        <v>5451</v>
      </c>
      <c r="B247">
        <v>109</v>
      </c>
      <c r="C247" t="s">
        <v>113</v>
      </c>
      <c r="D247" t="s">
        <v>143</v>
      </c>
      <c r="E247">
        <v>141000</v>
      </c>
      <c r="F247">
        <v>168923</v>
      </c>
      <c r="G247" t="s">
        <v>159</v>
      </c>
      <c r="H247" t="s">
        <v>160</v>
      </c>
    </row>
    <row r="248" spans="1:8" x14ac:dyDescent="0.25">
      <c r="A248" s="1">
        <v>5452</v>
      </c>
      <c r="B248">
        <v>110</v>
      </c>
      <c r="C248" t="s">
        <v>114</v>
      </c>
      <c r="D248" t="s">
        <v>143</v>
      </c>
      <c r="E248">
        <v>0</v>
      </c>
      <c r="F248">
        <v>0</v>
      </c>
      <c r="G248" t="s">
        <v>262</v>
      </c>
      <c r="H248" t="s">
        <v>158</v>
      </c>
    </row>
    <row r="249" spans="1:8" x14ac:dyDescent="0.25">
      <c r="A249" s="1">
        <v>5453</v>
      </c>
      <c r="B249">
        <v>111</v>
      </c>
      <c r="C249" t="s">
        <v>115</v>
      </c>
      <c r="D249" t="s">
        <v>143</v>
      </c>
      <c r="E249">
        <v>30092</v>
      </c>
      <c r="F249">
        <v>68788</v>
      </c>
      <c r="G249" t="s">
        <v>172</v>
      </c>
      <c r="H249" t="s">
        <v>160</v>
      </c>
    </row>
    <row r="250" spans="1:8" x14ac:dyDescent="0.25">
      <c r="A250" s="1">
        <v>5454</v>
      </c>
      <c r="B250">
        <v>112</v>
      </c>
      <c r="C250" t="s">
        <v>116</v>
      </c>
      <c r="D250" t="s">
        <v>143</v>
      </c>
      <c r="E250">
        <v>0</v>
      </c>
      <c r="F250">
        <v>0</v>
      </c>
      <c r="G250" t="s">
        <v>263</v>
      </c>
      <c r="H250" t="s">
        <v>284</v>
      </c>
    </row>
    <row r="251" spans="1:8" x14ac:dyDescent="0.25">
      <c r="A251" s="1">
        <v>5455</v>
      </c>
      <c r="B251">
        <v>113</v>
      </c>
      <c r="C251" t="s">
        <v>117</v>
      </c>
      <c r="D251" t="s">
        <v>143</v>
      </c>
      <c r="E251">
        <v>21912914</v>
      </c>
      <c r="F251">
        <v>5732280</v>
      </c>
      <c r="G251" t="s">
        <v>185</v>
      </c>
      <c r="H251" t="s">
        <v>160</v>
      </c>
    </row>
    <row r="252" spans="1:8" x14ac:dyDescent="0.25">
      <c r="A252" s="1">
        <v>5456</v>
      </c>
      <c r="B252">
        <v>114</v>
      </c>
      <c r="C252" t="s">
        <v>118</v>
      </c>
      <c r="D252" t="s">
        <v>143</v>
      </c>
      <c r="E252">
        <v>0</v>
      </c>
      <c r="F252">
        <v>0</v>
      </c>
      <c r="G252" t="s">
        <v>283</v>
      </c>
      <c r="H252" t="s">
        <v>178</v>
      </c>
    </row>
    <row r="253" spans="1:8" x14ac:dyDescent="0.25">
      <c r="A253" s="1">
        <v>5457</v>
      </c>
      <c r="B253">
        <v>115</v>
      </c>
      <c r="C253" t="s">
        <v>119</v>
      </c>
      <c r="D253" t="s">
        <v>143</v>
      </c>
      <c r="E253">
        <v>0</v>
      </c>
      <c r="F253">
        <v>0</v>
      </c>
      <c r="G253" t="s">
        <v>265</v>
      </c>
      <c r="H253" t="s">
        <v>158</v>
      </c>
    </row>
    <row r="254" spans="1:8" x14ac:dyDescent="0.25">
      <c r="A254" s="1">
        <v>5458</v>
      </c>
      <c r="B254">
        <v>116</v>
      </c>
      <c r="C254" t="s">
        <v>120</v>
      </c>
      <c r="D254" t="s">
        <v>143</v>
      </c>
      <c r="E254">
        <v>0</v>
      </c>
      <c r="F254">
        <v>0</v>
      </c>
      <c r="G254" t="s">
        <v>266</v>
      </c>
      <c r="H254" t="s">
        <v>284</v>
      </c>
    </row>
    <row r="255" spans="1:8" x14ac:dyDescent="0.25">
      <c r="A255" s="1">
        <v>5459</v>
      </c>
      <c r="B255">
        <v>117</v>
      </c>
      <c r="C255" t="s">
        <v>121</v>
      </c>
      <c r="D255" t="s">
        <v>143</v>
      </c>
      <c r="E255">
        <v>0</v>
      </c>
      <c r="F255">
        <v>0</v>
      </c>
      <c r="G255" t="s">
        <v>267</v>
      </c>
      <c r="H255" t="s">
        <v>158</v>
      </c>
    </row>
    <row r="256" spans="1:8" x14ac:dyDescent="0.25">
      <c r="A256" s="1">
        <v>5460</v>
      </c>
      <c r="B256">
        <v>118</v>
      </c>
      <c r="C256" t="s">
        <v>122</v>
      </c>
      <c r="D256" t="s">
        <v>143</v>
      </c>
      <c r="E256">
        <v>0</v>
      </c>
      <c r="F256">
        <v>0</v>
      </c>
      <c r="G256" t="s">
        <v>268</v>
      </c>
      <c r="H256" t="s">
        <v>158</v>
      </c>
    </row>
    <row r="257" spans="1:8" x14ac:dyDescent="0.25">
      <c r="A257" s="1">
        <v>5461</v>
      </c>
      <c r="B257">
        <v>119</v>
      </c>
      <c r="C257" t="s">
        <v>123</v>
      </c>
      <c r="D257" t="s">
        <v>143</v>
      </c>
      <c r="E257">
        <v>0</v>
      </c>
      <c r="F257">
        <v>0</v>
      </c>
      <c r="G257" t="s">
        <v>269</v>
      </c>
      <c r="H257" t="s">
        <v>163</v>
      </c>
    </row>
    <row r="258" spans="1:8" x14ac:dyDescent="0.25">
      <c r="A258" s="1">
        <v>5462</v>
      </c>
      <c r="B258">
        <v>120</v>
      </c>
      <c r="C258" t="s">
        <v>124</v>
      </c>
      <c r="D258" t="s">
        <v>143</v>
      </c>
      <c r="E258">
        <v>0</v>
      </c>
      <c r="F258">
        <v>0</v>
      </c>
      <c r="G258" t="s">
        <v>286</v>
      </c>
      <c r="H258" t="s">
        <v>158</v>
      </c>
    </row>
    <row r="259" spans="1:8" x14ac:dyDescent="0.25">
      <c r="A259" s="1">
        <v>5463</v>
      </c>
      <c r="B259">
        <v>121</v>
      </c>
      <c r="C259" t="s">
        <v>125</v>
      </c>
      <c r="D259" t="s">
        <v>143</v>
      </c>
      <c r="E259">
        <v>28334</v>
      </c>
      <c r="F259">
        <v>52826</v>
      </c>
      <c r="G259" t="s">
        <v>240</v>
      </c>
      <c r="H259" t="s">
        <v>160</v>
      </c>
    </row>
    <row r="260" spans="1:8" x14ac:dyDescent="0.25">
      <c r="A260" s="1">
        <v>5464</v>
      </c>
      <c r="B260">
        <v>122</v>
      </c>
      <c r="C260" t="s">
        <v>126</v>
      </c>
      <c r="D260" t="s">
        <v>143</v>
      </c>
      <c r="E260">
        <v>27653</v>
      </c>
      <c r="F260">
        <v>81319</v>
      </c>
      <c r="G260" t="s">
        <v>270</v>
      </c>
      <c r="H260" t="s">
        <v>160</v>
      </c>
    </row>
    <row r="261" spans="1:8" x14ac:dyDescent="0.25">
      <c r="A261" s="1">
        <v>5465</v>
      </c>
      <c r="B261">
        <v>123</v>
      </c>
      <c r="C261" t="s">
        <v>127</v>
      </c>
      <c r="D261" t="s">
        <v>143</v>
      </c>
      <c r="E261">
        <v>3830</v>
      </c>
      <c r="F261">
        <v>12918</v>
      </c>
      <c r="G261" t="s">
        <v>271</v>
      </c>
      <c r="H261" t="s">
        <v>171</v>
      </c>
    </row>
    <row r="262" spans="1:8" x14ac:dyDescent="0.25">
      <c r="A262" s="1">
        <v>5466</v>
      </c>
      <c r="B262">
        <v>124</v>
      </c>
      <c r="C262" t="s">
        <v>128</v>
      </c>
      <c r="D262" t="s">
        <v>143</v>
      </c>
      <c r="E262">
        <v>0</v>
      </c>
      <c r="F262">
        <v>0</v>
      </c>
      <c r="G262" t="s">
        <v>272</v>
      </c>
      <c r="H262" t="s">
        <v>163</v>
      </c>
    </row>
    <row r="263" spans="1:8" x14ac:dyDescent="0.25">
      <c r="A263" s="1">
        <v>5467</v>
      </c>
      <c r="B263">
        <v>125</v>
      </c>
      <c r="C263" t="s">
        <v>129</v>
      </c>
      <c r="D263" t="s">
        <v>143</v>
      </c>
      <c r="E263">
        <v>0</v>
      </c>
      <c r="F263">
        <v>0</v>
      </c>
      <c r="G263" t="s">
        <v>287</v>
      </c>
      <c r="H263" t="s">
        <v>163</v>
      </c>
    </row>
    <row r="264" spans="1:8" x14ac:dyDescent="0.25">
      <c r="A264" s="1">
        <v>5468</v>
      </c>
      <c r="B264">
        <v>126</v>
      </c>
      <c r="C264" t="s">
        <v>130</v>
      </c>
      <c r="D264" t="s">
        <v>143</v>
      </c>
      <c r="E264">
        <v>0</v>
      </c>
      <c r="F264">
        <v>0</v>
      </c>
      <c r="G264" t="s">
        <v>273</v>
      </c>
      <c r="H264" t="s">
        <v>158</v>
      </c>
    </row>
    <row r="265" spans="1:8" x14ac:dyDescent="0.25">
      <c r="A265" s="1">
        <v>5469</v>
      </c>
      <c r="B265">
        <v>127</v>
      </c>
      <c r="C265" t="s">
        <v>131</v>
      </c>
      <c r="D265" t="s">
        <v>143</v>
      </c>
      <c r="E265">
        <v>9269</v>
      </c>
      <c r="F265">
        <v>43902</v>
      </c>
      <c r="G265" t="s">
        <v>264</v>
      </c>
      <c r="H265" t="s">
        <v>160</v>
      </c>
    </row>
    <row r="266" spans="1:8" x14ac:dyDescent="0.25">
      <c r="A266" s="1">
        <v>5470</v>
      </c>
      <c r="B266">
        <v>128</v>
      </c>
      <c r="C266" t="s">
        <v>132</v>
      </c>
      <c r="D266" t="s">
        <v>143</v>
      </c>
      <c r="E266">
        <v>0</v>
      </c>
      <c r="F266">
        <v>0</v>
      </c>
      <c r="G266" t="s">
        <v>274</v>
      </c>
      <c r="H266" t="s">
        <v>158</v>
      </c>
    </row>
    <row r="267" spans="1:8" x14ac:dyDescent="0.25">
      <c r="A267" s="1">
        <v>5471</v>
      </c>
      <c r="B267">
        <v>129</v>
      </c>
      <c r="C267" t="s">
        <v>133</v>
      </c>
      <c r="D267" t="s">
        <v>143</v>
      </c>
      <c r="E267">
        <v>0</v>
      </c>
      <c r="F267">
        <v>0</v>
      </c>
      <c r="G267" t="s">
        <v>293</v>
      </c>
      <c r="H267" t="s">
        <v>169</v>
      </c>
    </row>
    <row r="268" spans="1:8" x14ac:dyDescent="0.25">
      <c r="A268" s="1">
        <v>5472</v>
      </c>
      <c r="B268">
        <v>130</v>
      </c>
      <c r="C268" t="s">
        <v>134</v>
      </c>
      <c r="D268" t="s">
        <v>143</v>
      </c>
      <c r="E268">
        <v>0</v>
      </c>
      <c r="F268">
        <v>0</v>
      </c>
      <c r="G268" t="s">
        <v>288</v>
      </c>
      <c r="H268" t="s">
        <v>178</v>
      </c>
    </row>
    <row r="269" spans="1:8" x14ac:dyDescent="0.25">
      <c r="A269" s="1">
        <v>5473</v>
      </c>
      <c r="B269">
        <v>131</v>
      </c>
      <c r="C269" t="s">
        <v>135</v>
      </c>
      <c r="D269" t="s">
        <v>143</v>
      </c>
      <c r="E269">
        <v>0</v>
      </c>
      <c r="F269">
        <v>0</v>
      </c>
      <c r="G269" t="s">
        <v>275</v>
      </c>
      <c r="H269" t="s">
        <v>158</v>
      </c>
    </row>
    <row r="270" spans="1:8" x14ac:dyDescent="0.25">
      <c r="A270" s="1">
        <v>5474</v>
      </c>
      <c r="B270">
        <v>132</v>
      </c>
      <c r="C270" t="s">
        <v>136</v>
      </c>
      <c r="D270" t="s">
        <v>143</v>
      </c>
      <c r="E270">
        <v>0</v>
      </c>
      <c r="F270">
        <v>0</v>
      </c>
      <c r="G270" t="s">
        <v>276</v>
      </c>
      <c r="H270" t="s">
        <v>160</v>
      </c>
    </row>
    <row r="271" spans="1:8" x14ac:dyDescent="0.25">
      <c r="A271" s="1">
        <v>5475</v>
      </c>
      <c r="B271">
        <v>133</v>
      </c>
      <c r="C271" t="s">
        <v>137</v>
      </c>
      <c r="D271" t="s">
        <v>143</v>
      </c>
      <c r="E271">
        <v>0</v>
      </c>
      <c r="F271">
        <v>0</v>
      </c>
      <c r="G271" t="s">
        <v>277</v>
      </c>
      <c r="H271" t="s">
        <v>169</v>
      </c>
    </row>
    <row r="272" spans="1:8" x14ac:dyDescent="0.25">
      <c r="A272" s="1">
        <v>5476</v>
      </c>
      <c r="B272">
        <v>134</v>
      </c>
      <c r="C272" t="s">
        <v>138</v>
      </c>
      <c r="D272" t="s">
        <v>143</v>
      </c>
      <c r="E272">
        <v>0</v>
      </c>
      <c r="F272">
        <v>0</v>
      </c>
      <c r="G272" t="s">
        <v>278</v>
      </c>
      <c r="H272" t="s">
        <v>171</v>
      </c>
    </row>
    <row r="273" spans="1:8" x14ac:dyDescent="0.25">
      <c r="A273" s="1">
        <v>5477</v>
      </c>
      <c r="B273">
        <v>135</v>
      </c>
      <c r="C273" t="s">
        <v>139</v>
      </c>
      <c r="D273" t="s">
        <v>143</v>
      </c>
      <c r="E273">
        <v>0</v>
      </c>
      <c r="F273">
        <v>0</v>
      </c>
      <c r="G273" t="s">
        <v>255</v>
      </c>
      <c r="H273" t="s">
        <v>169</v>
      </c>
    </row>
    <row r="274" spans="1:8" x14ac:dyDescent="0.25">
      <c r="A274" s="1">
        <v>5478</v>
      </c>
      <c r="B274">
        <v>136</v>
      </c>
      <c r="C274" t="s">
        <v>140</v>
      </c>
      <c r="D274" t="s">
        <v>143</v>
      </c>
      <c r="E274">
        <v>0</v>
      </c>
      <c r="F274">
        <v>0</v>
      </c>
      <c r="G274" t="s">
        <v>279</v>
      </c>
      <c r="H274" t="s">
        <v>171</v>
      </c>
    </row>
    <row r="275" spans="1:8" x14ac:dyDescent="0.25">
      <c r="A275" s="1">
        <v>5479</v>
      </c>
      <c r="B275">
        <v>137</v>
      </c>
      <c r="C275" t="s">
        <v>141</v>
      </c>
      <c r="D275" t="s">
        <v>143</v>
      </c>
      <c r="E275">
        <v>743</v>
      </c>
      <c r="F275">
        <v>2143</v>
      </c>
      <c r="G275" t="s">
        <v>280</v>
      </c>
      <c r="H275" t="s">
        <v>163</v>
      </c>
    </row>
    <row r="276" spans="1:8" x14ac:dyDescent="0.25">
      <c r="A276" s="1">
        <v>5480</v>
      </c>
      <c r="B276">
        <v>1</v>
      </c>
      <c r="C276" t="s">
        <v>5</v>
      </c>
      <c r="D276" t="s">
        <v>144</v>
      </c>
      <c r="E276">
        <v>0</v>
      </c>
      <c r="F276">
        <v>0</v>
      </c>
      <c r="G276" t="s">
        <v>162</v>
      </c>
      <c r="H276" t="s">
        <v>163</v>
      </c>
    </row>
    <row r="277" spans="1:8" x14ac:dyDescent="0.25">
      <c r="A277" s="1">
        <v>5481</v>
      </c>
      <c r="B277">
        <v>2</v>
      </c>
      <c r="C277" t="s">
        <v>6</v>
      </c>
      <c r="D277" t="s">
        <v>144</v>
      </c>
      <c r="E277">
        <v>0</v>
      </c>
      <c r="F277">
        <v>0</v>
      </c>
      <c r="G277" t="s">
        <v>164</v>
      </c>
      <c r="H277" t="s">
        <v>158</v>
      </c>
    </row>
    <row r="278" spans="1:8" x14ac:dyDescent="0.25">
      <c r="A278" s="1">
        <v>5482</v>
      </c>
      <c r="B278">
        <v>3</v>
      </c>
      <c r="C278" t="s">
        <v>7</v>
      </c>
      <c r="D278" t="s">
        <v>144</v>
      </c>
      <c r="E278">
        <v>27715</v>
      </c>
      <c r="F278">
        <v>138666</v>
      </c>
      <c r="G278" t="s">
        <v>166</v>
      </c>
      <c r="H278" t="s">
        <v>160</v>
      </c>
    </row>
    <row r="279" spans="1:8" x14ac:dyDescent="0.25">
      <c r="A279" s="1">
        <v>5483</v>
      </c>
      <c r="B279">
        <v>4</v>
      </c>
      <c r="C279" t="s">
        <v>8</v>
      </c>
      <c r="D279" t="s">
        <v>144</v>
      </c>
      <c r="E279">
        <v>33557</v>
      </c>
      <c r="F279">
        <v>189891</v>
      </c>
      <c r="G279" t="s">
        <v>167</v>
      </c>
      <c r="H279" t="s">
        <v>158</v>
      </c>
    </row>
    <row r="280" spans="1:8" x14ac:dyDescent="0.25">
      <c r="A280" s="1">
        <v>5484</v>
      </c>
      <c r="B280">
        <v>5</v>
      </c>
      <c r="C280" t="s">
        <v>9</v>
      </c>
      <c r="D280" t="s">
        <v>144</v>
      </c>
      <c r="E280">
        <v>0</v>
      </c>
      <c r="F280">
        <v>0</v>
      </c>
      <c r="G280" t="s">
        <v>282</v>
      </c>
      <c r="H280" t="s">
        <v>178</v>
      </c>
    </row>
    <row r="281" spans="1:8" x14ac:dyDescent="0.25">
      <c r="A281" s="1">
        <v>5485</v>
      </c>
      <c r="B281">
        <v>6</v>
      </c>
      <c r="C281" t="s">
        <v>10</v>
      </c>
      <c r="D281" t="s">
        <v>144</v>
      </c>
      <c r="E281">
        <v>0</v>
      </c>
      <c r="F281">
        <v>0</v>
      </c>
      <c r="G281" t="s">
        <v>175</v>
      </c>
      <c r="H281" t="s">
        <v>284</v>
      </c>
    </row>
    <row r="282" spans="1:8" x14ac:dyDescent="0.25">
      <c r="A282" s="1">
        <v>5486</v>
      </c>
      <c r="B282">
        <v>7</v>
      </c>
      <c r="C282" t="s">
        <v>11</v>
      </c>
      <c r="D282" t="s">
        <v>144</v>
      </c>
      <c r="E282">
        <v>9810</v>
      </c>
      <c r="F282">
        <v>12808</v>
      </c>
      <c r="G282" t="s">
        <v>256</v>
      </c>
      <c r="H282" t="s">
        <v>160</v>
      </c>
    </row>
    <row r="283" spans="1:8" x14ac:dyDescent="0.25">
      <c r="A283" s="1">
        <v>5487</v>
      </c>
      <c r="B283">
        <v>8</v>
      </c>
      <c r="C283" t="s">
        <v>12</v>
      </c>
      <c r="D283" t="s">
        <v>144</v>
      </c>
      <c r="E283">
        <v>0</v>
      </c>
      <c r="F283">
        <v>0</v>
      </c>
      <c r="G283" t="s">
        <v>176</v>
      </c>
      <c r="H283" t="s">
        <v>163</v>
      </c>
    </row>
    <row r="284" spans="1:8" x14ac:dyDescent="0.25">
      <c r="A284" s="1">
        <v>5488</v>
      </c>
      <c r="B284">
        <v>9</v>
      </c>
      <c r="C284" t="s">
        <v>13</v>
      </c>
      <c r="D284" t="s">
        <v>144</v>
      </c>
      <c r="E284">
        <v>0</v>
      </c>
      <c r="F284">
        <v>0</v>
      </c>
      <c r="G284" t="s">
        <v>170</v>
      </c>
      <c r="H284" t="s">
        <v>171</v>
      </c>
    </row>
    <row r="285" spans="1:8" x14ac:dyDescent="0.25">
      <c r="A285" s="1">
        <v>5489</v>
      </c>
      <c r="B285">
        <v>10</v>
      </c>
      <c r="C285" t="s">
        <v>14</v>
      </c>
      <c r="D285" t="s">
        <v>144</v>
      </c>
      <c r="E285">
        <v>0</v>
      </c>
      <c r="F285">
        <v>0</v>
      </c>
      <c r="G285" t="s">
        <v>179</v>
      </c>
      <c r="H285" t="s">
        <v>284</v>
      </c>
    </row>
    <row r="286" spans="1:8" x14ac:dyDescent="0.25">
      <c r="A286" s="1">
        <v>5490</v>
      </c>
      <c r="B286">
        <v>11</v>
      </c>
      <c r="C286" t="s">
        <v>15</v>
      </c>
      <c r="D286" t="s">
        <v>144</v>
      </c>
      <c r="E286">
        <v>1823</v>
      </c>
      <c r="F286">
        <v>17960</v>
      </c>
      <c r="G286" t="s">
        <v>168</v>
      </c>
      <c r="H286" t="s">
        <v>169</v>
      </c>
    </row>
    <row r="287" spans="1:8" x14ac:dyDescent="0.25">
      <c r="A287" s="1">
        <v>5491</v>
      </c>
      <c r="B287">
        <v>12</v>
      </c>
      <c r="C287" t="s">
        <v>16</v>
      </c>
      <c r="D287" t="s">
        <v>144</v>
      </c>
      <c r="E287">
        <v>0</v>
      </c>
      <c r="F287">
        <v>0</v>
      </c>
      <c r="G287" t="s">
        <v>180</v>
      </c>
      <c r="H287" t="s">
        <v>160</v>
      </c>
    </row>
    <row r="288" spans="1:8" x14ac:dyDescent="0.25">
      <c r="A288" s="1">
        <v>5492</v>
      </c>
      <c r="B288">
        <v>13</v>
      </c>
      <c r="C288" t="s">
        <v>17</v>
      </c>
      <c r="D288" t="s">
        <v>144</v>
      </c>
      <c r="E288">
        <v>3175</v>
      </c>
      <c r="F288">
        <v>12759</v>
      </c>
      <c r="G288" t="s">
        <v>181</v>
      </c>
      <c r="H288" t="s">
        <v>284</v>
      </c>
    </row>
    <row r="289" spans="1:8" x14ac:dyDescent="0.25">
      <c r="A289" s="1">
        <v>5493</v>
      </c>
      <c r="B289">
        <v>14</v>
      </c>
      <c r="C289" t="s">
        <v>18</v>
      </c>
      <c r="D289" t="s">
        <v>144</v>
      </c>
      <c r="E289">
        <v>0</v>
      </c>
      <c r="F289">
        <v>0</v>
      </c>
      <c r="G289" t="s">
        <v>183</v>
      </c>
      <c r="H289" t="s">
        <v>163</v>
      </c>
    </row>
    <row r="290" spans="1:8" x14ac:dyDescent="0.25">
      <c r="A290" s="1">
        <v>5494</v>
      </c>
      <c r="B290">
        <v>15</v>
      </c>
      <c r="C290" t="s">
        <v>19</v>
      </c>
      <c r="D290" t="s">
        <v>144</v>
      </c>
      <c r="E290">
        <v>0</v>
      </c>
      <c r="F290">
        <v>0</v>
      </c>
      <c r="G290" t="s">
        <v>184</v>
      </c>
      <c r="H290" t="s">
        <v>284</v>
      </c>
    </row>
    <row r="291" spans="1:8" x14ac:dyDescent="0.25">
      <c r="A291" s="1">
        <v>5495</v>
      </c>
      <c r="B291">
        <v>16</v>
      </c>
      <c r="C291" t="s">
        <v>20</v>
      </c>
      <c r="D291" t="s">
        <v>144</v>
      </c>
      <c r="E291">
        <v>0</v>
      </c>
      <c r="F291">
        <v>0</v>
      </c>
      <c r="G291" t="s">
        <v>182</v>
      </c>
      <c r="H291" t="s">
        <v>163</v>
      </c>
    </row>
    <row r="292" spans="1:8" x14ac:dyDescent="0.25">
      <c r="A292" s="1">
        <v>5496</v>
      </c>
      <c r="B292">
        <v>17</v>
      </c>
      <c r="C292" t="s">
        <v>21</v>
      </c>
      <c r="D292" t="s">
        <v>144</v>
      </c>
      <c r="E292">
        <v>42532</v>
      </c>
      <c r="F292">
        <v>185411</v>
      </c>
      <c r="G292" t="s">
        <v>186</v>
      </c>
      <c r="H292" t="s">
        <v>160</v>
      </c>
    </row>
    <row r="293" spans="1:8" x14ac:dyDescent="0.25">
      <c r="A293" s="1">
        <v>5497</v>
      </c>
      <c r="B293">
        <v>18</v>
      </c>
      <c r="C293" t="s">
        <v>22</v>
      </c>
      <c r="D293" t="s">
        <v>144</v>
      </c>
      <c r="E293">
        <v>0</v>
      </c>
      <c r="F293">
        <v>0</v>
      </c>
      <c r="G293" t="s">
        <v>187</v>
      </c>
      <c r="H293" t="s">
        <v>178</v>
      </c>
    </row>
    <row r="294" spans="1:8" x14ac:dyDescent="0.25">
      <c r="A294" s="1">
        <v>5498</v>
      </c>
      <c r="B294">
        <v>19</v>
      </c>
      <c r="C294" t="s">
        <v>23</v>
      </c>
      <c r="D294" t="s">
        <v>144</v>
      </c>
      <c r="E294">
        <v>0</v>
      </c>
      <c r="F294">
        <v>0</v>
      </c>
      <c r="G294" t="s">
        <v>188</v>
      </c>
      <c r="H294" t="s">
        <v>158</v>
      </c>
    </row>
    <row r="295" spans="1:8" x14ac:dyDescent="0.25">
      <c r="A295" s="1">
        <v>5499</v>
      </c>
      <c r="B295">
        <v>20</v>
      </c>
      <c r="C295" t="s">
        <v>24</v>
      </c>
      <c r="D295" t="s">
        <v>144</v>
      </c>
      <c r="E295">
        <v>0</v>
      </c>
      <c r="F295">
        <v>0</v>
      </c>
      <c r="G295" t="s">
        <v>289</v>
      </c>
      <c r="H295" t="s">
        <v>160</v>
      </c>
    </row>
    <row r="296" spans="1:8" x14ac:dyDescent="0.25">
      <c r="A296" s="1">
        <v>5500</v>
      </c>
      <c r="B296">
        <v>21</v>
      </c>
      <c r="C296" t="s">
        <v>25</v>
      </c>
      <c r="D296" t="s">
        <v>144</v>
      </c>
      <c r="E296">
        <v>54</v>
      </c>
      <c r="F296">
        <v>282</v>
      </c>
      <c r="G296" t="s">
        <v>189</v>
      </c>
      <c r="H296" t="s">
        <v>171</v>
      </c>
    </row>
    <row r="297" spans="1:8" x14ac:dyDescent="0.25">
      <c r="A297" s="1">
        <v>5501</v>
      </c>
      <c r="B297">
        <v>22</v>
      </c>
      <c r="C297" t="s">
        <v>26</v>
      </c>
      <c r="D297" t="s">
        <v>144</v>
      </c>
      <c r="E297">
        <v>0</v>
      </c>
      <c r="F297">
        <v>0</v>
      </c>
      <c r="G297" t="s">
        <v>190</v>
      </c>
      <c r="H297" t="s">
        <v>160</v>
      </c>
    </row>
    <row r="298" spans="1:8" x14ac:dyDescent="0.25">
      <c r="A298" s="1">
        <v>5502</v>
      </c>
      <c r="B298">
        <v>23</v>
      </c>
      <c r="C298" t="s">
        <v>27</v>
      </c>
      <c r="D298" t="s">
        <v>144</v>
      </c>
      <c r="E298">
        <v>0</v>
      </c>
      <c r="F298">
        <v>0</v>
      </c>
      <c r="G298" t="s">
        <v>191</v>
      </c>
      <c r="H298" t="s">
        <v>171</v>
      </c>
    </row>
    <row r="299" spans="1:8" x14ac:dyDescent="0.25">
      <c r="A299" s="1">
        <v>5503</v>
      </c>
      <c r="B299">
        <v>24</v>
      </c>
      <c r="C299" t="s">
        <v>28</v>
      </c>
      <c r="D299" t="s">
        <v>144</v>
      </c>
      <c r="E299">
        <v>0</v>
      </c>
      <c r="F299">
        <v>0</v>
      </c>
      <c r="G299" t="s">
        <v>192</v>
      </c>
      <c r="H299" t="s">
        <v>160</v>
      </c>
    </row>
    <row r="300" spans="1:8" x14ac:dyDescent="0.25">
      <c r="A300" s="1">
        <v>5504</v>
      </c>
      <c r="B300">
        <v>25</v>
      </c>
      <c r="C300" t="s">
        <v>29</v>
      </c>
      <c r="D300" t="s">
        <v>144</v>
      </c>
      <c r="E300">
        <v>11991</v>
      </c>
      <c r="F300">
        <v>49366</v>
      </c>
      <c r="G300" t="s">
        <v>193</v>
      </c>
      <c r="H300" t="s">
        <v>158</v>
      </c>
    </row>
    <row r="301" spans="1:8" x14ac:dyDescent="0.25">
      <c r="A301" s="1">
        <v>5505</v>
      </c>
      <c r="B301">
        <v>26</v>
      </c>
      <c r="C301" t="s">
        <v>30</v>
      </c>
      <c r="D301" t="s">
        <v>144</v>
      </c>
      <c r="E301">
        <v>0</v>
      </c>
      <c r="F301">
        <v>0</v>
      </c>
      <c r="G301" t="s">
        <v>194</v>
      </c>
      <c r="H301" t="s">
        <v>158</v>
      </c>
    </row>
    <row r="302" spans="1:8" x14ac:dyDescent="0.25">
      <c r="A302" s="1">
        <v>5506</v>
      </c>
      <c r="B302">
        <v>27</v>
      </c>
      <c r="C302" t="s">
        <v>31</v>
      </c>
      <c r="D302" t="s">
        <v>144</v>
      </c>
      <c r="E302">
        <v>0</v>
      </c>
      <c r="F302">
        <v>0</v>
      </c>
      <c r="G302" t="s">
        <v>195</v>
      </c>
      <c r="H302" t="s">
        <v>178</v>
      </c>
    </row>
    <row r="303" spans="1:8" x14ac:dyDescent="0.25">
      <c r="A303" s="1">
        <v>5507</v>
      </c>
      <c r="B303">
        <v>28</v>
      </c>
      <c r="C303" t="s">
        <v>32</v>
      </c>
      <c r="D303" t="s">
        <v>144</v>
      </c>
      <c r="E303">
        <v>0</v>
      </c>
      <c r="F303">
        <v>0</v>
      </c>
      <c r="G303" t="s">
        <v>196</v>
      </c>
      <c r="H303" t="s">
        <v>163</v>
      </c>
    </row>
    <row r="304" spans="1:8" x14ac:dyDescent="0.25">
      <c r="A304" s="1">
        <v>5508</v>
      </c>
      <c r="B304">
        <v>29</v>
      </c>
      <c r="C304" t="s">
        <v>33</v>
      </c>
      <c r="D304" t="s">
        <v>144</v>
      </c>
      <c r="E304">
        <v>0</v>
      </c>
      <c r="F304">
        <v>0</v>
      </c>
      <c r="G304" t="s">
        <v>289</v>
      </c>
      <c r="H304" t="s">
        <v>178</v>
      </c>
    </row>
    <row r="305" spans="1:8" x14ac:dyDescent="0.25">
      <c r="A305" s="1">
        <v>5509</v>
      </c>
      <c r="B305">
        <v>30</v>
      </c>
      <c r="C305" t="s">
        <v>34</v>
      </c>
      <c r="D305" t="s">
        <v>144</v>
      </c>
      <c r="E305">
        <v>0</v>
      </c>
      <c r="F305">
        <v>0</v>
      </c>
      <c r="G305" t="s">
        <v>173</v>
      </c>
      <c r="H305" t="s">
        <v>171</v>
      </c>
    </row>
    <row r="306" spans="1:8" x14ac:dyDescent="0.25">
      <c r="A306" s="1">
        <v>5510</v>
      </c>
      <c r="B306">
        <v>31</v>
      </c>
      <c r="C306" t="s">
        <v>35</v>
      </c>
      <c r="D306" t="s">
        <v>144</v>
      </c>
      <c r="E306">
        <v>795</v>
      </c>
      <c r="F306">
        <v>2358</v>
      </c>
      <c r="G306" t="s">
        <v>198</v>
      </c>
      <c r="H306" t="s">
        <v>163</v>
      </c>
    </row>
    <row r="307" spans="1:8" x14ac:dyDescent="0.25">
      <c r="A307" s="1">
        <v>5511</v>
      </c>
      <c r="B307">
        <v>32</v>
      </c>
      <c r="C307" t="s">
        <v>36</v>
      </c>
      <c r="D307" t="s">
        <v>144</v>
      </c>
      <c r="E307">
        <v>0</v>
      </c>
      <c r="F307">
        <v>0</v>
      </c>
      <c r="G307" t="s">
        <v>199</v>
      </c>
      <c r="H307" t="s">
        <v>160</v>
      </c>
    </row>
    <row r="308" spans="1:8" x14ac:dyDescent="0.25">
      <c r="A308" s="1">
        <v>5512</v>
      </c>
      <c r="B308">
        <v>33</v>
      </c>
      <c r="C308" t="s">
        <v>37</v>
      </c>
      <c r="D308" t="s">
        <v>144</v>
      </c>
      <c r="E308">
        <v>1533</v>
      </c>
      <c r="F308">
        <v>5504</v>
      </c>
      <c r="G308" t="s">
        <v>200</v>
      </c>
      <c r="H308" t="s">
        <v>163</v>
      </c>
    </row>
    <row r="309" spans="1:8" x14ac:dyDescent="0.25">
      <c r="A309" s="1">
        <v>5513</v>
      </c>
      <c r="B309">
        <v>34</v>
      </c>
      <c r="C309" t="s">
        <v>38</v>
      </c>
      <c r="D309" t="s">
        <v>144</v>
      </c>
      <c r="E309">
        <v>0</v>
      </c>
      <c r="F309">
        <v>0</v>
      </c>
      <c r="G309" t="s">
        <v>289</v>
      </c>
      <c r="H309" t="s">
        <v>163</v>
      </c>
    </row>
    <row r="310" spans="1:8" x14ac:dyDescent="0.25">
      <c r="A310" s="1">
        <v>5514</v>
      </c>
      <c r="B310">
        <v>35</v>
      </c>
      <c r="C310" t="s">
        <v>39</v>
      </c>
      <c r="D310" t="s">
        <v>144</v>
      </c>
      <c r="E310">
        <v>0</v>
      </c>
      <c r="F310">
        <v>0</v>
      </c>
      <c r="G310" t="s">
        <v>202</v>
      </c>
      <c r="H310" t="s">
        <v>171</v>
      </c>
    </row>
    <row r="311" spans="1:8" x14ac:dyDescent="0.25">
      <c r="A311" s="1">
        <v>5515</v>
      </c>
      <c r="B311">
        <v>36</v>
      </c>
      <c r="C311" t="s">
        <v>40</v>
      </c>
      <c r="D311" t="s">
        <v>144</v>
      </c>
      <c r="E311">
        <v>0</v>
      </c>
      <c r="F311">
        <v>0</v>
      </c>
      <c r="G311" t="s">
        <v>203</v>
      </c>
      <c r="H311" t="s">
        <v>158</v>
      </c>
    </row>
    <row r="312" spans="1:8" x14ac:dyDescent="0.25">
      <c r="A312" s="1">
        <v>5516</v>
      </c>
      <c r="B312">
        <v>37</v>
      </c>
      <c r="C312" t="s">
        <v>41</v>
      </c>
      <c r="D312" t="s">
        <v>144</v>
      </c>
      <c r="E312">
        <v>0</v>
      </c>
      <c r="F312">
        <v>0</v>
      </c>
      <c r="G312" t="s">
        <v>205</v>
      </c>
      <c r="H312" t="s">
        <v>158</v>
      </c>
    </row>
    <row r="313" spans="1:8" x14ac:dyDescent="0.25">
      <c r="A313" s="1">
        <v>5517</v>
      </c>
      <c r="B313">
        <v>38</v>
      </c>
      <c r="C313" t="s">
        <v>42</v>
      </c>
      <c r="D313" t="s">
        <v>144</v>
      </c>
      <c r="E313">
        <v>0</v>
      </c>
      <c r="F313">
        <v>0</v>
      </c>
      <c r="G313" t="e">
        <v>#N/A</v>
      </c>
      <c r="H313" t="s">
        <v>163</v>
      </c>
    </row>
    <row r="314" spans="1:8" x14ac:dyDescent="0.25">
      <c r="A314" s="1">
        <v>5518</v>
      </c>
      <c r="B314">
        <v>39</v>
      </c>
      <c r="C314" t="s">
        <v>43</v>
      </c>
      <c r="D314" t="s">
        <v>144</v>
      </c>
      <c r="E314">
        <v>0</v>
      </c>
      <c r="F314">
        <v>0</v>
      </c>
      <c r="G314" t="s">
        <v>208</v>
      </c>
      <c r="H314" t="s">
        <v>158</v>
      </c>
    </row>
    <row r="315" spans="1:8" x14ac:dyDescent="0.25">
      <c r="A315" s="1">
        <v>5519</v>
      </c>
      <c r="B315">
        <v>40</v>
      </c>
      <c r="C315" t="s">
        <v>44</v>
      </c>
      <c r="D315" t="s">
        <v>144</v>
      </c>
      <c r="E315">
        <v>0</v>
      </c>
      <c r="F315">
        <v>0</v>
      </c>
      <c r="G315" t="s">
        <v>209</v>
      </c>
      <c r="H315" t="s">
        <v>284</v>
      </c>
    </row>
    <row r="316" spans="1:8" x14ac:dyDescent="0.25">
      <c r="A316" s="1">
        <v>5520</v>
      </c>
      <c r="B316">
        <v>41</v>
      </c>
      <c r="C316" t="s">
        <v>45</v>
      </c>
      <c r="D316" t="s">
        <v>144</v>
      </c>
      <c r="E316">
        <v>0</v>
      </c>
      <c r="F316">
        <v>0</v>
      </c>
      <c r="G316" t="s">
        <v>210</v>
      </c>
      <c r="H316" t="s">
        <v>160</v>
      </c>
    </row>
    <row r="317" spans="1:8" x14ac:dyDescent="0.25">
      <c r="A317" s="1">
        <v>5521</v>
      </c>
      <c r="B317">
        <v>42</v>
      </c>
      <c r="C317" t="s">
        <v>46</v>
      </c>
      <c r="D317" t="s">
        <v>144</v>
      </c>
      <c r="E317">
        <v>0</v>
      </c>
      <c r="F317">
        <v>0</v>
      </c>
      <c r="G317" t="s">
        <v>211</v>
      </c>
      <c r="H317" t="s">
        <v>284</v>
      </c>
    </row>
    <row r="318" spans="1:8" x14ac:dyDescent="0.25">
      <c r="A318" s="1">
        <v>5522</v>
      </c>
      <c r="B318">
        <v>43</v>
      </c>
      <c r="C318" t="s">
        <v>47</v>
      </c>
      <c r="D318" t="s">
        <v>144</v>
      </c>
      <c r="E318">
        <v>0</v>
      </c>
      <c r="F318">
        <v>0</v>
      </c>
      <c r="G318" t="s">
        <v>212</v>
      </c>
      <c r="H318" t="s">
        <v>284</v>
      </c>
    </row>
    <row r="319" spans="1:8" x14ac:dyDescent="0.25">
      <c r="A319" s="1">
        <v>5523</v>
      </c>
      <c r="B319">
        <v>44</v>
      </c>
      <c r="C319" t="s">
        <v>48</v>
      </c>
      <c r="D319" t="s">
        <v>144</v>
      </c>
      <c r="E319">
        <v>7034</v>
      </c>
      <c r="F319">
        <v>69161</v>
      </c>
      <c r="G319" t="s">
        <v>214</v>
      </c>
      <c r="H319" t="s">
        <v>160</v>
      </c>
    </row>
    <row r="320" spans="1:8" x14ac:dyDescent="0.25">
      <c r="A320" s="1">
        <v>5524</v>
      </c>
      <c r="B320">
        <v>45</v>
      </c>
      <c r="C320" t="s">
        <v>49</v>
      </c>
      <c r="D320" t="s">
        <v>144</v>
      </c>
      <c r="E320">
        <v>0</v>
      </c>
      <c r="F320">
        <v>0</v>
      </c>
      <c r="G320" t="s">
        <v>204</v>
      </c>
      <c r="H320" t="s">
        <v>284</v>
      </c>
    </row>
    <row r="321" spans="1:8" x14ac:dyDescent="0.25">
      <c r="A321" s="1">
        <v>5525</v>
      </c>
      <c r="B321">
        <v>46</v>
      </c>
      <c r="C321" t="s">
        <v>50</v>
      </c>
      <c r="D321" t="s">
        <v>144</v>
      </c>
      <c r="E321">
        <v>0</v>
      </c>
      <c r="F321">
        <v>0</v>
      </c>
      <c r="G321" t="s">
        <v>216</v>
      </c>
      <c r="H321" t="s">
        <v>284</v>
      </c>
    </row>
    <row r="322" spans="1:8" x14ac:dyDescent="0.25">
      <c r="A322" s="1">
        <v>5526</v>
      </c>
      <c r="B322">
        <v>47</v>
      </c>
      <c r="C322" t="s">
        <v>51</v>
      </c>
      <c r="D322" t="s">
        <v>144</v>
      </c>
      <c r="E322">
        <v>1035</v>
      </c>
      <c r="F322">
        <v>3206</v>
      </c>
      <c r="G322" t="e">
        <v>#N/A</v>
      </c>
      <c r="H322" t="s">
        <v>163</v>
      </c>
    </row>
    <row r="323" spans="1:8" x14ac:dyDescent="0.25">
      <c r="A323" s="1">
        <v>5527</v>
      </c>
      <c r="B323">
        <v>48</v>
      </c>
      <c r="C323" t="s">
        <v>52</v>
      </c>
      <c r="D323" t="s">
        <v>144</v>
      </c>
      <c r="E323">
        <v>0</v>
      </c>
      <c r="F323">
        <v>0</v>
      </c>
      <c r="G323" t="s">
        <v>217</v>
      </c>
      <c r="H323" t="s">
        <v>171</v>
      </c>
    </row>
    <row r="324" spans="1:8" x14ac:dyDescent="0.25">
      <c r="A324" s="1">
        <v>5528</v>
      </c>
      <c r="B324">
        <v>49</v>
      </c>
      <c r="C324" t="s">
        <v>53</v>
      </c>
      <c r="D324" t="s">
        <v>144</v>
      </c>
      <c r="E324">
        <v>0</v>
      </c>
      <c r="F324">
        <v>0</v>
      </c>
      <c r="G324" t="e">
        <v>#N/A</v>
      </c>
      <c r="H324" t="s">
        <v>160</v>
      </c>
    </row>
    <row r="325" spans="1:8" x14ac:dyDescent="0.25">
      <c r="A325" s="1">
        <v>5529</v>
      </c>
      <c r="B325">
        <v>50</v>
      </c>
      <c r="C325" t="s">
        <v>54</v>
      </c>
      <c r="D325" t="s">
        <v>144</v>
      </c>
      <c r="E325">
        <v>0</v>
      </c>
      <c r="F325">
        <v>0</v>
      </c>
      <c r="G325" t="s">
        <v>197</v>
      </c>
      <c r="H325" t="s">
        <v>160</v>
      </c>
    </row>
    <row r="326" spans="1:8" x14ac:dyDescent="0.25">
      <c r="A326" s="1">
        <v>5530</v>
      </c>
      <c r="B326">
        <v>51</v>
      </c>
      <c r="C326" t="s">
        <v>55</v>
      </c>
      <c r="D326" t="s">
        <v>144</v>
      </c>
      <c r="E326">
        <v>228968</v>
      </c>
      <c r="F326">
        <v>478630</v>
      </c>
      <c r="G326" t="s">
        <v>177</v>
      </c>
      <c r="H326" t="s">
        <v>178</v>
      </c>
    </row>
    <row r="327" spans="1:8" x14ac:dyDescent="0.25">
      <c r="A327" s="1">
        <v>5531</v>
      </c>
      <c r="B327">
        <v>52</v>
      </c>
      <c r="C327" t="s">
        <v>56</v>
      </c>
      <c r="D327" t="s">
        <v>144</v>
      </c>
      <c r="E327">
        <v>15848</v>
      </c>
      <c r="F327">
        <v>40778</v>
      </c>
      <c r="G327" t="s">
        <v>219</v>
      </c>
      <c r="H327" t="s">
        <v>160</v>
      </c>
    </row>
    <row r="328" spans="1:8" x14ac:dyDescent="0.25">
      <c r="A328" s="1">
        <v>5532</v>
      </c>
      <c r="B328">
        <v>53</v>
      </c>
      <c r="C328" t="s">
        <v>57</v>
      </c>
      <c r="D328" t="s">
        <v>144</v>
      </c>
      <c r="E328">
        <v>0</v>
      </c>
      <c r="F328">
        <v>0</v>
      </c>
      <c r="G328" t="s">
        <v>220</v>
      </c>
      <c r="H328" t="s">
        <v>163</v>
      </c>
    </row>
    <row r="329" spans="1:8" x14ac:dyDescent="0.25">
      <c r="A329" s="1">
        <v>5533</v>
      </c>
      <c r="B329">
        <v>54</v>
      </c>
      <c r="C329" t="s">
        <v>58</v>
      </c>
      <c r="D329" t="s">
        <v>144</v>
      </c>
      <c r="E329">
        <v>0</v>
      </c>
      <c r="F329">
        <v>0</v>
      </c>
      <c r="G329" t="s">
        <v>221</v>
      </c>
      <c r="H329" t="s">
        <v>160</v>
      </c>
    </row>
    <row r="330" spans="1:8" x14ac:dyDescent="0.25">
      <c r="A330" s="1">
        <v>5534</v>
      </c>
      <c r="B330">
        <v>55</v>
      </c>
      <c r="C330" t="s">
        <v>59</v>
      </c>
      <c r="D330" t="s">
        <v>144</v>
      </c>
      <c r="E330">
        <v>3614</v>
      </c>
      <c r="F330">
        <v>18904</v>
      </c>
      <c r="G330" t="s">
        <v>161</v>
      </c>
      <c r="H330" t="s">
        <v>160</v>
      </c>
    </row>
    <row r="331" spans="1:8" x14ac:dyDescent="0.25">
      <c r="A331" s="1">
        <v>5535</v>
      </c>
      <c r="B331">
        <v>56</v>
      </c>
      <c r="C331" t="s">
        <v>60</v>
      </c>
      <c r="D331" t="s">
        <v>144</v>
      </c>
      <c r="E331">
        <v>0</v>
      </c>
      <c r="F331">
        <v>0</v>
      </c>
      <c r="G331" t="s">
        <v>222</v>
      </c>
      <c r="H331" t="s">
        <v>158</v>
      </c>
    </row>
    <row r="332" spans="1:8" x14ac:dyDescent="0.25">
      <c r="A332" s="1">
        <v>5536</v>
      </c>
      <c r="B332">
        <v>57</v>
      </c>
      <c r="C332" t="s">
        <v>61</v>
      </c>
      <c r="D332" t="s">
        <v>144</v>
      </c>
      <c r="E332">
        <v>0</v>
      </c>
      <c r="F332">
        <v>0</v>
      </c>
      <c r="G332" t="s">
        <v>289</v>
      </c>
      <c r="H332" t="s">
        <v>160</v>
      </c>
    </row>
    <row r="333" spans="1:8" x14ac:dyDescent="0.25">
      <c r="A333" s="1">
        <v>5537</v>
      </c>
      <c r="B333">
        <v>58</v>
      </c>
      <c r="C333" t="s">
        <v>62</v>
      </c>
      <c r="D333" t="s">
        <v>144</v>
      </c>
      <c r="E333">
        <v>0</v>
      </c>
      <c r="F333">
        <v>0</v>
      </c>
      <c r="G333" t="s">
        <v>223</v>
      </c>
      <c r="H333" t="s">
        <v>160</v>
      </c>
    </row>
    <row r="334" spans="1:8" x14ac:dyDescent="0.25">
      <c r="A334" s="1">
        <v>5538</v>
      </c>
      <c r="B334">
        <v>59</v>
      </c>
      <c r="C334" t="s">
        <v>63</v>
      </c>
      <c r="D334" t="s">
        <v>144</v>
      </c>
      <c r="E334">
        <v>0</v>
      </c>
      <c r="F334">
        <v>0</v>
      </c>
      <c r="G334" t="s">
        <v>224</v>
      </c>
      <c r="H334" t="s">
        <v>160</v>
      </c>
    </row>
    <row r="335" spans="1:8" x14ac:dyDescent="0.25">
      <c r="A335" s="1">
        <v>5539</v>
      </c>
      <c r="B335">
        <v>60</v>
      </c>
      <c r="C335" t="s">
        <v>64</v>
      </c>
      <c r="D335" t="s">
        <v>144</v>
      </c>
      <c r="E335">
        <v>0</v>
      </c>
      <c r="F335">
        <v>0</v>
      </c>
      <c r="G335" t="s">
        <v>225</v>
      </c>
      <c r="H335" t="s">
        <v>284</v>
      </c>
    </row>
    <row r="336" spans="1:8" x14ac:dyDescent="0.25">
      <c r="A336" s="1">
        <v>5540</v>
      </c>
      <c r="B336">
        <v>61</v>
      </c>
      <c r="C336" t="s">
        <v>65</v>
      </c>
      <c r="D336" t="s">
        <v>144</v>
      </c>
      <c r="E336">
        <v>783</v>
      </c>
      <c r="F336">
        <v>3654</v>
      </c>
      <c r="G336" t="s">
        <v>226</v>
      </c>
      <c r="H336" t="s">
        <v>171</v>
      </c>
    </row>
    <row r="337" spans="1:8" x14ac:dyDescent="0.25">
      <c r="A337" s="1">
        <v>5541</v>
      </c>
      <c r="B337">
        <v>62</v>
      </c>
      <c r="C337" t="s">
        <v>66</v>
      </c>
      <c r="D337" t="s">
        <v>144</v>
      </c>
      <c r="E337">
        <v>0</v>
      </c>
      <c r="F337">
        <v>0</v>
      </c>
      <c r="G337" t="s">
        <v>290</v>
      </c>
      <c r="H337" t="s">
        <v>160</v>
      </c>
    </row>
    <row r="338" spans="1:8" x14ac:dyDescent="0.25">
      <c r="A338" s="1">
        <v>5542</v>
      </c>
      <c r="B338">
        <v>63</v>
      </c>
      <c r="C338" t="s">
        <v>67</v>
      </c>
      <c r="D338" t="s">
        <v>144</v>
      </c>
      <c r="E338">
        <v>0</v>
      </c>
      <c r="F338">
        <v>0</v>
      </c>
      <c r="G338" t="e">
        <v>#N/A</v>
      </c>
      <c r="H338" t="s">
        <v>158</v>
      </c>
    </row>
    <row r="339" spans="1:8" x14ac:dyDescent="0.25">
      <c r="A339" s="1">
        <v>5543</v>
      </c>
      <c r="B339">
        <v>64</v>
      </c>
      <c r="C339" t="s">
        <v>68</v>
      </c>
      <c r="D339" t="s">
        <v>144</v>
      </c>
      <c r="E339">
        <v>410</v>
      </c>
      <c r="F339">
        <v>1015</v>
      </c>
      <c r="G339" t="e">
        <v>#N/A</v>
      </c>
      <c r="H339" t="s">
        <v>158</v>
      </c>
    </row>
    <row r="340" spans="1:8" x14ac:dyDescent="0.25">
      <c r="A340" s="1">
        <v>5544</v>
      </c>
      <c r="B340">
        <v>65</v>
      </c>
      <c r="C340" t="s">
        <v>69</v>
      </c>
      <c r="D340" t="s">
        <v>144</v>
      </c>
      <c r="E340">
        <v>2700</v>
      </c>
      <c r="F340">
        <v>3750</v>
      </c>
      <c r="G340" t="s">
        <v>229</v>
      </c>
      <c r="H340" t="s">
        <v>284</v>
      </c>
    </row>
    <row r="341" spans="1:8" x14ac:dyDescent="0.25">
      <c r="A341" s="1">
        <v>5545</v>
      </c>
      <c r="B341">
        <v>66</v>
      </c>
      <c r="C341" t="s">
        <v>70</v>
      </c>
      <c r="D341" t="s">
        <v>144</v>
      </c>
      <c r="E341">
        <v>0</v>
      </c>
      <c r="F341">
        <v>0</v>
      </c>
      <c r="G341" t="s">
        <v>201</v>
      </c>
      <c r="H341" t="s">
        <v>284</v>
      </c>
    </row>
    <row r="342" spans="1:8" x14ac:dyDescent="0.25">
      <c r="A342" s="1">
        <v>5546</v>
      </c>
      <c r="B342">
        <v>67</v>
      </c>
      <c r="C342" t="s">
        <v>71</v>
      </c>
      <c r="D342" t="s">
        <v>144</v>
      </c>
      <c r="E342">
        <v>0</v>
      </c>
      <c r="F342">
        <v>0</v>
      </c>
      <c r="G342" t="s">
        <v>198</v>
      </c>
      <c r="H342" t="s">
        <v>163</v>
      </c>
    </row>
    <row r="343" spans="1:8" x14ac:dyDescent="0.25">
      <c r="A343" s="1">
        <v>5547</v>
      </c>
      <c r="B343">
        <v>68</v>
      </c>
      <c r="C343" t="s">
        <v>72</v>
      </c>
      <c r="D343" t="s">
        <v>144</v>
      </c>
      <c r="E343">
        <v>540</v>
      </c>
      <c r="F343">
        <v>4103</v>
      </c>
      <c r="G343" t="s">
        <v>230</v>
      </c>
      <c r="H343" t="s">
        <v>160</v>
      </c>
    </row>
    <row r="344" spans="1:8" x14ac:dyDescent="0.25">
      <c r="A344" s="1">
        <v>5548</v>
      </c>
      <c r="B344">
        <v>69</v>
      </c>
      <c r="C344" t="s">
        <v>73</v>
      </c>
      <c r="D344" t="s">
        <v>144</v>
      </c>
      <c r="E344">
        <v>0</v>
      </c>
      <c r="F344">
        <v>0</v>
      </c>
      <c r="G344" t="s">
        <v>289</v>
      </c>
      <c r="H344" t="s">
        <v>160</v>
      </c>
    </row>
    <row r="345" spans="1:8" x14ac:dyDescent="0.25">
      <c r="A345" s="1">
        <v>5549</v>
      </c>
      <c r="B345">
        <v>70</v>
      </c>
      <c r="C345" t="s">
        <v>74</v>
      </c>
      <c r="D345" t="s">
        <v>144</v>
      </c>
      <c r="E345">
        <v>0</v>
      </c>
      <c r="F345">
        <v>0</v>
      </c>
      <c r="G345" t="s">
        <v>289</v>
      </c>
      <c r="H345" t="s">
        <v>178</v>
      </c>
    </row>
    <row r="346" spans="1:8" x14ac:dyDescent="0.25">
      <c r="A346" s="1">
        <v>5550</v>
      </c>
      <c r="B346">
        <v>71</v>
      </c>
      <c r="C346" t="s">
        <v>75</v>
      </c>
      <c r="D346" t="s">
        <v>144</v>
      </c>
      <c r="E346">
        <v>0</v>
      </c>
      <c r="F346">
        <v>0</v>
      </c>
      <c r="G346" t="e">
        <v>#N/A</v>
      </c>
      <c r="H346" t="s">
        <v>163</v>
      </c>
    </row>
    <row r="347" spans="1:8" x14ac:dyDescent="0.25">
      <c r="A347" s="1">
        <v>5551</v>
      </c>
      <c r="B347">
        <v>72</v>
      </c>
      <c r="C347" t="s">
        <v>76</v>
      </c>
      <c r="D347" t="s">
        <v>144</v>
      </c>
      <c r="E347">
        <v>0</v>
      </c>
      <c r="F347">
        <v>0</v>
      </c>
      <c r="G347" t="s">
        <v>233</v>
      </c>
      <c r="H347" t="s">
        <v>163</v>
      </c>
    </row>
    <row r="348" spans="1:8" x14ac:dyDescent="0.25">
      <c r="A348" s="1">
        <v>5552</v>
      </c>
      <c r="B348">
        <v>73</v>
      </c>
      <c r="C348" t="s">
        <v>77</v>
      </c>
      <c r="D348" t="s">
        <v>144</v>
      </c>
      <c r="E348">
        <v>0</v>
      </c>
      <c r="F348">
        <v>0</v>
      </c>
      <c r="G348" t="s">
        <v>234</v>
      </c>
      <c r="H348" t="s">
        <v>163</v>
      </c>
    </row>
    <row r="349" spans="1:8" x14ac:dyDescent="0.25">
      <c r="A349" s="1">
        <v>5553</v>
      </c>
      <c r="B349">
        <v>74</v>
      </c>
      <c r="C349" t="s">
        <v>78</v>
      </c>
      <c r="D349" t="s">
        <v>144</v>
      </c>
      <c r="E349">
        <v>0</v>
      </c>
      <c r="F349">
        <v>0</v>
      </c>
      <c r="G349" t="s">
        <v>235</v>
      </c>
      <c r="H349" t="s">
        <v>163</v>
      </c>
    </row>
    <row r="350" spans="1:8" x14ac:dyDescent="0.25">
      <c r="A350" s="1">
        <v>5554</v>
      </c>
      <c r="B350">
        <v>75</v>
      </c>
      <c r="C350" t="s">
        <v>79</v>
      </c>
      <c r="D350" t="s">
        <v>144</v>
      </c>
      <c r="E350">
        <v>3969</v>
      </c>
      <c r="F350">
        <v>42795</v>
      </c>
      <c r="G350" t="s">
        <v>215</v>
      </c>
      <c r="H350" t="s">
        <v>160</v>
      </c>
    </row>
    <row r="351" spans="1:8" x14ac:dyDescent="0.25">
      <c r="A351" s="1">
        <v>5555</v>
      </c>
      <c r="B351">
        <v>76</v>
      </c>
      <c r="C351" t="s">
        <v>80</v>
      </c>
      <c r="D351" t="s">
        <v>144</v>
      </c>
      <c r="E351">
        <v>1458</v>
      </c>
      <c r="F351">
        <v>4828</v>
      </c>
      <c r="G351" t="s">
        <v>236</v>
      </c>
      <c r="H351" t="s">
        <v>160</v>
      </c>
    </row>
    <row r="352" spans="1:8" x14ac:dyDescent="0.25">
      <c r="A352" s="1">
        <v>5556</v>
      </c>
      <c r="B352">
        <v>77</v>
      </c>
      <c r="C352" t="s">
        <v>81</v>
      </c>
      <c r="D352" t="s">
        <v>144</v>
      </c>
      <c r="E352">
        <v>0</v>
      </c>
      <c r="F352">
        <v>0</v>
      </c>
      <c r="G352" t="s">
        <v>237</v>
      </c>
      <c r="H352" t="s">
        <v>284</v>
      </c>
    </row>
    <row r="353" spans="1:8" x14ac:dyDescent="0.25">
      <c r="A353" s="1">
        <v>5557</v>
      </c>
      <c r="B353">
        <v>78</v>
      </c>
      <c r="C353" t="s">
        <v>82</v>
      </c>
      <c r="D353" t="s">
        <v>144</v>
      </c>
      <c r="E353">
        <v>112178</v>
      </c>
      <c r="F353">
        <v>74628</v>
      </c>
      <c r="G353" t="s">
        <v>238</v>
      </c>
      <c r="H353" t="s">
        <v>163</v>
      </c>
    </row>
    <row r="354" spans="1:8" x14ac:dyDescent="0.25">
      <c r="A354" s="1">
        <v>5558</v>
      </c>
      <c r="B354">
        <v>79</v>
      </c>
      <c r="C354" t="s">
        <v>83</v>
      </c>
      <c r="D354" t="s">
        <v>144</v>
      </c>
      <c r="E354">
        <v>0</v>
      </c>
      <c r="F354">
        <v>0</v>
      </c>
      <c r="G354" t="s">
        <v>239</v>
      </c>
      <c r="H354" t="s">
        <v>163</v>
      </c>
    </row>
    <row r="355" spans="1:8" x14ac:dyDescent="0.25">
      <c r="A355" s="1">
        <v>5559</v>
      </c>
      <c r="B355">
        <v>80</v>
      </c>
      <c r="C355" t="s">
        <v>84</v>
      </c>
      <c r="D355" t="s">
        <v>144</v>
      </c>
      <c r="E355">
        <v>0</v>
      </c>
      <c r="F355">
        <v>0</v>
      </c>
      <c r="G355" t="s">
        <v>241</v>
      </c>
      <c r="H355" t="s">
        <v>160</v>
      </c>
    </row>
    <row r="356" spans="1:8" x14ac:dyDescent="0.25">
      <c r="A356" s="1">
        <v>5560</v>
      </c>
      <c r="B356">
        <v>81</v>
      </c>
      <c r="C356" t="s">
        <v>85</v>
      </c>
      <c r="D356" t="s">
        <v>144</v>
      </c>
      <c r="E356">
        <v>0</v>
      </c>
      <c r="F356">
        <v>0</v>
      </c>
      <c r="G356" t="s">
        <v>242</v>
      </c>
      <c r="H356" t="s">
        <v>163</v>
      </c>
    </row>
    <row r="357" spans="1:8" x14ac:dyDescent="0.25">
      <c r="A357" s="1">
        <v>5561</v>
      </c>
      <c r="B357">
        <v>82</v>
      </c>
      <c r="C357" t="s">
        <v>86</v>
      </c>
      <c r="D357" t="s">
        <v>144</v>
      </c>
      <c r="E357">
        <v>0</v>
      </c>
      <c r="F357">
        <v>0</v>
      </c>
      <c r="G357" t="s">
        <v>243</v>
      </c>
      <c r="H357" t="s">
        <v>158</v>
      </c>
    </row>
    <row r="358" spans="1:8" x14ac:dyDescent="0.25">
      <c r="A358" s="1">
        <v>5562</v>
      </c>
      <c r="B358">
        <v>83</v>
      </c>
      <c r="C358" t="s">
        <v>87</v>
      </c>
      <c r="D358" t="s">
        <v>144</v>
      </c>
      <c r="E358">
        <v>7344</v>
      </c>
      <c r="F358">
        <v>32549</v>
      </c>
      <c r="G358" t="s">
        <v>244</v>
      </c>
      <c r="H358" t="s">
        <v>160</v>
      </c>
    </row>
    <row r="359" spans="1:8" x14ac:dyDescent="0.25">
      <c r="A359" s="1">
        <v>5563</v>
      </c>
      <c r="B359">
        <v>84</v>
      </c>
      <c r="C359" t="s">
        <v>88</v>
      </c>
      <c r="D359" t="s">
        <v>144</v>
      </c>
      <c r="E359">
        <v>0</v>
      </c>
      <c r="F359">
        <v>0</v>
      </c>
      <c r="G359" t="s">
        <v>291</v>
      </c>
      <c r="H359" t="s">
        <v>163</v>
      </c>
    </row>
    <row r="360" spans="1:8" x14ac:dyDescent="0.25">
      <c r="A360" s="1">
        <v>5564</v>
      </c>
      <c r="B360">
        <v>85</v>
      </c>
      <c r="C360" t="s">
        <v>89</v>
      </c>
      <c r="D360" t="s">
        <v>144</v>
      </c>
      <c r="E360">
        <v>0</v>
      </c>
      <c r="F360">
        <v>0</v>
      </c>
      <c r="G360" t="s">
        <v>245</v>
      </c>
      <c r="H360" t="s">
        <v>163</v>
      </c>
    </row>
    <row r="361" spans="1:8" x14ac:dyDescent="0.25">
      <c r="A361" s="1">
        <v>5565</v>
      </c>
      <c r="B361">
        <v>86</v>
      </c>
      <c r="C361" t="s">
        <v>90</v>
      </c>
      <c r="D361" t="s">
        <v>144</v>
      </c>
      <c r="E361">
        <v>0</v>
      </c>
      <c r="F361">
        <v>0</v>
      </c>
      <c r="G361" t="s">
        <v>246</v>
      </c>
      <c r="H361" t="s">
        <v>158</v>
      </c>
    </row>
    <row r="362" spans="1:8" x14ac:dyDescent="0.25">
      <c r="A362" s="1">
        <v>5566</v>
      </c>
      <c r="B362">
        <v>87</v>
      </c>
      <c r="C362" t="s">
        <v>91</v>
      </c>
      <c r="D362" t="s">
        <v>144</v>
      </c>
      <c r="E362">
        <v>0</v>
      </c>
      <c r="F362">
        <v>0</v>
      </c>
      <c r="G362" t="s">
        <v>247</v>
      </c>
      <c r="H362" t="s">
        <v>160</v>
      </c>
    </row>
    <row r="363" spans="1:8" x14ac:dyDescent="0.25">
      <c r="A363" s="1">
        <v>5567</v>
      </c>
      <c r="B363">
        <v>88</v>
      </c>
      <c r="C363" t="s">
        <v>92</v>
      </c>
      <c r="D363" t="s">
        <v>144</v>
      </c>
      <c r="E363">
        <v>0</v>
      </c>
      <c r="F363">
        <v>0</v>
      </c>
      <c r="G363" t="s">
        <v>231</v>
      </c>
      <c r="H363" t="s">
        <v>169</v>
      </c>
    </row>
    <row r="364" spans="1:8" x14ac:dyDescent="0.25">
      <c r="A364" s="1">
        <v>5568</v>
      </c>
      <c r="B364">
        <v>89</v>
      </c>
      <c r="C364" t="s">
        <v>93</v>
      </c>
      <c r="D364" t="s">
        <v>144</v>
      </c>
      <c r="E364">
        <v>0</v>
      </c>
      <c r="F364">
        <v>0</v>
      </c>
      <c r="G364" t="s">
        <v>290</v>
      </c>
      <c r="H364" t="s">
        <v>160</v>
      </c>
    </row>
    <row r="365" spans="1:8" x14ac:dyDescent="0.25">
      <c r="A365" s="1">
        <v>5569</v>
      </c>
      <c r="B365">
        <v>90</v>
      </c>
      <c r="C365" t="s">
        <v>94</v>
      </c>
      <c r="D365" t="s">
        <v>144</v>
      </c>
      <c r="E365">
        <v>0</v>
      </c>
      <c r="F365">
        <v>0</v>
      </c>
      <c r="G365" t="s">
        <v>249</v>
      </c>
      <c r="H365" t="s">
        <v>158</v>
      </c>
    </row>
    <row r="366" spans="1:8" x14ac:dyDescent="0.25">
      <c r="A366" s="1">
        <v>5570</v>
      </c>
      <c r="B366">
        <v>91</v>
      </c>
      <c r="C366" t="s">
        <v>95</v>
      </c>
      <c r="D366" t="s">
        <v>144</v>
      </c>
      <c r="E366">
        <v>0</v>
      </c>
      <c r="F366">
        <v>0</v>
      </c>
      <c r="G366" t="s">
        <v>250</v>
      </c>
      <c r="H366" t="s">
        <v>178</v>
      </c>
    </row>
    <row r="367" spans="1:8" x14ac:dyDescent="0.25">
      <c r="A367" s="1">
        <v>5571</v>
      </c>
      <c r="B367">
        <v>92</v>
      </c>
      <c r="C367" t="s">
        <v>96</v>
      </c>
      <c r="D367" t="s">
        <v>144</v>
      </c>
      <c r="E367">
        <v>0</v>
      </c>
      <c r="F367">
        <v>0</v>
      </c>
      <c r="G367" t="s">
        <v>251</v>
      </c>
      <c r="H367" t="s">
        <v>158</v>
      </c>
    </row>
    <row r="368" spans="1:8" x14ac:dyDescent="0.25">
      <c r="A368" s="1">
        <v>5572</v>
      </c>
      <c r="B368">
        <v>93</v>
      </c>
      <c r="C368" t="s">
        <v>97</v>
      </c>
      <c r="D368" t="s">
        <v>144</v>
      </c>
      <c r="E368">
        <v>0</v>
      </c>
      <c r="F368">
        <v>0</v>
      </c>
      <c r="G368" t="s">
        <v>252</v>
      </c>
      <c r="H368" t="s">
        <v>160</v>
      </c>
    </row>
    <row r="369" spans="1:8" x14ac:dyDescent="0.25">
      <c r="A369" s="1">
        <v>5573</v>
      </c>
      <c r="B369">
        <v>94</v>
      </c>
      <c r="C369" t="s">
        <v>98</v>
      </c>
      <c r="D369" t="s">
        <v>144</v>
      </c>
      <c r="E369">
        <v>0</v>
      </c>
      <c r="F369">
        <v>0</v>
      </c>
      <c r="G369" t="s">
        <v>253</v>
      </c>
      <c r="H369" t="s">
        <v>158</v>
      </c>
    </row>
    <row r="370" spans="1:8" x14ac:dyDescent="0.25">
      <c r="A370" s="1">
        <v>5574</v>
      </c>
      <c r="B370">
        <v>95</v>
      </c>
      <c r="C370" t="s">
        <v>99</v>
      </c>
      <c r="D370" t="s">
        <v>144</v>
      </c>
      <c r="E370">
        <v>0</v>
      </c>
      <c r="F370">
        <v>0</v>
      </c>
      <c r="G370" t="s">
        <v>207</v>
      </c>
      <c r="H370" t="s">
        <v>284</v>
      </c>
    </row>
    <row r="371" spans="1:8" x14ac:dyDescent="0.25">
      <c r="A371" s="1">
        <v>5575</v>
      </c>
      <c r="B371">
        <v>96</v>
      </c>
      <c r="C371" t="s">
        <v>100</v>
      </c>
      <c r="D371" t="s">
        <v>144</v>
      </c>
      <c r="E371">
        <v>0</v>
      </c>
      <c r="F371">
        <v>0</v>
      </c>
      <c r="G371" t="s">
        <v>254</v>
      </c>
      <c r="H371" t="s">
        <v>158</v>
      </c>
    </row>
    <row r="372" spans="1:8" x14ac:dyDescent="0.25">
      <c r="A372" s="1">
        <v>5576</v>
      </c>
      <c r="B372">
        <v>97</v>
      </c>
      <c r="C372" t="s">
        <v>101</v>
      </c>
      <c r="D372" t="s">
        <v>144</v>
      </c>
      <c r="E372">
        <v>0</v>
      </c>
      <c r="F372">
        <v>0</v>
      </c>
      <c r="G372" t="s">
        <v>174</v>
      </c>
      <c r="H372" t="s">
        <v>160</v>
      </c>
    </row>
    <row r="373" spans="1:8" x14ac:dyDescent="0.25">
      <c r="A373" s="1">
        <v>5577</v>
      </c>
      <c r="B373">
        <v>98</v>
      </c>
      <c r="C373" t="s">
        <v>102</v>
      </c>
      <c r="D373" t="s">
        <v>144</v>
      </c>
      <c r="E373">
        <v>0</v>
      </c>
      <c r="F373">
        <v>0</v>
      </c>
      <c r="G373" t="s">
        <v>290</v>
      </c>
      <c r="H373" t="s">
        <v>160</v>
      </c>
    </row>
    <row r="374" spans="1:8" x14ac:dyDescent="0.25">
      <c r="A374" s="1">
        <v>5578</v>
      </c>
      <c r="B374">
        <v>99</v>
      </c>
      <c r="C374" t="s">
        <v>103</v>
      </c>
      <c r="D374" t="s">
        <v>144</v>
      </c>
      <c r="E374">
        <v>0</v>
      </c>
      <c r="F374">
        <v>0</v>
      </c>
      <c r="G374" t="s">
        <v>213</v>
      </c>
      <c r="H374" t="s">
        <v>169</v>
      </c>
    </row>
    <row r="375" spans="1:8" x14ac:dyDescent="0.25">
      <c r="A375" s="1">
        <v>5579</v>
      </c>
      <c r="B375">
        <v>100</v>
      </c>
      <c r="C375" t="s">
        <v>104</v>
      </c>
      <c r="D375" t="s">
        <v>144</v>
      </c>
      <c r="E375">
        <v>0</v>
      </c>
      <c r="F375">
        <v>0</v>
      </c>
      <c r="G375" t="s">
        <v>248</v>
      </c>
      <c r="H375" t="s">
        <v>163</v>
      </c>
    </row>
    <row r="376" spans="1:8" x14ac:dyDescent="0.25">
      <c r="A376" s="1">
        <v>5580</v>
      </c>
      <c r="B376">
        <v>101</v>
      </c>
      <c r="C376" t="s">
        <v>105</v>
      </c>
      <c r="D376" t="s">
        <v>144</v>
      </c>
      <c r="E376">
        <v>87368</v>
      </c>
      <c r="F376">
        <v>302182</v>
      </c>
      <c r="G376" t="s">
        <v>256</v>
      </c>
      <c r="H376" t="s">
        <v>160</v>
      </c>
    </row>
    <row r="377" spans="1:8" x14ac:dyDescent="0.25">
      <c r="A377" s="1">
        <v>5581</v>
      </c>
      <c r="B377">
        <v>102</v>
      </c>
      <c r="C377" t="s">
        <v>106</v>
      </c>
      <c r="D377" t="s">
        <v>144</v>
      </c>
      <c r="E377">
        <v>0</v>
      </c>
      <c r="F377">
        <v>0</v>
      </c>
      <c r="G377" t="s">
        <v>257</v>
      </c>
      <c r="H377" t="s">
        <v>169</v>
      </c>
    </row>
    <row r="378" spans="1:8" x14ac:dyDescent="0.25">
      <c r="A378" s="1">
        <v>5582</v>
      </c>
      <c r="B378">
        <v>103</v>
      </c>
      <c r="C378" t="s">
        <v>107</v>
      </c>
      <c r="D378" t="s">
        <v>144</v>
      </c>
      <c r="E378">
        <v>0</v>
      </c>
      <c r="F378">
        <v>0</v>
      </c>
      <c r="G378" t="s">
        <v>258</v>
      </c>
      <c r="H378" t="s">
        <v>284</v>
      </c>
    </row>
    <row r="379" spans="1:8" x14ac:dyDescent="0.25">
      <c r="A379" s="1">
        <v>5583</v>
      </c>
      <c r="B379">
        <v>104</v>
      </c>
      <c r="C379" t="s">
        <v>108</v>
      </c>
      <c r="D379" t="s">
        <v>144</v>
      </c>
      <c r="E379">
        <v>510989</v>
      </c>
      <c r="F379">
        <v>449197</v>
      </c>
      <c r="G379" t="s">
        <v>259</v>
      </c>
      <c r="H379" t="s">
        <v>171</v>
      </c>
    </row>
    <row r="380" spans="1:8" x14ac:dyDescent="0.25">
      <c r="A380" s="1">
        <v>5584</v>
      </c>
      <c r="B380">
        <v>105</v>
      </c>
      <c r="C380" t="s">
        <v>109</v>
      </c>
      <c r="D380" t="s">
        <v>144</v>
      </c>
      <c r="E380">
        <v>0</v>
      </c>
      <c r="F380">
        <v>0</v>
      </c>
      <c r="G380" t="s">
        <v>260</v>
      </c>
      <c r="H380" t="s">
        <v>171</v>
      </c>
    </row>
    <row r="381" spans="1:8" x14ac:dyDescent="0.25">
      <c r="A381" s="1">
        <v>5585</v>
      </c>
      <c r="B381">
        <v>106</v>
      </c>
      <c r="C381" t="s">
        <v>110</v>
      </c>
      <c r="D381" t="s">
        <v>144</v>
      </c>
      <c r="E381">
        <v>0</v>
      </c>
      <c r="F381">
        <v>0</v>
      </c>
      <c r="G381" t="s">
        <v>289</v>
      </c>
      <c r="H381" t="s">
        <v>169</v>
      </c>
    </row>
    <row r="382" spans="1:8" x14ac:dyDescent="0.25">
      <c r="A382" s="1">
        <v>5586</v>
      </c>
      <c r="B382">
        <v>107</v>
      </c>
      <c r="C382" t="s">
        <v>111</v>
      </c>
      <c r="D382" t="s">
        <v>144</v>
      </c>
      <c r="E382">
        <v>20464</v>
      </c>
      <c r="F382">
        <v>95198</v>
      </c>
      <c r="G382" t="s">
        <v>261</v>
      </c>
      <c r="H382" t="s">
        <v>160</v>
      </c>
    </row>
    <row r="383" spans="1:8" x14ac:dyDescent="0.25">
      <c r="A383" s="1">
        <v>5587</v>
      </c>
      <c r="B383">
        <v>108</v>
      </c>
      <c r="C383" t="s">
        <v>112</v>
      </c>
      <c r="D383" t="s">
        <v>144</v>
      </c>
      <c r="E383">
        <v>0</v>
      </c>
      <c r="F383">
        <v>0</v>
      </c>
      <c r="G383" t="s">
        <v>292</v>
      </c>
      <c r="H383" t="s">
        <v>178</v>
      </c>
    </row>
    <row r="384" spans="1:8" x14ac:dyDescent="0.25">
      <c r="A384" s="1">
        <v>5588</v>
      </c>
      <c r="B384">
        <v>109</v>
      </c>
      <c r="C384" t="s">
        <v>113</v>
      </c>
      <c r="D384" t="s">
        <v>144</v>
      </c>
      <c r="E384">
        <v>4577</v>
      </c>
      <c r="F384">
        <v>18970</v>
      </c>
      <c r="G384" t="s">
        <v>159</v>
      </c>
      <c r="H384" t="s">
        <v>160</v>
      </c>
    </row>
    <row r="385" spans="1:8" x14ac:dyDescent="0.25">
      <c r="A385" s="1">
        <v>5589</v>
      </c>
      <c r="B385">
        <v>110</v>
      </c>
      <c r="C385" t="s">
        <v>114</v>
      </c>
      <c r="D385" t="s">
        <v>144</v>
      </c>
      <c r="E385">
        <v>0</v>
      </c>
      <c r="F385">
        <v>0</v>
      </c>
      <c r="G385" t="s">
        <v>262</v>
      </c>
      <c r="H385" t="s">
        <v>158</v>
      </c>
    </row>
    <row r="386" spans="1:8" x14ac:dyDescent="0.25">
      <c r="A386" s="1">
        <v>5590</v>
      </c>
      <c r="B386">
        <v>111</v>
      </c>
      <c r="C386" t="s">
        <v>115</v>
      </c>
      <c r="D386" t="s">
        <v>144</v>
      </c>
      <c r="E386">
        <v>123624</v>
      </c>
      <c r="F386">
        <v>295690</v>
      </c>
      <c r="G386" t="s">
        <v>172</v>
      </c>
      <c r="H386" t="s">
        <v>160</v>
      </c>
    </row>
    <row r="387" spans="1:8" x14ac:dyDescent="0.25">
      <c r="A387" s="1">
        <v>5591</v>
      </c>
      <c r="B387">
        <v>112</v>
      </c>
      <c r="C387" t="s">
        <v>116</v>
      </c>
      <c r="D387" t="s">
        <v>144</v>
      </c>
      <c r="E387">
        <v>0</v>
      </c>
      <c r="F387">
        <v>0</v>
      </c>
      <c r="G387" t="s">
        <v>263</v>
      </c>
      <c r="H387" t="s">
        <v>284</v>
      </c>
    </row>
    <row r="388" spans="1:8" x14ac:dyDescent="0.25">
      <c r="A388" s="1">
        <v>5592</v>
      </c>
      <c r="B388">
        <v>113</v>
      </c>
      <c r="C388" t="s">
        <v>117</v>
      </c>
      <c r="D388" t="s">
        <v>144</v>
      </c>
      <c r="E388">
        <v>0</v>
      </c>
      <c r="F388">
        <v>0</v>
      </c>
      <c r="G388" t="s">
        <v>185</v>
      </c>
      <c r="H388" t="s">
        <v>160</v>
      </c>
    </row>
    <row r="389" spans="1:8" x14ac:dyDescent="0.25">
      <c r="A389" s="1">
        <v>5593</v>
      </c>
      <c r="B389">
        <v>114</v>
      </c>
      <c r="C389" t="s">
        <v>118</v>
      </c>
      <c r="D389" t="s">
        <v>144</v>
      </c>
      <c r="E389">
        <v>0</v>
      </c>
      <c r="F389">
        <v>0</v>
      </c>
      <c r="G389" t="s">
        <v>283</v>
      </c>
      <c r="H389" t="s">
        <v>178</v>
      </c>
    </row>
    <row r="390" spans="1:8" x14ac:dyDescent="0.25">
      <c r="A390" s="1">
        <v>5594</v>
      </c>
      <c r="B390">
        <v>115</v>
      </c>
      <c r="C390" t="s">
        <v>119</v>
      </c>
      <c r="D390" t="s">
        <v>144</v>
      </c>
      <c r="E390">
        <v>0</v>
      </c>
      <c r="F390">
        <v>0</v>
      </c>
      <c r="G390" t="s">
        <v>265</v>
      </c>
      <c r="H390" t="s">
        <v>158</v>
      </c>
    </row>
    <row r="391" spans="1:8" x14ac:dyDescent="0.25">
      <c r="A391" s="1">
        <v>5595</v>
      </c>
      <c r="B391">
        <v>116</v>
      </c>
      <c r="C391" t="s">
        <v>120</v>
      </c>
      <c r="D391" t="s">
        <v>144</v>
      </c>
      <c r="E391">
        <v>0</v>
      </c>
      <c r="F391">
        <v>0</v>
      </c>
      <c r="G391" t="s">
        <v>266</v>
      </c>
      <c r="H391" t="s">
        <v>284</v>
      </c>
    </row>
    <row r="392" spans="1:8" x14ac:dyDescent="0.25">
      <c r="A392" s="1">
        <v>5596</v>
      </c>
      <c r="B392">
        <v>117</v>
      </c>
      <c r="C392" t="s">
        <v>121</v>
      </c>
      <c r="D392" t="s">
        <v>144</v>
      </c>
      <c r="E392">
        <v>0</v>
      </c>
      <c r="F392">
        <v>0</v>
      </c>
      <c r="G392" t="s">
        <v>267</v>
      </c>
      <c r="H392" t="s">
        <v>158</v>
      </c>
    </row>
    <row r="393" spans="1:8" x14ac:dyDescent="0.25">
      <c r="A393" s="1">
        <v>5597</v>
      </c>
      <c r="B393">
        <v>118</v>
      </c>
      <c r="C393" t="s">
        <v>122</v>
      </c>
      <c r="D393" t="s">
        <v>144</v>
      </c>
      <c r="E393">
        <v>0</v>
      </c>
      <c r="F393">
        <v>0</v>
      </c>
      <c r="G393" t="s">
        <v>268</v>
      </c>
      <c r="H393" t="s">
        <v>158</v>
      </c>
    </row>
    <row r="394" spans="1:8" x14ac:dyDescent="0.25">
      <c r="A394" s="1">
        <v>5598</v>
      </c>
      <c r="B394">
        <v>119</v>
      </c>
      <c r="C394" t="s">
        <v>123</v>
      </c>
      <c r="D394" t="s">
        <v>144</v>
      </c>
      <c r="E394">
        <v>0</v>
      </c>
      <c r="F394">
        <v>0</v>
      </c>
      <c r="G394" t="s">
        <v>269</v>
      </c>
      <c r="H394" t="s">
        <v>163</v>
      </c>
    </row>
    <row r="395" spans="1:8" x14ac:dyDescent="0.25">
      <c r="A395" s="1">
        <v>5599</v>
      </c>
      <c r="B395">
        <v>120</v>
      </c>
      <c r="C395" t="s">
        <v>124</v>
      </c>
      <c r="D395" t="s">
        <v>144</v>
      </c>
      <c r="E395">
        <v>0</v>
      </c>
      <c r="F395">
        <v>0</v>
      </c>
      <c r="G395" t="s">
        <v>286</v>
      </c>
      <c r="H395" t="s">
        <v>158</v>
      </c>
    </row>
    <row r="396" spans="1:8" x14ac:dyDescent="0.25">
      <c r="A396" s="1">
        <v>5600</v>
      </c>
      <c r="B396">
        <v>121</v>
      </c>
      <c r="C396" t="s">
        <v>125</v>
      </c>
      <c r="D396" t="s">
        <v>144</v>
      </c>
      <c r="E396">
        <v>0</v>
      </c>
      <c r="F396">
        <v>0</v>
      </c>
      <c r="G396" t="s">
        <v>240</v>
      </c>
      <c r="H396" t="s">
        <v>160</v>
      </c>
    </row>
    <row r="397" spans="1:8" x14ac:dyDescent="0.25">
      <c r="A397" s="1">
        <v>5601</v>
      </c>
      <c r="B397">
        <v>122</v>
      </c>
      <c r="C397" t="s">
        <v>126</v>
      </c>
      <c r="D397" t="s">
        <v>144</v>
      </c>
      <c r="E397">
        <v>2025</v>
      </c>
      <c r="F397">
        <v>21600</v>
      </c>
      <c r="G397" t="s">
        <v>270</v>
      </c>
      <c r="H397" t="s">
        <v>160</v>
      </c>
    </row>
    <row r="398" spans="1:8" x14ac:dyDescent="0.25">
      <c r="A398" s="1">
        <v>5602</v>
      </c>
      <c r="B398">
        <v>123</v>
      </c>
      <c r="C398" t="s">
        <v>127</v>
      </c>
      <c r="D398" t="s">
        <v>144</v>
      </c>
      <c r="E398">
        <v>1836</v>
      </c>
      <c r="F398">
        <v>1269</v>
      </c>
      <c r="G398" t="s">
        <v>271</v>
      </c>
      <c r="H398" t="s">
        <v>171</v>
      </c>
    </row>
    <row r="399" spans="1:8" x14ac:dyDescent="0.25">
      <c r="A399" s="1">
        <v>5603</v>
      </c>
      <c r="B399">
        <v>124</v>
      </c>
      <c r="C399" t="s">
        <v>128</v>
      </c>
      <c r="D399" t="s">
        <v>144</v>
      </c>
      <c r="E399">
        <v>0</v>
      </c>
      <c r="F399">
        <v>0</v>
      </c>
      <c r="G399" t="s">
        <v>272</v>
      </c>
      <c r="H399" t="s">
        <v>163</v>
      </c>
    </row>
    <row r="400" spans="1:8" x14ac:dyDescent="0.25">
      <c r="A400" s="1">
        <v>5604</v>
      </c>
      <c r="B400">
        <v>125</v>
      </c>
      <c r="C400" t="s">
        <v>129</v>
      </c>
      <c r="D400" t="s">
        <v>144</v>
      </c>
      <c r="E400">
        <v>0</v>
      </c>
      <c r="F400">
        <v>0</v>
      </c>
      <c r="G400" t="s">
        <v>287</v>
      </c>
      <c r="H400" t="s">
        <v>163</v>
      </c>
    </row>
    <row r="401" spans="1:8" x14ac:dyDescent="0.25">
      <c r="A401" s="1">
        <v>5605</v>
      </c>
      <c r="B401">
        <v>126</v>
      </c>
      <c r="C401" t="s">
        <v>130</v>
      </c>
      <c r="D401" t="s">
        <v>144</v>
      </c>
      <c r="E401">
        <v>0</v>
      </c>
      <c r="F401">
        <v>0</v>
      </c>
      <c r="G401" t="s">
        <v>273</v>
      </c>
      <c r="H401" t="s">
        <v>158</v>
      </c>
    </row>
    <row r="402" spans="1:8" x14ac:dyDescent="0.25">
      <c r="A402" s="1">
        <v>5606</v>
      </c>
      <c r="B402">
        <v>127</v>
      </c>
      <c r="C402" t="s">
        <v>131</v>
      </c>
      <c r="D402" t="s">
        <v>144</v>
      </c>
      <c r="E402">
        <v>1091</v>
      </c>
      <c r="F402">
        <v>5285</v>
      </c>
      <c r="G402" t="s">
        <v>264</v>
      </c>
      <c r="H402" t="s">
        <v>160</v>
      </c>
    </row>
    <row r="403" spans="1:8" x14ac:dyDescent="0.25">
      <c r="A403" s="1">
        <v>5607</v>
      </c>
      <c r="B403">
        <v>128</v>
      </c>
      <c r="C403" t="s">
        <v>132</v>
      </c>
      <c r="D403" t="s">
        <v>144</v>
      </c>
      <c r="E403">
        <v>0</v>
      </c>
      <c r="F403">
        <v>0</v>
      </c>
      <c r="G403" t="s">
        <v>274</v>
      </c>
      <c r="H403" t="s">
        <v>158</v>
      </c>
    </row>
    <row r="404" spans="1:8" x14ac:dyDescent="0.25">
      <c r="A404" s="1">
        <v>5608</v>
      </c>
      <c r="B404">
        <v>129</v>
      </c>
      <c r="C404" t="s">
        <v>133</v>
      </c>
      <c r="D404" t="s">
        <v>144</v>
      </c>
      <c r="E404">
        <v>0</v>
      </c>
      <c r="F404">
        <v>0</v>
      </c>
      <c r="G404" t="s">
        <v>293</v>
      </c>
      <c r="H404" t="s">
        <v>169</v>
      </c>
    </row>
    <row r="405" spans="1:8" x14ac:dyDescent="0.25">
      <c r="A405" s="1">
        <v>5609</v>
      </c>
      <c r="B405">
        <v>130</v>
      </c>
      <c r="C405" t="s">
        <v>134</v>
      </c>
      <c r="D405" t="s">
        <v>144</v>
      </c>
      <c r="E405">
        <v>0</v>
      </c>
      <c r="F405">
        <v>0</v>
      </c>
      <c r="G405" t="s">
        <v>288</v>
      </c>
      <c r="H405" t="s">
        <v>178</v>
      </c>
    </row>
    <row r="406" spans="1:8" x14ac:dyDescent="0.25">
      <c r="A406" s="1">
        <v>5610</v>
      </c>
      <c r="B406">
        <v>131</v>
      </c>
      <c r="C406" t="s">
        <v>135</v>
      </c>
      <c r="D406" t="s">
        <v>144</v>
      </c>
      <c r="E406">
        <v>0</v>
      </c>
      <c r="F406">
        <v>0</v>
      </c>
      <c r="G406" t="s">
        <v>275</v>
      </c>
      <c r="H406" t="s">
        <v>158</v>
      </c>
    </row>
    <row r="407" spans="1:8" x14ac:dyDescent="0.25">
      <c r="A407" s="1">
        <v>5611</v>
      </c>
      <c r="B407">
        <v>132</v>
      </c>
      <c r="C407" t="s">
        <v>136</v>
      </c>
      <c r="D407" t="s">
        <v>144</v>
      </c>
      <c r="E407">
        <v>0</v>
      </c>
      <c r="F407">
        <v>0</v>
      </c>
      <c r="G407" t="s">
        <v>276</v>
      </c>
      <c r="H407" t="s">
        <v>160</v>
      </c>
    </row>
    <row r="408" spans="1:8" x14ac:dyDescent="0.25">
      <c r="A408" s="1">
        <v>5612</v>
      </c>
      <c r="B408">
        <v>133</v>
      </c>
      <c r="C408" t="s">
        <v>137</v>
      </c>
      <c r="D408" t="s">
        <v>144</v>
      </c>
      <c r="E408">
        <v>0</v>
      </c>
      <c r="F408">
        <v>0</v>
      </c>
      <c r="G408" t="s">
        <v>277</v>
      </c>
      <c r="H408" t="s">
        <v>169</v>
      </c>
    </row>
    <row r="409" spans="1:8" x14ac:dyDescent="0.25">
      <c r="A409" s="1">
        <v>5613</v>
      </c>
      <c r="B409">
        <v>134</v>
      </c>
      <c r="C409" t="s">
        <v>138</v>
      </c>
      <c r="D409" t="s">
        <v>144</v>
      </c>
      <c r="E409">
        <v>914</v>
      </c>
      <c r="F409">
        <v>2929</v>
      </c>
      <c r="G409" t="s">
        <v>278</v>
      </c>
      <c r="H409" t="s">
        <v>171</v>
      </c>
    </row>
    <row r="410" spans="1:8" x14ac:dyDescent="0.25">
      <c r="A410" s="1">
        <v>5614</v>
      </c>
      <c r="B410">
        <v>135</v>
      </c>
      <c r="C410" t="s">
        <v>139</v>
      </c>
      <c r="D410" t="s">
        <v>144</v>
      </c>
      <c r="E410">
        <v>0</v>
      </c>
      <c r="F410">
        <v>0</v>
      </c>
      <c r="G410" t="s">
        <v>255</v>
      </c>
      <c r="H410" t="s">
        <v>169</v>
      </c>
    </row>
    <row r="411" spans="1:8" x14ac:dyDescent="0.25">
      <c r="A411" s="1">
        <v>5615</v>
      </c>
      <c r="B411">
        <v>136</v>
      </c>
      <c r="C411" t="s">
        <v>140</v>
      </c>
      <c r="D411" t="s">
        <v>144</v>
      </c>
      <c r="E411">
        <v>0</v>
      </c>
      <c r="F411">
        <v>0</v>
      </c>
      <c r="G411" t="s">
        <v>279</v>
      </c>
      <c r="H411" t="s">
        <v>171</v>
      </c>
    </row>
    <row r="412" spans="1:8" x14ac:dyDescent="0.25">
      <c r="A412" s="1">
        <v>5616</v>
      </c>
      <c r="B412">
        <v>137</v>
      </c>
      <c r="C412" t="s">
        <v>141</v>
      </c>
      <c r="D412" t="s">
        <v>144</v>
      </c>
      <c r="E412">
        <v>8820</v>
      </c>
      <c r="F412">
        <v>9977</v>
      </c>
      <c r="G412" t="s">
        <v>280</v>
      </c>
      <c r="H412" t="s">
        <v>163</v>
      </c>
    </row>
    <row r="413" spans="1:8" x14ac:dyDescent="0.25">
      <c r="A413" s="1">
        <v>5617</v>
      </c>
      <c r="B413">
        <v>1</v>
      </c>
      <c r="C413" t="s">
        <v>5</v>
      </c>
      <c r="D413" t="s">
        <v>145</v>
      </c>
      <c r="E413">
        <v>0</v>
      </c>
      <c r="F413">
        <v>0</v>
      </c>
      <c r="G413" t="s">
        <v>162</v>
      </c>
      <c r="H413" t="s">
        <v>163</v>
      </c>
    </row>
    <row r="414" spans="1:8" x14ac:dyDescent="0.25">
      <c r="A414" s="1">
        <v>5618</v>
      </c>
      <c r="B414">
        <v>2</v>
      </c>
      <c r="C414" t="s">
        <v>6</v>
      </c>
      <c r="D414" t="s">
        <v>145</v>
      </c>
      <c r="E414">
        <v>0</v>
      </c>
      <c r="F414">
        <v>0</v>
      </c>
      <c r="G414" t="s">
        <v>164</v>
      </c>
      <c r="H414" t="s">
        <v>158</v>
      </c>
    </row>
    <row r="415" spans="1:8" x14ac:dyDescent="0.25">
      <c r="A415" s="1">
        <v>5619</v>
      </c>
      <c r="B415">
        <v>3</v>
      </c>
      <c r="C415" t="s">
        <v>7</v>
      </c>
      <c r="D415" t="s">
        <v>145</v>
      </c>
      <c r="E415">
        <v>36070</v>
      </c>
      <c r="F415">
        <v>144150</v>
      </c>
      <c r="G415" t="s">
        <v>166</v>
      </c>
      <c r="H415" t="s">
        <v>160</v>
      </c>
    </row>
    <row r="416" spans="1:8" x14ac:dyDescent="0.25">
      <c r="A416" s="1">
        <v>5620</v>
      </c>
      <c r="B416">
        <v>4</v>
      </c>
      <c r="C416" t="s">
        <v>8</v>
      </c>
      <c r="D416" t="s">
        <v>145</v>
      </c>
      <c r="E416">
        <v>13889</v>
      </c>
      <c r="F416">
        <v>69001</v>
      </c>
      <c r="G416" t="s">
        <v>167</v>
      </c>
      <c r="H416" t="s">
        <v>158</v>
      </c>
    </row>
    <row r="417" spans="1:8" x14ac:dyDescent="0.25">
      <c r="A417" s="1">
        <v>5621</v>
      </c>
      <c r="B417">
        <v>5</v>
      </c>
      <c r="C417" t="s">
        <v>9</v>
      </c>
      <c r="D417" t="s">
        <v>145</v>
      </c>
      <c r="E417">
        <v>0</v>
      </c>
      <c r="F417">
        <v>0</v>
      </c>
      <c r="G417" t="s">
        <v>282</v>
      </c>
      <c r="H417" t="s">
        <v>178</v>
      </c>
    </row>
    <row r="418" spans="1:8" x14ac:dyDescent="0.25">
      <c r="A418" s="1">
        <v>5622</v>
      </c>
      <c r="B418">
        <v>6</v>
      </c>
      <c r="C418" t="s">
        <v>10</v>
      </c>
      <c r="D418" t="s">
        <v>145</v>
      </c>
      <c r="E418">
        <v>0</v>
      </c>
      <c r="F418">
        <v>0</v>
      </c>
      <c r="G418" t="s">
        <v>175</v>
      </c>
      <c r="H418" t="s">
        <v>284</v>
      </c>
    </row>
    <row r="419" spans="1:8" x14ac:dyDescent="0.25">
      <c r="A419" s="1">
        <v>5623</v>
      </c>
      <c r="B419">
        <v>7</v>
      </c>
      <c r="C419" t="s">
        <v>11</v>
      </c>
      <c r="D419" t="s">
        <v>145</v>
      </c>
      <c r="E419">
        <v>7335</v>
      </c>
      <c r="F419">
        <v>10188</v>
      </c>
      <c r="G419" t="s">
        <v>256</v>
      </c>
      <c r="H419" t="s">
        <v>160</v>
      </c>
    </row>
    <row r="420" spans="1:8" x14ac:dyDescent="0.25">
      <c r="A420" s="1">
        <v>5624</v>
      </c>
      <c r="B420">
        <v>8</v>
      </c>
      <c r="C420" t="s">
        <v>12</v>
      </c>
      <c r="D420" t="s">
        <v>145</v>
      </c>
      <c r="E420">
        <v>0</v>
      </c>
      <c r="F420">
        <v>0</v>
      </c>
      <c r="G420" t="s">
        <v>176</v>
      </c>
      <c r="H420" t="s">
        <v>163</v>
      </c>
    </row>
    <row r="421" spans="1:8" x14ac:dyDescent="0.25">
      <c r="A421" s="1">
        <v>5625</v>
      </c>
      <c r="B421">
        <v>9</v>
      </c>
      <c r="C421" t="s">
        <v>13</v>
      </c>
      <c r="D421" t="s">
        <v>145</v>
      </c>
      <c r="E421">
        <v>13253</v>
      </c>
      <c r="F421">
        <v>55460</v>
      </c>
      <c r="G421" t="s">
        <v>170</v>
      </c>
      <c r="H421" t="s">
        <v>171</v>
      </c>
    </row>
    <row r="422" spans="1:8" x14ac:dyDescent="0.25">
      <c r="A422" s="1">
        <v>5626</v>
      </c>
      <c r="B422">
        <v>10</v>
      </c>
      <c r="C422" t="s">
        <v>14</v>
      </c>
      <c r="D422" t="s">
        <v>145</v>
      </c>
      <c r="E422">
        <v>900</v>
      </c>
      <c r="F422">
        <v>1680</v>
      </c>
      <c r="G422" t="s">
        <v>179</v>
      </c>
      <c r="H422" t="s">
        <v>284</v>
      </c>
    </row>
    <row r="423" spans="1:8" x14ac:dyDescent="0.25">
      <c r="A423" s="1">
        <v>5627</v>
      </c>
      <c r="B423">
        <v>11</v>
      </c>
      <c r="C423" t="s">
        <v>15</v>
      </c>
      <c r="D423" t="s">
        <v>145</v>
      </c>
      <c r="E423">
        <v>3632</v>
      </c>
      <c r="F423">
        <v>40704</v>
      </c>
      <c r="G423" t="s">
        <v>168</v>
      </c>
      <c r="H423" t="s">
        <v>169</v>
      </c>
    </row>
    <row r="424" spans="1:8" x14ac:dyDescent="0.25">
      <c r="A424" s="1">
        <v>5628</v>
      </c>
      <c r="B424">
        <v>12</v>
      </c>
      <c r="C424" t="s">
        <v>16</v>
      </c>
      <c r="D424" t="s">
        <v>145</v>
      </c>
      <c r="E424">
        <v>0</v>
      </c>
      <c r="F424">
        <v>0</v>
      </c>
      <c r="G424" t="s">
        <v>180</v>
      </c>
      <c r="H424" t="s">
        <v>160</v>
      </c>
    </row>
    <row r="425" spans="1:8" x14ac:dyDescent="0.25">
      <c r="A425" s="1">
        <v>5629</v>
      </c>
      <c r="B425">
        <v>13</v>
      </c>
      <c r="C425" t="s">
        <v>17</v>
      </c>
      <c r="D425" t="s">
        <v>145</v>
      </c>
      <c r="E425">
        <v>4529</v>
      </c>
      <c r="F425">
        <v>28810</v>
      </c>
      <c r="G425" t="s">
        <v>181</v>
      </c>
      <c r="H425" t="s">
        <v>284</v>
      </c>
    </row>
    <row r="426" spans="1:8" x14ac:dyDescent="0.25">
      <c r="A426" s="1">
        <v>5630</v>
      </c>
      <c r="B426">
        <v>14</v>
      </c>
      <c r="C426" t="s">
        <v>18</v>
      </c>
      <c r="D426" t="s">
        <v>145</v>
      </c>
      <c r="E426">
        <v>0</v>
      </c>
      <c r="F426">
        <v>0</v>
      </c>
      <c r="G426" t="s">
        <v>183</v>
      </c>
      <c r="H426" t="s">
        <v>163</v>
      </c>
    </row>
    <row r="427" spans="1:8" x14ac:dyDescent="0.25">
      <c r="A427" s="1">
        <v>5631</v>
      </c>
      <c r="B427">
        <v>15</v>
      </c>
      <c r="C427" t="s">
        <v>19</v>
      </c>
      <c r="D427" t="s">
        <v>145</v>
      </c>
      <c r="E427">
        <v>0</v>
      </c>
      <c r="F427">
        <v>0</v>
      </c>
      <c r="G427" t="s">
        <v>184</v>
      </c>
      <c r="H427" t="s">
        <v>284</v>
      </c>
    </row>
    <row r="428" spans="1:8" x14ac:dyDescent="0.25">
      <c r="A428" s="1">
        <v>5632</v>
      </c>
      <c r="B428">
        <v>16</v>
      </c>
      <c r="C428" t="s">
        <v>20</v>
      </c>
      <c r="D428" t="s">
        <v>145</v>
      </c>
      <c r="E428">
        <v>0</v>
      </c>
      <c r="F428">
        <v>0</v>
      </c>
      <c r="G428" t="s">
        <v>182</v>
      </c>
      <c r="H428" t="s">
        <v>163</v>
      </c>
    </row>
    <row r="429" spans="1:8" x14ac:dyDescent="0.25">
      <c r="A429" s="1">
        <v>5633</v>
      </c>
      <c r="B429">
        <v>17</v>
      </c>
      <c r="C429" t="s">
        <v>21</v>
      </c>
      <c r="D429" t="s">
        <v>145</v>
      </c>
      <c r="E429">
        <v>11802</v>
      </c>
      <c r="F429">
        <v>62339</v>
      </c>
      <c r="G429" t="s">
        <v>186</v>
      </c>
      <c r="H429" t="s">
        <v>160</v>
      </c>
    </row>
    <row r="430" spans="1:8" x14ac:dyDescent="0.25">
      <c r="A430" s="1">
        <v>5634</v>
      </c>
      <c r="B430">
        <v>18</v>
      </c>
      <c r="C430" t="s">
        <v>22</v>
      </c>
      <c r="D430" t="s">
        <v>145</v>
      </c>
      <c r="E430">
        <v>0</v>
      </c>
      <c r="F430">
        <v>0</v>
      </c>
      <c r="G430" t="s">
        <v>187</v>
      </c>
      <c r="H430" t="s">
        <v>178</v>
      </c>
    </row>
    <row r="431" spans="1:8" x14ac:dyDescent="0.25">
      <c r="A431" s="1">
        <v>5635</v>
      </c>
      <c r="B431">
        <v>19</v>
      </c>
      <c r="C431" t="s">
        <v>23</v>
      </c>
      <c r="D431" t="s">
        <v>145</v>
      </c>
      <c r="E431">
        <v>0</v>
      </c>
      <c r="F431">
        <v>0</v>
      </c>
      <c r="G431" t="s">
        <v>188</v>
      </c>
      <c r="H431" t="s">
        <v>158</v>
      </c>
    </row>
    <row r="432" spans="1:8" x14ac:dyDescent="0.25">
      <c r="A432" s="1">
        <v>5636</v>
      </c>
      <c r="B432">
        <v>20</v>
      </c>
      <c r="C432" t="s">
        <v>24</v>
      </c>
      <c r="D432" t="s">
        <v>145</v>
      </c>
      <c r="E432">
        <v>0</v>
      </c>
      <c r="F432">
        <v>0</v>
      </c>
      <c r="G432" t="s">
        <v>289</v>
      </c>
      <c r="H432" t="s">
        <v>160</v>
      </c>
    </row>
    <row r="433" spans="1:8" x14ac:dyDescent="0.25">
      <c r="A433" s="1">
        <v>5637</v>
      </c>
      <c r="B433">
        <v>21</v>
      </c>
      <c r="C433" t="s">
        <v>25</v>
      </c>
      <c r="D433" t="s">
        <v>145</v>
      </c>
      <c r="E433">
        <v>12775</v>
      </c>
      <c r="F433">
        <v>20215</v>
      </c>
      <c r="G433" t="s">
        <v>189</v>
      </c>
      <c r="H433" t="s">
        <v>171</v>
      </c>
    </row>
    <row r="434" spans="1:8" x14ac:dyDescent="0.25">
      <c r="A434" s="1">
        <v>5638</v>
      </c>
      <c r="B434">
        <v>22</v>
      </c>
      <c r="C434" t="s">
        <v>26</v>
      </c>
      <c r="D434" t="s">
        <v>145</v>
      </c>
      <c r="E434">
        <v>0</v>
      </c>
      <c r="F434">
        <v>0</v>
      </c>
      <c r="G434" t="s">
        <v>190</v>
      </c>
      <c r="H434" t="s">
        <v>160</v>
      </c>
    </row>
    <row r="435" spans="1:8" x14ac:dyDescent="0.25">
      <c r="A435" s="1">
        <v>5639</v>
      </c>
      <c r="B435">
        <v>23</v>
      </c>
      <c r="C435" t="s">
        <v>27</v>
      </c>
      <c r="D435" t="s">
        <v>145</v>
      </c>
      <c r="E435">
        <v>0</v>
      </c>
      <c r="F435">
        <v>0</v>
      </c>
      <c r="G435" t="s">
        <v>191</v>
      </c>
      <c r="H435" t="s">
        <v>171</v>
      </c>
    </row>
    <row r="436" spans="1:8" x14ac:dyDescent="0.25">
      <c r="A436" s="1">
        <v>5640</v>
      </c>
      <c r="B436">
        <v>24</v>
      </c>
      <c r="C436" t="s">
        <v>28</v>
      </c>
      <c r="D436" t="s">
        <v>145</v>
      </c>
      <c r="E436">
        <v>0</v>
      </c>
      <c r="F436">
        <v>0</v>
      </c>
      <c r="G436" t="s">
        <v>192</v>
      </c>
      <c r="H436" t="s">
        <v>160</v>
      </c>
    </row>
    <row r="437" spans="1:8" x14ac:dyDescent="0.25">
      <c r="A437" s="1">
        <v>5641</v>
      </c>
      <c r="B437">
        <v>25</v>
      </c>
      <c r="C437" t="s">
        <v>29</v>
      </c>
      <c r="D437" t="s">
        <v>145</v>
      </c>
      <c r="E437">
        <v>600</v>
      </c>
      <c r="F437">
        <v>825</v>
      </c>
      <c r="G437" t="s">
        <v>193</v>
      </c>
      <c r="H437" t="s">
        <v>158</v>
      </c>
    </row>
    <row r="438" spans="1:8" x14ac:dyDescent="0.25">
      <c r="A438" s="1">
        <v>5642</v>
      </c>
      <c r="B438">
        <v>26</v>
      </c>
      <c r="C438" t="s">
        <v>30</v>
      </c>
      <c r="D438" t="s">
        <v>145</v>
      </c>
      <c r="E438">
        <v>0</v>
      </c>
      <c r="F438">
        <v>0</v>
      </c>
      <c r="G438" t="s">
        <v>194</v>
      </c>
      <c r="H438" t="s">
        <v>158</v>
      </c>
    </row>
    <row r="439" spans="1:8" x14ac:dyDescent="0.25">
      <c r="A439" s="1">
        <v>5643</v>
      </c>
      <c r="B439">
        <v>27</v>
      </c>
      <c r="C439" t="s">
        <v>31</v>
      </c>
      <c r="D439" t="s">
        <v>145</v>
      </c>
      <c r="E439">
        <v>28906</v>
      </c>
      <c r="F439">
        <v>128076</v>
      </c>
      <c r="G439" t="s">
        <v>195</v>
      </c>
      <c r="H439" t="s">
        <v>178</v>
      </c>
    </row>
    <row r="440" spans="1:8" x14ac:dyDescent="0.25">
      <c r="A440" s="1">
        <v>5644</v>
      </c>
      <c r="B440">
        <v>28</v>
      </c>
      <c r="C440" t="s">
        <v>32</v>
      </c>
      <c r="D440" t="s">
        <v>145</v>
      </c>
      <c r="E440">
        <v>0</v>
      </c>
      <c r="F440">
        <v>0</v>
      </c>
      <c r="G440" t="s">
        <v>196</v>
      </c>
      <c r="H440" t="s">
        <v>163</v>
      </c>
    </row>
    <row r="441" spans="1:8" x14ac:dyDescent="0.25">
      <c r="A441" s="1">
        <v>5645</v>
      </c>
      <c r="B441">
        <v>29</v>
      </c>
      <c r="C441" t="s">
        <v>33</v>
      </c>
      <c r="D441" t="s">
        <v>145</v>
      </c>
      <c r="E441">
        <v>0</v>
      </c>
      <c r="F441">
        <v>0</v>
      </c>
      <c r="G441" t="s">
        <v>289</v>
      </c>
      <c r="H441" t="s">
        <v>178</v>
      </c>
    </row>
    <row r="442" spans="1:8" x14ac:dyDescent="0.25">
      <c r="A442" s="1">
        <v>5646</v>
      </c>
      <c r="B442">
        <v>30</v>
      </c>
      <c r="C442" t="s">
        <v>34</v>
      </c>
      <c r="D442" t="s">
        <v>145</v>
      </c>
      <c r="E442">
        <v>0</v>
      </c>
      <c r="F442">
        <v>0</v>
      </c>
      <c r="G442" t="s">
        <v>173</v>
      </c>
      <c r="H442" t="s">
        <v>171</v>
      </c>
    </row>
    <row r="443" spans="1:8" x14ac:dyDescent="0.25">
      <c r="A443" s="1">
        <v>5647</v>
      </c>
      <c r="B443">
        <v>31</v>
      </c>
      <c r="C443" t="s">
        <v>35</v>
      </c>
      <c r="D443" t="s">
        <v>145</v>
      </c>
      <c r="E443">
        <v>54156</v>
      </c>
      <c r="F443">
        <v>334867</v>
      </c>
      <c r="G443" t="s">
        <v>198</v>
      </c>
      <c r="H443" t="s">
        <v>163</v>
      </c>
    </row>
    <row r="444" spans="1:8" x14ac:dyDescent="0.25">
      <c r="A444" s="1">
        <v>5648</v>
      </c>
      <c r="B444">
        <v>32</v>
      </c>
      <c r="C444" t="s">
        <v>36</v>
      </c>
      <c r="D444" t="s">
        <v>145</v>
      </c>
      <c r="E444">
        <v>0</v>
      </c>
      <c r="F444">
        <v>0</v>
      </c>
      <c r="G444" t="s">
        <v>199</v>
      </c>
      <c r="H444" t="s">
        <v>160</v>
      </c>
    </row>
    <row r="445" spans="1:8" x14ac:dyDescent="0.25">
      <c r="A445" s="1">
        <v>5649</v>
      </c>
      <c r="B445">
        <v>33</v>
      </c>
      <c r="C445" t="s">
        <v>37</v>
      </c>
      <c r="D445" t="s">
        <v>145</v>
      </c>
      <c r="E445">
        <v>911</v>
      </c>
      <c r="F445">
        <v>3317</v>
      </c>
      <c r="G445" t="s">
        <v>200</v>
      </c>
      <c r="H445" t="s">
        <v>163</v>
      </c>
    </row>
    <row r="446" spans="1:8" x14ac:dyDescent="0.25">
      <c r="A446" s="1">
        <v>5650</v>
      </c>
      <c r="B446">
        <v>34</v>
      </c>
      <c r="C446" t="s">
        <v>38</v>
      </c>
      <c r="D446" t="s">
        <v>145</v>
      </c>
      <c r="E446">
        <v>0</v>
      </c>
      <c r="F446">
        <v>0</v>
      </c>
      <c r="G446" t="s">
        <v>289</v>
      </c>
      <c r="H446" t="s">
        <v>163</v>
      </c>
    </row>
    <row r="447" spans="1:8" x14ac:dyDescent="0.25">
      <c r="A447" s="1">
        <v>5651</v>
      </c>
      <c r="B447">
        <v>35</v>
      </c>
      <c r="C447" t="s">
        <v>39</v>
      </c>
      <c r="D447" t="s">
        <v>145</v>
      </c>
      <c r="E447">
        <v>0</v>
      </c>
      <c r="F447">
        <v>0</v>
      </c>
      <c r="G447" t="s">
        <v>202</v>
      </c>
      <c r="H447" t="s">
        <v>171</v>
      </c>
    </row>
    <row r="448" spans="1:8" x14ac:dyDescent="0.25">
      <c r="A448" s="1">
        <v>5652</v>
      </c>
      <c r="B448">
        <v>36</v>
      </c>
      <c r="C448" t="s">
        <v>40</v>
      </c>
      <c r="D448" t="s">
        <v>145</v>
      </c>
      <c r="E448">
        <v>0</v>
      </c>
      <c r="F448">
        <v>0</v>
      </c>
      <c r="G448" t="s">
        <v>203</v>
      </c>
      <c r="H448" t="s">
        <v>158</v>
      </c>
    </row>
    <row r="449" spans="1:8" x14ac:dyDescent="0.25">
      <c r="A449" s="1">
        <v>5653</v>
      </c>
      <c r="B449">
        <v>37</v>
      </c>
      <c r="C449" t="s">
        <v>41</v>
      </c>
      <c r="D449" t="s">
        <v>145</v>
      </c>
      <c r="E449">
        <v>360</v>
      </c>
      <c r="F449">
        <v>570</v>
      </c>
      <c r="G449" t="s">
        <v>205</v>
      </c>
      <c r="H449" t="s">
        <v>158</v>
      </c>
    </row>
    <row r="450" spans="1:8" x14ac:dyDescent="0.25">
      <c r="A450" s="1">
        <v>5654</v>
      </c>
      <c r="B450">
        <v>38</v>
      </c>
      <c r="C450" t="s">
        <v>42</v>
      </c>
      <c r="D450" t="s">
        <v>145</v>
      </c>
      <c r="E450">
        <v>0</v>
      </c>
      <c r="F450">
        <v>0</v>
      </c>
      <c r="G450" t="e">
        <v>#N/A</v>
      </c>
      <c r="H450" t="s">
        <v>163</v>
      </c>
    </row>
    <row r="451" spans="1:8" x14ac:dyDescent="0.25">
      <c r="A451" s="1">
        <v>5655</v>
      </c>
      <c r="B451">
        <v>39</v>
      </c>
      <c r="C451" t="s">
        <v>43</v>
      </c>
      <c r="D451" t="s">
        <v>145</v>
      </c>
      <c r="E451">
        <v>0</v>
      </c>
      <c r="F451">
        <v>0</v>
      </c>
      <c r="G451" t="s">
        <v>208</v>
      </c>
      <c r="H451" t="s">
        <v>158</v>
      </c>
    </row>
    <row r="452" spans="1:8" x14ac:dyDescent="0.25">
      <c r="A452" s="1">
        <v>5656</v>
      </c>
      <c r="B452">
        <v>40</v>
      </c>
      <c r="C452" t="s">
        <v>44</v>
      </c>
      <c r="D452" t="s">
        <v>145</v>
      </c>
      <c r="E452">
        <v>0</v>
      </c>
      <c r="F452">
        <v>0</v>
      </c>
      <c r="G452" t="s">
        <v>209</v>
      </c>
      <c r="H452" t="s">
        <v>284</v>
      </c>
    </row>
    <row r="453" spans="1:8" x14ac:dyDescent="0.25">
      <c r="A453" s="1">
        <v>5657</v>
      </c>
      <c r="B453">
        <v>41</v>
      </c>
      <c r="C453" t="s">
        <v>45</v>
      </c>
      <c r="D453" t="s">
        <v>145</v>
      </c>
      <c r="E453">
        <v>0</v>
      </c>
      <c r="F453">
        <v>0</v>
      </c>
      <c r="G453" t="s">
        <v>210</v>
      </c>
      <c r="H453" t="s">
        <v>160</v>
      </c>
    </row>
    <row r="454" spans="1:8" x14ac:dyDescent="0.25">
      <c r="A454" s="1">
        <v>5658</v>
      </c>
      <c r="B454">
        <v>42</v>
      </c>
      <c r="C454" t="s">
        <v>46</v>
      </c>
      <c r="D454" t="s">
        <v>145</v>
      </c>
      <c r="E454">
        <v>2880</v>
      </c>
      <c r="F454">
        <v>4899</v>
      </c>
      <c r="G454" t="s">
        <v>211</v>
      </c>
      <c r="H454" t="s">
        <v>284</v>
      </c>
    </row>
    <row r="455" spans="1:8" x14ac:dyDescent="0.25">
      <c r="A455" s="1">
        <v>5659</v>
      </c>
      <c r="B455">
        <v>43</v>
      </c>
      <c r="C455" t="s">
        <v>47</v>
      </c>
      <c r="D455" t="s">
        <v>145</v>
      </c>
      <c r="E455">
        <v>0</v>
      </c>
      <c r="F455">
        <v>0</v>
      </c>
      <c r="G455" t="s">
        <v>212</v>
      </c>
      <c r="H455" t="s">
        <v>284</v>
      </c>
    </row>
    <row r="456" spans="1:8" x14ac:dyDescent="0.25">
      <c r="A456" s="1">
        <v>5660</v>
      </c>
      <c r="B456">
        <v>44</v>
      </c>
      <c r="C456" t="s">
        <v>48</v>
      </c>
      <c r="D456" t="s">
        <v>145</v>
      </c>
      <c r="E456">
        <v>32797</v>
      </c>
      <c r="F456">
        <v>83057</v>
      </c>
      <c r="G456" t="s">
        <v>214</v>
      </c>
      <c r="H456" t="s">
        <v>160</v>
      </c>
    </row>
    <row r="457" spans="1:8" x14ac:dyDescent="0.25">
      <c r="A457" s="1">
        <v>5661</v>
      </c>
      <c r="B457">
        <v>45</v>
      </c>
      <c r="C457" t="s">
        <v>49</v>
      </c>
      <c r="D457" t="s">
        <v>145</v>
      </c>
      <c r="E457">
        <v>0</v>
      </c>
      <c r="F457">
        <v>0</v>
      </c>
      <c r="G457" t="s">
        <v>204</v>
      </c>
      <c r="H457" t="s">
        <v>284</v>
      </c>
    </row>
    <row r="458" spans="1:8" x14ac:dyDescent="0.25">
      <c r="A458" s="1">
        <v>5662</v>
      </c>
      <c r="B458">
        <v>46</v>
      </c>
      <c r="C458" t="s">
        <v>50</v>
      </c>
      <c r="D458" t="s">
        <v>145</v>
      </c>
      <c r="E458">
        <v>0</v>
      </c>
      <c r="F458">
        <v>0</v>
      </c>
      <c r="G458" t="s">
        <v>216</v>
      </c>
      <c r="H458" t="s">
        <v>284</v>
      </c>
    </row>
    <row r="459" spans="1:8" x14ac:dyDescent="0.25">
      <c r="A459" s="1">
        <v>5663</v>
      </c>
      <c r="B459">
        <v>47</v>
      </c>
      <c r="C459" t="s">
        <v>51</v>
      </c>
      <c r="D459" t="s">
        <v>145</v>
      </c>
      <c r="E459">
        <v>2120</v>
      </c>
      <c r="F459">
        <v>6594</v>
      </c>
      <c r="G459" t="e">
        <v>#N/A</v>
      </c>
      <c r="H459" t="s">
        <v>163</v>
      </c>
    </row>
    <row r="460" spans="1:8" x14ac:dyDescent="0.25">
      <c r="A460" s="1">
        <v>5664</v>
      </c>
      <c r="B460">
        <v>48</v>
      </c>
      <c r="C460" t="s">
        <v>52</v>
      </c>
      <c r="D460" t="s">
        <v>145</v>
      </c>
      <c r="E460">
        <v>0</v>
      </c>
      <c r="F460">
        <v>0</v>
      </c>
      <c r="G460" t="s">
        <v>217</v>
      </c>
      <c r="H460" t="s">
        <v>171</v>
      </c>
    </row>
    <row r="461" spans="1:8" x14ac:dyDescent="0.25">
      <c r="A461" s="1">
        <v>5665</v>
      </c>
      <c r="B461">
        <v>49</v>
      </c>
      <c r="C461" t="s">
        <v>53</v>
      </c>
      <c r="D461" t="s">
        <v>145</v>
      </c>
      <c r="E461">
        <v>0</v>
      </c>
      <c r="F461">
        <v>0</v>
      </c>
      <c r="G461" t="e">
        <v>#N/A</v>
      </c>
      <c r="H461" t="s">
        <v>160</v>
      </c>
    </row>
    <row r="462" spans="1:8" x14ac:dyDescent="0.25">
      <c r="A462" s="1">
        <v>5666</v>
      </c>
      <c r="B462">
        <v>50</v>
      </c>
      <c r="C462" t="s">
        <v>54</v>
      </c>
      <c r="D462" t="s">
        <v>145</v>
      </c>
      <c r="E462">
        <v>5206</v>
      </c>
      <c r="F462">
        <v>24618</v>
      </c>
      <c r="G462" t="s">
        <v>197</v>
      </c>
      <c r="H462" t="s">
        <v>160</v>
      </c>
    </row>
    <row r="463" spans="1:8" x14ac:dyDescent="0.25">
      <c r="A463" s="1">
        <v>5667</v>
      </c>
      <c r="B463">
        <v>51</v>
      </c>
      <c r="C463" t="s">
        <v>55</v>
      </c>
      <c r="D463" t="s">
        <v>145</v>
      </c>
      <c r="E463">
        <v>306787</v>
      </c>
      <c r="F463">
        <v>1030254</v>
      </c>
      <c r="G463" t="s">
        <v>177</v>
      </c>
      <c r="H463" t="s">
        <v>178</v>
      </c>
    </row>
    <row r="464" spans="1:8" x14ac:dyDescent="0.25">
      <c r="A464" s="1">
        <v>5668</v>
      </c>
      <c r="B464">
        <v>52</v>
      </c>
      <c r="C464" t="s">
        <v>56</v>
      </c>
      <c r="D464" t="s">
        <v>145</v>
      </c>
      <c r="E464">
        <v>450</v>
      </c>
      <c r="F464">
        <v>5336</v>
      </c>
      <c r="G464" t="s">
        <v>219</v>
      </c>
      <c r="H464" t="s">
        <v>160</v>
      </c>
    </row>
    <row r="465" spans="1:8" x14ac:dyDescent="0.25">
      <c r="A465" s="1">
        <v>5669</v>
      </c>
      <c r="B465">
        <v>53</v>
      </c>
      <c r="C465" t="s">
        <v>57</v>
      </c>
      <c r="D465" t="s">
        <v>145</v>
      </c>
      <c r="E465">
        <v>0</v>
      </c>
      <c r="F465">
        <v>0</v>
      </c>
      <c r="G465" t="s">
        <v>220</v>
      </c>
      <c r="H465" t="s">
        <v>163</v>
      </c>
    </row>
    <row r="466" spans="1:8" x14ac:dyDescent="0.25">
      <c r="A466" s="1">
        <v>5670</v>
      </c>
      <c r="B466">
        <v>54</v>
      </c>
      <c r="C466" t="s">
        <v>58</v>
      </c>
      <c r="D466" t="s">
        <v>145</v>
      </c>
      <c r="E466">
        <v>12404</v>
      </c>
      <c r="F466">
        <v>50394</v>
      </c>
      <c r="G466" t="s">
        <v>221</v>
      </c>
      <c r="H466" t="s">
        <v>160</v>
      </c>
    </row>
    <row r="467" spans="1:8" x14ac:dyDescent="0.25">
      <c r="A467" s="1">
        <v>5671</v>
      </c>
      <c r="B467">
        <v>55</v>
      </c>
      <c r="C467" t="s">
        <v>59</v>
      </c>
      <c r="D467" t="s">
        <v>145</v>
      </c>
      <c r="E467">
        <v>0</v>
      </c>
      <c r="F467">
        <v>0</v>
      </c>
      <c r="G467" t="s">
        <v>161</v>
      </c>
      <c r="H467" t="s">
        <v>160</v>
      </c>
    </row>
    <row r="468" spans="1:8" x14ac:dyDescent="0.25">
      <c r="A468" s="1">
        <v>5672</v>
      </c>
      <c r="B468">
        <v>56</v>
      </c>
      <c r="C468" t="s">
        <v>60</v>
      </c>
      <c r="D468" t="s">
        <v>145</v>
      </c>
      <c r="E468">
        <v>0</v>
      </c>
      <c r="F468">
        <v>0</v>
      </c>
      <c r="G468" t="s">
        <v>222</v>
      </c>
      <c r="H468" t="s">
        <v>158</v>
      </c>
    </row>
    <row r="469" spans="1:8" x14ac:dyDescent="0.25">
      <c r="A469" s="1">
        <v>5673</v>
      </c>
      <c r="B469">
        <v>57</v>
      </c>
      <c r="C469" t="s">
        <v>61</v>
      </c>
      <c r="D469" t="s">
        <v>145</v>
      </c>
      <c r="E469">
        <v>0</v>
      </c>
      <c r="F469">
        <v>0</v>
      </c>
      <c r="G469" t="s">
        <v>289</v>
      </c>
      <c r="H469" t="s">
        <v>160</v>
      </c>
    </row>
    <row r="470" spans="1:8" x14ac:dyDescent="0.25">
      <c r="A470" s="1">
        <v>5674</v>
      </c>
      <c r="B470">
        <v>58</v>
      </c>
      <c r="C470" t="s">
        <v>62</v>
      </c>
      <c r="D470" t="s">
        <v>145</v>
      </c>
      <c r="E470">
        <v>0</v>
      </c>
      <c r="F470">
        <v>0</v>
      </c>
      <c r="G470" t="s">
        <v>223</v>
      </c>
      <c r="H470" t="s">
        <v>160</v>
      </c>
    </row>
    <row r="471" spans="1:8" x14ac:dyDescent="0.25">
      <c r="A471" s="1">
        <v>5675</v>
      </c>
      <c r="B471">
        <v>59</v>
      </c>
      <c r="C471" t="s">
        <v>63</v>
      </c>
      <c r="D471" t="s">
        <v>145</v>
      </c>
      <c r="E471">
        <v>0</v>
      </c>
      <c r="F471">
        <v>0</v>
      </c>
      <c r="G471" t="s">
        <v>224</v>
      </c>
      <c r="H471" t="s">
        <v>160</v>
      </c>
    </row>
    <row r="472" spans="1:8" x14ac:dyDescent="0.25">
      <c r="A472" s="1">
        <v>5676</v>
      </c>
      <c r="B472">
        <v>60</v>
      </c>
      <c r="C472" t="s">
        <v>64</v>
      </c>
      <c r="D472" t="s">
        <v>145</v>
      </c>
      <c r="E472">
        <v>0</v>
      </c>
      <c r="F472">
        <v>0</v>
      </c>
      <c r="G472" t="s">
        <v>225</v>
      </c>
      <c r="H472" t="s">
        <v>284</v>
      </c>
    </row>
    <row r="473" spans="1:8" x14ac:dyDescent="0.25">
      <c r="A473" s="1">
        <v>5677</v>
      </c>
      <c r="B473">
        <v>61</v>
      </c>
      <c r="C473" t="s">
        <v>65</v>
      </c>
      <c r="D473" t="s">
        <v>145</v>
      </c>
      <c r="E473">
        <v>0</v>
      </c>
      <c r="F473">
        <v>0</v>
      </c>
      <c r="G473" t="s">
        <v>226</v>
      </c>
      <c r="H473" t="s">
        <v>171</v>
      </c>
    </row>
    <row r="474" spans="1:8" x14ac:dyDescent="0.25">
      <c r="A474" s="1">
        <v>5678</v>
      </c>
      <c r="B474">
        <v>62</v>
      </c>
      <c r="C474" t="s">
        <v>66</v>
      </c>
      <c r="D474" t="s">
        <v>145</v>
      </c>
      <c r="E474">
        <v>0</v>
      </c>
      <c r="F474">
        <v>0</v>
      </c>
      <c r="G474" t="s">
        <v>290</v>
      </c>
      <c r="H474" t="s">
        <v>160</v>
      </c>
    </row>
    <row r="475" spans="1:8" x14ac:dyDescent="0.25">
      <c r="A475" s="1">
        <v>5679</v>
      </c>
      <c r="B475">
        <v>63</v>
      </c>
      <c r="C475" t="s">
        <v>67</v>
      </c>
      <c r="D475" t="s">
        <v>145</v>
      </c>
      <c r="E475">
        <v>0</v>
      </c>
      <c r="F475">
        <v>0</v>
      </c>
      <c r="G475" t="e">
        <v>#N/A</v>
      </c>
      <c r="H475" t="s">
        <v>158</v>
      </c>
    </row>
    <row r="476" spans="1:8" x14ac:dyDescent="0.25">
      <c r="A476" s="1">
        <v>5680</v>
      </c>
      <c r="B476">
        <v>64</v>
      </c>
      <c r="C476" t="s">
        <v>68</v>
      </c>
      <c r="D476" t="s">
        <v>145</v>
      </c>
      <c r="E476">
        <v>956</v>
      </c>
      <c r="F476">
        <v>1979</v>
      </c>
      <c r="G476" t="e">
        <v>#N/A</v>
      </c>
      <c r="H476" t="s">
        <v>158</v>
      </c>
    </row>
    <row r="477" spans="1:8" x14ac:dyDescent="0.25">
      <c r="A477" s="1">
        <v>5681</v>
      </c>
      <c r="B477">
        <v>65</v>
      </c>
      <c r="C477" t="s">
        <v>69</v>
      </c>
      <c r="D477" t="s">
        <v>145</v>
      </c>
      <c r="E477">
        <v>0</v>
      </c>
      <c r="F477">
        <v>0</v>
      </c>
      <c r="G477" t="s">
        <v>229</v>
      </c>
      <c r="H477" t="s">
        <v>284</v>
      </c>
    </row>
    <row r="478" spans="1:8" x14ac:dyDescent="0.25">
      <c r="A478" s="1">
        <v>5682</v>
      </c>
      <c r="B478">
        <v>66</v>
      </c>
      <c r="C478" t="s">
        <v>70</v>
      </c>
      <c r="D478" t="s">
        <v>145</v>
      </c>
      <c r="E478">
        <v>0</v>
      </c>
      <c r="F478">
        <v>0</v>
      </c>
      <c r="G478" t="s">
        <v>201</v>
      </c>
      <c r="H478" t="s">
        <v>284</v>
      </c>
    </row>
    <row r="479" spans="1:8" x14ac:dyDescent="0.25">
      <c r="A479" s="1">
        <v>5683</v>
      </c>
      <c r="B479">
        <v>67</v>
      </c>
      <c r="C479" t="s">
        <v>71</v>
      </c>
      <c r="D479" t="s">
        <v>145</v>
      </c>
      <c r="E479">
        <v>2063</v>
      </c>
      <c r="F479">
        <v>7975</v>
      </c>
      <c r="G479" t="s">
        <v>198</v>
      </c>
      <c r="H479" t="s">
        <v>163</v>
      </c>
    </row>
    <row r="480" spans="1:8" x14ac:dyDescent="0.25">
      <c r="A480" s="1">
        <v>5684</v>
      </c>
      <c r="B480">
        <v>68</v>
      </c>
      <c r="C480" t="s">
        <v>72</v>
      </c>
      <c r="D480" t="s">
        <v>145</v>
      </c>
      <c r="E480">
        <v>0</v>
      </c>
      <c r="F480">
        <v>0</v>
      </c>
      <c r="G480" t="s">
        <v>230</v>
      </c>
      <c r="H480" t="s">
        <v>160</v>
      </c>
    </row>
    <row r="481" spans="1:8" x14ac:dyDescent="0.25">
      <c r="A481" s="1">
        <v>5685</v>
      </c>
      <c r="B481">
        <v>69</v>
      </c>
      <c r="C481" t="s">
        <v>73</v>
      </c>
      <c r="D481" t="s">
        <v>145</v>
      </c>
      <c r="E481">
        <v>0</v>
      </c>
      <c r="F481">
        <v>0</v>
      </c>
      <c r="G481" t="s">
        <v>289</v>
      </c>
      <c r="H481" t="s">
        <v>160</v>
      </c>
    </row>
    <row r="482" spans="1:8" x14ac:dyDescent="0.25">
      <c r="A482" s="1">
        <v>5686</v>
      </c>
      <c r="B482">
        <v>70</v>
      </c>
      <c r="C482" t="s">
        <v>74</v>
      </c>
      <c r="D482" t="s">
        <v>145</v>
      </c>
      <c r="E482">
        <v>0</v>
      </c>
      <c r="F482">
        <v>0</v>
      </c>
      <c r="G482" t="s">
        <v>289</v>
      </c>
      <c r="H482" t="s">
        <v>178</v>
      </c>
    </row>
    <row r="483" spans="1:8" x14ac:dyDescent="0.25">
      <c r="A483" s="1">
        <v>5687</v>
      </c>
      <c r="B483">
        <v>71</v>
      </c>
      <c r="C483" t="s">
        <v>75</v>
      </c>
      <c r="D483" t="s">
        <v>145</v>
      </c>
      <c r="E483">
        <v>0</v>
      </c>
      <c r="F483">
        <v>0</v>
      </c>
      <c r="G483" t="e">
        <v>#N/A</v>
      </c>
      <c r="H483" t="s">
        <v>163</v>
      </c>
    </row>
    <row r="484" spans="1:8" x14ac:dyDescent="0.25">
      <c r="A484" s="1">
        <v>5688</v>
      </c>
      <c r="B484">
        <v>72</v>
      </c>
      <c r="C484" t="s">
        <v>76</v>
      </c>
      <c r="D484" t="s">
        <v>145</v>
      </c>
      <c r="E484">
        <v>0</v>
      </c>
      <c r="F484">
        <v>0</v>
      </c>
      <c r="G484" t="s">
        <v>233</v>
      </c>
      <c r="H484" t="s">
        <v>163</v>
      </c>
    </row>
    <row r="485" spans="1:8" x14ac:dyDescent="0.25">
      <c r="A485" s="1">
        <v>5689</v>
      </c>
      <c r="B485">
        <v>73</v>
      </c>
      <c r="C485" t="s">
        <v>77</v>
      </c>
      <c r="D485" t="s">
        <v>145</v>
      </c>
      <c r="E485">
        <v>0</v>
      </c>
      <c r="F485">
        <v>0</v>
      </c>
      <c r="G485" t="s">
        <v>234</v>
      </c>
      <c r="H485" t="s">
        <v>163</v>
      </c>
    </row>
    <row r="486" spans="1:8" x14ac:dyDescent="0.25">
      <c r="A486" s="1">
        <v>5690</v>
      </c>
      <c r="B486">
        <v>74</v>
      </c>
      <c r="C486" t="s">
        <v>78</v>
      </c>
      <c r="D486" t="s">
        <v>145</v>
      </c>
      <c r="E486">
        <v>0</v>
      </c>
      <c r="F486">
        <v>0</v>
      </c>
      <c r="G486" t="s">
        <v>235</v>
      </c>
      <c r="H486" t="s">
        <v>163</v>
      </c>
    </row>
    <row r="487" spans="1:8" x14ac:dyDescent="0.25">
      <c r="A487" s="1">
        <v>5691</v>
      </c>
      <c r="B487">
        <v>75</v>
      </c>
      <c r="C487" t="s">
        <v>79</v>
      </c>
      <c r="D487" t="s">
        <v>145</v>
      </c>
      <c r="E487">
        <v>5376</v>
      </c>
      <c r="F487">
        <v>35690</v>
      </c>
      <c r="G487" t="s">
        <v>215</v>
      </c>
      <c r="H487" t="s">
        <v>160</v>
      </c>
    </row>
    <row r="488" spans="1:8" x14ac:dyDescent="0.25">
      <c r="A488" s="1">
        <v>5692</v>
      </c>
      <c r="B488">
        <v>76</v>
      </c>
      <c r="C488" t="s">
        <v>80</v>
      </c>
      <c r="D488" t="s">
        <v>145</v>
      </c>
      <c r="E488">
        <v>11999</v>
      </c>
      <c r="F488">
        <v>80298</v>
      </c>
      <c r="G488" t="s">
        <v>236</v>
      </c>
      <c r="H488" t="s">
        <v>160</v>
      </c>
    </row>
    <row r="489" spans="1:8" x14ac:dyDescent="0.25">
      <c r="A489" s="1">
        <v>5693</v>
      </c>
      <c r="B489">
        <v>77</v>
      </c>
      <c r="C489" t="s">
        <v>81</v>
      </c>
      <c r="D489" t="s">
        <v>145</v>
      </c>
      <c r="E489">
        <v>0</v>
      </c>
      <c r="F489">
        <v>0</v>
      </c>
      <c r="G489" t="s">
        <v>237</v>
      </c>
      <c r="H489" t="s">
        <v>284</v>
      </c>
    </row>
    <row r="490" spans="1:8" x14ac:dyDescent="0.25">
      <c r="A490" s="1">
        <v>5694</v>
      </c>
      <c r="B490">
        <v>78</v>
      </c>
      <c r="C490" t="s">
        <v>82</v>
      </c>
      <c r="D490" t="s">
        <v>145</v>
      </c>
      <c r="E490">
        <v>100835</v>
      </c>
      <c r="F490">
        <v>144662</v>
      </c>
      <c r="G490" t="s">
        <v>238</v>
      </c>
      <c r="H490" t="s">
        <v>163</v>
      </c>
    </row>
    <row r="491" spans="1:8" x14ac:dyDescent="0.25">
      <c r="A491" s="1">
        <v>5695</v>
      </c>
      <c r="B491">
        <v>79</v>
      </c>
      <c r="C491" t="s">
        <v>83</v>
      </c>
      <c r="D491" t="s">
        <v>145</v>
      </c>
      <c r="E491">
        <v>0</v>
      </c>
      <c r="F491">
        <v>0</v>
      </c>
      <c r="G491" t="s">
        <v>239</v>
      </c>
      <c r="H491" t="s">
        <v>163</v>
      </c>
    </row>
    <row r="492" spans="1:8" x14ac:dyDescent="0.25">
      <c r="A492" s="1">
        <v>5696</v>
      </c>
      <c r="B492">
        <v>80</v>
      </c>
      <c r="C492" t="s">
        <v>84</v>
      </c>
      <c r="D492" t="s">
        <v>145</v>
      </c>
      <c r="E492">
        <v>0</v>
      </c>
      <c r="F492">
        <v>0</v>
      </c>
      <c r="G492" t="s">
        <v>241</v>
      </c>
      <c r="H492" t="s">
        <v>160</v>
      </c>
    </row>
    <row r="493" spans="1:8" x14ac:dyDescent="0.25">
      <c r="A493" s="1">
        <v>5697</v>
      </c>
      <c r="B493">
        <v>81</v>
      </c>
      <c r="C493" t="s">
        <v>85</v>
      </c>
      <c r="D493" t="s">
        <v>145</v>
      </c>
      <c r="E493">
        <v>0</v>
      </c>
      <c r="F493">
        <v>0</v>
      </c>
      <c r="G493" t="s">
        <v>242</v>
      </c>
      <c r="H493" t="s">
        <v>163</v>
      </c>
    </row>
    <row r="494" spans="1:8" x14ac:dyDescent="0.25">
      <c r="A494" s="1">
        <v>5698</v>
      </c>
      <c r="B494">
        <v>82</v>
      </c>
      <c r="C494" t="s">
        <v>86</v>
      </c>
      <c r="D494" t="s">
        <v>145</v>
      </c>
      <c r="E494">
        <v>0</v>
      </c>
      <c r="F494">
        <v>0</v>
      </c>
      <c r="G494" t="s">
        <v>243</v>
      </c>
      <c r="H494" t="s">
        <v>158</v>
      </c>
    </row>
    <row r="495" spans="1:8" x14ac:dyDescent="0.25">
      <c r="A495" s="1">
        <v>5699</v>
      </c>
      <c r="B495">
        <v>83</v>
      </c>
      <c r="C495" t="s">
        <v>87</v>
      </c>
      <c r="D495" t="s">
        <v>145</v>
      </c>
      <c r="E495">
        <v>9547</v>
      </c>
      <c r="F495">
        <v>65592</v>
      </c>
      <c r="G495" t="s">
        <v>244</v>
      </c>
      <c r="H495" t="s">
        <v>160</v>
      </c>
    </row>
    <row r="496" spans="1:8" x14ac:dyDescent="0.25">
      <c r="A496" s="1">
        <v>5700</v>
      </c>
      <c r="B496">
        <v>84</v>
      </c>
      <c r="C496" t="s">
        <v>88</v>
      </c>
      <c r="D496" t="s">
        <v>145</v>
      </c>
      <c r="E496">
        <v>0</v>
      </c>
      <c r="F496">
        <v>0</v>
      </c>
      <c r="G496" t="s">
        <v>291</v>
      </c>
      <c r="H496" t="s">
        <v>163</v>
      </c>
    </row>
    <row r="497" spans="1:8" x14ac:dyDescent="0.25">
      <c r="A497" s="1">
        <v>5701</v>
      </c>
      <c r="B497">
        <v>85</v>
      </c>
      <c r="C497" t="s">
        <v>89</v>
      </c>
      <c r="D497" t="s">
        <v>145</v>
      </c>
      <c r="E497">
        <v>0</v>
      </c>
      <c r="F497">
        <v>0</v>
      </c>
      <c r="G497" t="s">
        <v>245</v>
      </c>
      <c r="H497" t="s">
        <v>163</v>
      </c>
    </row>
    <row r="498" spans="1:8" x14ac:dyDescent="0.25">
      <c r="A498" s="1">
        <v>5702</v>
      </c>
      <c r="B498">
        <v>86</v>
      </c>
      <c r="C498" t="s">
        <v>90</v>
      </c>
      <c r="D498" t="s">
        <v>145</v>
      </c>
      <c r="E498">
        <v>0</v>
      </c>
      <c r="F498">
        <v>0</v>
      </c>
      <c r="G498" t="s">
        <v>246</v>
      </c>
      <c r="H498" t="s">
        <v>158</v>
      </c>
    </row>
    <row r="499" spans="1:8" x14ac:dyDescent="0.25">
      <c r="A499" s="1">
        <v>5703</v>
      </c>
      <c r="B499">
        <v>87</v>
      </c>
      <c r="C499" t="s">
        <v>91</v>
      </c>
      <c r="D499" t="s">
        <v>145</v>
      </c>
      <c r="E499">
        <v>0</v>
      </c>
      <c r="F499">
        <v>0</v>
      </c>
      <c r="G499" t="s">
        <v>247</v>
      </c>
      <c r="H499" t="s">
        <v>160</v>
      </c>
    </row>
    <row r="500" spans="1:8" x14ac:dyDescent="0.25">
      <c r="A500" s="1">
        <v>5704</v>
      </c>
      <c r="B500">
        <v>88</v>
      </c>
      <c r="C500" t="s">
        <v>92</v>
      </c>
      <c r="D500" t="s">
        <v>145</v>
      </c>
      <c r="E500">
        <v>0</v>
      </c>
      <c r="F500">
        <v>0</v>
      </c>
      <c r="G500" t="s">
        <v>231</v>
      </c>
      <c r="H500" t="s">
        <v>169</v>
      </c>
    </row>
    <row r="501" spans="1:8" x14ac:dyDescent="0.25">
      <c r="A501" s="1">
        <v>5705</v>
      </c>
      <c r="B501">
        <v>89</v>
      </c>
      <c r="C501" t="s">
        <v>93</v>
      </c>
      <c r="D501" t="s">
        <v>145</v>
      </c>
      <c r="E501">
        <v>0</v>
      </c>
      <c r="F501">
        <v>0</v>
      </c>
      <c r="G501" t="s">
        <v>290</v>
      </c>
      <c r="H501" t="s">
        <v>160</v>
      </c>
    </row>
    <row r="502" spans="1:8" x14ac:dyDescent="0.25">
      <c r="A502" s="1">
        <v>5706</v>
      </c>
      <c r="B502">
        <v>90</v>
      </c>
      <c r="C502" t="s">
        <v>94</v>
      </c>
      <c r="D502" t="s">
        <v>145</v>
      </c>
      <c r="E502">
        <v>0</v>
      </c>
      <c r="F502">
        <v>0</v>
      </c>
      <c r="G502" t="s">
        <v>249</v>
      </c>
      <c r="H502" t="s">
        <v>158</v>
      </c>
    </row>
    <row r="503" spans="1:8" x14ac:dyDescent="0.25">
      <c r="A503" s="1">
        <v>5707</v>
      </c>
      <c r="B503">
        <v>91</v>
      </c>
      <c r="C503" t="s">
        <v>95</v>
      </c>
      <c r="D503" t="s">
        <v>145</v>
      </c>
      <c r="E503">
        <v>1350</v>
      </c>
      <c r="F503">
        <v>7200</v>
      </c>
      <c r="G503" t="s">
        <v>250</v>
      </c>
      <c r="H503" t="s">
        <v>178</v>
      </c>
    </row>
    <row r="504" spans="1:8" x14ac:dyDescent="0.25">
      <c r="A504" s="1">
        <v>5708</v>
      </c>
      <c r="B504">
        <v>92</v>
      </c>
      <c r="C504" t="s">
        <v>96</v>
      </c>
      <c r="D504" t="s">
        <v>145</v>
      </c>
      <c r="E504">
        <v>0</v>
      </c>
      <c r="F504">
        <v>0</v>
      </c>
      <c r="G504" t="s">
        <v>251</v>
      </c>
      <c r="H504" t="s">
        <v>158</v>
      </c>
    </row>
    <row r="505" spans="1:8" x14ac:dyDescent="0.25">
      <c r="A505" s="1">
        <v>5709</v>
      </c>
      <c r="B505">
        <v>93</v>
      </c>
      <c r="C505" t="s">
        <v>97</v>
      </c>
      <c r="D505" t="s">
        <v>145</v>
      </c>
      <c r="E505">
        <v>0</v>
      </c>
      <c r="F505">
        <v>0</v>
      </c>
      <c r="G505" t="s">
        <v>252</v>
      </c>
      <c r="H505" t="s">
        <v>160</v>
      </c>
    </row>
    <row r="506" spans="1:8" x14ac:dyDescent="0.25">
      <c r="A506" s="1">
        <v>5710</v>
      </c>
      <c r="B506">
        <v>94</v>
      </c>
      <c r="C506" t="s">
        <v>98</v>
      </c>
      <c r="D506" t="s">
        <v>145</v>
      </c>
      <c r="E506">
        <v>0</v>
      </c>
      <c r="F506">
        <v>0</v>
      </c>
      <c r="G506" t="s">
        <v>253</v>
      </c>
      <c r="H506" t="s">
        <v>158</v>
      </c>
    </row>
    <row r="507" spans="1:8" x14ac:dyDescent="0.25">
      <c r="A507" s="1">
        <v>5711</v>
      </c>
      <c r="B507">
        <v>95</v>
      </c>
      <c r="C507" t="s">
        <v>99</v>
      </c>
      <c r="D507" t="s">
        <v>145</v>
      </c>
      <c r="E507">
        <v>0</v>
      </c>
      <c r="F507">
        <v>0</v>
      </c>
      <c r="G507" t="s">
        <v>207</v>
      </c>
      <c r="H507" t="s">
        <v>284</v>
      </c>
    </row>
    <row r="508" spans="1:8" x14ac:dyDescent="0.25">
      <c r="A508" s="1">
        <v>5712</v>
      </c>
      <c r="B508">
        <v>96</v>
      </c>
      <c r="C508" t="s">
        <v>100</v>
      </c>
      <c r="D508" t="s">
        <v>145</v>
      </c>
      <c r="E508">
        <v>54</v>
      </c>
      <c r="F508">
        <v>210</v>
      </c>
      <c r="G508" t="s">
        <v>254</v>
      </c>
      <c r="H508" t="s">
        <v>158</v>
      </c>
    </row>
    <row r="509" spans="1:8" x14ac:dyDescent="0.25">
      <c r="A509" s="1">
        <v>5713</v>
      </c>
      <c r="B509">
        <v>97</v>
      </c>
      <c r="C509" t="s">
        <v>101</v>
      </c>
      <c r="D509" t="s">
        <v>145</v>
      </c>
      <c r="E509">
        <v>10268</v>
      </c>
      <c r="F509">
        <v>78688</v>
      </c>
      <c r="G509" t="s">
        <v>174</v>
      </c>
      <c r="H509" t="s">
        <v>160</v>
      </c>
    </row>
    <row r="510" spans="1:8" x14ac:dyDescent="0.25">
      <c r="A510" s="1">
        <v>5714</v>
      </c>
      <c r="B510">
        <v>98</v>
      </c>
      <c r="C510" t="s">
        <v>102</v>
      </c>
      <c r="D510" t="s">
        <v>145</v>
      </c>
      <c r="E510">
        <v>0</v>
      </c>
      <c r="F510">
        <v>0</v>
      </c>
      <c r="G510" t="s">
        <v>290</v>
      </c>
      <c r="H510" t="s">
        <v>160</v>
      </c>
    </row>
    <row r="511" spans="1:8" x14ac:dyDescent="0.25">
      <c r="A511" s="1">
        <v>5715</v>
      </c>
      <c r="B511">
        <v>99</v>
      </c>
      <c r="C511" t="s">
        <v>103</v>
      </c>
      <c r="D511" t="s">
        <v>145</v>
      </c>
      <c r="E511">
        <v>2587</v>
      </c>
      <c r="F511">
        <v>7992</v>
      </c>
      <c r="G511" t="s">
        <v>213</v>
      </c>
      <c r="H511" t="s">
        <v>169</v>
      </c>
    </row>
    <row r="512" spans="1:8" x14ac:dyDescent="0.25">
      <c r="A512" s="1">
        <v>5716</v>
      </c>
      <c r="B512">
        <v>100</v>
      </c>
      <c r="C512" t="s">
        <v>104</v>
      </c>
      <c r="D512" t="s">
        <v>145</v>
      </c>
      <c r="E512">
        <v>0</v>
      </c>
      <c r="F512">
        <v>0</v>
      </c>
      <c r="G512" t="s">
        <v>248</v>
      </c>
      <c r="H512" t="s">
        <v>163</v>
      </c>
    </row>
    <row r="513" spans="1:8" x14ac:dyDescent="0.25">
      <c r="A513" s="1">
        <v>5717</v>
      </c>
      <c r="B513">
        <v>101</v>
      </c>
      <c r="C513" t="s">
        <v>105</v>
      </c>
      <c r="D513" t="s">
        <v>145</v>
      </c>
      <c r="E513">
        <v>125414</v>
      </c>
      <c r="F513">
        <v>395356</v>
      </c>
      <c r="G513" t="s">
        <v>256</v>
      </c>
      <c r="H513" t="s">
        <v>160</v>
      </c>
    </row>
    <row r="514" spans="1:8" x14ac:dyDescent="0.25">
      <c r="A514" s="1">
        <v>5718</v>
      </c>
      <c r="B514">
        <v>102</v>
      </c>
      <c r="C514" t="s">
        <v>106</v>
      </c>
      <c r="D514" t="s">
        <v>145</v>
      </c>
      <c r="E514">
        <v>0</v>
      </c>
      <c r="F514">
        <v>0</v>
      </c>
      <c r="G514" t="s">
        <v>257</v>
      </c>
      <c r="H514" t="s">
        <v>169</v>
      </c>
    </row>
    <row r="515" spans="1:8" x14ac:dyDescent="0.25">
      <c r="A515" s="1">
        <v>5719</v>
      </c>
      <c r="B515">
        <v>103</v>
      </c>
      <c r="C515" t="s">
        <v>107</v>
      </c>
      <c r="D515" t="s">
        <v>145</v>
      </c>
      <c r="E515">
        <v>0</v>
      </c>
      <c r="F515">
        <v>0</v>
      </c>
      <c r="G515" t="s">
        <v>258</v>
      </c>
      <c r="H515" t="s">
        <v>284</v>
      </c>
    </row>
    <row r="516" spans="1:8" x14ac:dyDescent="0.25">
      <c r="A516" s="1">
        <v>5720</v>
      </c>
      <c r="B516">
        <v>104</v>
      </c>
      <c r="C516" t="s">
        <v>108</v>
      </c>
      <c r="D516" t="s">
        <v>145</v>
      </c>
      <c r="E516">
        <v>240168</v>
      </c>
      <c r="F516">
        <v>276281</v>
      </c>
      <c r="G516" t="s">
        <v>259</v>
      </c>
      <c r="H516" t="s">
        <v>171</v>
      </c>
    </row>
    <row r="517" spans="1:8" x14ac:dyDescent="0.25">
      <c r="A517" s="1">
        <v>5721</v>
      </c>
      <c r="B517">
        <v>105</v>
      </c>
      <c r="C517" t="s">
        <v>109</v>
      </c>
      <c r="D517" t="s">
        <v>145</v>
      </c>
      <c r="E517">
        <v>0</v>
      </c>
      <c r="F517">
        <v>0</v>
      </c>
      <c r="G517" t="s">
        <v>260</v>
      </c>
      <c r="H517" t="s">
        <v>171</v>
      </c>
    </row>
    <row r="518" spans="1:8" x14ac:dyDescent="0.25">
      <c r="A518" s="1">
        <v>5722</v>
      </c>
      <c r="B518">
        <v>106</v>
      </c>
      <c r="C518" t="s">
        <v>110</v>
      </c>
      <c r="D518" t="s">
        <v>145</v>
      </c>
      <c r="E518">
        <v>0</v>
      </c>
      <c r="F518">
        <v>0</v>
      </c>
      <c r="G518" t="s">
        <v>289</v>
      </c>
      <c r="H518" t="s">
        <v>169</v>
      </c>
    </row>
    <row r="519" spans="1:8" x14ac:dyDescent="0.25">
      <c r="A519" s="1">
        <v>5723</v>
      </c>
      <c r="B519">
        <v>107</v>
      </c>
      <c r="C519" t="s">
        <v>111</v>
      </c>
      <c r="D519" t="s">
        <v>145</v>
      </c>
      <c r="E519">
        <v>11732</v>
      </c>
      <c r="F519">
        <v>50684</v>
      </c>
      <c r="G519" t="s">
        <v>261</v>
      </c>
      <c r="H519" t="s">
        <v>160</v>
      </c>
    </row>
    <row r="520" spans="1:8" x14ac:dyDescent="0.25">
      <c r="A520" s="1">
        <v>5724</v>
      </c>
      <c r="B520">
        <v>108</v>
      </c>
      <c r="C520" t="s">
        <v>112</v>
      </c>
      <c r="D520" t="s">
        <v>145</v>
      </c>
      <c r="E520">
        <v>0</v>
      </c>
      <c r="F520">
        <v>0</v>
      </c>
      <c r="G520" t="s">
        <v>292</v>
      </c>
      <c r="H520" t="s">
        <v>178</v>
      </c>
    </row>
    <row r="521" spans="1:8" x14ac:dyDescent="0.25">
      <c r="A521" s="1">
        <v>5725</v>
      </c>
      <c r="B521">
        <v>109</v>
      </c>
      <c r="C521" t="s">
        <v>113</v>
      </c>
      <c r="D521" t="s">
        <v>145</v>
      </c>
      <c r="E521">
        <v>95</v>
      </c>
      <c r="F521">
        <v>1031</v>
      </c>
      <c r="G521" t="s">
        <v>159</v>
      </c>
      <c r="H521" t="s">
        <v>160</v>
      </c>
    </row>
    <row r="522" spans="1:8" x14ac:dyDescent="0.25">
      <c r="A522" s="1">
        <v>5726</v>
      </c>
      <c r="B522">
        <v>110</v>
      </c>
      <c r="C522" t="s">
        <v>114</v>
      </c>
      <c r="D522" t="s">
        <v>145</v>
      </c>
      <c r="E522">
        <v>0</v>
      </c>
      <c r="F522">
        <v>0</v>
      </c>
      <c r="G522" t="s">
        <v>262</v>
      </c>
      <c r="H522" t="s">
        <v>158</v>
      </c>
    </row>
    <row r="523" spans="1:8" x14ac:dyDescent="0.25">
      <c r="A523" s="1">
        <v>5727</v>
      </c>
      <c r="B523">
        <v>111</v>
      </c>
      <c r="C523" t="s">
        <v>115</v>
      </c>
      <c r="D523" t="s">
        <v>145</v>
      </c>
      <c r="E523">
        <v>122629</v>
      </c>
      <c r="F523">
        <v>285642</v>
      </c>
      <c r="G523" t="s">
        <v>172</v>
      </c>
      <c r="H523" t="s">
        <v>160</v>
      </c>
    </row>
    <row r="524" spans="1:8" x14ac:dyDescent="0.25">
      <c r="A524" s="1">
        <v>5728</v>
      </c>
      <c r="B524">
        <v>112</v>
      </c>
      <c r="C524" t="s">
        <v>116</v>
      </c>
      <c r="D524" t="s">
        <v>145</v>
      </c>
      <c r="E524">
        <v>0</v>
      </c>
      <c r="F524">
        <v>0</v>
      </c>
      <c r="G524" t="s">
        <v>263</v>
      </c>
      <c r="H524" t="s">
        <v>284</v>
      </c>
    </row>
    <row r="525" spans="1:8" x14ac:dyDescent="0.25">
      <c r="A525" s="1">
        <v>5729</v>
      </c>
      <c r="B525">
        <v>113</v>
      </c>
      <c r="C525" t="s">
        <v>117</v>
      </c>
      <c r="D525" t="s">
        <v>145</v>
      </c>
      <c r="E525">
        <v>0</v>
      </c>
      <c r="F525">
        <v>0</v>
      </c>
      <c r="G525" t="s">
        <v>185</v>
      </c>
      <c r="H525" t="s">
        <v>160</v>
      </c>
    </row>
    <row r="526" spans="1:8" x14ac:dyDescent="0.25">
      <c r="A526" s="1">
        <v>5730</v>
      </c>
      <c r="B526">
        <v>114</v>
      </c>
      <c r="C526" t="s">
        <v>118</v>
      </c>
      <c r="D526" t="s">
        <v>145</v>
      </c>
      <c r="E526">
        <v>0</v>
      </c>
      <c r="F526">
        <v>0</v>
      </c>
      <c r="G526" t="s">
        <v>283</v>
      </c>
      <c r="H526" t="s">
        <v>178</v>
      </c>
    </row>
    <row r="527" spans="1:8" x14ac:dyDescent="0.25">
      <c r="A527" s="1">
        <v>5731</v>
      </c>
      <c r="B527">
        <v>115</v>
      </c>
      <c r="C527" t="s">
        <v>119</v>
      </c>
      <c r="D527" t="s">
        <v>145</v>
      </c>
      <c r="E527">
        <v>0</v>
      </c>
      <c r="F527">
        <v>0</v>
      </c>
      <c r="G527" t="s">
        <v>265</v>
      </c>
      <c r="H527" t="s">
        <v>158</v>
      </c>
    </row>
    <row r="528" spans="1:8" x14ac:dyDescent="0.25">
      <c r="A528" s="1">
        <v>5732</v>
      </c>
      <c r="B528">
        <v>116</v>
      </c>
      <c r="C528" t="s">
        <v>120</v>
      </c>
      <c r="D528" t="s">
        <v>145</v>
      </c>
      <c r="E528">
        <v>0</v>
      </c>
      <c r="F528">
        <v>0</v>
      </c>
      <c r="G528" t="s">
        <v>266</v>
      </c>
      <c r="H528" t="s">
        <v>284</v>
      </c>
    </row>
    <row r="529" spans="1:8" x14ac:dyDescent="0.25">
      <c r="A529" s="1">
        <v>5733</v>
      </c>
      <c r="B529">
        <v>117</v>
      </c>
      <c r="C529" t="s">
        <v>121</v>
      </c>
      <c r="D529" t="s">
        <v>145</v>
      </c>
      <c r="E529">
        <v>0</v>
      </c>
      <c r="F529">
        <v>0</v>
      </c>
      <c r="G529" t="s">
        <v>267</v>
      </c>
      <c r="H529" t="s">
        <v>158</v>
      </c>
    </row>
    <row r="530" spans="1:8" x14ac:dyDescent="0.25">
      <c r="A530" s="1">
        <v>5734</v>
      </c>
      <c r="B530">
        <v>118</v>
      </c>
      <c r="C530" t="s">
        <v>122</v>
      </c>
      <c r="D530" t="s">
        <v>145</v>
      </c>
      <c r="E530">
        <v>0</v>
      </c>
      <c r="F530">
        <v>0</v>
      </c>
      <c r="G530" t="s">
        <v>268</v>
      </c>
      <c r="H530" t="s">
        <v>158</v>
      </c>
    </row>
    <row r="531" spans="1:8" x14ac:dyDescent="0.25">
      <c r="A531" s="1">
        <v>5735</v>
      </c>
      <c r="B531">
        <v>119</v>
      </c>
      <c r="C531" t="s">
        <v>123</v>
      </c>
      <c r="D531" t="s">
        <v>145</v>
      </c>
      <c r="E531">
        <v>0</v>
      </c>
      <c r="F531">
        <v>0</v>
      </c>
      <c r="G531" t="s">
        <v>269</v>
      </c>
      <c r="H531" t="s">
        <v>163</v>
      </c>
    </row>
    <row r="532" spans="1:8" x14ac:dyDescent="0.25">
      <c r="A532" s="1">
        <v>5736</v>
      </c>
      <c r="B532">
        <v>120</v>
      </c>
      <c r="C532" t="s">
        <v>124</v>
      </c>
      <c r="D532" t="s">
        <v>145</v>
      </c>
      <c r="E532">
        <v>0</v>
      </c>
      <c r="F532">
        <v>0</v>
      </c>
      <c r="G532" t="s">
        <v>286</v>
      </c>
      <c r="H532" t="s">
        <v>158</v>
      </c>
    </row>
    <row r="533" spans="1:8" x14ac:dyDescent="0.25">
      <c r="A533" s="1">
        <v>5737</v>
      </c>
      <c r="B533">
        <v>121</v>
      </c>
      <c r="C533" t="s">
        <v>125</v>
      </c>
      <c r="D533" t="s">
        <v>145</v>
      </c>
      <c r="E533">
        <v>1641</v>
      </c>
      <c r="F533">
        <v>14476</v>
      </c>
      <c r="G533" t="s">
        <v>240</v>
      </c>
      <c r="H533" t="s">
        <v>160</v>
      </c>
    </row>
    <row r="534" spans="1:8" x14ac:dyDescent="0.25">
      <c r="A534" s="1">
        <v>5738</v>
      </c>
      <c r="B534">
        <v>122</v>
      </c>
      <c r="C534" t="s">
        <v>126</v>
      </c>
      <c r="D534" t="s">
        <v>145</v>
      </c>
      <c r="E534">
        <v>0</v>
      </c>
      <c r="F534">
        <v>0</v>
      </c>
      <c r="G534" t="s">
        <v>270</v>
      </c>
      <c r="H534" t="s">
        <v>160</v>
      </c>
    </row>
    <row r="535" spans="1:8" x14ac:dyDescent="0.25">
      <c r="A535" s="1">
        <v>5739</v>
      </c>
      <c r="B535">
        <v>123</v>
      </c>
      <c r="C535" t="s">
        <v>127</v>
      </c>
      <c r="D535" t="s">
        <v>145</v>
      </c>
      <c r="E535">
        <v>3774</v>
      </c>
      <c r="F535">
        <v>3735</v>
      </c>
      <c r="G535" t="s">
        <v>271</v>
      </c>
      <c r="H535" t="s">
        <v>171</v>
      </c>
    </row>
    <row r="536" spans="1:8" x14ac:dyDescent="0.25">
      <c r="A536" s="1">
        <v>5740</v>
      </c>
      <c r="B536">
        <v>124</v>
      </c>
      <c r="C536" t="s">
        <v>128</v>
      </c>
      <c r="D536" t="s">
        <v>145</v>
      </c>
      <c r="E536">
        <v>0</v>
      </c>
      <c r="F536">
        <v>0</v>
      </c>
      <c r="G536" t="s">
        <v>272</v>
      </c>
      <c r="H536" t="s">
        <v>163</v>
      </c>
    </row>
    <row r="537" spans="1:8" x14ac:dyDescent="0.25">
      <c r="A537" s="1">
        <v>5741</v>
      </c>
      <c r="B537">
        <v>125</v>
      </c>
      <c r="C537" t="s">
        <v>129</v>
      </c>
      <c r="D537" t="s">
        <v>145</v>
      </c>
      <c r="E537">
        <v>4500</v>
      </c>
      <c r="F537">
        <v>10600</v>
      </c>
      <c r="G537" t="s">
        <v>287</v>
      </c>
      <c r="H537" t="s">
        <v>163</v>
      </c>
    </row>
    <row r="538" spans="1:8" x14ac:dyDescent="0.25">
      <c r="A538" s="1">
        <v>5742</v>
      </c>
      <c r="B538">
        <v>126</v>
      </c>
      <c r="C538" t="s">
        <v>130</v>
      </c>
      <c r="D538" t="s">
        <v>145</v>
      </c>
      <c r="E538">
        <v>0</v>
      </c>
      <c r="F538">
        <v>0</v>
      </c>
      <c r="G538" t="s">
        <v>273</v>
      </c>
      <c r="H538" t="s">
        <v>158</v>
      </c>
    </row>
    <row r="539" spans="1:8" x14ac:dyDescent="0.25">
      <c r="A539" s="1">
        <v>5743</v>
      </c>
      <c r="B539">
        <v>127</v>
      </c>
      <c r="C539" t="s">
        <v>131</v>
      </c>
      <c r="D539" t="s">
        <v>145</v>
      </c>
      <c r="E539">
        <v>6846</v>
      </c>
      <c r="F539">
        <v>37271</v>
      </c>
      <c r="G539" t="s">
        <v>264</v>
      </c>
      <c r="H539" t="s">
        <v>160</v>
      </c>
    </row>
    <row r="540" spans="1:8" x14ac:dyDescent="0.25">
      <c r="A540" s="1">
        <v>5744</v>
      </c>
      <c r="B540">
        <v>128</v>
      </c>
      <c r="C540" t="s">
        <v>132</v>
      </c>
      <c r="D540" t="s">
        <v>145</v>
      </c>
      <c r="E540">
        <v>0</v>
      </c>
      <c r="F540">
        <v>0</v>
      </c>
      <c r="G540" t="s">
        <v>274</v>
      </c>
      <c r="H540" t="s">
        <v>158</v>
      </c>
    </row>
    <row r="541" spans="1:8" x14ac:dyDescent="0.25">
      <c r="A541" s="1">
        <v>5745</v>
      </c>
      <c r="B541">
        <v>129</v>
      </c>
      <c r="C541" t="s">
        <v>133</v>
      </c>
      <c r="D541" t="s">
        <v>145</v>
      </c>
      <c r="E541">
        <v>0</v>
      </c>
      <c r="F541">
        <v>0</v>
      </c>
      <c r="G541" t="s">
        <v>293</v>
      </c>
      <c r="H541" t="s">
        <v>169</v>
      </c>
    </row>
    <row r="542" spans="1:8" x14ac:dyDescent="0.25">
      <c r="A542" s="1">
        <v>5746</v>
      </c>
      <c r="B542">
        <v>130</v>
      </c>
      <c r="C542" t="s">
        <v>134</v>
      </c>
      <c r="D542" t="s">
        <v>145</v>
      </c>
      <c r="E542">
        <v>0</v>
      </c>
      <c r="F542">
        <v>0</v>
      </c>
      <c r="G542" t="s">
        <v>288</v>
      </c>
      <c r="H542" t="s">
        <v>178</v>
      </c>
    </row>
    <row r="543" spans="1:8" x14ac:dyDescent="0.25">
      <c r="A543" s="1">
        <v>5747</v>
      </c>
      <c r="B543">
        <v>131</v>
      </c>
      <c r="C543" t="s">
        <v>135</v>
      </c>
      <c r="D543" t="s">
        <v>145</v>
      </c>
      <c r="E543">
        <v>0</v>
      </c>
      <c r="F543">
        <v>0</v>
      </c>
      <c r="G543" t="s">
        <v>275</v>
      </c>
      <c r="H543" t="s">
        <v>158</v>
      </c>
    </row>
    <row r="544" spans="1:8" x14ac:dyDescent="0.25">
      <c r="A544" s="1">
        <v>5748</v>
      </c>
      <c r="B544">
        <v>132</v>
      </c>
      <c r="C544" t="s">
        <v>136</v>
      </c>
      <c r="D544" t="s">
        <v>145</v>
      </c>
      <c r="E544">
        <v>0</v>
      </c>
      <c r="F544">
        <v>0</v>
      </c>
      <c r="G544" t="s">
        <v>276</v>
      </c>
      <c r="H544" t="s">
        <v>160</v>
      </c>
    </row>
    <row r="545" spans="1:8" x14ac:dyDescent="0.25">
      <c r="A545" s="1">
        <v>5749</v>
      </c>
      <c r="B545">
        <v>133</v>
      </c>
      <c r="C545" t="s">
        <v>137</v>
      </c>
      <c r="D545" t="s">
        <v>145</v>
      </c>
      <c r="E545">
        <v>0</v>
      </c>
      <c r="F545">
        <v>0</v>
      </c>
      <c r="G545" t="s">
        <v>277</v>
      </c>
      <c r="H545" t="s">
        <v>169</v>
      </c>
    </row>
    <row r="546" spans="1:8" x14ac:dyDescent="0.25">
      <c r="A546" s="1">
        <v>5750</v>
      </c>
      <c r="B546">
        <v>134</v>
      </c>
      <c r="C546" t="s">
        <v>138</v>
      </c>
      <c r="D546" t="s">
        <v>145</v>
      </c>
      <c r="E546">
        <v>1238</v>
      </c>
      <c r="F546">
        <v>4404</v>
      </c>
      <c r="G546" t="s">
        <v>278</v>
      </c>
      <c r="H546" t="s">
        <v>171</v>
      </c>
    </row>
    <row r="547" spans="1:8" x14ac:dyDescent="0.25">
      <c r="A547" s="1">
        <v>5751</v>
      </c>
      <c r="B547">
        <v>135</v>
      </c>
      <c r="C547" t="s">
        <v>139</v>
      </c>
      <c r="D547" t="s">
        <v>145</v>
      </c>
      <c r="E547">
        <v>0</v>
      </c>
      <c r="F547">
        <v>0</v>
      </c>
      <c r="G547" t="s">
        <v>255</v>
      </c>
      <c r="H547" t="s">
        <v>169</v>
      </c>
    </row>
    <row r="548" spans="1:8" x14ac:dyDescent="0.25">
      <c r="A548" s="1">
        <v>5752</v>
      </c>
      <c r="B548">
        <v>136</v>
      </c>
      <c r="C548" t="s">
        <v>140</v>
      </c>
      <c r="D548" t="s">
        <v>145</v>
      </c>
      <c r="E548">
        <v>0</v>
      </c>
      <c r="F548">
        <v>0</v>
      </c>
      <c r="G548" t="s">
        <v>279</v>
      </c>
      <c r="H548" t="s">
        <v>171</v>
      </c>
    </row>
    <row r="549" spans="1:8" x14ac:dyDescent="0.25">
      <c r="A549" s="1">
        <v>5753</v>
      </c>
      <c r="B549">
        <v>137</v>
      </c>
      <c r="C549" t="s">
        <v>141</v>
      </c>
      <c r="D549" t="s">
        <v>145</v>
      </c>
      <c r="E549">
        <v>0</v>
      </c>
      <c r="F549">
        <v>0</v>
      </c>
      <c r="G549" t="s">
        <v>280</v>
      </c>
      <c r="H549" t="s">
        <v>163</v>
      </c>
    </row>
    <row r="550" spans="1:8" x14ac:dyDescent="0.25">
      <c r="A550" s="1">
        <v>5754</v>
      </c>
      <c r="B550">
        <v>1</v>
      </c>
      <c r="C550" t="s">
        <v>5</v>
      </c>
      <c r="D550" t="s">
        <v>146</v>
      </c>
      <c r="E550">
        <v>0</v>
      </c>
      <c r="F550">
        <v>0</v>
      </c>
      <c r="G550" t="s">
        <v>162</v>
      </c>
      <c r="H550" t="s">
        <v>163</v>
      </c>
    </row>
    <row r="551" spans="1:8" x14ac:dyDescent="0.25">
      <c r="A551" s="1">
        <v>5755</v>
      </c>
      <c r="B551">
        <v>2</v>
      </c>
      <c r="C551" t="s">
        <v>6</v>
      </c>
      <c r="D551" t="s">
        <v>146</v>
      </c>
      <c r="E551">
        <v>0</v>
      </c>
      <c r="F551">
        <v>0</v>
      </c>
      <c r="G551" t="s">
        <v>164</v>
      </c>
      <c r="H551" t="s">
        <v>158</v>
      </c>
    </row>
    <row r="552" spans="1:8" x14ac:dyDescent="0.25">
      <c r="A552" s="1">
        <v>5756</v>
      </c>
      <c r="B552">
        <v>3</v>
      </c>
      <c r="C552" t="s">
        <v>7</v>
      </c>
      <c r="D552" t="s">
        <v>146</v>
      </c>
      <c r="E552">
        <v>8189</v>
      </c>
      <c r="F552">
        <v>56342</v>
      </c>
      <c r="G552" t="s">
        <v>166</v>
      </c>
      <c r="H552" t="s">
        <v>160</v>
      </c>
    </row>
    <row r="553" spans="1:8" x14ac:dyDescent="0.25">
      <c r="A553" s="1">
        <v>5757</v>
      </c>
      <c r="B553">
        <v>4</v>
      </c>
      <c r="C553" t="s">
        <v>8</v>
      </c>
      <c r="D553" t="s">
        <v>146</v>
      </c>
      <c r="E553">
        <v>2833</v>
      </c>
      <c r="F553">
        <v>8861</v>
      </c>
      <c r="G553" t="s">
        <v>167</v>
      </c>
      <c r="H553" t="s">
        <v>158</v>
      </c>
    </row>
    <row r="554" spans="1:8" x14ac:dyDescent="0.25">
      <c r="A554" s="1">
        <v>5758</v>
      </c>
      <c r="B554">
        <v>5</v>
      </c>
      <c r="C554" t="s">
        <v>9</v>
      </c>
      <c r="D554" t="s">
        <v>146</v>
      </c>
      <c r="E554">
        <v>0</v>
      </c>
      <c r="F554">
        <v>0</v>
      </c>
      <c r="G554" t="s">
        <v>282</v>
      </c>
      <c r="H554" t="s">
        <v>178</v>
      </c>
    </row>
    <row r="555" spans="1:8" x14ac:dyDescent="0.25">
      <c r="A555" s="1">
        <v>5759</v>
      </c>
      <c r="B555">
        <v>6</v>
      </c>
      <c r="C555" t="s">
        <v>10</v>
      </c>
      <c r="D555" t="s">
        <v>146</v>
      </c>
      <c r="E555">
        <v>0</v>
      </c>
      <c r="F555">
        <v>0</v>
      </c>
      <c r="G555" t="s">
        <v>175</v>
      </c>
      <c r="H555" t="s">
        <v>284</v>
      </c>
    </row>
    <row r="556" spans="1:8" x14ac:dyDescent="0.25">
      <c r="A556" s="1">
        <v>5760</v>
      </c>
      <c r="B556">
        <v>7</v>
      </c>
      <c r="C556" t="s">
        <v>11</v>
      </c>
      <c r="D556" t="s">
        <v>146</v>
      </c>
      <c r="E556">
        <v>9247</v>
      </c>
      <c r="F556">
        <v>14081</v>
      </c>
      <c r="G556" t="s">
        <v>256</v>
      </c>
      <c r="H556" t="s">
        <v>160</v>
      </c>
    </row>
    <row r="557" spans="1:8" x14ac:dyDescent="0.25">
      <c r="A557" s="1">
        <v>5761</v>
      </c>
      <c r="B557">
        <v>8</v>
      </c>
      <c r="C557" t="s">
        <v>12</v>
      </c>
      <c r="D557" t="s">
        <v>146</v>
      </c>
      <c r="E557">
        <v>0</v>
      </c>
      <c r="F557">
        <v>0</v>
      </c>
      <c r="G557" t="s">
        <v>176</v>
      </c>
      <c r="H557" t="s">
        <v>163</v>
      </c>
    </row>
    <row r="558" spans="1:8" x14ac:dyDescent="0.25">
      <c r="A558" s="1">
        <v>5762</v>
      </c>
      <c r="B558">
        <v>9</v>
      </c>
      <c r="C558" t="s">
        <v>13</v>
      </c>
      <c r="D558" t="s">
        <v>146</v>
      </c>
      <c r="E558">
        <v>0</v>
      </c>
      <c r="F558">
        <v>0</v>
      </c>
      <c r="G558" t="s">
        <v>170</v>
      </c>
      <c r="H558" t="s">
        <v>171</v>
      </c>
    </row>
    <row r="559" spans="1:8" x14ac:dyDescent="0.25">
      <c r="A559" s="1">
        <v>5763</v>
      </c>
      <c r="B559">
        <v>10</v>
      </c>
      <c r="C559" t="s">
        <v>14</v>
      </c>
      <c r="D559" t="s">
        <v>146</v>
      </c>
      <c r="E559">
        <v>0</v>
      </c>
      <c r="F559">
        <v>0</v>
      </c>
      <c r="G559" t="s">
        <v>179</v>
      </c>
      <c r="H559" t="s">
        <v>284</v>
      </c>
    </row>
    <row r="560" spans="1:8" x14ac:dyDescent="0.25">
      <c r="A560" s="1">
        <v>5764</v>
      </c>
      <c r="B560">
        <v>11</v>
      </c>
      <c r="C560" t="s">
        <v>15</v>
      </c>
      <c r="D560" t="s">
        <v>146</v>
      </c>
      <c r="E560">
        <v>9345</v>
      </c>
      <c r="F560">
        <v>56045</v>
      </c>
      <c r="G560" t="s">
        <v>168</v>
      </c>
      <c r="H560" t="s">
        <v>169</v>
      </c>
    </row>
    <row r="561" spans="1:8" x14ac:dyDescent="0.25">
      <c r="A561" s="1">
        <v>5765</v>
      </c>
      <c r="B561">
        <v>12</v>
      </c>
      <c r="C561" t="s">
        <v>16</v>
      </c>
      <c r="D561" t="s">
        <v>146</v>
      </c>
      <c r="E561">
        <v>0</v>
      </c>
      <c r="F561">
        <v>0</v>
      </c>
      <c r="G561" t="s">
        <v>180</v>
      </c>
      <c r="H561" t="s">
        <v>160</v>
      </c>
    </row>
    <row r="562" spans="1:8" x14ac:dyDescent="0.25">
      <c r="A562" s="1">
        <v>5766</v>
      </c>
      <c r="B562">
        <v>13</v>
      </c>
      <c r="C562" t="s">
        <v>17</v>
      </c>
      <c r="D562" t="s">
        <v>146</v>
      </c>
      <c r="E562">
        <v>1374</v>
      </c>
      <c r="F562">
        <v>12087</v>
      </c>
      <c r="G562" t="s">
        <v>181</v>
      </c>
      <c r="H562" t="s">
        <v>284</v>
      </c>
    </row>
    <row r="563" spans="1:8" x14ac:dyDescent="0.25">
      <c r="A563" s="1">
        <v>5767</v>
      </c>
      <c r="B563">
        <v>14</v>
      </c>
      <c r="C563" t="s">
        <v>18</v>
      </c>
      <c r="D563" t="s">
        <v>146</v>
      </c>
      <c r="E563">
        <v>0</v>
      </c>
      <c r="F563">
        <v>0</v>
      </c>
      <c r="G563" t="s">
        <v>183</v>
      </c>
      <c r="H563" t="s">
        <v>163</v>
      </c>
    </row>
    <row r="564" spans="1:8" x14ac:dyDescent="0.25">
      <c r="A564" s="1">
        <v>5768</v>
      </c>
      <c r="B564">
        <v>15</v>
      </c>
      <c r="C564" t="s">
        <v>19</v>
      </c>
      <c r="D564" t="s">
        <v>146</v>
      </c>
      <c r="E564">
        <v>0</v>
      </c>
      <c r="F564">
        <v>0</v>
      </c>
      <c r="G564" t="s">
        <v>184</v>
      </c>
      <c r="H564" t="s">
        <v>284</v>
      </c>
    </row>
    <row r="565" spans="1:8" x14ac:dyDescent="0.25">
      <c r="A565" s="1">
        <v>5769</v>
      </c>
      <c r="B565">
        <v>16</v>
      </c>
      <c r="C565" t="s">
        <v>20</v>
      </c>
      <c r="D565" t="s">
        <v>146</v>
      </c>
      <c r="E565">
        <v>0</v>
      </c>
      <c r="F565">
        <v>0</v>
      </c>
      <c r="G565" t="s">
        <v>182</v>
      </c>
      <c r="H565" t="s">
        <v>163</v>
      </c>
    </row>
    <row r="566" spans="1:8" x14ac:dyDescent="0.25">
      <c r="A566" s="1">
        <v>5770</v>
      </c>
      <c r="B566">
        <v>17</v>
      </c>
      <c r="C566" t="s">
        <v>21</v>
      </c>
      <c r="D566" t="s">
        <v>146</v>
      </c>
      <c r="E566">
        <v>16132</v>
      </c>
      <c r="F566">
        <v>90718</v>
      </c>
      <c r="G566" t="s">
        <v>186</v>
      </c>
      <c r="H566" t="s">
        <v>160</v>
      </c>
    </row>
    <row r="567" spans="1:8" x14ac:dyDescent="0.25">
      <c r="A567" s="1">
        <v>5771</v>
      </c>
      <c r="B567">
        <v>18</v>
      </c>
      <c r="C567" t="s">
        <v>22</v>
      </c>
      <c r="D567" t="s">
        <v>146</v>
      </c>
      <c r="E567">
        <v>0</v>
      </c>
      <c r="F567">
        <v>0</v>
      </c>
      <c r="G567" t="s">
        <v>187</v>
      </c>
      <c r="H567" t="s">
        <v>178</v>
      </c>
    </row>
    <row r="568" spans="1:8" x14ac:dyDescent="0.25">
      <c r="A568" s="1">
        <v>5772</v>
      </c>
      <c r="B568">
        <v>19</v>
      </c>
      <c r="C568" t="s">
        <v>23</v>
      </c>
      <c r="D568" t="s">
        <v>146</v>
      </c>
      <c r="E568">
        <v>0</v>
      </c>
      <c r="F568">
        <v>0</v>
      </c>
      <c r="G568" t="s">
        <v>188</v>
      </c>
      <c r="H568" t="s">
        <v>158</v>
      </c>
    </row>
    <row r="569" spans="1:8" x14ac:dyDescent="0.25">
      <c r="A569" s="1">
        <v>5773</v>
      </c>
      <c r="B569">
        <v>20</v>
      </c>
      <c r="C569" t="s">
        <v>24</v>
      </c>
      <c r="D569" t="s">
        <v>146</v>
      </c>
      <c r="E569">
        <v>0</v>
      </c>
      <c r="F569">
        <v>0</v>
      </c>
      <c r="G569" t="s">
        <v>289</v>
      </c>
      <c r="H569" t="s">
        <v>160</v>
      </c>
    </row>
    <row r="570" spans="1:8" x14ac:dyDescent="0.25">
      <c r="A570" s="1">
        <v>5774</v>
      </c>
      <c r="B570">
        <v>21</v>
      </c>
      <c r="C570" t="s">
        <v>25</v>
      </c>
      <c r="D570" t="s">
        <v>146</v>
      </c>
      <c r="E570">
        <v>11868</v>
      </c>
      <c r="F570">
        <v>16804</v>
      </c>
      <c r="G570" t="s">
        <v>189</v>
      </c>
      <c r="H570" t="s">
        <v>171</v>
      </c>
    </row>
    <row r="571" spans="1:8" x14ac:dyDescent="0.25">
      <c r="A571" s="1">
        <v>5775</v>
      </c>
      <c r="B571">
        <v>22</v>
      </c>
      <c r="C571" t="s">
        <v>26</v>
      </c>
      <c r="D571" t="s">
        <v>146</v>
      </c>
      <c r="E571">
        <v>0</v>
      </c>
      <c r="F571">
        <v>0</v>
      </c>
      <c r="G571" t="s">
        <v>190</v>
      </c>
      <c r="H571" t="s">
        <v>160</v>
      </c>
    </row>
    <row r="572" spans="1:8" x14ac:dyDescent="0.25">
      <c r="A572" s="1">
        <v>5776</v>
      </c>
      <c r="B572">
        <v>23</v>
      </c>
      <c r="C572" t="s">
        <v>27</v>
      </c>
      <c r="D572" t="s">
        <v>146</v>
      </c>
      <c r="E572">
        <v>0</v>
      </c>
      <c r="F572">
        <v>0</v>
      </c>
      <c r="G572" t="s">
        <v>191</v>
      </c>
      <c r="H572" t="s">
        <v>171</v>
      </c>
    </row>
    <row r="573" spans="1:8" x14ac:dyDescent="0.25">
      <c r="A573" s="1">
        <v>5777</v>
      </c>
      <c r="B573">
        <v>24</v>
      </c>
      <c r="C573" t="s">
        <v>28</v>
      </c>
      <c r="D573" t="s">
        <v>146</v>
      </c>
      <c r="E573">
        <v>0</v>
      </c>
      <c r="F573">
        <v>0</v>
      </c>
      <c r="G573" t="s">
        <v>192</v>
      </c>
      <c r="H573" t="s">
        <v>160</v>
      </c>
    </row>
    <row r="574" spans="1:8" x14ac:dyDescent="0.25">
      <c r="A574" s="1">
        <v>5778</v>
      </c>
      <c r="B574">
        <v>25</v>
      </c>
      <c r="C574" t="s">
        <v>29</v>
      </c>
      <c r="D574" t="s">
        <v>146</v>
      </c>
      <c r="E574">
        <v>0</v>
      </c>
      <c r="F574">
        <v>0</v>
      </c>
      <c r="G574" t="s">
        <v>193</v>
      </c>
      <c r="H574" t="s">
        <v>158</v>
      </c>
    </row>
    <row r="575" spans="1:8" x14ac:dyDescent="0.25">
      <c r="A575" s="1">
        <v>5779</v>
      </c>
      <c r="B575">
        <v>26</v>
      </c>
      <c r="C575" t="s">
        <v>30</v>
      </c>
      <c r="D575" t="s">
        <v>146</v>
      </c>
      <c r="E575">
        <v>0</v>
      </c>
      <c r="F575">
        <v>0</v>
      </c>
      <c r="G575" t="s">
        <v>194</v>
      </c>
      <c r="H575" t="s">
        <v>158</v>
      </c>
    </row>
    <row r="576" spans="1:8" x14ac:dyDescent="0.25">
      <c r="A576" s="1">
        <v>5780</v>
      </c>
      <c r="B576">
        <v>27</v>
      </c>
      <c r="C576" t="s">
        <v>31</v>
      </c>
      <c r="D576" t="s">
        <v>146</v>
      </c>
      <c r="E576">
        <v>14304</v>
      </c>
      <c r="F576">
        <v>146035</v>
      </c>
      <c r="G576" t="s">
        <v>195</v>
      </c>
      <c r="H576" t="s">
        <v>178</v>
      </c>
    </row>
    <row r="577" spans="1:8" x14ac:dyDescent="0.25">
      <c r="A577" s="1">
        <v>5781</v>
      </c>
      <c r="B577">
        <v>28</v>
      </c>
      <c r="C577" t="s">
        <v>32</v>
      </c>
      <c r="D577" t="s">
        <v>146</v>
      </c>
      <c r="E577">
        <v>0</v>
      </c>
      <c r="F577">
        <v>0</v>
      </c>
      <c r="G577" t="s">
        <v>196</v>
      </c>
      <c r="H577" t="s">
        <v>163</v>
      </c>
    </row>
    <row r="578" spans="1:8" x14ac:dyDescent="0.25">
      <c r="A578" s="1">
        <v>5782</v>
      </c>
      <c r="B578">
        <v>29</v>
      </c>
      <c r="C578" t="s">
        <v>33</v>
      </c>
      <c r="D578" t="s">
        <v>146</v>
      </c>
      <c r="E578">
        <v>0</v>
      </c>
      <c r="F578">
        <v>0</v>
      </c>
      <c r="G578" t="s">
        <v>289</v>
      </c>
      <c r="H578" t="s">
        <v>178</v>
      </c>
    </row>
    <row r="579" spans="1:8" x14ac:dyDescent="0.25">
      <c r="A579" s="1">
        <v>5783</v>
      </c>
      <c r="B579">
        <v>30</v>
      </c>
      <c r="C579" t="s">
        <v>34</v>
      </c>
      <c r="D579" t="s">
        <v>146</v>
      </c>
      <c r="E579">
        <v>8550</v>
      </c>
      <c r="F579">
        <v>15438</v>
      </c>
      <c r="G579" t="s">
        <v>173</v>
      </c>
      <c r="H579" t="s">
        <v>171</v>
      </c>
    </row>
    <row r="580" spans="1:8" x14ac:dyDescent="0.25">
      <c r="A580" s="1">
        <v>5784</v>
      </c>
      <c r="B580">
        <v>31</v>
      </c>
      <c r="C580" t="s">
        <v>35</v>
      </c>
      <c r="D580" t="s">
        <v>146</v>
      </c>
      <c r="E580">
        <v>87905</v>
      </c>
      <c r="F580">
        <v>642177</v>
      </c>
      <c r="G580" t="s">
        <v>198</v>
      </c>
      <c r="H580" t="s">
        <v>163</v>
      </c>
    </row>
    <row r="581" spans="1:8" x14ac:dyDescent="0.25">
      <c r="A581" s="1">
        <v>5785</v>
      </c>
      <c r="B581">
        <v>32</v>
      </c>
      <c r="C581" t="s">
        <v>36</v>
      </c>
      <c r="D581" t="s">
        <v>146</v>
      </c>
      <c r="E581">
        <v>0</v>
      </c>
      <c r="F581">
        <v>0</v>
      </c>
      <c r="G581" t="s">
        <v>199</v>
      </c>
      <c r="H581" t="s">
        <v>160</v>
      </c>
    </row>
    <row r="582" spans="1:8" x14ac:dyDescent="0.25">
      <c r="A582" s="1">
        <v>5786</v>
      </c>
      <c r="B582">
        <v>33</v>
      </c>
      <c r="C582" t="s">
        <v>37</v>
      </c>
      <c r="D582" t="s">
        <v>146</v>
      </c>
      <c r="E582">
        <v>1212</v>
      </c>
      <c r="F582">
        <v>5310</v>
      </c>
      <c r="G582" t="s">
        <v>200</v>
      </c>
      <c r="H582" t="s">
        <v>163</v>
      </c>
    </row>
    <row r="583" spans="1:8" x14ac:dyDescent="0.25">
      <c r="A583" s="1">
        <v>5787</v>
      </c>
      <c r="B583">
        <v>34</v>
      </c>
      <c r="C583" t="s">
        <v>38</v>
      </c>
      <c r="D583" t="s">
        <v>146</v>
      </c>
      <c r="E583">
        <v>0</v>
      </c>
      <c r="F583">
        <v>0</v>
      </c>
      <c r="G583" t="s">
        <v>289</v>
      </c>
      <c r="H583" t="s">
        <v>163</v>
      </c>
    </row>
    <row r="584" spans="1:8" x14ac:dyDescent="0.25">
      <c r="A584" s="1">
        <v>5788</v>
      </c>
      <c r="B584">
        <v>35</v>
      </c>
      <c r="C584" t="s">
        <v>39</v>
      </c>
      <c r="D584" t="s">
        <v>146</v>
      </c>
      <c r="E584">
        <v>0</v>
      </c>
      <c r="F584">
        <v>0</v>
      </c>
      <c r="G584" t="s">
        <v>202</v>
      </c>
      <c r="H584" t="s">
        <v>171</v>
      </c>
    </row>
    <row r="585" spans="1:8" x14ac:dyDescent="0.25">
      <c r="A585" s="1">
        <v>5789</v>
      </c>
      <c r="B585">
        <v>36</v>
      </c>
      <c r="C585" t="s">
        <v>40</v>
      </c>
      <c r="D585" t="s">
        <v>146</v>
      </c>
      <c r="E585">
        <v>0</v>
      </c>
      <c r="F585">
        <v>0</v>
      </c>
      <c r="G585" t="s">
        <v>203</v>
      </c>
      <c r="H585" t="s">
        <v>158</v>
      </c>
    </row>
    <row r="586" spans="1:8" x14ac:dyDescent="0.25">
      <c r="A586" s="1">
        <v>5790</v>
      </c>
      <c r="B586">
        <v>37</v>
      </c>
      <c r="C586" t="s">
        <v>41</v>
      </c>
      <c r="D586" t="s">
        <v>146</v>
      </c>
      <c r="E586">
        <v>0</v>
      </c>
      <c r="F586">
        <v>0</v>
      </c>
      <c r="G586" t="s">
        <v>205</v>
      </c>
      <c r="H586" t="s">
        <v>158</v>
      </c>
    </row>
    <row r="587" spans="1:8" x14ac:dyDescent="0.25">
      <c r="A587" s="1">
        <v>5791</v>
      </c>
      <c r="B587">
        <v>38</v>
      </c>
      <c r="C587" t="s">
        <v>42</v>
      </c>
      <c r="D587" t="s">
        <v>146</v>
      </c>
      <c r="E587">
        <v>0</v>
      </c>
      <c r="F587">
        <v>0</v>
      </c>
      <c r="G587" t="e">
        <v>#N/A</v>
      </c>
      <c r="H587" t="s">
        <v>163</v>
      </c>
    </row>
    <row r="588" spans="1:8" x14ac:dyDescent="0.25">
      <c r="A588" s="1">
        <v>5792</v>
      </c>
      <c r="B588">
        <v>39</v>
      </c>
      <c r="C588" t="s">
        <v>43</v>
      </c>
      <c r="D588" t="s">
        <v>146</v>
      </c>
      <c r="E588">
        <v>0</v>
      </c>
      <c r="F588">
        <v>0</v>
      </c>
      <c r="G588" t="s">
        <v>208</v>
      </c>
      <c r="H588" t="s">
        <v>158</v>
      </c>
    </row>
    <row r="589" spans="1:8" x14ac:dyDescent="0.25">
      <c r="A589" s="1">
        <v>5793</v>
      </c>
      <c r="B589">
        <v>40</v>
      </c>
      <c r="C589" t="s">
        <v>44</v>
      </c>
      <c r="D589" t="s">
        <v>146</v>
      </c>
      <c r="E589">
        <v>0</v>
      </c>
      <c r="F589">
        <v>0</v>
      </c>
      <c r="G589" t="s">
        <v>209</v>
      </c>
      <c r="H589" t="s">
        <v>284</v>
      </c>
    </row>
    <row r="590" spans="1:8" x14ac:dyDescent="0.25">
      <c r="A590" s="1">
        <v>5794</v>
      </c>
      <c r="B590">
        <v>41</v>
      </c>
      <c r="C590" t="s">
        <v>45</v>
      </c>
      <c r="D590" t="s">
        <v>146</v>
      </c>
      <c r="E590">
        <v>0</v>
      </c>
      <c r="F590">
        <v>0</v>
      </c>
      <c r="G590" t="s">
        <v>210</v>
      </c>
      <c r="H590" t="s">
        <v>160</v>
      </c>
    </row>
    <row r="591" spans="1:8" x14ac:dyDescent="0.25">
      <c r="A591" s="1">
        <v>5795</v>
      </c>
      <c r="B591">
        <v>42</v>
      </c>
      <c r="C591" t="s">
        <v>46</v>
      </c>
      <c r="D591" t="s">
        <v>146</v>
      </c>
      <c r="E591">
        <v>0</v>
      </c>
      <c r="F591">
        <v>0</v>
      </c>
      <c r="G591" t="s">
        <v>211</v>
      </c>
      <c r="H591" t="s">
        <v>284</v>
      </c>
    </row>
    <row r="592" spans="1:8" x14ac:dyDescent="0.25">
      <c r="A592" s="1">
        <v>5796</v>
      </c>
      <c r="B592">
        <v>43</v>
      </c>
      <c r="C592" t="s">
        <v>47</v>
      </c>
      <c r="D592" t="s">
        <v>146</v>
      </c>
      <c r="E592">
        <v>0</v>
      </c>
      <c r="F592">
        <v>0</v>
      </c>
      <c r="G592" t="s">
        <v>212</v>
      </c>
      <c r="H592" t="s">
        <v>284</v>
      </c>
    </row>
    <row r="593" spans="1:8" x14ac:dyDescent="0.25">
      <c r="A593" s="1">
        <v>5797</v>
      </c>
      <c r="B593">
        <v>44</v>
      </c>
      <c r="C593" t="s">
        <v>48</v>
      </c>
      <c r="D593" t="s">
        <v>146</v>
      </c>
      <c r="E593">
        <v>4716</v>
      </c>
      <c r="F593">
        <v>23802</v>
      </c>
      <c r="G593" t="s">
        <v>214</v>
      </c>
      <c r="H593" t="s">
        <v>160</v>
      </c>
    </row>
    <row r="594" spans="1:8" x14ac:dyDescent="0.25">
      <c r="A594" s="1">
        <v>5798</v>
      </c>
      <c r="B594">
        <v>45</v>
      </c>
      <c r="C594" t="s">
        <v>49</v>
      </c>
      <c r="D594" t="s">
        <v>146</v>
      </c>
      <c r="E594">
        <v>0</v>
      </c>
      <c r="F594">
        <v>0</v>
      </c>
      <c r="G594" t="s">
        <v>204</v>
      </c>
      <c r="H594" t="s">
        <v>284</v>
      </c>
    </row>
    <row r="595" spans="1:8" x14ac:dyDescent="0.25">
      <c r="A595" s="1">
        <v>5799</v>
      </c>
      <c r="B595">
        <v>46</v>
      </c>
      <c r="C595" t="s">
        <v>50</v>
      </c>
      <c r="D595" t="s">
        <v>146</v>
      </c>
      <c r="E595">
        <v>0</v>
      </c>
      <c r="F595">
        <v>0</v>
      </c>
      <c r="G595" t="s">
        <v>216</v>
      </c>
      <c r="H595" t="s">
        <v>284</v>
      </c>
    </row>
    <row r="596" spans="1:8" x14ac:dyDescent="0.25">
      <c r="A596" s="1">
        <v>5800</v>
      </c>
      <c r="B596">
        <v>47</v>
      </c>
      <c r="C596" t="s">
        <v>51</v>
      </c>
      <c r="D596" t="s">
        <v>146</v>
      </c>
      <c r="E596">
        <v>675</v>
      </c>
      <c r="F596">
        <v>3300</v>
      </c>
      <c r="G596" t="e">
        <v>#N/A</v>
      </c>
      <c r="H596" t="s">
        <v>163</v>
      </c>
    </row>
    <row r="597" spans="1:8" x14ac:dyDescent="0.25">
      <c r="A597" s="1">
        <v>5801</v>
      </c>
      <c r="B597">
        <v>48</v>
      </c>
      <c r="C597" t="s">
        <v>52</v>
      </c>
      <c r="D597" t="s">
        <v>146</v>
      </c>
      <c r="E597">
        <v>0</v>
      </c>
      <c r="F597">
        <v>0</v>
      </c>
      <c r="G597" t="s">
        <v>217</v>
      </c>
      <c r="H597" t="s">
        <v>171</v>
      </c>
    </row>
    <row r="598" spans="1:8" x14ac:dyDescent="0.25">
      <c r="A598" s="1">
        <v>5802</v>
      </c>
      <c r="B598">
        <v>49</v>
      </c>
      <c r="C598" t="s">
        <v>53</v>
      </c>
      <c r="D598" t="s">
        <v>146</v>
      </c>
      <c r="E598">
        <v>0</v>
      </c>
      <c r="F598">
        <v>0</v>
      </c>
      <c r="G598" t="e">
        <v>#N/A</v>
      </c>
      <c r="H598" t="s">
        <v>160</v>
      </c>
    </row>
    <row r="599" spans="1:8" x14ac:dyDescent="0.25">
      <c r="A599" s="1">
        <v>5803</v>
      </c>
      <c r="B599">
        <v>50</v>
      </c>
      <c r="C599" t="s">
        <v>54</v>
      </c>
      <c r="D599" t="s">
        <v>146</v>
      </c>
      <c r="E599">
        <v>0</v>
      </c>
      <c r="F599">
        <v>0</v>
      </c>
      <c r="G599" t="s">
        <v>197</v>
      </c>
      <c r="H599" t="s">
        <v>160</v>
      </c>
    </row>
    <row r="600" spans="1:8" x14ac:dyDescent="0.25">
      <c r="A600" s="1">
        <v>5804</v>
      </c>
      <c r="B600">
        <v>51</v>
      </c>
      <c r="C600" t="s">
        <v>55</v>
      </c>
      <c r="D600" t="s">
        <v>146</v>
      </c>
      <c r="E600">
        <v>146585</v>
      </c>
      <c r="F600">
        <v>303986</v>
      </c>
      <c r="G600" t="s">
        <v>177</v>
      </c>
      <c r="H600" t="s">
        <v>178</v>
      </c>
    </row>
    <row r="601" spans="1:8" x14ac:dyDescent="0.25">
      <c r="A601" s="1">
        <v>5805</v>
      </c>
      <c r="B601">
        <v>52</v>
      </c>
      <c r="C601" t="s">
        <v>56</v>
      </c>
      <c r="D601" t="s">
        <v>146</v>
      </c>
      <c r="E601">
        <v>3321</v>
      </c>
      <c r="F601">
        <v>19384</v>
      </c>
      <c r="G601" t="s">
        <v>219</v>
      </c>
      <c r="H601" t="s">
        <v>160</v>
      </c>
    </row>
    <row r="602" spans="1:8" x14ac:dyDescent="0.25">
      <c r="A602" s="1">
        <v>5806</v>
      </c>
      <c r="B602">
        <v>53</v>
      </c>
      <c r="C602" t="s">
        <v>57</v>
      </c>
      <c r="D602" t="s">
        <v>146</v>
      </c>
      <c r="E602">
        <v>0</v>
      </c>
      <c r="F602">
        <v>0</v>
      </c>
      <c r="G602" t="s">
        <v>220</v>
      </c>
      <c r="H602" t="s">
        <v>163</v>
      </c>
    </row>
    <row r="603" spans="1:8" x14ac:dyDescent="0.25">
      <c r="A603" s="1">
        <v>5807</v>
      </c>
      <c r="B603">
        <v>54</v>
      </c>
      <c r="C603" t="s">
        <v>58</v>
      </c>
      <c r="D603" t="s">
        <v>146</v>
      </c>
      <c r="E603">
        <v>17100</v>
      </c>
      <c r="F603">
        <v>67959</v>
      </c>
      <c r="G603" t="s">
        <v>221</v>
      </c>
      <c r="H603" t="s">
        <v>160</v>
      </c>
    </row>
    <row r="604" spans="1:8" x14ac:dyDescent="0.25">
      <c r="A604" s="1">
        <v>5808</v>
      </c>
      <c r="B604">
        <v>55</v>
      </c>
      <c r="C604" t="s">
        <v>59</v>
      </c>
      <c r="D604" t="s">
        <v>146</v>
      </c>
      <c r="E604">
        <v>195604</v>
      </c>
      <c r="F604">
        <v>185791</v>
      </c>
      <c r="G604" t="s">
        <v>161</v>
      </c>
      <c r="H604" t="s">
        <v>160</v>
      </c>
    </row>
    <row r="605" spans="1:8" x14ac:dyDescent="0.25">
      <c r="A605" s="1">
        <v>5809</v>
      </c>
      <c r="B605">
        <v>56</v>
      </c>
      <c r="C605" t="s">
        <v>60</v>
      </c>
      <c r="D605" t="s">
        <v>146</v>
      </c>
      <c r="E605">
        <v>0</v>
      </c>
      <c r="F605">
        <v>0</v>
      </c>
      <c r="G605" t="s">
        <v>222</v>
      </c>
      <c r="H605" t="s">
        <v>158</v>
      </c>
    </row>
    <row r="606" spans="1:8" x14ac:dyDescent="0.25">
      <c r="A606" s="1">
        <v>5810</v>
      </c>
      <c r="B606">
        <v>57</v>
      </c>
      <c r="C606" t="s">
        <v>61</v>
      </c>
      <c r="D606" t="s">
        <v>146</v>
      </c>
      <c r="E606">
        <v>0</v>
      </c>
      <c r="F606">
        <v>0</v>
      </c>
      <c r="G606" t="s">
        <v>289</v>
      </c>
      <c r="H606" t="s">
        <v>160</v>
      </c>
    </row>
    <row r="607" spans="1:8" x14ac:dyDescent="0.25">
      <c r="A607" s="1">
        <v>5811</v>
      </c>
      <c r="B607">
        <v>58</v>
      </c>
      <c r="C607" t="s">
        <v>62</v>
      </c>
      <c r="D607" t="s">
        <v>146</v>
      </c>
      <c r="E607">
        <v>0</v>
      </c>
      <c r="F607">
        <v>0</v>
      </c>
      <c r="G607" t="s">
        <v>223</v>
      </c>
      <c r="H607" t="s">
        <v>160</v>
      </c>
    </row>
    <row r="608" spans="1:8" x14ac:dyDescent="0.25">
      <c r="A608" s="1">
        <v>5812</v>
      </c>
      <c r="B608">
        <v>59</v>
      </c>
      <c r="C608" t="s">
        <v>63</v>
      </c>
      <c r="D608" t="s">
        <v>146</v>
      </c>
      <c r="E608">
        <v>0</v>
      </c>
      <c r="F608">
        <v>0</v>
      </c>
      <c r="G608" t="s">
        <v>224</v>
      </c>
      <c r="H608" t="s">
        <v>160</v>
      </c>
    </row>
    <row r="609" spans="1:8" x14ac:dyDescent="0.25">
      <c r="A609" s="1">
        <v>5813</v>
      </c>
      <c r="B609">
        <v>60</v>
      </c>
      <c r="C609" t="s">
        <v>64</v>
      </c>
      <c r="D609" t="s">
        <v>146</v>
      </c>
      <c r="E609">
        <v>0</v>
      </c>
      <c r="F609">
        <v>0</v>
      </c>
      <c r="G609" t="s">
        <v>225</v>
      </c>
      <c r="H609" t="s">
        <v>284</v>
      </c>
    </row>
    <row r="610" spans="1:8" x14ac:dyDescent="0.25">
      <c r="A610" s="1">
        <v>5814</v>
      </c>
      <c r="B610">
        <v>61</v>
      </c>
      <c r="C610" t="s">
        <v>65</v>
      </c>
      <c r="D610" t="s">
        <v>146</v>
      </c>
      <c r="E610">
        <v>0</v>
      </c>
      <c r="F610">
        <v>0</v>
      </c>
      <c r="G610" t="s">
        <v>226</v>
      </c>
      <c r="H610" t="s">
        <v>171</v>
      </c>
    </row>
    <row r="611" spans="1:8" x14ac:dyDescent="0.25">
      <c r="A611" s="1">
        <v>5815</v>
      </c>
      <c r="B611">
        <v>62</v>
      </c>
      <c r="C611" t="s">
        <v>66</v>
      </c>
      <c r="D611" t="s">
        <v>146</v>
      </c>
      <c r="E611">
        <v>0</v>
      </c>
      <c r="F611">
        <v>0</v>
      </c>
      <c r="G611" t="s">
        <v>290</v>
      </c>
      <c r="H611" t="s">
        <v>160</v>
      </c>
    </row>
    <row r="612" spans="1:8" x14ac:dyDescent="0.25">
      <c r="A612" s="1">
        <v>5816</v>
      </c>
      <c r="B612">
        <v>63</v>
      </c>
      <c r="C612" t="s">
        <v>67</v>
      </c>
      <c r="D612" t="s">
        <v>146</v>
      </c>
      <c r="E612">
        <v>0</v>
      </c>
      <c r="F612">
        <v>0</v>
      </c>
      <c r="G612" t="e">
        <v>#N/A</v>
      </c>
      <c r="H612" t="s">
        <v>158</v>
      </c>
    </row>
    <row r="613" spans="1:8" x14ac:dyDescent="0.25">
      <c r="A613" s="1">
        <v>5817</v>
      </c>
      <c r="B613">
        <v>64</v>
      </c>
      <c r="C613" t="s">
        <v>68</v>
      </c>
      <c r="D613" t="s">
        <v>146</v>
      </c>
      <c r="E613">
        <v>819</v>
      </c>
      <c r="F613">
        <v>2530</v>
      </c>
      <c r="G613" t="e">
        <v>#N/A</v>
      </c>
      <c r="H613" t="s">
        <v>158</v>
      </c>
    </row>
    <row r="614" spans="1:8" x14ac:dyDescent="0.25">
      <c r="A614" s="1">
        <v>5818</v>
      </c>
      <c r="B614">
        <v>65</v>
      </c>
      <c r="C614" t="s">
        <v>69</v>
      </c>
      <c r="D614" t="s">
        <v>146</v>
      </c>
      <c r="E614">
        <v>0</v>
      </c>
      <c r="F614">
        <v>0</v>
      </c>
      <c r="G614" t="s">
        <v>229</v>
      </c>
      <c r="H614" t="s">
        <v>284</v>
      </c>
    </row>
    <row r="615" spans="1:8" x14ac:dyDescent="0.25">
      <c r="A615" s="1">
        <v>5819</v>
      </c>
      <c r="B615">
        <v>66</v>
      </c>
      <c r="C615" t="s">
        <v>70</v>
      </c>
      <c r="D615" t="s">
        <v>146</v>
      </c>
      <c r="E615">
        <v>0</v>
      </c>
      <c r="F615">
        <v>0</v>
      </c>
      <c r="G615" t="s">
        <v>201</v>
      </c>
      <c r="H615" t="s">
        <v>284</v>
      </c>
    </row>
    <row r="616" spans="1:8" x14ac:dyDescent="0.25">
      <c r="A616" s="1">
        <v>5820</v>
      </c>
      <c r="B616">
        <v>67</v>
      </c>
      <c r="C616" t="s">
        <v>71</v>
      </c>
      <c r="D616" t="s">
        <v>146</v>
      </c>
      <c r="E616">
        <v>1609</v>
      </c>
      <c r="F616">
        <v>7653</v>
      </c>
      <c r="G616" t="s">
        <v>198</v>
      </c>
      <c r="H616" t="s">
        <v>163</v>
      </c>
    </row>
    <row r="617" spans="1:8" x14ac:dyDescent="0.25">
      <c r="A617" s="1">
        <v>5821</v>
      </c>
      <c r="B617">
        <v>68</v>
      </c>
      <c r="C617" t="s">
        <v>72</v>
      </c>
      <c r="D617" t="s">
        <v>146</v>
      </c>
      <c r="E617">
        <v>0</v>
      </c>
      <c r="F617">
        <v>0</v>
      </c>
      <c r="G617" t="s">
        <v>230</v>
      </c>
      <c r="H617" t="s">
        <v>160</v>
      </c>
    </row>
    <row r="618" spans="1:8" x14ac:dyDescent="0.25">
      <c r="A618" s="1">
        <v>5822</v>
      </c>
      <c r="B618">
        <v>69</v>
      </c>
      <c r="C618" t="s">
        <v>73</v>
      </c>
      <c r="D618" t="s">
        <v>146</v>
      </c>
      <c r="E618">
        <v>0</v>
      </c>
      <c r="F618">
        <v>0</v>
      </c>
      <c r="G618" t="s">
        <v>289</v>
      </c>
      <c r="H618" t="s">
        <v>160</v>
      </c>
    </row>
    <row r="619" spans="1:8" x14ac:dyDescent="0.25">
      <c r="A619" s="1">
        <v>5823</v>
      </c>
      <c r="B619">
        <v>70</v>
      </c>
      <c r="C619" t="s">
        <v>74</v>
      </c>
      <c r="D619" t="s">
        <v>146</v>
      </c>
      <c r="E619">
        <v>0</v>
      </c>
      <c r="F619">
        <v>0</v>
      </c>
      <c r="G619" t="s">
        <v>289</v>
      </c>
      <c r="H619" t="s">
        <v>178</v>
      </c>
    </row>
    <row r="620" spans="1:8" x14ac:dyDescent="0.25">
      <c r="A620" s="1">
        <v>5824</v>
      </c>
      <c r="B620">
        <v>71</v>
      </c>
      <c r="C620" t="s">
        <v>75</v>
      </c>
      <c r="D620" t="s">
        <v>146</v>
      </c>
      <c r="E620">
        <v>0</v>
      </c>
      <c r="F620">
        <v>0</v>
      </c>
      <c r="G620" t="e">
        <v>#N/A</v>
      </c>
      <c r="H620" t="s">
        <v>163</v>
      </c>
    </row>
    <row r="621" spans="1:8" x14ac:dyDescent="0.25">
      <c r="A621" s="1">
        <v>5825</v>
      </c>
      <c r="B621">
        <v>72</v>
      </c>
      <c r="C621" t="s">
        <v>76</v>
      </c>
      <c r="D621" t="s">
        <v>146</v>
      </c>
      <c r="E621">
        <v>0</v>
      </c>
      <c r="F621">
        <v>0</v>
      </c>
      <c r="G621" t="s">
        <v>233</v>
      </c>
      <c r="H621" t="s">
        <v>163</v>
      </c>
    </row>
    <row r="622" spans="1:8" x14ac:dyDescent="0.25">
      <c r="A622" s="1">
        <v>5826</v>
      </c>
      <c r="B622">
        <v>73</v>
      </c>
      <c r="C622" t="s">
        <v>77</v>
      </c>
      <c r="D622" t="s">
        <v>146</v>
      </c>
      <c r="E622">
        <v>0</v>
      </c>
      <c r="F622">
        <v>0</v>
      </c>
      <c r="G622" t="s">
        <v>234</v>
      </c>
      <c r="H622" t="s">
        <v>163</v>
      </c>
    </row>
    <row r="623" spans="1:8" x14ac:dyDescent="0.25">
      <c r="A623" s="1">
        <v>5827</v>
      </c>
      <c r="B623">
        <v>74</v>
      </c>
      <c r="C623" t="s">
        <v>78</v>
      </c>
      <c r="D623" t="s">
        <v>146</v>
      </c>
      <c r="E623">
        <v>0</v>
      </c>
      <c r="F623">
        <v>0</v>
      </c>
      <c r="G623" t="s">
        <v>235</v>
      </c>
      <c r="H623" t="s">
        <v>163</v>
      </c>
    </row>
    <row r="624" spans="1:8" x14ac:dyDescent="0.25">
      <c r="A624" s="1">
        <v>5828</v>
      </c>
      <c r="B624">
        <v>75</v>
      </c>
      <c r="C624" t="s">
        <v>79</v>
      </c>
      <c r="D624" t="s">
        <v>146</v>
      </c>
      <c r="E624">
        <v>0</v>
      </c>
      <c r="F624">
        <v>0</v>
      </c>
      <c r="G624" t="s">
        <v>215</v>
      </c>
      <c r="H624" t="s">
        <v>160</v>
      </c>
    </row>
    <row r="625" spans="1:8" x14ac:dyDescent="0.25">
      <c r="A625" s="1">
        <v>5829</v>
      </c>
      <c r="B625">
        <v>76</v>
      </c>
      <c r="C625" t="s">
        <v>80</v>
      </c>
      <c r="D625" t="s">
        <v>146</v>
      </c>
      <c r="E625">
        <v>792</v>
      </c>
      <c r="F625">
        <v>5622</v>
      </c>
      <c r="G625" t="s">
        <v>236</v>
      </c>
      <c r="H625" t="s">
        <v>160</v>
      </c>
    </row>
    <row r="626" spans="1:8" x14ac:dyDescent="0.25">
      <c r="A626" s="1">
        <v>5830</v>
      </c>
      <c r="B626">
        <v>77</v>
      </c>
      <c r="C626" t="s">
        <v>81</v>
      </c>
      <c r="D626" t="s">
        <v>146</v>
      </c>
      <c r="E626">
        <v>0</v>
      </c>
      <c r="F626">
        <v>0</v>
      </c>
      <c r="G626" t="s">
        <v>237</v>
      </c>
      <c r="H626" t="s">
        <v>284</v>
      </c>
    </row>
    <row r="627" spans="1:8" x14ac:dyDescent="0.25">
      <c r="A627" s="1">
        <v>5831</v>
      </c>
      <c r="B627">
        <v>78</v>
      </c>
      <c r="C627" t="s">
        <v>82</v>
      </c>
      <c r="D627" t="s">
        <v>146</v>
      </c>
      <c r="E627">
        <v>29281</v>
      </c>
      <c r="F627">
        <v>116961</v>
      </c>
      <c r="G627" t="s">
        <v>238</v>
      </c>
      <c r="H627" t="s">
        <v>163</v>
      </c>
    </row>
    <row r="628" spans="1:8" x14ac:dyDescent="0.25">
      <c r="A628" s="1">
        <v>5832</v>
      </c>
      <c r="B628">
        <v>79</v>
      </c>
      <c r="C628" t="s">
        <v>83</v>
      </c>
      <c r="D628" t="s">
        <v>146</v>
      </c>
      <c r="E628">
        <v>0</v>
      </c>
      <c r="F628">
        <v>0</v>
      </c>
      <c r="G628" t="s">
        <v>239</v>
      </c>
      <c r="H628" t="s">
        <v>163</v>
      </c>
    </row>
    <row r="629" spans="1:8" x14ac:dyDescent="0.25">
      <c r="A629" s="1">
        <v>5833</v>
      </c>
      <c r="B629">
        <v>80</v>
      </c>
      <c r="C629" t="s">
        <v>84</v>
      </c>
      <c r="D629" t="s">
        <v>146</v>
      </c>
      <c r="E629">
        <v>0</v>
      </c>
      <c r="F629">
        <v>0</v>
      </c>
      <c r="G629" t="s">
        <v>241</v>
      </c>
      <c r="H629" t="s">
        <v>160</v>
      </c>
    </row>
    <row r="630" spans="1:8" x14ac:dyDescent="0.25">
      <c r="A630" s="1">
        <v>5834</v>
      </c>
      <c r="B630">
        <v>81</v>
      </c>
      <c r="C630" t="s">
        <v>85</v>
      </c>
      <c r="D630" t="s">
        <v>146</v>
      </c>
      <c r="E630">
        <v>0</v>
      </c>
      <c r="F630">
        <v>0</v>
      </c>
      <c r="G630" t="s">
        <v>242</v>
      </c>
      <c r="H630" t="s">
        <v>163</v>
      </c>
    </row>
    <row r="631" spans="1:8" x14ac:dyDescent="0.25">
      <c r="A631" s="1">
        <v>5835</v>
      </c>
      <c r="B631">
        <v>82</v>
      </c>
      <c r="C631" t="s">
        <v>86</v>
      </c>
      <c r="D631" t="s">
        <v>146</v>
      </c>
      <c r="E631">
        <v>0</v>
      </c>
      <c r="F631">
        <v>0</v>
      </c>
      <c r="G631" t="s">
        <v>243</v>
      </c>
      <c r="H631" t="s">
        <v>158</v>
      </c>
    </row>
    <row r="632" spans="1:8" x14ac:dyDescent="0.25">
      <c r="A632" s="1">
        <v>5836</v>
      </c>
      <c r="B632">
        <v>83</v>
      </c>
      <c r="C632" t="s">
        <v>87</v>
      </c>
      <c r="D632" t="s">
        <v>146</v>
      </c>
      <c r="E632">
        <v>2444</v>
      </c>
      <c r="F632">
        <v>16547</v>
      </c>
      <c r="G632" t="s">
        <v>244</v>
      </c>
      <c r="H632" t="s">
        <v>160</v>
      </c>
    </row>
    <row r="633" spans="1:8" x14ac:dyDescent="0.25">
      <c r="A633" s="1">
        <v>5837</v>
      </c>
      <c r="B633">
        <v>84</v>
      </c>
      <c r="C633" t="s">
        <v>88</v>
      </c>
      <c r="D633" t="s">
        <v>146</v>
      </c>
      <c r="E633">
        <v>0</v>
      </c>
      <c r="F633">
        <v>0</v>
      </c>
      <c r="G633" t="s">
        <v>291</v>
      </c>
      <c r="H633" t="s">
        <v>163</v>
      </c>
    </row>
    <row r="634" spans="1:8" x14ac:dyDescent="0.25">
      <c r="A634" s="1">
        <v>5838</v>
      </c>
      <c r="B634">
        <v>85</v>
      </c>
      <c r="C634" t="s">
        <v>89</v>
      </c>
      <c r="D634" t="s">
        <v>146</v>
      </c>
      <c r="E634">
        <v>0</v>
      </c>
      <c r="F634">
        <v>0</v>
      </c>
      <c r="G634" t="s">
        <v>245</v>
      </c>
      <c r="H634" t="s">
        <v>163</v>
      </c>
    </row>
    <row r="635" spans="1:8" x14ac:dyDescent="0.25">
      <c r="A635" s="1">
        <v>5839</v>
      </c>
      <c r="B635">
        <v>86</v>
      </c>
      <c r="C635" t="s">
        <v>90</v>
      </c>
      <c r="D635" t="s">
        <v>146</v>
      </c>
      <c r="E635">
        <v>0</v>
      </c>
      <c r="F635">
        <v>0</v>
      </c>
      <c r="G635" t="s">
        <v>246</v>
      </c>
      <c r="H635" t="s">
        <v>158</v>
      </c>
    </row>
    <row r="636" spans="1:8" x14ac:dyDescent="0.25">
      <c r="A636" s="1">
        <v>5840</v>
      </c>
      <c r="B636">
        <v>87</v>
      </c>
      <c r="C636" t="s">
        <v>91</v>
      </c>
      <c r="D636" t="s">
        <v>146</v>
      </c>
      <c r="E636">
        <v>0</v>
      </c>
      <c r="F636">
        <v>0</v>
      </c>
      <c r="G636" t="s">
        <v>247</v>
      </c>
      <c r="H636" t="s">
        <v>160</v>
      </c>
    </row>
    <row r="637" spans="1:8" x14ac:dyDescent="0.25">
      <c r="A637" s="1">
        <v>5841</v>
      </c>
      <c r="B637">
        <v>88</v>
      </c>
      <c r="C637" t="s">
        <v>92</v>
      </c>
      <c r="D637" t="s">
        <v>146</v>
      </c>
      <c r="E637">
        <v>0</v>
      </c>
      <c r="F637">
        <v>0</v>
      </c>
      <c r="G637" t="s">
        <v>231</v>
      </c>
      <c r="H637" t="s">
        <v>169</v>
      </c>
    </row>
    <row r="638" spans="1:8" x14ac:dyDescent="0.25">
      <c r="A638" s="1">
        <v>5842</v>
      </c>
      <c r="B638">
        <v>89</v>
      </c>
      <c r="C638" t="s">
        <v>93</v>
      </c>
      <c r="D638" t="s">
        <v>146</v>
      </c>
      <c r="E638">
        <v>0</v>
      </c>
      <c r="F638">
        <v>0</v>
      </c>
      <c r="G638" t="s">
        <v>290</v>
      </c>
      <c r="H638" t="s">
        <v>160</v>
      </c>
    </row>
    <row r="639" spans="1:8" x14ac:dyDescent="0.25">
      <c r="A639" s="1">
        <v>5843</v>
      </c>
      <c r="B639">
        <v>90</v>
      </c>
      <c r="C639" t="s">
        <v>94</v>
      </c>
      <c r="D639" t="s">
        <v>146</v>
      </c>
      <c r="E639">
        <v>0</v>
      </c>
      <c r="F639">
        <v>0</v>
      </c>
      <c r="G639" t="s">
        <v>249</v>
      </c>
      <c r="H639" t="s">
        <v>158</v>
      </c>
    </row>
    <row r="640" spans="1:8" x14ac:dyDescent="0.25">
      <c r="A640" s="1">
        <v>5844</v>
      </c>
      <c r="B640">
        <v>91</v>
      </c>
      <c r="C640" t="s">
        <v>95</v>
      </c>
      <c r="D640" t="s">
        <v>146</v>
      </c>
      <c r="E640">
        <v>0</v>
      </c>
      <c r="F640">
        <v>0</v>
      </c>
      <c r="G640" t="s">
        <v>250</v>
      </c>
      <c r="H640" t="s">
        <v>178</v>
      </c>
    </row>
    <row r="641" spans="1:8" x14ac:dyDescent="0.25">
      <c r="A641" s="1">
        <v>5845</v>
      </c>
      <c r="B641">
        <v>92</v>
      </c>
      <c r="C641" t="s">
        <v>96</v>
      </c>
      <c r="D641" t="s">
        <v>146</v>
      </c>
      <c r="E641">
        <v>0</v>
      </c>
      <c r="F641">
        <v>0</v>
      </c>
      <c r="G641" t="s">
        <v>251</v>
      </c>
      <c r="H641" t="s">
        <v>158</v>
      </c>
    </row>
    <row r="642" spans="1:8" x14ac:dyDescent="0.25">
      <c r="A642" s="1">
        <v>5846</v>
      </c>
      <c r="B642">
        <v>93</v>
      </c>
      <c r="C642" t="s">
        <v>97</v>
      </c>
      <c r="D642" t="s">
        <v>146</v>
      </c>
      <c r="E642">
        <v>0</v>
      </c>
      <c r="F642">
        <v>0</v>
      </c>
      <c r="G642" t="s">
        <v>252</v>
      </c>
      <c r="H642" t="s">
        <v>160</v>
      </c>
    </row>
    <row r="643" spans="1:8" x14ac:dyDescent="0.25">
      <c r="A643" s="1">
        <v>5847</v>
      </c>
      <c r="B643">
        <v>94</v>
      </c>
      <c r="C643" t="s">
        <v>98</v>
      </c>
      <c r="D643" t="s">
        <v>146</v>
      </c>
      <c r="E643">
        <v>0</v>
      </c>
      <c r="F643">
        <v>0</v>
      </c>
      <c r="G643" t="s">
        <v>253</v>
      </c>
      <c r="H643" t="s">
        <v>158</v>
      </c>
    </row>
    <row r="644" spans="1:8" x14ac:dyDescent="0.25">
      <c r="A644" s="1">
        <v>5848</v>
      </c>
      <c r="B644">
        <v>95</v>
      </c>
      <c r="C644" t="s">
        <v>99</v>
      </c>
      <c r="D644" t="s">
        <v>146</v>
      </c>
      <c r="E644">
        <v>0</v>
      </c>
      <c r="F644">
        <v>0</v>
      </c>
      <c r="G644" t="s">
        <v>207</v>
      </c>
      <c r="H644" t="s">
        <v>284</v>
      </c>
    </row>
    <row r="645" spans="1:8" x14ac:dyDescent="0.25">
      <c r="A645" s="1">
        <v>5849</v>
      </c>
      <c r="B645">
        <v>96</v>
      </c>
      <c r="C645" t="s">
        <v>100</v>
      </c>
      <c r="D645" t="s">
        <v>146</v>
      </c>
      <c r="E645">
        <v>6449</v>
      </c>
      <c r="F645">
        <v>10196</v>
      </c>
      <c r="G645" t="s">
        <v>254</v>
      </c>
      <c r="H645" t="s">
        <v>158</v>
      </c>
    </row>
    <row r="646" spans="1:8" x14ac:dyDescent="0.25">
      <c r="A646" s="1">
        <v>5850</v>
      </c>
      <c r="B646">
        <v>97</v>
      </c>
      <c r="C646" t="s">
        <v>101</v>
      </c>
      <c r="D646" t="s">
        <v>146</v>
      </c>
      <c r="E646">
        <v>5104</v>
      </c>
      <c r="F646">
        <v>31515</v>
      </c>
      <c r="G646" t="s">
        <v>174</v>
      </c>
      <c r="H646" t="s">
        <v>160</v>
      </c>
    </row>
    <row r="647" spans="1:8" x14ac:dyDescent="0.25">
      <c r="A647" s="1">
        <v>5851</v>
      </c>
      <c r="B647">
        <v>98</v>
      </c>
      <c r="C647" t="s">
        <v>102</v>
      </c>
      <c r="D647" t="s">
        <v>146</v>
      </c>
      <c r="E647">
        <v>0</v>
      </c>
      <c r="F647">
        <v>0</v>
      </c>
      <c r="G647" t="s">
        <v>290</v>
      </c>
      <c r="H647" t="s">
        <v>160</v>
      </c>
    </row>
    <row r="648" spans="1:8" x14ac:dyDescent="0.25">
      <c r="A648" s="1">
        <v>5852</v>
      </c>
      <c r="B648">
        <v>99</v>
      </c>
      <c r="C648" t="s">
        <v>103</v>
      </c>
      <c r="D648" t="s">
        <v>146</v>
      </c>
      <c r="E648">
        <v>2364</v>
      </c>
      <c r="F648">
        <v>8817</v>
      </c>
      <c r="G648" t="s">
        <v>213</v>
      </c>
      <c r="H648" t="s">
        <v>169</v>
      </c>
    </row>
    <row r="649" spans="1:8" x14ac:dyDescent="0.25">
      <c r="A649" s="1">
        <v>5853</v>
      </c>
      <c r="B649">
        <v>100</v>
      </c>
      <c r="C649" t="s">
        <v>104</v>
      </c>
      <c r="D649" t="s">
        <v>146</v>
      </c>
      <c r="E649">
        <v>0</v>
      </c>
      <c r="F649">
        <v>0</v>
      </c>
      <c r="G649" t="s">
        <v>248</v>
      </c>
      <c r="H649" t="s">
        <v>163</v>
      </c>
    </row>
    <row r="650" spans="1:8" x14ac:dyDescent="0.25">
      <c r="A650" s="1">
        <v>5854</v>
      </c>
      <c r="B650">
        <v>101</v>
      </c>
      <c r="C650" t="s">
        <v>105</v>
      </c>
      <c r="D650" t="s">
        <v>146</v>
      </c>
      <c r="E650">
        <v>134879</v>
      </c>
      <c r="F650">
        <v>539641</v>
      </c>
      <c r="G650" t="s">
        <v>256</v>
      </c>
      <c r="H650" t="s">
        <v>160</v>
      </c>
    </row>
    <row r="651" spans="1:8" x14ac:dyDescent="0.25">
      <c r="A651" s="1">
        <v>5855</v>
      </c>
      <c r="B651">
        <v>102</v>
      </c>
      <c r="C651" t="s">
        <v>106</v>
      </c>
      <c r="D651" t="s">
        <v>146</v>
      </c>
      <c r="E651">
        <v>0</v>
      </c>
      <c r="F651">
        <v>0</v>
      </c>
      <c r="G651" t="s">
        <v>257</v>
      </c>
      <c r="H651" t="s">
        <v>169</v>
      </c>
    </row>
    <row r="652" spans="1:8" x14ac:dyDescent="0.25">
      <c r="A652" s="1">
        <v>5856</v>
      </c>
      <c r="B652">
        <v>103</v>
      </c>
      <c r="C652" t="s">
        <v>107</v>
      </c>
      <c r="D652" t="s">
        <v>146</v>
      </c>
      <c r="E652">
        <v>39</v>
      </c>
      <c r="F652">
        <v>2262</v>
      </c>
      <c r="G652" t="s">
        <v>258</v>
      </c>
      <c r="H652" t="s">
        <v>284</v>
      </c>
    </row>
    <row r="653" spans="1:8" x14ac:dyDescent="0.25">
      <c r="A653" s="1">
        <v>5857</v>
      </c>
      <c r="B653">
        <v>104</v>
      </c>
      <c r="C653" t="s">
        <v>108</v>
      </c>
      <c r="D653" t="s">
        <v>146</v>
      </c>
      <c r="E653">
        <v>354824</v>
      </c>
      <c r="F653">
        <v>428279</v>
      </c>
      <c r="G653" t="s">
        <v>259</v>
      </c>
      <c r="H653" t="s">
        <v>171</v>
      </c>
    </row>
    <row r="654" spans="1:8" x14ac:dyDescent="0.25">
      <c r="A654" s="1">
        <v>5858</v>
      </c>
      <c r="B654">
        <v>105</v>
      </c>
      <c r="C654" t="s">
        <v>109</v>
      </c>
      <c r="D654" t="s">
        <v>146</v>
      </c>
      <c r="E654">
        <v>0</v>
      </c>
      <c r="F654">
        <v>0</v>
      </c>
      <c r="G654" t="s">
        <v>260</v>
      </c>
      <c r="H654" t="s">
        <v>171</v>
      </c>
    </row>
    <row r="655" spans="1:8" x14ac:dyDescent="0.25">
      <c r="A655" s="1">
        <v>5859</v>
      </c>
      <c r="B655">
        <v>106</v>
      </c>
      <c r="C655" t="s">
        <v>110</v>
      </c>
      <c r="D655" t="s">
        <v>146</v>
      </c>
      <c r="E655">
        <v>0</v>
      </c>
      <c r="F655">
        <v>0</v>
      </c>
      <c r="G655" t="s">
        <v>289</v>
      </c>
      <c r="H655" t="s">
        <v>169</v>
      </c>
    </row>
    <row r="656" spans="1:8" x14ac:dyDescent="0.25">
      <c r="A656" s="1">
        <v>5860</v>
      </c>
      <c r="B656">
        <v>107</v>
      </c>
      <c r="C656" t="s">
        <v>111</v>
      </c>
      <c r="D656" t="s">
        <v>146</v>
      </c>
      <c r="E656">
        <v>21663</v>
      </c>
      <c r="F656">
        <v>89158</v>
      </c>
      <c r="G656" t="s">
        <v>261</v>
      </c>
      <c r="H656" t="s">
        <v>160</v>
      </c>
    </row>
    <row r="657" spans="1:8" x14ac:dyDescent="0.25">
      <c r="A657" s="1">
        <v>5861</v>
      </c>
      <c r="B657">
        <v>108</v>
      </c>
      <c r="C657" t="s">
        <v>112</v>
      </c>
      <c r="D657" t="s">
        <v>146</v>
      </c>
      <c r="E657">
        <v>0</v>
      </c>
      <c r="F657">
        <v>0</v>
      </c>
      <c r="G657" t="s">
        <v>292</v>
      </c>
      <c r="H657" t="s">
        <v>178</v>
      </c>
    </row>
    <row r="658" spans="1:8" x14ac:dyDescent="0.25">
      <c r="A658" s="1">
        <v>5862</v>
      </c>
      <c r="B658">
        <v>109</v>
      </c>
      <c r="C658" t="s">
        <v>113</v>
      </c>
      <c r="D658" t="s">
        <v>146</v>
      </c>
      <c r="E658">
        <v>47172</v>
      </c>
      <c r="F658">
        <v>47022</v>
      </c>
      <c r="G658" t="s">
        <v>159</v>
      </c>
      <c r="H658" t="s">
        <v>160</v>
      </c>
    </row>
    <row r="659" spans="1:8" x14ac:dyDescent="0.25">
      <c r="A659" s="1">
        <v>5863</v>
      </c>
      <c r="B659">
        <v>110</v>
      </c>
      <c r="C659" t="s">
        <v>114</v>
      </c>
      <c r="D659" t="s">
        <v>146</v>
      </c>
      <c r="E659">
        <v>94</v>
      </c>
      <c r="F659">
        <v>458</v>
      </c>
      <c r="G659" t="s">
        <v>262</v>
      </c>
      <c r="H659" t="s">
        <v>158</v>
      </c>
    </row>
    <row r="660" spans="1:8" x14ac:dyDescent="0.25">
      <c r="A660" s="1">
        <v>5864</v>
      </c>
      <c r="B660">
        <v>111</v>
      </c>
      <c r="C660" t="s">
        <v>115</v>
      </c>
      <c r="D660" t="s">
        <v>146</v>
      </c>
      <c r="E660">
        <v>82937</v>
      </c>
      <c r="F660">
        <v>334856</v>
      </c>
      <c r="G660" t="s">
        <v>172</v>
      </c>
      <c r="H660" t="s">
        <v>160</v>
      </c>
    </row>
    <row r="661" spans="1:8" x14ac:dyDescent="0.25">
      <c r="A661" s="1">
        <v>5865</v>
      </c>
      <c r="B661">
        <v>112</v>
      </c>
      <c r="C661" t="s">
        <v>116</v>
      </c>
      <c r="D661" t="s">
        <v>146</v>
      </c>
      <c r="E661">
        <v>0</v>
      </c>
      <c r="F661">
        <v>0</v>
      </c>
      <c r="G661" t="s">
        <v>263</v>
      </c>
      <c r="H661" t="s">
        <v>284</v>
      </c>
    </row>
    <row r="662" spans="1:8" x14ac:dyDescent="0.25">
      <c r="A662" s="1">
        <v>5866</v>
      </c>
      <c r="B662">
        <v>113</v>
      </c>
      <c r="C662" t="s">
        <v>117</v>
      </c>
      <c r="D662" t="s">
        <v>146</v>
      </c>
      <c r="E662">
        <v>4528176</v>
      </c>
      <c r="F662">
        <v>2103968</v>
      </c>
      <c r="G662" t="s">
        <v>185</v>
      </c>
      <c r="H662" t="s">
        <v>160</v>
      </c>
    </row>
    <row r="663" spans="1:8" x14ac:dyDescent="0.25">
      <c r="A663" s="1">
        <v>5867</v>
      </c>
      <c r="B663">
        <v>114</v>
      </c>
      <c r="C663" t="s">
        <v>118</v>
      </c>
      <c r="D663" t="s">
        <v>146</v>
      </c>
      <c r="E663">
        <v>0</v>
      </c>
      <c r="F663">
        <v>0</v>
      </c>
      <c r="G663" t="s">
        <v>283</v>
      </c>
      <c r="H663" t="s">
        <v>178</v>
      </c>
    </row>
    <row r="664" spans="1:8" x14ac:dyDescent="0.25">
      <c r="A664" s="1">
        <v>5868</v>
      </c>
      <c r="B664">
        <v>115</v>
      </c>
      <c r="C664" t="s">
        <v>119</v>
      </c>
      <c r="D664" t="s">
        <v>146</v>
      </c>
      <c r="E664">
        <v>0</v>
      </c>
      <c r="F664">
        <v>0</v>
      </c>
      <c r="G664" t="s">
        <v>265</v>
      </c>
      <c r="H664" t="s">
        <v>158</v>
      </c>
    </row>
    <row r="665" spans="1:8" x14ac:dyDescent="0.25">
      <c r="A665" s="1">
        <v>5869</v>
      </c>
      <c r="B665">
        <v>116</v>
      </c>
      <c r="C665" t="s">
        <v>120</v>
      </c>
      <c r="D665" t="s">
        <v>146</v>
      </c>
      <c r="E665">
        <v>0</v>
      </c>
      <c r="F665">
        <v>0</v>
      </c>
      <c r="G665" t="s">
        <v>266</v>
      </c>
      <c r="H665" t="s">
        <v>284</v>
      </c>
    </row>
    <row r="666" spans="1:8" x14ac:dyDescent="0.25">
      <c r="A666" s="1">
        <v>5870</v>
      </c>
      <c r="B666">
        <v>117</v>
      </c>
      <c r="C666" t="s">
        <v>121</v>
      </c>
      <c r="D666" t="s">
        <v>146</v>
      </c>
      <c r="E666">
        <v>0</v>
      </c>
      <c r="F666">
        <v>0</v>
      </c>
      <c r="G666" t="s">
        <v>267</v>
      </c>
      <c r="H666" t="s">
        <v>158</v>
      </c>
    </row>
    <row r="667" spans="1:8" x14ac:dyDescent="0.25">
      <c r="A667" s="1">
        <v>5871</v>
      </c>
      <c r="B667">
        <v>118</v>
      </c>
      <c r="C667" t="s">
        <v>122</v>
      </c>
      <c r="D667" t="s">
        <v>146</v>
      </c>
      <c r="E667">
        <v>0</v>
      </c>
      <c r="F667">
        <v>0</v>
      </c>
      <c r="G667" t="s">
        <v>268</v>
      </c>
      <c r="H667" t="s">
        <v>158</v>
      </c>
    </row>
    <row r="668" spans="1:8" x14ac:dyDescent="0.25">
      <c r="A668" s="1">
        <v>5872</v>
      </c>
      <c r="B668">
        <v>119</v>
      </c>
      <c r="C668" t="s">
        <v>123</v>
      </c>
      <c r="D668" t="s">
        <v>146</v>
      </c>
      <c r="E668">
        <v>0</v>
      </c>
      <c r="F668">
        <v>0</v>
      </c>
      <c r="G668" t="s">
        <v>269</v>
      </c>
      <c r="H668" t="s">
        <v>163</v>
      </c>
    </row>
    <row r="669" spans="1:8" x14ac:dyDescent="0.25">
      <c r="A669" s="1">
        <v>5873</v>
      </c>
      <c r="B669">
        <v>120</v>
      </c>
      <c r="C669" t="s">
        <v>124</v>
      </c>
      <c r="D669" t="s">
        <v>146</v>
      </c>
      <c r="E669">
        <v>0</v>
      </c>
      <c r="F669">
        <v>0</v>
      </c>
      <c r="G669" t="s">
        <v>286</v>
      </c>
      <c r="H669" t="s">
        <v>158</v>
      </c>
    </row>
    <row r="670" spans="1:8" x14ac:dyDescent="0.25">
      <c r="A670" s="1">
        <v>5874</v>
      </c>
      <c r="B670">
        <v>121</v>
      </c>
      <c r="C670" t="s">
        <v>125</v>
      </c>
      <c r="D670" t="s">
        <v>146</v>
      </c>
      <c r="E670">
        <v>2705</v>
      </c>
      <c r="F670">
        <v>17280</v>
      </c>
      <c r="G670" t="s">
        <v>240</v>
      </c>
      <c r="H670" t="s">
        <v>160</v>
      </c>
    </row>
    <row r="671" spans="1:8" x14ac:dyDescent="0.25">
      <c r="A671" s="1">
        <v>5875</v>
      </c>
      <c r="B671">
        <v>122</v>
      </c>
      <c r="C671" t="s">
        <v>126</v>
      </c>
      <c r="D671" t="s">
        <v>146</v>
      </c>
      <c r="E671">
        <v>4014</v>
      </c>
      <c r="F671">
        <v>47240</v>
      </c>
      <c r="G671" t="s">
        <v>270</v>
      </c>
      <c r="H671" t="s">
        <v>160</v>
      </c>
    </row>
    <row r="672" spans="1:8" x14ac:dyDescent="0.25">
      <c r="A672" s="1">
        <v>5876</v>
      </c>
      <c r="B672">
        <v>123</v>
      </c>
      <c r="C672" t="s">
        <v>127</v>
      </c>
      <c r="D672" t="s">
        <v>146</v>
      </c>
      <c r="E672">
        <v>396</v>
      </c>
      <c r="F672">
        <v>1288</v>
      </c>
      <c r="G672" t="s">
        <v>271</v>
      </c>
      <c r="H672" t="s">
        <v>171</v>
      </c>
    </row>
    <row r="673" spans="1:8" x14ac:dyDescent="0.25">
      <c r="A673" s="1">
        <v>5877</v>
      </c>
      <c r="B673">
        <v>124</v>
      </c>
      <c r="C673" t="s">
        <v>128</v>
      </c>
      <c r="D673" t="s">
        <v>146</v>
      </c>
      <c r="E673">
        <v>0</v>
      </c>
      <c r="F673">
        <v>0</v>
      </c>
      <c r="G673" t="s">
        <v>272</v>
      </c>
      <c r="H673" t="s">
        <v>163</v>
      </c>
    </row>
    <row r="674" spans="1:8" x14ac:dyDescent="0.25">
      <c r="A674" s="1">
        <v>5878</v>
      </c>
      <c r="B674">
        <v>125</v>
      </c>
      <c r="C674" t="s">
        <v>129</v>
      </c>
      <c r="D674" t="s">
        <v>146</v>
      </c>
      <c r="E674">
        <v>0</v>
      </c>
      <c r="F674">
        <v>0</v>
      </c>
      <c r="G674" t="s">
        <v>287</v>
      </c>
      <c r="H674" t="s">
        <v>163</v>
      </c>
    </row>
    <row r="675" spans="1:8" x14ac:dyDescent="0.25">
      <c r="A675" s="1">
        <v>5879</v>
      </c>
      <c r="B675">
        <v>126</v>
      </c>
      <c r="C675" t="s">
        <v>130</v>
      </c>
      <c r="D675" t="s">
        <v>146</v>
      </c>
      <c r="E675">
        <v>0</v>
      </c>
      <c r="F675">
        <v>0</v>
      </c>
      <c r="G675" t="s">
        <v>273</v>
      </c>
      <c r="H675" t="s">
        <v>158</v>
      </c>
    </row>
    <row r="676" spans="1:8" x14ac:dyDescent="0.25">
      <c r="A676" s="1">
        <v>5880</v>
      </c>
      <c r="B676">
        <v>127</v>
      </c>
      <c r="C676" t="s">
        <v>131</v>
      </c>
      <c r="D676" t="s">
        <v>146</v>
      </c>
      <c r="E676">
        <v>7960</v>
      </c>
      <c r="F676">
        <v>27789</v>
      </c>
      <c r="G676" t="s">
        <v>264</v>
      </c>
      <c r="H676" t="s">
        <v>160</v>
      </c>
    </row>
    <row r="677" spans="1:8" x14ac:dyDescent="0.25">
      <c r="A677" s="1">
        <v>5881</v>
      </c>
      <c r="B677">
        <v>128</v>
      </c>
      <c r="C677" t="s">
        <v>132</v>
      </c>
      <c r="D677" t="s">
        <v>146</v>
      </c>
      <c r="E677">
        <v>0</v>
      </c>
      <c r="F677">
        <v>0</v>
      </c>
      <c r="G677" t="s">
        <v>274</v>
      </c>
      <c r="H677" t="s">
        <v>158</v>
      </c>
    </row>
    <row r="678" spans="1:8" x14ac:dyDescent="0.25">
      <c r="A678" s="1">
        <v>5882</v>
      </c>
      <c r="B678">
        <v>129</v>
      </c>
      <c r="C678" t="s">
        <v>133</v>
      </c>
      <c r="D678" t="s">
        <v>146</v>
      </c>
      <c r="E678">
        <v>0</v>
      </c>
      <c r="F678">
        <v>0</v>
      </c>
      <c r="G678" t="s">
        <v>293</v>
      </c>
      <c r="H678" t="s">
        <v>169</v>
      </c>
    </row>
    <row r="679" spans="1:8" x14ac:dyDescent="0.25">
      <c r="A679" s="1">
        <v>5883</v>
      </c>
      <c r="B679">
        <v>130</v>
      </c>
      <c r="C679" t="s">
        <v>134</v>
      </c>
      <c r="D679" t="s">
        <v>146</v>
      </c>
      <c r="E679">
        <v>531</v>
      </c>
      <c r="F679">
        <v>2720</v>
      </c>
      <c r="G679" t="s">
        <v>288</v>
      </c>
      <c r="H679" t="s">
        <v>178</v>
      </c>
    </row>
    <row r="680" spans="1:8" x14ac:dyDescent="0.25">
      <c r="A680" s="1">
        <v>5884</v>
      </c>
      <c r="B680">
        <v>131</v>
      </c>
      <c r="C680" t="s">
        <v>135</v>
      </c>
      <c r="D680" t="s">
        <v>146</v>
      </c>
      <c r="E680">
        <v>0</v>
      </c>
      <c r="F680">
        <v>0</v>
      </c>
      <c r="G680" t="s">
        <v>275</v>
      </c>
      <c r="H680" t="s">
        <v>158</v>
      </c>
    </row>
    <row r="681" spans="1:8" x14ac:dyDescent="0.25">
      <c r="A681" s="1">
        <v>5885</v>
      </c>
      <c r="B681">
        <v>132</v>
      </c>
      <c r="C681" t="s">
        <v>136</v>
      </c>
      <c r="D681" t="s">
        <v>146</v>
      </c>
      <c r="E681">
        <v>0</v>
      </c>
      <c r="F681">
        <v>0</v>
      </c>
      <c r="G681" t="s">
        <v>276</v>
      </c>
      <c r="H681" t="s">
        <v>160</v>
      </c>
    </row>
    <row r="682" spans="1:8" x14ac:dyDescent="0.25">
      <c r="A682" s="1">
        <v>5886</v>
      </c>
      <c r="B682">
        <v>133</v>
      </c>
      <c r="C682" t="s">
        <v>137</v>
      </c>
      <c r="D682" t="s">
        <v>146</v>
      </c>
      <c r="E682">
        <v>0</v>
      </c>
      <c r="F682">
        <v>0</v>
      </c>
      <c r="G682" t="s">
        <v>277</v>
      </c>
      <c r="H682" t="s">
        <v>169</v>
      </c>
    </row>
    <row r="683" spans="1:8" x14ac:dyDescent="0.25">
      <c r="A683" s="1">
        <v>5887</v>
      </c>
      <c r="B683">
        <v>134</v>
      </c>
      <c r="C683" t="s">
        <v>138</v>
      </c>
      <c r="D683" t="s">
        <v>146</v>
      </c>
      <c r="E683">
        <v>1135</v>
      </c>
      <c r="F683">
        <v>3879</v>
      </c>
      <c r="G683" t="s">
        <v>278</v>
      </c>
      <c r="H683" t="s">
        <v>171</v>
      </c>
    </row>
    <row r="684" spans="1:8" x14ac:dyDescent="0.25">
      <c r="A684" s="1">
        <v>5888</v>
      </c>
      <c r="B684">
        <v>135</v>
      </c>
      <c r="C684" t="s">
        <v>139</v>
      </c>
      <c r="D684" t="s">
        <v>146</v>
      </c>
      <c r="E684">
        <v>0</v>
      </c>
      <c r="F684">
        <v>0</v>
      </c>
      <c r="G684" t="s">
        <v>255</v>
      </c>
      <c r="H684" t="s">
        <v>169</v>
      </c>
    </row>
    <row r="685" spans="1:8" x14ac:dyDescent="0.25">
      <c r="A685" s="1">
        <v>5889</v>
      </c>
      <c r="B685">
        <v>136</v>
      </c>
      <c r="C685" t="s">
        <v>140</v>
      </c>
      <c r="D685" t="s">
        <v>146</v>
      </c>
      <c r="E685">
        <v>1029</v>
      </c>
      <c r="F685">
        <v>7492</v>
      </c>
      <c r="G685" t="s">
        <v>279</v>
      </c>
      <c r="H685" t="s">
        <v>171</v>
      </c>
    </row>
    <row r="686" spans="1:8" x14ac:dyDescent="0.25">
      <c r="A686" s="1">
        <v>5890</v>
      </c>
      <c r="B686">
        <v>137</v>
      </c>
      <c r="C686" t="s">
        <v>141</v>
      </c>
      <c r="D686" t="s">
        <v>146</v>
      </c>
      <c r="E686">
        <v>0</v>
      </c>
      <c r="F686">
        <v>0</v>
      </c>
      <c r="G686" t="s">
        <v>280</v>
      </c>
      <c r="H686" t="s">
        <v>163</v>
      </c>
    </row>
    <row r="687" spans="1:8" x14ac:dyDescent="0.25">
      <c r="A687" s="1">
        <v>5891</v>
      </c>
      <c r="B687">
        <v>1</v>
      </c>
      <c r="C687" t="s">
        <v>5</v>
      </c>
      <c r="D687" t="s">
        <v>147</v>
      </c>
      <c r="E687">
        <v>0</v>
      </c>
      <c r="F687">
        <v>0</v>
      </c>
      <c r="G687" t="s">
        <v>162</v>
      </c>
      <c r="H687" t="s">
        <v>163</v>
      </c>
    </row>
    <row r="688" spans="1:8" x14ac:dyDescent="0.25">
      <c r="A688" s="1">
        <v>5892</v>
      </c>
      <c r="B688">
        <v>2</v>
      </c>
      <c r="C688" t="s">
        <v>6</v>
      </c>
      <c r="D688" t="s">
        <v>147</v>
      </c>
      <c r="E688">
        <v>0</v>
      </c>
      <c r="F688">
        <v>0</v>
      </c>
      <c r="G688" t="s">
        <v>164</v>
      </c>
      <c r="H688" t="s">
        <v>158</v>
      </c>
    </row>
    <row r="689" spans="1:8" x14ac:dyDescent="0.25">
      <c r="A689" s="1">
        <v>5893</v>
      </c>
      <c r="B689">
        <v>3</v>
      </c>
      <c r="C689" t="s">
        <v>7</v>
      </c>
      <c r="D689" t="s">
        <v>147</v>
      </c>
      <c r="E689">
        <v>61699</v>
      </c>
      <c r="F689">
        <v>265978</v>
      </c>
      <c r="G689" t="s">
        <v>166</v>
      </c>
      <c r="H689" t="s">
        <v>160</v>
      </c>
    </row>
    <row r="690" spans="1:8" x14ac:dyDescent="0.25">
      <c r="A690" s="1">
        <v>5894</v>
      </c>
      <c r="B690">
        <v>4</v>
      </c>
      <c r="C690" t="s">
        <v>8</v>
      </c>
      <c r="D690" t="s">
        <v>147</v>
      </c>
      <c r="E690">
        <v>1573</v>
      </c>
      <c r="F690">
        <v>9300</v>
      </c>
      <c r="G690" t="s">
        <v>167</v>
      </c>
      <c r="H690" t="s">
        <v>158</v>
      </c>
    </row>
    <row r="691" spans="1:8" x14ac:dyDescent="0.25">
      <c r="A691" s="1">
        <v>5895</v>
      </c>
      <c r="B691">
        <v>5</v>
      </c>
      <c r="C691" t="s">
        <v>9</v>
      </c>
      <c r="D691" t="s">
        <v>147</v>
      </c>
      <c r="E691">
        <v>0</v>
      </c>
      <c r="F691">
        <v>0</v>
      </c>
      <c r="G691" t="s">
        <v>282</v>
      </c>
      <c r="H691" t="s">
        <v>178</v>
      </c>
    </row>
    <row r="692" spans="1:8" x14ac:dyDescent="0.25">
      <c r="A692" s="1">
        <v>5896</v>
      </c>
      <c r="B692">
        <v>6</v>
      </c>
      <c r="C692" t="s">
        <v>10</v>
      </c>
      <c r="D692" t="s">
        <v>147</v>
      </c>
      <c r="E692">
        <v>0</v>
      </c>
      <c r="F692">
        <v>0</v>
      </c>
      <c r="G692" t="s">
        <v>175</v>
      </c>
      <c r="H692" t="s">
        <v>284</v>
      </c>
    </row>
    <row r="693" spans="1:8" x14ac:dyDescent="0.25">
      <c r="A693" s="1">
        <v>5897</v>
      </c>
      <c r="B693">
        <v>7</v>
      </c>
      <c r="C693" t="s">
        <v>11</v>
      </c>
      <c r="D693" t="s">
        <v>147</v>
      </c>
      <c r="E693">
        <v>11281</v>
      </c>
      <c r="F693">
        <v>19565</v>
      </c>
      <c r="G693" t="s">
        <v>256</v>
      </c>
      <c r="H693" t="s">
        <v>160</v>
      </c>
    </row>
    <row r="694" spans="1:8" x14ac:dyDescent="0.25">
      <c r="A694" s="1">
        <v>5898</v>
      </c>
      <c r="B694">
        <v>8</v>
      </c>
      <c r="C694" t="s">
        <v>12</v>
      </c>
      <c r="D694" t="s">
        <v>147</v>
      </c>
      <c r="E694">
        <v>0</v>
      </c>
      <c r="F694">
        <v>0</v>
      </c>
      <c r="G694" t="s">
        <v>176</v>
      </c>
      <c r="H694" t="s">
        <v>163</v>
      </c>
    </row>
    <row r="695" spans="1:8" x14ac:dyDescent="0.25">
      <c r="A695" s="1">
        <v>5899</v>
      </c>
      <c r="B695">
        <v>9</v>
      </c>
      <c r="C695" t="s">
        <v>13</v>
      </c>
      <c r="D695" t="s">
        <v>147</v>
      </c>
      <c r="E695">
        <v>0</v>
      </c>
      <c r="F695">
        <v>0</v>
      </c>
      <c r="G695" t="s">
        <v>170</v>
      </c>
      <c r="H695" t="s">
        <v>171</v>
      </c>
    </row>
    <row r="696" spans="1:8" x14ac:dyDescent="0.25">
      <c r="A696" s="1">
        <v>5900</v>
      </c>
      <c r="B696">
        <v>10</v>
      </c>
      <c r="C696" t="s">
        <v>14</v>
      </c>
      <c r="D696" t="s">
        <v>147</v>
      </c>
      <c r="E696">
        <v>0</v>
      </c>
      <c r="F696">
        <v>0</v>
      </c>
      <c r="G696" t="s">
        <v>179</v>
      </c>
      <c r="H696" t="s">
        <v>284</v>
      </c>
    </row>
    <row r="697" spans="1:8" x14ac:dyDescent="0.25">
      <c r="A697" s="1">
        <v>5901</v>
      </c>
      <c r="B697">
        <v>11</v>
      </c>
      <c r="C697" t="s">
        <v>15</v>
      </c>
      <c r="D697" t="s">
        <v>147</v>
      </c>
      <c r="E697">
        <v>16707</v>
      </c>
      <c r="F697">
        <v>101715</v>
      </c>
      <c r="G697" t="s">
        <v>168</v>
      </c>
      <c r="H697" t="s">
        <v>169</v>
      </c>
    </row>
    <row r="698" spans="1:8" x14ac:dyDescent="0.25">
      <c r="A698" s="1">
        <v>5902</v>
      </c>
      <c r="B698">
        <v>12</v>
      </c>
      <c r="C698" t="s">
        <v>16</v>
      </c>
      <c r="D698" t="s">
        <v>147</v>
      </c>
      <c r="E698">
        <v>0</v>
      </c>
      <c r="F698">
        <v>0</v>
      </c>
      <c r="G698" t="s">
        <v>180</v>
      </c>
      <c r="H698" t="s">
        <v>160</v>
      </c>
    </row>
    <row r="699" spans="1:8" x14ac:dyDescent="0.25">
      <c r="A699" s="1">
        <v>5903</v>
      </c>
      <c r="B699">
        <v>13</v>
      </c>
      <c r="C699" t="s">
        <v>17</v>
      </c>
      <c r="D699" t="s">
        <v>147</v>
      </c>
      <c r="E699">
        <v>581</v>
      </c>
      <c r="F699">
        <v>5145</v>
      </c>
      <c r="G699" t="s">
        <v>181</v>
      </c>
      <c r="H699" t="s">
        <v>284</v>
      </c>
    </row>
    <row r="700" spans="1:8" x14ac:dyDescent="0.25">
      <c r="A700" s="1">
        <v>5904</v>
      </c>
      <c r="B700">
        <v>14</v>
      </c>
      <c r="C700" t="s">
        <v>18</v>
      </c>
      <c r="D700" t="s">
        <v>147</v>
      </c>
      <c r="E700">
        <v>0</v>
      </c>
      <c r="F700">
        <v>0</v>
      </c>
      <c r="G700" t="s">
        <v>183</v>
      </c>
      <c r="H700" t="s">
        <v>163</v>
      </c>
    </row>
    <row r="701" spans="1:8" x14ac:dyDescent="0.25">
      <c r="A701" s="1">
        <v>5905</v>
      </c>
      <c r="B701">
        <v>15</v>
      </c>
      <c r="C701" t="s">
        <v>19</v>
      </c>
      <c r="D701" t="s">
        <v>147</v>
      </c>
      <c r="E701">
        <v>0</v>
      </c>
      <c r="F701">
        <v>0</v>
      </c>
      <c r="G701" t="s">
        <v>184</v>
      </c>
      <c r="H701" t="s">
        <v>284</v>
      </c>
    </row>
    <row r="702" spans="1:8" x14ac:dyDescent="0.25">
      <c r="A702" s="1">
        <v>5906</v>
      </c>
      <c r="B702">
        <v>16</v>
      </c>
      <c r="C702" t="s">
        <v>20</v>
      </c>
      <c r="D702" t="s">
        <v>147</v>
      </c>
      <c r="E702">
        <v>0</v>
      </c>
      <c r="F702">
        <v>0</v>
      </c>
      <c r="G702" t="s">
        <v>182</v>
      </c>
      <c r="H702" t="s">
        <v>163</v>
      </c>
    </row>
    <row r="703" spans="1:8" x14ac:dyDescent="0.25">
      <c r="A703" s="1">
        <v>5907</v>
      </c>
      <c r="B703">
        <v>17</v>
      </c>
      <c r="C703" t="s">
        <v>21</v>
      </c>
      <c r="D703" t="s">
        <v>147</v>
      </c>
      <c r="E703">
        <v>22461</v>
      </c>
      <c r="F703">
        <v>95893</v>
      </c>
      <c r="G703" t="s">
        <v>186</v>
      </c>
      <c r="H703" t="s">
        <v>160</v>
      </c>
    </row>
    <row r="704" spans="1:8" x14ac:dyDescent="0.25">
      <c r="A704" s="1">
        <v>5908</v>
      </c>
      <c r="B704">
        <v>18</v>
      </c>
      <c r="C704" t="s">
        <v>22</v>
      </c>
      <c r="D704" t="s">
        <v>147</v>
      </c>
      <c r="E704">
        <v>0</v>
      </c>
      <c r="F704">
        <v>0</v>
      </c>
      <c r="G704" t="s">
        <v>187</v>
      </c>
      <c r="H704" t="s">
        <v>178</v>
      </c>
    </row>
    <row r="705" spans="1:8" x14ac:dyDescent="0.25">
      <c r="A705" s="1">
        <v>5909</v>
      </c>
      <c r="B705">
        <v>19</v>
      </c>
      <c r="C705" t="s">
        <v>23</v>
      </c>
      <c r="D705" t="s">
        <v>147</v>
      </c>
      <c r="E705">
        <v>0</v>
      </c>
      <c r="F705">
        <v>0</v>
      </c>
      <c r="G705" t="s">
        <v>188</v>
      </c>
      <c r="H705" t="s">
        <v>158</v>
      </c>
    </row>
    <row r="706" spans="1:8" x14ac:dyDescent="0.25">
      <c r="A706" s="1">
        <v>5910</v>
      </c>
      <c r="B706">
        <v>20</v>
      </c>
      <c r="C706" t="s">
        <v>24</v>
      </c>
      <c r="D706" t="s">
        <v>147</v>
      </c>
      <c r="E706">
        <v>0</v>
      </c>
      <c r="F706">
        <v>0</v>
      </c>
      <c r="G706" t="s">
        <v>289</v>
      </c>
      <c r="H706" t="s">
        <v>160</v>
      </c>
    </row>
    <row r="707" spans="1:8" x14ac:dyDescent="0.25">
      <c r="A707" s="1">
        <v>5911</v>
      </c>
      <c r="B707">
        <v>21</v>
      </c>
      <c r="C707" t="s">
        <v>25</v>
      </c>
      <c r="D707" t="s">
        <v>147</v>
      </c>
      <c r="E707">
        <v>19147</v>
      </c>
      <c r="F707">
        <v>25998</v>
      </c>
      <c r="G707" t="s">
        <v>189</v>
      </c>
      <c r="H707" t="s">
        <v>171</v>
      </c>
    </row>
    <row r="708" spans="1:8" x14ac:dyDescent="0.25">
      <c r="A708" s="1">
        <v>5912</v>
      </c>
      <c r="B708">
        <v>22</v>
      </c>
      <c r="C708" t="s">
        <v>26</v>
      </c>
      <c r="D708" t="s">
        <v>147</v>
      </c>
      <c r="E708">
        <v>0</v>
      </c>
      <c r="F708">
        <v>0</v>
      </c>
      <c r="G708" t="s">
        <v>190</v>
      </c>
      <c r="H708" t="s">
        <v>160</v>
      </c>
    </row>
    <row r="709" spans="1:8" x14ac:dyDescent="0.25">
      <c r="A709" s="1">
        <v>5913</v>
      </c>
      <c r="B709">
        <v>23</v>
      </c>
      <c r="C709" t="s">
        <v>27</v>
      </c>
      <c r="D709" t="s">
        <v>147</v>
      </c>
      <c r="E709">
        <v>0</v>
      </c>
      <c r="F709">
        <v>0</v>
      </c>
      <c r="G709" t="s">
        <v>191</v>
      </c>
      <c r="H709" t="s">
        <v>171</v>
      </c>
    </row>
    <row r="710" spans="1:8" x14ac:dyDescent="0.25">
      <c r="A710" s="1">
        <v>5914</v>
      </c>
      <c r="B710">
        <v>24</v>
      </c>
      <c r="C710" t="s">
        <v>28</v>
      </c>
      <c r="D710" t="s">
        <v>147</v>
      </c>
      <c r="E710">
        <v>0</v>
      </c>
      <c r="F710">
        <v>0</v>
      </c>
      <c r="G710" t="s">
        <v>192</v>
      </c>
      <c r="H710" t="s">
        <v>160</v>
      </c>
    </row>
    <row r="711" spans="1:8" x14ac:dyDescent="0.25">
      <c r="A711" s="1">
        <v>5915</v>
      </c>
      <c r="B711">
        <v>25</v>
      </c>
      <c r="C711" t="s">
        <v>29</v>
      </c>
      <c r="D711" t="s">
        <v>147</v>
      </c>
      <c r="E711">
        <v>0</v>
      </c>
      <c r="F711">
        <v>0</v>
      </c>
      <c r="G711" t="s">
        <v>193</v>
      </c>
      <c r="H711" t="s">
        <v>158</v>
      </c>
    </row>
    <row r="712" spans="1:8" x14ac:dyDescent="0.25">
      <c r="A712" s="1">
        <v>5916</v>
      </c>
      <c r="B712">
        <v>26</v>
      </c>
      <c r="C712" t="s">
        <v>30</v>
      </c>
      <c r="D712" t="s">
        <v>147</v>
      </c>
      <c r="E712">
        <v>0</v>
      </c>
      <c r="F712">
        <v>0</v>
      </c>
      <c r="G712" t="s">
        <v>194</v>
      </c>
      <c r="H712" t="s">
        <v>158</v>
      </c>
    </row>
    <row r="713" spans="1:8" x14ac:dyDescent="0.25">
      <c r="A713" s="1">
        <v>5917</v>
      </c>
      <c r="B713">
        <v>27</v>
      </c>
      <c r="C713" t="s">
        <v>31</v>
      </c>
      <c r="D713" t="s">
        <v>147</v>
      </c>
      <c r="E713">
        <v>25329</v>
      </c>
      <c r="F713">
        <v>174643</v>
      </c>
      <c r="G713" t="s">
        <v>195</v>
      </c>
      <c r="H713" t="s">
        <v>178</v>
      </c>
    </row>
    <row r="714" spans="1:8" x14ac:dyDescent="0.25">
      <c r="A714" s="1">
        <v>5918</v>
      </c>
      <c r="B714">
        <v>28</v>
      </c>
      <c r="C714" t="s">
        <v>32</v>
      </c>
      <c r="D714" t="s">
        <v>147</v>
      </c>
      <c r="E714">
        <v>0</v>
      </c>
      <c r="F714">
        <v>0</v>
      </c>
      <c r="G714" t="s">
        <v>196</v>
      </c>
      <c r="H714" t="s">
        <v>163</v>
      </c>
    </row>
    <row r="715" spans="1:8" x14ac:dyDescent="0.25">
      <c r="A715" s="1">
        <v>5919</v>
      </c>
      <c r="B715">
        <v>29</v>
      </c>
      <c r="C715" t="s">
        <v>33</v>
      </c>
      <c r="D715" t="s">
        <v>147</v>
      </c>
      <c r="E715">
        <v>0</v>
      </c>
      <c r="F715">
        <v>0</v>
      </c>
      <c r="G715" t="s">
        <v>289</v>
      </c>
      <c r="H715" t="s">
        <v>178</v>
      </c>
    </row>
    <row r="716" spans="1:8" x14ac:dyDescent="0.25">
      <c r="A716" s="1">
        <v>5920</v>
      </c>
      <c r="B716">
        <v>30</v>
      </c>
      <c r="C716" t="s">
        <v>34</v>
      </c>
      <c r="D716" t="s">
        <v>147</v>
      </c>
      <c r="E716">
        <v>0</v>
      </c>
      <c r="F716">
        <v>0</v>
      </c>
      <c r="G716" t="s">
        <v>173</v>
      </c>
      <c r="H716" t="s">
        <v>171</v>
      </c>
    </row>
    <row r="717" spans="1:8" x14ac:dyDescent="0.25">
      <c r="A717" s="1">
        <v>5921</v>
      </c>
      <c r="B717">
        <v>31</v>
      </c>
      <c r="C717" t="s">
        <v>35</v>
      </c>
      <c r="D717" t="s">
        <v>147</v>
      </c>
      <c r="E717">
        <v>40929</v>
      </c>
      <c r="F717">
        <v>279956</v>
      </c>
      <c r="G717" t="s">
        <v>198</v>
      </c>
      <c r="H717" t="s">
        <v>163</v>
      </c>
    </row>
    <row r="718" spans="1:8" x14ac:dyDescent="0.25">
      <c r="A718" s="1">
        <v>5922</v>
      </c>
      <c r="B718">
        <v>32</v>
      </c>
      <c r="C718" t="s">
        <v>36</v>
      </c>
      <c r="D718" t="s">
        <v>147</v>
      </c>
      <c r="E718">
        <v>0</v>
      </c>
      <c r="F718">
        <v>0</v>
      </c>
      <c r="G718" t="s">
        <v>199</v>
      </c>
      <c r="H718" t="s">
        <v>160</v>
      </c>
    </row>
    <row r="719" spans="1:8" x14ac:dyDescent="0.25">
      <c r="A719" s="1">
        <v>5923</v>
      </c>
      <c r="B719">
        <v>33</v>
      </c>
      <c r="C719" t="s">
        <v>37</v>
      </c>
      <c r="D719" t="s">
        <v>147</v>
      </c>
      <c r="E719">
        <v>766</v>
      </c>
      <c r="F719">
        <v>5779</v>
      </c>
      <c r="G719" t="s">
        <v>200</v>
      </c>
      <c r="H719" t="s">
        <v>163</v>
      </c>
    </row>
    <row r="720" spans="1:8" x14ac:dyDescent="0.25">
      <c r="A720" s="1">
        <v>5924</v>
      </c>
      <c r="B720">
        <v>34</v>
      </c>
      <c r="C720" t="s">
        <v>38</v>
      </c>
      <c r="D720" t="s">
        <v>147</v>
      </c>
      <c r="E720">
        <v>0</v>
      </c>
      <c r="F720">
        <v>0</v>
      </c>
      <c r="G720" t="s">
        <v>289</v>
      </c>
      <c r="H720" t="s">
        <v>163</v>
      </c>
    </row>
    <row r="721" spans="1:8" x14ac:dyDescent="0.25">
      <c r="A721" s="1">
        <v>5925</v>
      </c>
      <c r="B721">
        <v>35</v>
      </c>
      <c r="C721" t="s">
        <v>39</v>
      </c>
      <c r="D721" t="s">
        <v>147</v>
      </c>
      <c r="E721">
        <v>8</v>
      </c>
      <c r="F721">
        <v>30</v>
      </c>
      <c r="G721" t="s">
        <v>202</v>
      </c>
      <c r="H721" t="s">
        <v>171</v>
      </c>
    </row>
    <row r="722" spans="1:8" x14ac:dyDescent="0.25">
      <c r="A722" s="1">
        <v>5926</v>
      </c>
      <c r="B722">
        <v>36</v>
      </c>
      <c r="C722" t="s">
        <v>40</v>
      </c>
      <c r="D722" t="s">
        <v>147</v>
      </c>
      <c r="E722">
        <v>0</v>
      </c>
      <c r="F722">
        <v>0</v>
      </c>
      <c r="G722" t="s">
        <v>203</v>
      </c>
      <c r="H722" t="s">
        <v>158</v>
      </c>
    </row>
    <row r="723" spans="1:8" x14ac:dyDescent="0.25">
      <c r="A723" s="1">
        <v>5927</v>
      </c>
      <c r="B723">
        <v>37</v>
      </c>
      <c r="C723" t="s">
        <v>41</v>
      </c>
      <c r="D723" t="s">
        <v>147</v>
      </c>
      <c r="E723">
        <v>0</v>
      </c>
      <c r="F723">
        <v>0</v>
      </c>
      <c r="G723" t="s">
        <v>205</v>
      </c>
      <c r="H723" t="s">
        <v>158</v>
      </c>
    </row>
    <row r="724" spans="1:8" x14ac:dyDescent="0.25">
      <c r="A724" s="1">
        <v>5928</v>
      </c>
      <c r="B724">
        <v>38</v>
      </c>
      <c r="C724" t="s">
        <v>42</v>
      </c>
      <c r="D724" t="s">
        <v>147</v>
      </c>
      <c r="E724">
        <v>0</v>
      </c>
      <c r="F724">
        <v>0</v>
      </c>
      <c r="G724" t="e">
        <v>#N/A</v>
      </c>
      <c r="H724" t="s">
        <v>163</v>
      </c>
    </row>
    <row r="725" spans="1:8" x14ac:dyDescent="0.25">
      <c r="A725" s="1">
        <v>5929</v>
      </c>
      <c r="B725">
        <v>39</v>
      </c>
      <c r="C725" t="s">
        <v>43</v>
      </c>
      <c r="D725" t="s">
        <v>147</v>
      </c>
      <c r="E725">
        <v>0</v>
      </c>
      <c r="F725">
        <v>0</v>
      </c>
      <c r="G725" t="s">
        <v>208</v>
      </c>
      <c r="H725" t="s">
        <v>158</v>
      </c>
    </row>
    <row r="726" spans="1:8" x14ac:dyDescent="0.25">
      <c r="A726" s="1">
        <v>5930</v>
      </c>
      <c r="B726">
        <v>40</v>
      </c>
      <c r="C726" t="s">
        <v>44</v>
      </c>
      <c r="D726" t="s">
        <v>147</v>
      </c>
      <c r="E726">
        <v>0</v>
      </c>
      <c r="F726">
        <v>0</v>
      </c>
      <c r="G726" t="s">
        <v>209</v>
      </c>
      <c r="H726" t="s">
        <v>284</v>
      </c>
    </row>
    <row r="727" spans="1:8" x14ac:dyDescent="0.25">
      <c r="A727" s="1">
        <v>5931</v>
      </c>
      <c r="B727">
        <v>41</v>
      </c>
      <c r="C727" t="s">
        <v>45</v>
      </c>
      <c r="D727" t="s">
        <v>147</v>
      </c>
      <c r="E727">
        <v>0</v>
      </c>
      <c r="F727">
        <v>0</v>
      </c>
      <c r="G727" t="s">
        <v>210</v>
      </c>
      <c r="H727" t="s">
        <v>160</v>
      </c>
    </row>
    <row r="728" spans="1:8" x14ac:dyDescent="0.25">
      <c r="A728" s="1">
        <v>5932</v>
      </c>
      <c r="B728">
        <v>42</v>
      </c>
      <c r="C728" t="s">
        <v>46</v>
      </c>
      <c r="D728" t="s">
        <v>147</v>
      </c>
      <c r="E728">
        <v>0</v>
      </c>
      <c r="F728">
        <v>0</v>
      </c>
      <c r="G728" t="s">
        <v>211</v>
      </c>
      <c r="H728" t="s">
        <v>284</v>
      </c>
    </row>
    <row r="729" spans="1:8" x14ac:dyDescent="0.25">
      <c r="A729" s="1">
        <v>5933</v>
      </c>
      <c r="B729">
        <v>43</v>
      </c>
      <c r="C729" t="s">
        <v>47</v>
      </c>
      <c r="D729" t="s">
        <v>147</v>
      </c>
      <c r="E729">
        <v>0</v>
      </c>
      <c r="F729">
        <v>0</v>
      </c>
      <c r="G729" t="s">
        <v>212</v>
      </c>
      <c r="H729" t="s">
        <v>284</v>
      </c>
    </row>
    <row r="730" spans="1:8" x14ac:dyDescent="0.25">
      <c r="A730" s="1">
        <v>5934</v>
      </c>
      <c r="B730">
        <v>44</v>
      </c>
      <c r="C730" t="s">
        <v>48</v>
      </c>
      <c r="D730" t="s">
        <v>147</v>
      </c>
      <c r="E730">
        <v>17892</v>
      </c>
      <c r="F730">
        <v>101915</v>
      </c>
      <c r="G730" t="s">
        <v>214</v>
      </c>
      <c r="H730" t="s">
        <v>160</v>
      </c>
    </row>
    <row r="731" spans="1:8" x14ac:dyDescent="0.25">
      <c r="A731" s="1">
        <v>5935</v>
      </c>
      <c r="B731">
        <v>45</v>
      </c>
      <c r="C731" t="s">
        <v>49</v>
      </c>
      <c r="D731" t="s">
        <v>147</v>
      </c>
      <c r="E731">
        <v>0</v>
      </c>
      <c r="F731">
        <v>0</v>
      </c>
      <c r="G731" t="s">
        <v>204</v>
      </c>
      <c r="H731" t="s">
        <v>284</v>
      </c>
    </row>
    <row r="732" spans="1:8" x14ac:dyDescent="0.25">
      <c r="A732" s="1">
        <v>5936</v>
      </c>
      <c r="B732">
        <v>46</v>
      </c>
      <c r="C732" t="s">
        <v>50</v>
      </c>
      <c r="D732" t="s">
        <v>147</v>
      </c>
      <c r="E732">
        <v>0</v>
      </c>
      <c r="F732">
        <v>0</v>
      </c>
      <c r="G732" t="s">
        <v>216</v>
      </c>
      <c r="H732" t="s">
        <v>284</v>
      </c>
    </row>
    <row r="733" spans="1:8" x14ac:dyDescent="0.25">
      <c r="A733" s="1">
        <v>5937</v>
      </c>
      <c r="B733">
        <v>47</v>
      </c>
      <c r="C733" t="s">
        <v>51</v>
      </c>
      <c r="D733" t="s">
        <v>147</v>
      </c>
      <c r="E733">
        <v>0</v>
      </c>
      <c r="F733">
        <v>0</v>
      </c>
      <c r="G733" t="e">
        <v>#N/A</v>
      </c>
      <c r="H733" t="s">
        <v>163</v>
      </c>
    </row>
    <row r="734" spans="1:8" x14ac:dyDescent="0.25">
      <c r="A734" s="1">
        <v>5938</v>
      </c>
      <c r="B734">
        <v>48</v>
      </c>
      <c r="C734" t="s">
        <v>52</v>
      </c>
      <c r="D734" t="s">
        <v>147</v>
      </c>
      <c r="E734">
        <v>0</v>
      </c>
      <c r="F734">
        <v>0</v>
      </c>
      <c r="G734" t="s">
        <v>217</v>
      </c>
      <c r="H734" t="s">
        <v>171</v>
      </c>
    </row>
    <row r="735" spans="1:8" x14ac:dyDescent="0.25">
      <c r="A735" s="1">
        <v>5939</v>
      </c>
      <c r="B735">
        <v>49</v>
      </c>
      <c r="C735" t="s">
        <v>53</v>
      </c>
      <c r="D735" t="s">
        <v>147</v>
      </c>
      <c r="E735">
        <v>0</v>
      </c>
      <c r="F735">
        <v>0</v>
      </c>
      <c r="G735" t="e">
        <v>#N/A</v>
      </c>
      <c r="H735" t="s">
        <v>160</v>
      </c>
    </row>
    <row r="736" spans="1:8" x14ac:dyDescent="0.25">
      <c r="A736" s="1">
        <v>5940</v>
      </c>
      <c r="B736">
        <v>50</v>
      </c>
      <c r="C736" t="s">
        <v>54</v>
      </c>
      <c r="D736" t="s">
        <v>147</v>
      </c>
      <c r="E736">
        <v>1972980</v>
      </c>
      <c r="F736">
        <v>3748940</v>
      </c>
      <c r="G736" t="s">
        <v>197</v>
      </c>
      <c r="H736" t="s">
        <v>160</v>
      </c>
    </row>
    <row r="737" spans="1:8" x14ac:dyDescent="0.25">
      <c r="A737" s="1">
        <v>5941</v>
      </c>
      <c r="B737">
        <v>51</v>
      </c>
      <c r="C737" t="s">
        <v>55</v>
      </c>
      <c r="D737" t="s">
        <v>147</v>
      </c>
      <c r="E737">
        <v>245368</v>
      </c>
      <c r="F737">
        <v>786556</v>
      </c>
      <c r="G737" t="s">
        <v>177</v>
      </c>
      <c r="H737" t="s">
        <v>178</v>
      </c>
    </row>
    <row r="738" spans="1:8" x14ac:dyDescent="0.25">
      <c r="A738" s="1">
        <v>5942</v>
      </c>
      <c r="B738">
        <v>52</v>
      </c>
      <c r="C738" t="s">
        <v>56</v>
      </c>
      <c r="D738" t="s">
        <v>147</v>
      </c>
      <c r="E738">
        <v>0</v>
      </c>
      <c r="F738">
        <v>0</v>
      </c>
      <c r="G738" t="s">
        <v>219</v>
      </c>
      <c r="H738" t="s">
        <v>160</v>
      </c>
    </row>
    <row r="739" spans="1:8" x14ac:dyDescent="0.25">
      <c r="A739" s="1">
        <v>5943</v>
      </c>
      <c r="B739">
        <v>53</v>
      </c>
      <c r="C739" t="s">
        <v>57</v>
      </c>
      <c r="D739" t="s">
        <v>147</v>
      </c>
      <c r="E739">
        <v>0</v>
      </c>
      <c r="F739">
        <v>0</v>
      </c>
      <c r="G739" t="s">
        <v>220</v>
      </c>
      <c r="H739" t="s">
        <v>163</v>
      </c>
    </row>
    <row r="740" spans="1:8" x14ac:dyDescent="0.25">
      <c r="A740" s="1">
        <v>5944</v>
      </c>
      <c r="B740">
        <v>54</v>
      </c>
      <c r="C740" t="s">
        <v>58</v>
      </c>
      <c r="D740" t="s">
        <v>147</v>
      </c>
      <c r="E740">
        <v>36682</v>
      </c>
      <c r="F740">
        <v>283114</v>
      </c>
      <c r="G740" t="s">
        <v>221</v>
      </c>
      <c r="H740" t="s">
        <v>160</v>
      </c>
    </row>
    <row r="741" spans="1:8" x14ac:dyDescent="0.25">
      <c r="A741" s="1">
        <v>5945</v>
      </c>
      <c r="B741">
        <v>55</v>
      </c>
      <c r="C741" t="s">
        <v>59</v>
      </c>
      <c r="D741" t="s">
        <v>147</v>
      </c>
      <c r="E741">
        <v>6885</v>
      </c>
      <c r="F741">
        <v>42256</v>
      </c>
      <c r="G741" t="s">
        <v>161</v>
      </c>
      <c r="H741" t="s">
        <v>160</v>
      </c>
    </row>
    <row r="742" spans="1:8" x14ac:dyDescent="0.25">
      <c r="A742" s="1">
        <v>5946</v>
      </c>
      <c r="B742">
        <v>56</v>
      </c>
      <c r="C742" t="s">
        <v>60</v>
      </c>
      <c r="D742" t="s">
        <v>147</v>
      </c>
      <c r="E742">
        <v>0</v>
      </c>
      <c r="F742">
        <v>0</v>
      </c>
      <c r="G742" t="s">
        <v>222</v>
      </c>
      <c r="H742" t="s">
        <v>158</v>
      </c>
    </row>
    <row r="743" spans="1:8" x14ac:dyDescent="0.25">
      <c r="A743" s="1">
        <v>5947</v>
      </c>
      <c r="B743">
        <v>57</v>
      </c>
      <c r="C743" t="s">
        <v>61</v>
      </c>
      <c r="D743" t="s">
        <v>147</v>
      </c>
      <c r="E743">
        <v>0</v>
      </c>
      <c r="F743">
        <v>0</v>
      </c>
      <c r="G743" t="s">
        <v>289</v>
      </c>
      <c r="H743" t="s">
        <v>160</v>
      </c>
    </row>
    <row r="744" spans="1:8" x14ac:dyDescent="0.25">
      <c r="A744" s="1">
        <v>5948</v>
      </c>
      <c r="B744">
        <v>58</v>
      </c>
      <c r="C744" t="s">
        <v>62</v>
      </c>
      <c r="D744" t="s">
        <v>147</v>
      </c>
      <c r="E744">
        <v>0</v>
      </c>
      <c r="F744">
        <v>0</v>
      </c>
      <c r="G744" t="s">
        <v>223</v>
      </c>
      <c r="H744" t="s">
        <v>160</v>
      </c>
    </row>
    <row r="745" spans="1:8" x14ac:dyDescent="0.25">
      <c r="A745" s="1">
        <v>5949</v>
      </c>
      <c r="B745">
        <v>59</v>
      </c>
      <c r="C745" t="s">
        <v>63</v>
      </c>
      <c r="D745" t="s">
        <v>147</v>
      </c>
      <c r="E745">
        <v>0</v>
      </c>
      <c r="F745">
        <v>0</v>
      </c>
      <c r="G745" t="s">
        <v>224</v>
      </c>
      <c r="H745" t="s">
        <v>160</v>
      </c>
    </row>
    <row r="746" spans="1:8" x14ac:dyDescent="0.25">
      <c r="A746" s="1">
        <v>5950</v>
      </c>
      <c r="B746">
        <v>60</v>
      </c>
      <c r="C746" t="s">
        <v>64</v>
      </c>
      <c r="D746" t="s">
        <v>147</v>
      </c>
      <c r="E746">
        <v>0</v>
      </c>
      <c r="F746">
        <v>0</v>
      </c>
      <c r="G746" t="s">
        <v>225</v>
      </c>
      <c r="H746" t="s">
        <v>284</v>
      </c>
    </row>
    <row r="747" spans="1:8" x14ac:dyDescent="0.25">
      <c r="A747" s="1">
        <v>5951</v>
      </c>
      <c r="B747">
        <v>61</v>
      </c>
      <c r="C747" t="s">
        <v>65</v>
      </c>
      <c r="D747" t="s">
        <v>147</v>
      </c>
      <c r="E747">
        <v>0</v>
      </c>
      <c r="F747">
        <v>0</v>
      </c>
      <c r="G747" t="s">
        <v>226</v>
      </c>
      <c r="H747" t="s">
        <v>171</v>
      </c>
    </row>
    <row r="748" spans="1:8" x14ac:dyDescent="0.25">
      <c r="A748" s="1">
        <v>5952</v>
      </c>
      <c r="B748">
        <v>62</v>
      </c>
      <c r="C748" t="s">
        <v>66</v>
      </c>
      <c r="D748" t="s">
        <v>147</v>
      </c>
      <c r="E748">
        <v>0</v>
      </c>
      <c r="F748">
        <v>0</v>
      </c>
      <c r="G748" t="s">
        <v>290</v>
      </c>
      <c r="H748" t="s">
        <v>160</v>
      </c>
    </row>
    <row r="749" spans="1:8" x14ac:dyDescent="0.25">
      <c r="A749" s="1">
        <v>5953</v>
      </c>
      <c r="B749">
        <v>63</v>
      </c>
      <c r="C749" t="s">
        <v>67</v>
      </c>
      <c r="D749" t="s">
        <v>147</v>
      </c>
      <c r="E749">
        <v>0</v>
      </c>
      <c r="F749">
        <v>0</v>
      </c>
      <c r="G749" t="e">
        <v>#N/A</v>
      </c>
      <c r="H749" t="s">
        <v>158</v>
      </c>
    </row>
    <row r="750" spans="1:8" x14ac:dyDescent="0.25">
      <c r="A750" s="1">
        <v>5954</v>
      </c>
      <c r="B750">
        <v>64</v>
      </c>
      <c r="C750" t="s">
        <v>68</v>
      </c>
      <c r="D750" t="s">
        <v>147</v>
      </c>
      <c r="E750">
        <v>1108</v>
      </c>
      <c r="F750">
        <v>5336</v>
      </c>
      <c r="G750" t="e">
        <v>#N/A</v>
      </c>
      <c r="H750" t="s">
        <v>158</v>
      </c>
    </row>
    <row r="751" spans="1:8" x14ac:dyDescent="0.25">
      <c r="A751" s="1">
        <v>5955</v>
      </c>
      <c r="B751">
        <v>65</v>
      </c>
      <c r="C751" t="s">
        <v>69</v>
      </c>
      <c r="D751" t="s">
        <v>147</v>
      </c>
      <c r="E751">
        <v>0</v>
      </c>
      <c r="F751">
        <v>0</v>
      </c>
      <c r="G751" t="s">
        <v>229</v>
      </c>
      <c r="H751" t="s">
        <v>284</v>
      </c>
    </row>
    <row r="752" spans="1:8" x14ac:dyDescent="0.25">
      <c r="A752" s="1">
        <v>5956</v>
      </c>
      <c r="B752">
        <v>66</v>
      </c>
      <c r="C752" t="s">
        <v>70</v>
      </c>
      <c r="D752" t="s">
        <v>147</v>
      </c>
      <c r="E752">
        <v>0</v>
      </c>
      <c r="F752">
        <v>0</v>
      </c>
      <c r="G752" t="s">
        <v>201</v>
      </c>
      <c r="H752" t="s">
        <v>284</v>
      </c>
    </row>
    <row r="753" spans="1:8" x14ac:dyDescent="0.25">
      <c r="A753" s="1">
        <v>5957</v>
      </c>
      <c r="B753">
        <v>67</v>
      </c>
      <c r="C753" t="s">
        <v>71</v>
      </c>
      <c r="D753" t="s">
        <v>147</v>
      </c>
      <c r="E753">
        <v>16013</v>
      </c>
      <c r="F753">
        <v>61224</v>
      </c>
      <c r="G753" t="s">
        <v>198</v>
      </c>
      <c r="H753" t="s">
        <v>163</v>
      </c>
    </row>
    <row r="754" spans="1:8" x14ac:dyDescent="0.25">
      <c r="A754" s="1">
        <v>5958</v>
      </c>
      <c r="B754">
        <v>68</v>
      </c>
      <c r="C754" t="s">
        <v>72</v>
      </c>
      <c r="D754" t="s">
        <v>147</v>
      </c>
      <c r="E754">
        <v>0</v>
      </c>
      <c r="F754">
        <v>0</v>
      </c>
      <c r="G754" t="s">
        <v>230</v>
      </c>
      <c r="H754" t="s">
        <v>160</v>
      </c>
    </row>
    <row r="755" spans="1:8" x14ac:dyDescent="0.25">
      <c r="A755" s="1">
        <v>5959</v>
      </c>
      <c r="B755">
        <v>69</v>
      </c>
      <c r="C755" t="s">
        <v>73</v>
      </c>
      <c r="D755" t="s">
        <v>147</v>
      </c>
      <c r="E755">
        <v>0</v>
      </c>
      <c r="F755">
        <v>0</v>
      </c>
      <c r="G755" t="s">
        <v>289</v>
      </c>
      <c r="H755" t="s">
        <v>160</v>
      </c>
    </row>
    <row r="756" spans="1:8" x14ac:dyDescent="0.25">
      <c r="A756" s="1">
        <v>5960</v>
      </c>
      <c r="B756">
        <v>70</v>
      </c>
      <c r="C756" t="s">
        <v>74</v>
      </c>
      <c r="D756" t="s">
        <v>147</v>
      </c>
      <c r="E756">
        <v>0</v>
      </c>
      <c r="F756">
        <v>0</v>
      </c>
      <c r="G756" t="s">
        <v>289</v>
      </c>
      <c r="H756" t="s">
        <v>178</v>
      </c>
    </row>
    <row r="757" spans="1:8" x14ac:dyDescent="0.25">
      <c r="A757" s="1">
        <v>5961</v>
      </c>
      <c r="B757">
        <v>71</v>
      </c>
      <c r="C757" t="s">
        <v>75</v>
      </c>
      <c r="D757" t="s">
        <v>147</v>
      </c>
      <c r="E757">
        <v>0</v>
      </c>
      <c r="F757">
        <v>0</v>
      </c>
      <c r="G757" t="e">
        <v>#N/A</v>
      </c>
      <c r="H757" t="s">
        <v>163</v>
      </c>
    </row>
    <row r="758" spans="1:8" x14ac:dyDescent="0.25">
      <c r="A758" s="1">
        <v>5962</v>
      </c>
      <c r="B758">
        <v>72</v>
      </c>
      <c r="C758" t="s">
        <v>76</v>
      </c>
      <c r="D758" t="s">
        <v>147</v>
      </c>
      <c r="E758">
        <v>0</v>
      </c>
      <c r="F758">
        <v>0</v>
      </c>
      <c r="G758" t="s">
        <v>233</v>
      </c>
      <c r="H758" t="s">
        <v>163</v>
      </c>
    </row>
    <row r="759" spans="1:8" x14ac:dyDescent="0.25">
      <c r="A759" s="1">
        <v>5963</v>
      </c>
      <c r="B759">
        <v>73</v>
      </c>
      <c r="C759" t="s">
        <v>77</v>
      </c>
      <c r="D759" t="s">
        <v>147</v>
      </c>
      <c r="E759">
        <v>0</v>
      </c>
      <c r="F759">
        <v>0</v>
      </c>
      <c r="G759" t="s">
        <v>234</v>
      </c>
      <c r="H759" t="s">
        <v>163</v>
      </c>
    </row>
    <row r="760" spans="1:8" x14ac:dyDescent="0.25">
      <c r="A760" s="1">
        <v>5964</v>
      </c>
      <c r="B760">
        <v>74</v>
      </c>
      <c r="C760" t="s">
        <v>78</v>
      </c>
      <c r="D760" t="s">
        <v>147</v>
      </c>
      <c r="E760">
        <v>0</v>
      </c>
      <c r="F760">
        <v>0</v>
      </c>
      <c r="G760" t="s">
        <v>235</v>
      </c>
      <c r="H760" t="s">
        <v>163</v>
      </c>
    </row>
    <row r="761" spans="1:8" x14ac:dyDescent="0.25">
      <c r="A761" s="1">
        <v>5965</v>
      </c>
      <c r="B761">
        <v>75</v>
      </c>
      <c r="C761" t="s">
        <v>79</v>
      </c>
      <c r="D761" t="s">
        <v>147</v>
      </c>
      <c r="E761">
        <v>0</v>
      </c>
      <c r="F761">
        <v>0</v>
      </c>
      <c r="G761" t="s">
        <v>215</v>
      </c>
      <c r="H761" t="s">
        <v>160</v>
      </c>
    </row>
    <row r="762" spans="1:8" x14ac:dyDescent="0.25">
      <c r="A762" s="1">
        <v>5966</v>
      </c>
      <c r="B762">
        <v>76</v>
      </c>
      <c r="C762" t="s">
        <v>80</v>
      </c>
      <c r="D762" t="s">
        <v>147</v>
      </c>
      <c r="E762">
        <v>1710</v>
      </c>
      <c r="F762">
        <v>11967</v>
      </c>
      <c r="G762" t="s">
        <v>236</v>
      </c>
      <c r="H762" t="s">
        <v>160</v>
      </c>
    </row>
    <row r="763" spans="1:8" x14ac:dyDescent="0.25">
      <c r="A763" s="1">
        <v>5967</v>
      </c>
      <c r="B763">
        <v>77</v>
      </c>
      <c r="C763" t="s">
        <v>81</v>
      </c>
      <c r="D763" t="s">
        <v>147</v>
      </c>
      <c r="E763">
        <v>0</v>
      </c>
      <c r="F763">
        <v>0</v>
      </c>
      <c r="G763" t="s">
        <v>237</v>
      </c>
      <c r="H763" t="s">
        <v>284</v>
      </c>
    </row>
    <row r="764" spans="1:8" x14ac:dyDescent="0.25">
      <c r="A764" s="1">
        <v>5968</v>
      </c>
      <c r="B764">
        <v>78</v>
      </c>
      <c r="C764" t="s">
        <v>82</v>
      </c>
      <c r="D764" t="s">
        <v>147</v>
      </c>
      <c r="E764">
        <v>91988</v>
      </c>
      <c r="F764">
        <v>429088</v>
      </c>
      <c r="G764" t="s">
        <v>238</v>
      </c>
      <c r="H764" t="s">
        <v>163</v>
      </c>
    </row>
    <row r="765" spans="1:8" x14ac:dyDescent="0.25">
      <c r="A765" s="1">
        <v>5969</v>
      </c>
      <c r="B765">
        <v>79</v>
      </c>
      <c r="C765" t="s">
        <v>83</v>
      </c>
      <c r="D765" t="s">
        <v>147</v>
      </c>
      <c r="E765">
        <v>0</v>
      </c>
      <c r="F765">
        <v>0</v>
      </c>
      <c r="G765" t="s">
        <v>239</v>
      </c>
      <c r="H765" t="s">
        <v>163</v>
      </c>
    </row>
    <row r="766" spans="1:8" x14ac:dyDescent="0.25">
      <c r="A766" s="1">
        <v>5970</v>
      </c>
      <c r="B766">
        <v>80</v>
      </c>
      <c r="C766" t="s">
        <v>84</v>
      </c>
      <c r="D766" t="s">
        <v>147</v>
      </c>
      <c r="E766">
        <v>0</v>
      </c>
      <c r="F766">
        <v>0</v>
      </c>
      <c r="G766" t="s">
        <v>241</v>
      </c>
      <c r="H766" t="s">
        <v>160</v>
      </c>
    </row>
    <row r="767" spans="1:8" x14ac:dyDescent="0.25">
      <c r="A767" s="1">
        <v>5971</v>
      </c>
      <c r="B767">
        <v>81</v>
      </c>
      <c r="C767" t="s">
        <v>85</v>
      </c>
      <c r="D767" t="s">
        <v>147</v>
      </c>
      <c r="E767">
        <v>0</v>
      </c>
      <c r="F767">
        <v>0</v>
      </c>
      <c r="G767" t="s">
        <v>242</v>
      </c>
      <c r="H767" t="s">
        <v>163</v>
      </c>
    </row>
    <row r="768" spans="1:8" x14ac:dyDescent="0.25">
      <c r="A768" s="1">
        <v>5972</v>
      </c>
      <c r="B768">
        <v>82</v>
      </c>
      <c r="C768" t="s">
        <v>86</v>
      </c>
      <c r="D768" t="s">
        <v>147</v>
      </c>
      <c r="E768">
        <v>0</v>
      </c>
      <c r="F768">
        <v>0</v>
      </c>
      <c r="G768" t="s">
        <v>243</v>
      </c>
      <c r="H768" t="s">
        <v>158</v>
      </c>
    </row>
    <row r="769" spans="1:8" x14ac:dyDescent="0.25">
      <c r="A769" s="1">
        <v>5973</v>
      </c>
      <c r="B769">
        <v>83</v>
      </c>
      <c r="C769" t="s">
        <v>87</v>
      </c>
      <c r="D769" t="s">
        <v>147</v>
      </c>
      <c r="E769">
        <v>5135</v>
      </c>
      <c r="F769">
        <v>29474</v>
      </c>
      <c r="G769" t="s">
        <v>244</v>
      </c>
      <c r="H769" t="s">
        <v>160</v>
      </c>
    </row>
    <row r="770" spans="1:8" x14ac:dyDescent="0.25">
      <c r="A770" s="1">
        <v>5974</v>
      </c>
      <c r="B770">
        <v>84</v>
      </c>
      <c r="C770" t="s">
        <v>88</v>
      </c>
      <c r="D770" t="s">
        <v>147</v>
      </c>
      <c r="E770">
        <v>0</v>
      </c>
      <c r="F770">
        <v>0</v>
      </c>
      <c r="G770" t="s">
        <v>291</v>
      </c>
      <c r="H770" t="s">
        <v>163</v>
      </c>
    </row>
    <row r="771" spans="1:8" x14ac:dyDescent="0.25">
      <c r="A771" s="1">
        <v>5975</v>
      </c>
      <c r="B771">
        <v>85</v>
      </c>
      <c r="C771" t="s">
        <v>89</v>
      </c>
      <c r="D771" t="s">
        <v>147</v>
      </c>
      <c r="E771">
        <v>0</v>
      </c>
      <c r="F771">
        <v>0</v>
      </c>
      <c r="G771" t="s">
        <v>245</v>
      </c>
      <c r="H771" t="s">
        <v>163</v>
      </c>
    </row>
    <row r="772" spans="1:8" x14ac:dyDescent="0.25">
      <c r="A772" s="1">
        <v>5976</v>
      </c>
      <c r="B772">
        <v>86</v>
      </c>
      <c r="C772" t="s">
        <v>90</v>
      </c>
      <c r="D772" t="s">
        <v>147</v>
      </c>
      <c r="E772">
        <v>0</v>
      </c>
      <c r="F772">
        <v>0</v>
      </c>
      <c r="G772" t="s">
        <v>246</v>
      </c>
      <c r="H772" t="s">
        <v>158</v>
      </c>
    </row>
    <row r="773" spans="1:8" x14ac:dyDescent="0.25">
      <c r="A773" s="1">
        <v>5977</v>
      </c>
      <c r="B773">
        <v>87</v>
      </c>
      <c r="C773" t="s">
        <v>91</v>
      </c>
      <c r="D773" t="s">
        <v>147</v>
      </c>
      <c r="E773">
        <v>0</v>
      </c>
      <c r="F773">
        <v>0</v>
      </c>
      <c r="G773" t="s">
        <v>247</v>
      </c>
      <c r="H773" t="s">
        <v>160</v>
      </c>
    </row>
    <row r="774" spans="1:8" x14ac:dyDescent="0.25">
      <c r="A774" s="1">
        <v>5978</v>
      </c>
      <c r="B774">
        <v>88</v>
      </c>
      <c r="C774" t="s">
        <v>92</v>
      </c>
      <c r="D774" t="s">
        <v>147</v>
      </c>
      <c r="E774">
        <v>0</v>
      </c>
      <c r="F774">
        <v>0</v>
      </c>
      <c r="G774" t="s">
        <v>231</v>
      </c>
      <c r="H774" t="s">
        <v>169</v>
      </c>
    </row>
    <row r="775" spans="1:8" x14ac:dyDescent="0.25">
      <c r="A775" s="1">
        <v>5979</v>
      </c>
      <c r="B775">
        <v>89</v>
      </c>
      <c r="C775" t="s">
        <v>93</v>
      </c>
      <c r="D775" t="s">
        <v>147</v>
      </c>
      <c r="E775">
        <v>0</v>
      </c>
      <c r="F775">
        <v>0</v>
      </c>
      <c r="G775" t="s">
        <v>290</v>
      </c>
      <c r="H775" t="s">
        <v>160</v>
      </c>
    </row>
    <row r="776" spans="1:8" x14ac:dyDescent="0.25">
      <c r="A776" s="1">
        <v>5980</v>
      </c>
      <c r="B776">
        <v>90</v>
      </c>
      <c r="C776" t="s">
        <v>94</v>
      </c>
      <c r="D776" t="s">
        <v>147</v>
      </c>
      <c r="E776">
        <v>0</v>
      </c>
      <c r="F776">
        <v>0</v>
      </c>
      <c r="G776" t="s">
        <v>249</v>
      </c>
      <c r="H776" t="s">
        <v>158</v>
      </c>
    </row>
    <row r="777" spans="1:8" x14ac:dyDescent="0.25">
      <c r="A777" s="1">
        <v>5981</v>
      </c>
      <c r="B777">
        <v>91</v>
      </c>
      <c r="C777" t="s">
        <v>95</v>
      </c>
      <c r="D777" t="s">
        <v>147</v>
      </c>
      <c r="E777">
        <v>0</v>
      </c>
      <c r="F777">
        <v>0</v>
      </c>
      <c r="G777" t="s">
        <v>250</v>
      </c>
      <c r="H777" t="s">
        <v>178</v>
      </c>
    </row>
    <row r="778" spans="1:8" x14ac:dyDescent="0.25">
      <c r="A778" s="1">
        <v>5982</v>
      </c>
      <c r="B778">
        <v>92</v>
      </c>
      <c r="C778" t="s">
        <v>96</v>
      </c>
      <c r="D778" t="s">
        <v>147</v>
      </c>
      <c r="E778">
        <v>0</v>
      </c>
      <c r="F778">
        <v>0</v>
      </c>
      <c r="G778" t="s">
        <v>251</v>
      </c>
      <c r="H778" t="s">
        <v>158</v>
      </c>
    </row>
    <row r="779" spans="1:8" x14ac:dyDescent="0.25">
      <c r="A779" s="1">
        <v>5983</v>
      </c>
      <c r="B779">
        <v>93</v>
      </c>
      <c r="C779" t="s">
        <v>97</v>
      </c>
      <c r="D779" t="s">
        <v>147</v>
      </c>
      <c r="E779">
        <v>0</v>
      </c>
      <c r="F779">
        <v>0</v>
      </c>
      <c r="G779" t="s">
        <v>252</v>
      </c>
      <c r="H779" t="s">
        <v>160</v>
      </c>
    </row>
    <row r="780" spans="1:8" x14ac:dyDescent="0.25">
      <c r="A780" s="1">
        <v>5984</v>
      </c>
      <c r="B780">
        <v>94</v>
      </c>
      <c r="C780" t="s">
        <v>98</v>
      </c>
      <c r="D780" t="s">
        <v>147</v>
      </c>
      <c r="E780">
        <v>0</v>
      </c>
      <c r="F780">
        <v>0</v>
      </c>
      <c r="G780" t="s">
        <v>253</v>
      </c>
      <c r="H780" t="s">
        <v>158</v>
      </c>
    </row>
    <row r="781" spans="1:8" x14ac:dyDescent="0.25">
      <c r="A781" s="1">
        <v>5985</v>
      </c>
      <c r="B781">
        <v>95</v>
      </c>
      <c r="C781" t="s">
        <v>99</v>
      </c>
      <c r="D781" t="s">
        <v>147</v>
      </c>
      <c r="E781">
        <v>0</v>
      </c>
      <c r="F781">
        <v>0</v>
      </c>
      <c r="G781" t="s">
        <v>207</v>
      </c>
      <c r="H781" t="s">
        <v>284</v>
      </c>
    </row>
    <row r="782" spans="1:8" x14ac:dyDescent="0.25">
      <c r="A782" s="1">
        <v>5986</v>
      </c>
      <c r="B782">
        <v>96</v>
      </c>
      <c r="C782" t="s">
        <v>100</v>
      </c>
      <c r="D782" t="s">
        <v>147</v>
      </c>
      <c r="E782">
        <v>1350</v>
      </c>
      <c r="F782">
        <v>2245</v>
      </c>
      <c r="G782" t="s">
        <v>254</v>
      </c>
      <c r="H782" t="s">
        <v>158</v>
      </c>
    </row>
    <row r="783" spans="1:8" x14ac:dyDescent="0.25">
      <c r="A783" s="1">
        <v>5987</v>
      </c>
      <c r="B783">
        <v>97</v>
      </c>
      <c r="C783" t="s">
        <v>101</v>
      </c>
      <c r="D783" t="s">
        <v>147</v>
      </c>
      <c r="E783">
        <v>2375</v>
      </c>
      <c r="F783">
        <v>19008</v>
      </c>
      <c r="G783" t="s">
        <v>174</v>
      </c>
      <c r="H783" t="s">
        <v>160</v>
      </c>
    </row>
    <row r="784" spans="1:8" x14ac:dyDescent="0.25">
      <c r="A784" s="1">
        <v>5988</v>
      </c>
      <c r="B784">
        <v>98</v>
      </c>
      <c r="C784" t="s">
        <v>102</v>
      </c>
      <c r="D784" t="s">
        <v>147</v>
      </c>
      <c r="E784">
        <v>0</v>
      </c>
      <c r="F784">
        <v>0</v>
      </c>
      <c r="G784" t="s">
        <v>290</v>
      </c>
      <c r="H784" t="s">
        <v>160</v>
      </c>
    </row>
    <row r="785" spans="1:8" x14ac:dyDescent="0.25">
      <c r="A785" s="1">
        <v>5989</v>
      </c>
      <c r="B785">
        <v>99</v>
      </c>
      <c r="C785" t="s">
        <v>103</v>
      </c>
      <c r="D785" t="s">
        <v>147</v>
      </c>
      <c r="E785">
        <v>1004</v>
      </c>
      <c r="F785">
        <v>4092</v>
      </c>
      <c r="G785" t="s">
        <v>213</v>
      </c>
      <c r="H785" t="s">
        <v>169</v>
      </c>
    </row>
    <row r="786" spans="1:8" x14ac:dyDescent="0.25">
      <c r="A786" s="1">
        <v>5990</v>
      </c>
      <c r="B786">
        <v>100</v>
      </c>
      <c r="C786" t="s">
        <v>104</v>
      </c>
      <c r="D786" t="s">
        <v>147</v>
      </c>
      <c r="E786">
        <v>0</v>
      </c>
      <c r="F786">
        <v>0</v>
      </c>
      <c r="G786" t="s">
        <v>248</v>
      </c>
      <c r="H786" t="s">
        <v>163</v>
      </c>
    </row>
    <row r="787" spans="1:8" x14ac:dyDescent="0.25">
      <c r="A787" s="1">
        <v>5991</v>
      </c>
      <c r="B787">
        <v>101</v>
      </c>
      <c r="C787" t="s">
        <v>105</v>
      </c>
      <c r="D787" t="s">
        <v>147</v>
      </c>
      <c r="E787">
        <v>57792</v>
      </c>
      <c r="F787">
        <v>255690</v>
      </c>
      <c r="G787" t="s">
        <v>256</v>
      </c>
      <c r="H787" t="s">
        <v>160</v>
      </c>
    </row>
    <row r="788" spans="1:8" x14ac:dyDescent="0.25">
      <c r="A788" s="1">
        <v>5992</v>
      </c>
      <c r="B788">
        <v>102</v>
      </c>
      <c r="C788" t="s">
        <v>106</v>
      </c>
      <c r="D788" t="s">
        <v>147</v>
      </c>
      <c r="E788">
        <v>0</v>
      </c>
      <c r="F788">
        <v>0</v>
      </c>
      <c r="G788" t="s">
        <v>257</v>
      </c>
      <c r="H788" t="s">
        <v>169</v>
      </c>
    </row>
    <row r="789" spans="1:8" x14ac:dyDescent="0.25">
      <c r="A789" s="1">
        <v>5993</v>
      </c>
      <c r="B789">
        <v>103</v>
      </c>
      <c r="C789" t="s">
        <v>107</v>
      </c>
      <c r="D789" t="s">
        <v>147</v>
      </c>
      <c r="E789">
        <v>0</v>
      </c>
      <c r="F789">
        <v>0</v>
      </c>
      <c r="G789" t="s">
        <v>258</v>
      </c>
      <c r="H789" t="s">
        <v>284</v>
      </c>
    </row>
    <row r="790" spans="1:8" x14ac:dyDescent="0.25">
      <c r="A790" s="1">
        <v>5994</v>
      </c>
      <c r="B790">
        <v>104</v>
      </c>
      <c r="C790" t="s">
        <v>108</v>
      </c>
      <c r="D790" t="s">
        <v>147</v>
      </c>
      <c r="E790">
        <v>481564</v>
      </c>
      <c r="F790">
        <v>680828</v>
      </c>
      <c r="G790" t="s">
        <v>259</v>
      </c>
      <c r="H790" t="s">
        <v>171</v>
      </c>
    </row>
    <row r="791" spans="1:8" x14ac:dyDescent="0.25">
      <c r="A791" s="1">
        <v>5995</v>
      </c>
      <c r="B791">
        <v>105</v>
      </c>
      <c r="C791" t="s">
        <v>109</v>
      </c>
      <c r="D791" t="s">
        <v>147</v>
      </c>
      <c r="E791">
        <v>0</v>
      </c>
      <c r="F791">
        <v>0</v>
      </c>
      <c r="G791" t="s">
        <v>260</v>
      </c>
      <c r="H791" t="s">
        <v>171</v>
      </c>
    </row>
    <row r="792" spans="1:8" x14ac:dyDescent="0.25">
      <c r="A792" s="1">
        <v>5996</v>
      </c>
      <c r="B792">
        <v>106</v>
      </c>
      <c r="C792" t="s">
        <v>110</v>
      </c>
      <c r="D792" t="s">
        <v>147</v>
      </c>
      <c r="E792">
        <v>0</v>
      </c>
      <c r="F792">
        <v>0</v>
      </c>
      <c r="G792" t="s">
        <v>289</v>
      </c>
      <c r="H792" t="s">
        <v>169</v>
      </c>
    </row>
    <row r="793" spans="1:8" x14ac:dyDescent="0.25">
      <c r="A793" s="1">
        <v>5997</v>
      </c>
      <c r="B793">
        <v>107</v>
      </c>
      <c r="C793" t="s">
        <v>111</v>
      </c>
      <c r="D793" t="s">
        <v>147</v>
      </c>
      <c r="E793">
        <v>19249</v>
      </c>
      <c r="F793">
        <v>90960</v>
      </c>
      <c r="G793" t="s">
        <v>261</v>
      </c>
      <c r="H793" t="s">
        <v>160</v>
      </c>
    </row>
    <row r="794" spans="1:8" x14ac:dyDescent="0.25">
      <c r="A794" s="1">
        <v>5998</v>
      </c>
      <c r="B794">
        <v>108</v>
      </c>
      <c r="C794" t="s">
        <v>112</v>
      </c>
      <c r="D794" t="s">
        <v>147</v>
      </c>
      <c r="E794">
        <v>0</v>
      </c>
      <c r="F794">
        <v>0</v>
      </c>
      <c r="G794" t="s">
        <v>292</v>
      </c>
      <c r="H794" t="s">
        <v>178</v>
      </c>
    </row>
    <row r="795" spans="1:8" x14ac:dyDescent="0.25">
      <c r="A795" s="1">
        <v>5999</v>
      </c>
      <c r="B795">
        <v>109</v>
      </c>
      <c r="C795" t="s">
        <v>113</v>
      </c>
      <c r="D795" t="s">
        <v>147</v>
      </c>
      <c r="E795">
        <v>23810</v>
      </c>
      <c r="F795">
        <v>17627</v>
      </c>
      <c r="G795" t="s">
        <v>159</v>
      </c>
      <c r="H795" t="s">
        <v>160</v>
      </c>
    </row>
    <row r="796" spans="1:8" x14ac:dyDescent="0.25">
      <c r="A796" s="1">
        <v>6000</v>
      </c>
      <c r="B796">
        <v>110</v>
      </c>
      <c r="C796" t="s">
        <v>114</v>
      </c>
      <c r="D796" t="s">
        <v>147</v>
      </c>
      <c r="E796">
        <v>6</v>
      </c>
      <c r="F796">
        <v>4</v>
      </c>
      <c r="G796" t="s">
        <v>262</v>
      </c>
      <c r="H796" t="s">
        <v>158</v>
      </c>
    </row>
    <row r="797" spans="1:8" x14ac:dyDescent="0.25">
      <c r="A797" s="1">
        <v>6001</v>
      </c>
      <c r="B797">
        <v>111</v>
      </c>
      <c r="C797" t="s">
        <v>115</v>
      </c>
      <c r="D797" t="s">
        <v>147</v>
      </c>
      <c r="E797">
        <v>59161</v>
      </c>
      <c r="F797">
        <v>305005</v>
      </c>
      <c r="G797" t="s">
        <v>172</v>
      </c>
      <c r="H797" t="s">
        <v>160</v>
      </c>
    </row>
    <row r="798" spans="1:8" x14ac:dyDescent="0.25">
      <c r="A798" s="1">
        <v>6002</v>
      </c>
      <c r="B798">
        <v>112</v>
      </c>
      <c r="C798" t="s">
        <v>116</v>
      </c>
      <c r="D798" t="s">
        <v>147</v>
      </c>
      <c r="E798">
        <v>0</v>
      </c>
      <c r="F798">
        <v>0</v>
      </c>
      <c r="G798" t="s">
        <v>263</v>
      </c>
      <c r="H798" t="s">
        <v>284</v>
      </c>
    </row>
    <row r="799" spans="1:8" x14ac:dyDescent="0.25">
      <c r="A799" s="1">
        <v>6003</v>
      </c>
      <c r="B799">
        <v>113</v>
      </c>
      <c r="C799" t="s">
        <v>117</v>
      </c>
      <c r="D799" t="s">
        <v>147</v>
      </c>
      <c r="E799">
        <v>5893291</v>
      </c>
      <c r="F799">
        <v>14795694</v>
      </c>
      <c r="G799" t="s">
        <v>185</v>
      </c>
      <c r="H799" t="s">
        <v>160</v>
      </c>
    </row>
    <row r="800" spans="1:8" x14ac:dyDescent="0.25">
      <c r="A800" s="1">
        <v>6004</v>
      </c>
      <c r="B800">
        <v>114</v>
      </c>
      <c r="C800" t="s">
        <v>118</v>
      </c>
      <c r="D800" t="s">
        <v>147</v>
      </c>
      <c r="E800">
        <v>0</v>
      </c>
      <c r="F800">
        <v>0</v>
      </c>
      <c r="G800" t="s">
        <v>283</v>
      </c>
      <c r="H800" t="s">
        <v>178</v>
      </c>
    </row>
    <row r="801" spans="1:8" x14ac:dyDescent="0.25">
      <c r="A801" s="1">
        <v>6005</v>
      </c>
      <c r="B801">
        <v>115</v>
      </c>
      <c r="C801" t="s">
        <v>119</v>
      </c>
      <c r="D801" t="s">
        <v>147</v>
      </c>
      <c r="E801">
        <v>0</v>
      </c>
      <c r="F801">
        <v>0</v>
      </c>
      <c r="G801" t="s">
        <v>265</v>
      </c>
      <c r="H801" t="s">
        <v>158</v>
      </c>
    </row>
    <row r="802" spans="1:8" x14ac:dyDescent="0.25">
      <c r="A802" s="1">
        <v>6006</v>
      </c>
      <c r="B802">
        <v>116</v>
      </c>
      <c r="C802" t="s">
        <v>120</v>
      </c>
      <c r="D802" t="s">
        <v>147</v>
      </c>
      <c r="E802">
        <v>0</v>
      </c>
      <c r="F802">
        <v>0</v>
      </c>
      <c r="G802" t="s">
        <v>266</v>
      </c>
      <c r="H802" t="s">
        <v>284</v>
      </c>
    </row>
    <row r="803" spans="1:8" x14ac:dyDescent="0.25">
      <c r="A803" s="1">
        <v>6007</v>
      </c>
      <c r="B803">
        <v>117</v>
      </c>
      <c r="C803" t="s">
        <v>121</v>
      </c>
      <c r="D803" t="s">
        <v>147</v>
      </c>
      <c r="E803">
        <v>0</v>
      </c>
      <c r="F803">
        <v>0</v>
      </c>
      <c r="G803" t="s">
        <v>267</v>
      </c>
      <c r="H803" t="s">
        <v>158</v>
      </c>
    </row>
    <row r="804" spans="1:8" x14ac:dyDescent="0.25">
      <c r="A804" s="1">
        <v>6008</v>
      </c>
      <c r="B804">
        <v>118</v>
      </c>
      <c r="C804" t="s">
        <v>122</v>
      </c>
      <c r="D804" t="s">
        <v>147</v>
      </c>
      <c r="E804">
        <v>0</v>
      </c>
      <c r="F804">
        <v>0</v>
      </c>
      <c r="G804" t="s">
        <v>268</v>
      </c>
      <c r="H804" t="s">
        <v>158</v>
      </c>
    </row>
    <row r="805" spans="1:8" x14ac:dyDescent="0.25">
      <c r="A805" s="1">
        <v>6009</v>
      </c>
      <c r="B805">
        <v>119</v>
      </c>
      <c r="C805" t="s">
        <v>123</v>
      </c>
      <c r="D805" t="s">
        <v>147</v>
      </c>
      <c r="E805">
        <v>0</v>
      </c>
      <c r="F805">
        <v>0</v>
      </c>
      <c r="G805" t="s">
        <v>269</v>
      </c>
      <c r="H805" t="s">
        <v>163</v>
      </c>
    </row>
    <row r="806" spans="1:8" x14ac:dyDescent="0.25">
      <c r="A806" s="1">
        <v>6010</v>
      </c>
      <c r="B806">
        <v>120</v>
      </c>
      <c r="C806" t="s">
        <v>124</v>
      </c>
      <c r="D806" t="s">
        <v>147</v>
      </c>
      <c r="E806">
        <v>0</v>
      </c>
      <c r="F806">
        <v>0</v>
      </c>
      <c r="G806" t="s">
        <v>286</v>
      </c>
      <c r="H806" t="s">
        <v>158</v>
      </c>
    </row>
    <row r="807" spans="1:8" x14ac:dyDescent="0.25">
      <c r="A807" s="1">
        <v>6011</v>
      </c>
      <c r="B807">
        <v>121</v>
      </c>
      <c r="C807" t="s">
        <v>125</v>
      </c>
      <c r="D807" t="s">
        <v>147</v>
      </c>
      <c r="E807">
        <v>3195</v>
      </c>
      <c r="F807">
        <v>20183</v>
      </c>
      <c r="G807" t="s">
        <v>240</v>
      </c>
      <c r="H807" t="s">
        <v>160</v>
      </c>
    </row>
    <row r="808" spans="1:8" x14ac:dyDescent="0.25">
      <c r="A808" s="1">
        <v>6012</v>
      </c>
      <c r="B808">
        <v>122</v>
      </c>
      <c r="C808" t="s">
        <v>126</v>
      </c>
      <c r="D808" t="s">
        <v>147</v>
      </c>
      <c r="E808">
        <v>2997</v>
      </c>
      <c r="F808">
        <v>29785</v>
      </c>
      <c r="G808" t="s">
        <v>270</v>
      </c>
      <c r="H808" t="s">
        <v>160</v>
      </c>
    </row>
    <row r="809" spans="1:8" x14ac:dyDescent="0.25">
      <c r="A809" s="1">
        <v>6013</v>
      </c>
      <c r="B809">
        <v>123</v>
      </c>
      <c r="C809" t="s">
        <v>127</v>
      </c>
      <c r="D809" t="s">
        <v>147</v>
      </c>
      <c r="E809">
        <v>1800</v>
      </c>
      <c r="F809">
        <v>2960</v>
      </c>
      <c r="G809" t="s">
        <v>271</v>
      </c>
      <c r="H809" t="s">
        <v>171</v>
      </c>
    </row>
    <row r="810" spans="1:8" x14ac:dyDescent="0.25">
      <c r="A810" s="1">
        <v>6014</v>
      </c>
      <c r="B810">
        <v>124</v>
      </c>
      <c r="C810" t="s">
        <v>128</v>
      </c>
      <c r="D810" t="s">
        <v>147</v>
      </c>
      <c r="E810">
        <v>0</v>
      </c>
      <c r="F810">
        <v>0</v>
      </c>
      <c r="G810" t="s">
        <v>272</v>
      </c>
      <c r="H810" t="s">
        <v>163</v>
      </c>
    </row>
    <row r="811" spans="1:8" x14ac:dyDescent="0.25">
      <c r="A811" s="1">
        <v>6015</v>
      </c>
      <c r="B811">
        <v>125</v>
      </c>
      <c r="C811" t="s">
        <v>129</v>
      </c>
      <c r="D811" t="s">
        <v>147</v>
      </c>
      <c r="E811">
        <v>0</v>
      </c>
      <c r="F811">
        <v>0</v>
      </c>
      <c r="G811" t="s">
        <v>287</v>
      </c>
      <c r="H811" t="s">
        <v>163</v>
      </c>
    </row>
    <row r="812" spans="1:8" x14ac:dyDescent="0.25">
      <c r="A812" s="1">
        <v>6016</v>
      </c>
      <c r="B812">
        <v>126</v>
      </c>
      <c r="C812" t="s">
        <v>130</v>
      </c>
      <c r="D812" t="s">
        <v>147</v>
      </c>
      <c r="E812">
        <v>0</v>
      </c>
      <c r="F812">
        <v>0</v>
      </c>
      <c r="G812" t="s">
        <v>273</v>
      </c>
      <c r="H812" t="s">
        <v>158</v>
      </c>
    </row>
    <row r="813" spans="1:8" x14ac:dyDescent="0.25">
      <c r="A813" s="1">
        <v>6017</v>
      </c>
      <c r="B813">
        <v>127</v>
      </c>
      <c r="C813" t="s">
        <v>131</v>
      </c>
      <c r="D813" t="s">
        <v>147</v>
      </c>
      <c r="E813">
        <v>3697</v>
      </c>
      <c r="F813">
        <v>23549</v>
      </c>
      <c r="G813" t="s">
        <v>264</v>
      </c>
      <c r="H813" t="s">
        <v>160</v>
      </c>
    </row>
    <row r="814" spans="1:8" x14ac:dyDescent="0.25">
      <c r="A814" s="1">
        <v>6018</v>
      </c>
      <c r="B814">
        <v>128</v>
      </c>
      <c r="C814" t="s">
        <v>132</v>
      </c>
      <c r="D814" t="s">
        <v>147</v>
      </c>
      <c r="E814">
        <v>0</v>
      </c>
      <c r="F814">
        <v>0</v>
      </c>
      <c r="G814" t="s">
        <v>274</v>
      </c>
      <c r="H814" t="s">
        <v>158</v>
      </c>
    </row>
    <row r="815" spans="1:8" x14ac:dyDescent="0.25">
      <c r="A815" s="1">
        <v>6019</v>
      </c>
      <c r="B815">
        <v>129</v>
      </c>
      <c r="C815" t="s">
        <v>133</v>
      </c>
      <c r="D815" t="s">
        <v>147</v>
      </c>
      <c r="E815">
        <v>0</v>
      </c>
      <c r="F815">
        <v>0</v>
      </c>
      <c r="G815" t="s">
        <v>293</v>
      </c>
      <c r="H815" t="s">
        <v>169</v>
      </c>
    </row>
    <row r="816" spans="1:8" x14ac:dyDescent="0.25">
      <c r="A816" s="1">
        <v>6020</v>
      </c>
      <c r="B816">
        <v>130</v>
      </c>
      <c r="C816" t="s">
        <v>134</v>
      </c>
      <c r="D816" t="s">
        <v>147</v>
      </c>
      <c r="E816">
        <v>0</v>
      </c>
      <c r="F816">
        <v>0</v>
      </c>
      <c r="G816" t="s">
        <v>288</v>
      </c>
      <c r="H816" t="s">
        <v>178</v>
      </c>
    </row>
    <row r="817" spans="1:8" x14ac:dyDescent="0.25">
      <c r="A817" s="1">
        <v>6021</v>
      </c>
      <c r="B817">
        <v>131</v>
      </c>
      <c r="C817" t="s">
        <v>135</v>
      </c>
      <c r="D817" t="s">
        <v>147</v>
      </c>
      <c r="E817">
        <v>0</v>
      </c>
      <c r="F817">
        <v>0</v>
      </c>
      <c r="G817" t="s">
        <v>275</v>
      </c>
      <c r="H817" t="s">
        <v>158</v>
      </c>
    </row>
    <row r="818" spans="1:8" x14ac:dyDescent="0.25">
      <c r="A818" s="1">
        <v>6022</v>
      </c>
      <c r="B818">
        <v>132</v>
      </c>
      <c r="C818" t="s">
        <v>136</v>
      </c>
      <c r="D818" t="s">
        <v>147</v>
      </c>
      <c r="E818">
        <v>0</v>
      </c>
      <c r="F818">
        <v>0</v>
      </c>
      <c r="G818" t="s">
        <v>276</v>
      </c>
      <c r="H818" t="s">
        <v>160</v>
      </c>
    </row>
    <row r="819" spans="1:8" x14ac:dyDescent="0.25">
      <c r="A819" s="1">
        <v>6023</v>
      </c>
      <c r="B819">
        <v>133</v>
      </c>
      <c r="C819" t="s">
        <v>137</v>
      </c>
      <c r="D819" t="s">
        <v>147</v>
      </c>
      <c r="E819">
        <v>0</v>
      </c>
      <c r="F819">
        <v>0</v>
      </c>
      <c r="G819" t="s">
        <v>277</v>
      </c>
      <c r="H819" t="s">
        <v>169</v>
      </c>
    </row>
    <row r="820" spans="1:8" x14ac:dyDescent="0.25">
      <c r="A820" s="1">
        <v>6024</v>
      </c>
      <c r="B820">
        <v>134</v>
      </c>
      <c r="C820" t="s">
        <v>138</v>
      </c>
      <c r="D820" t="s">
        <v>147</v>
      </c>
      <c r="E820">
        <v>1526</v>
      </c>
      <c r="F820">
        <v>13343</v>
      </c>
      <c r="G820" t="s">
        <v>278</v>
      </c>
      <c r="H820" t="s">
        <v>171</v>
      </c>
    </row>
    <row r="821" spans="1:8" x14ac:dyDescent="0.25">
      <c r="A821" s="1">
        <v>6025</v>
      </c>
      <c r="B821">
        <v>135</v>
      </c>
      <c r="C821" t="s">
        <v>139</v>
      </c>
      <c r="D821" t="s">
        <v>147</v>
      </c>
      <c r="E821">
        <v>0</v>
      </c>
      <c r="F821">
        <v>0</v>
      </c>
      <c r="G821" t="s">
        <v>255</v>
      </c>
      <c r="H821" t="s">
        <v>169</v>
      </c>
    </row>
    <row r="822" spans="1:8" x14ac:dyDescent="0.25">
      <c r="A822" s="1">
        <v>6026</v>
      </c>
      <c r="B822">
        <v>136</v>
      </c>
      <c r="C822" t="s">
        <v>140</v>
      </c>
      <c r="D822" t="s">
        <v>147</v>
      </c>
      <c r="E822">
        <v>0</v>
      </c>
      <c r="F822">
        <v>0</v>
      </c>
      <c r="G822" t="s">
        <v>279</v>
      </c>
      <c r="H822" t="s">
        <v>171</v>
      </c>
    </row>
    <row r="823" spans="1:8" x14ac:dyDescent="0.25">
      <c r="A823" s="1">
        <v>6027</v>
      </c>
      <c r="B823">
        <v>137</v>
      </c>
      <c r="C823" t="s">
        <v>141</v>
      </c>
      <c r="D823" t="s">
        <v>147</v>
      </c>
      <c r="E823">
        <v>0</v>
      </c>
      <c r="F823">
        <v>0</v>
      </c>
      <c r="G823" t="s">
        <v>280</v>
      </c>
      <c r="H823" t="s">
        <v>163</v>
      </c>
    </row>
    <row r="824" spans="1:8" x14ac:dyDescent="0.25">
      <c r="A824" s="1">
        <v>6028</v>
      </c>
      <c r="B824">
        <v>1</v>
      </c>
      <c r="C824" t="s">
        <v>5</v>
      </c>
      <c r="D824" t="s">
        <v>148</v>
      </c>
      <c r="E824">
        <v>0</v>
      </c>
      <c r="F824">
        <v>0</v>
      </c>
      <c r="G824" t="s">
        <v>162</v>
      </c>
      <c r="H824" t="s">
        <v>163</v>
      </c>
    </row>
    <row r="825" spans="1:8" x14ac:dyDescent="0.25">
      <c r="A825" s="1">
        <v>6029</v>
      </c>
      <c r="B825">
        <v>2</v>
      </c>
      <c r="C825" t="s">
        <v>6</v>
      </c>
      <c r="D825" t="s">
        <v>148</v>
      </c>
      <c r="E825">
        <v>0</v>
      </c>
      <c r="F825">
        <v>0</v>
      </c>
      <c r="G825" t="s">
        <v>164</v>
      </c>
      <c r="H825" t="s">
        <v>158</v>
      </c>
    </row>
    <row r="826" spans="1:8" x14ac:dyDescent="0.25">
      <c r="A826" s="1">
        <v>6030</v>
      </c>
      <c r="B826">
        <v>3</v>
      </c>
      <c r="C826" t="s">
        <v>7</v>
      </c>
      <c r="D826" t="s">
        <v>148</v>
      </c>
      <c r="E826">
        <v>213348</v>
      </c>
      <c r="F826">
        <v>761653</v>
      </c>
      <c r="G826" t="s">
        <v>166</v>
      </c>
      <c r="H826" t="s">
        <v>160</v>
      </c>
    </row>
    <row r="827" spans="1:8" x14ac:dyDescent="0.25">
      <c r="A827" s="1">
        <v>6031</v>
      </c>
      <c r="B827">
        <v>4</v>
      </c>
      <c r="C827" t="s">
        <v>8</v>
      </c>
      <c r="D827" t="s">
        <v>148</v>
      </c>
      <c r="E827">
        <v>12182</v>
      </c>
      <c r="F827">
        <v>23124</v>
      </c>
      <c r="G827" t="s">
        <v>167</v>
      </c>
      <c r="H827" t="s">
        <v>158</v>
      </c>
    </row>
    <row r="828" spans="1:8" x14ac:dyDescent="0.25">
      <c r="A828" s="1">
        <v>6032</v>
      </c>
      <c r="B828">
        <v>5</v>
      </c>
      <c r="C828" t="s">
        <v>9</v>
      </c>
      <c r="D828" t="s">
        <v>148</v>
      </c>
      <c r="E828">
        <v>0</v>
      </c>
      <c r="F828">
        <v>0</v>
      </c>
      <c r="G828" t="s">
        <v>282</v>
      </c>
      <c r="H828" t="s">
        <v>178</v>
      </c>
    </row>
    <row r="829" spans="1:8" x14ac:dyDescent="0.25">
      <c r="A829" s="1">
        <v>6033</v>
      </c>
      <c r="B829">
        <v>6</v>
      </c>
      <c r="C829" t="s">
        <v>10</v>
      </c>
      <c r="D829" t="s">
        <v>148</v>
      </c>
      <c r="E829">
        <v>0</v>
      </c>
      <c r="F829">
        <v>0</v>
      </c>
      <c r="G829" t="s">
        <v>175</v>
      </c>
      <c r="H829" t="s">
        <v>284</v>
      </c>
    </row>
    <row r="830" spans="1:8" x14ac:dyDescent="0.25">
      <c r="A830" s="1">
        <v>6034</v>
      </c>
      <c r="B830">
        <v>7</v>
      </c>
      <c r="C830" t="s">
        <v>11</v>
      </c>
      <c r="D830" t="s">
        <v>148</v>
      </c>
      <c r="E830">
        <v>4455</v>
      </c>
      <c r="F830">
        <v>7169</v>
      </c>
      <c r="G830" t="s">
        <v>256</v>
      </c>
      <c r="H830" t="s">
        <v>160</v>
      </c>
    </row>
    <row r="831" spans="1:8" x14ac:dyDescent="0.25">
      <c r="A831" s="1">
        <v>6035</v>
      </c>
      <c r="B831">
        <v>8</v>
      </c>
      <c r="C831" t="s">
        <v>12</v>
      </c>
      <c r="D831" t="s">
        <v>148</v>
      </c>
      <c r="E831">
        <v>0</v>
      </c>
      <c r="F831">
        <v>0</v>
      </c>
      <c r="G831" t="s">
        <v>176</v>
      </c>
      <c r="H831" t="s">
        <v>163</v>
      </c>
    </row>
    <row r="832" spans="1:8" x14ac:dyDescent="0.25">
      <c r="A832" s="1">
        <v>6036</v>
      </c>
      <c r="B832">
        <v>9</v>
      </c>
      <c r="C832" t="s">
        <v>13</v>
      </c>
      <c r="D832" t="s">
        <v>148</v>
      </c>
      <c r="E832">
        <v>20385</v>
      </c>
      <c r="F832">
        <v>95130</v>
      </c>
      <c r="G832" t="s">
        <v>170</v>
      </c>
      <c r="H832" t="s">
        <v>171</v>
      </c>
    </row>
    <row r="833" spans="1:8" x14ac:dyDescent="0.25">
      <c r="A833" s="1">
        <v>6037</v>
      </c>
      <c r="B833">
        <v>10</v>
      </c>
      <c r="C833" t="s">
        <v>14</v>
      </c>
      <c r="D833" t="s">
        <v>148</v>
      </c>
      <c r="E833">
        <v>450</v>
      </c>
      <c r="F833">
        <v>755</v>
      </c>
      <c r="G833" t="s">
        <v>179</v>
      </c>
      <c r="H833" t="s">
        <v>284</v>
      </c>
    </row>
    <row r="834" spans="1:8" x14ac:dyDescent="0.25">
      <c r="A834" s="1">
        <v>6038</v>
      </c>
      <c r="B834">
        <v>11</v>
      </c>
      <c r="C834" t="s">
        <v>15</v>
      </c>
      <c r="D834" t="s">
        <v>148</v>
      </c>
      <c r="E834">
        <v>6308</v>
      </c>
      <c r="F834">
        <v>43709</v>
      </c>
      <c r="G834" t="s">
        <v>168</v>
      </c>
      <c r="H834" t="s">
        <v>169</v>
      </c>
    </row>
    <row r="835" spans="1:8" x14ac:dyDescent="0.25">
      <c r="A835" s="1">
        <v>6039</v>
      </c>
      <c r="B835">
        <v>12</v>
      </c>
      <c r="C835" t="s">
        <v>16</v>
      </c>
      <c r="D835" t="s">
        <v>148</v>
      </c>
      <c r="E835">
        <v>0</v>
      </c>
      <c r="F835">
        <v>0</v>
      </c>
      <c r="G835" t="s">
        <v>180</v>
      </c>
      <c r="H835" t="s">
        <v>160</v>
      </c>
    </row>
    <row r="836" spans="1:8" x14ac:dyDescent="0.25">
      <c r="A836" s="1">
        <v>6040</v>
      </c>
      <c r="B836">
        <v>13</v>
      </c>
      <c r="C836" t="s">
        <v>17</v>
      </c>
      <c r="D836" t="s">
        <v>148</v>
      </c>
      <c r="E836">
        <v>0</v>
      </c>
      <c r="F836">
        <v>0</v>
      </c>
      <c r="G836" t="s">
        <v>181</v>
      </c>
      <c r="H836" t="s">
        <v>284</v>
      </c>
    </row>
    <row r="837" spans="1:8" x14ac:dyDescent="0.25">
      <c r="A837" s="1">
        <v>6041</v>
      </c>
      <c r="B837">
        <v>14</v>
      </c>
      <c r="C837" t="s">
        <v>18</v>
      </c>
      <c r="D837" t="s">
        <v>148</v>
      </c>
      <c r="E837">
        <v>0</v>
      </c>
      <c r="F837">
        <v>0</v>
      </c>
      <c r="G837" t="s">
        <v>183</v>
      </c>
      <c r="H837" t="s">
        <v>163</v>
      </c>
    </row>
    <row r="838" spans="1:8" x14ac:dyDescent="0.25">
      <c r="A838" s="1">
        <v>6042</v>
      </c>
      <c r="B838">
        <v>15</v>
      </c>
      <c r="C838" t="s">
        <v>19</v>
      </c>
      <c r="D838" t="s">
        <v>148</v>
      </c>
      <c r="E838">
        <v>0</v>
      </c>
      <c r="F838">
        <v>0</v>
      </c>
      <c r="G838" t="s">
        <v>184</v>
      </c>
      <c r="H838" t="s">
        <v>284</v>
      </c>
    </row>
    <row r="839" spans="1:8" x14ac:dyDescent="0.25">
      <c r="A839" s="1">
        <v>6043</v>
      </c>
      <c r="B839">
        <v>16</v>
      </c>
      <c r="C839" t="s">
        <v>20</v>
      </c>
      <c r="D839" t="s">
        <v>148</v>
      </c>
      <c r="E839">
        <v>0</v>
      </c>
      <c r="F839">
        <v>0</v>
      </c>
      <c r="G839" t="s">
        <v>182</v>
      </c>
      <c r="H839" t="s">
        <v>163</v>
      </c>
    </row>
    <row r="840" spans="1:8" x14ac:dyDescent="0.25">
      <c r="A840" s="1">
        <v>6044</v>
      </c>
      <c r="B840">
        <v>17</v>
      </c>
      <c r="C840" t="s">
        <v>21</v>
      </c>
      <c r="D840" t="s">
        <v>148</v>
      </c>
      <c r="E840">
        <v>151320</v>
      </c>
      <c r="F840">
        <v>704093</v>
      </c>
      <c r="G840" t="s">
        <v>186</v>
      </c>
      <c r="H840" t="s">
        <v>160</v>
      </c>
    </row>
    <row r="841" spans="1:8" x14ac:dyDescent="0.25">
      <c r="A841" s="1">
        <v>6045</v>
      </c>
      <c r="B841">
        <v>18</v>
      </c>
      <c r="C841" t="s">
        <v>22</v>
      </c>
      <c r="D841" t="s">
        <v>148</v>
      </c>
      <c r="E841">
        <v>0</v>
      </c>
      <c r="F841">
        <v>0</v>
      </c>
      <c r="G841" t="s">
        <v>187</v>
      </c>
      <c r="H841" t="s">
        <v>178</v>
      </c>
    </row>
    <row r="842" spans="1:8" x14ac:dyDescent="0.25">
      <c r="A842" s="1">
        <v>6046</v>
      </c>
      <c r="B842">
        <v>19</v>
      </c>
      <c r="C842" t="s">
        <v>23</v>
      </c>
      <c r="D842" t="s">
        <v>148</v>
      </c>
      <c r="E842">
        <v>0</v>
      </c>
      <c r="F842">
        <v>0</v>
      </c>
      <c r="G842" t="s">
        <v>188</v>
      </c>
      <c r="H842" t="s">
        <v>158</v>
      </c>
    </row>
    <row r="843" spans="1:8" x14ac:dyDescent="0.25">
      <c r="A843" s="1">
        <v>6047</v>
      </c>
      <c r="B843">
        <v>20</v>
      </c>
      <c r="C843" t="s">
        <v>24</v>
      </c>
      <c r="D843" t="s">
        <v>148</v>
      </c>
      <c r="E843">
        <v>0</v>
      </c>
      <c r="F843">
        <v>0</v>
      </c>
      <c r="G843" t="s">
        <v>289</v>
      </c>
      <c r="H843" t="s">
        <v>160</v>
      </c>
    </row>
    <row r="844" spans="1:8" x14ac:dyDescent="0.25">
      <c r="A844" s="1">
        <v>6048</v>
      </c>
      <c r="B844">
        <v>21</v>
      </c>
      <c r="C844" t="s">
        <v>25</v>
      </c>
      <c r="D844" t="s">
        <v>148</v>
      </c>
      <c r="E844">
        <v>12534</v>
      </c>
      <c r="F844">
        <v>18303</v>
      </c>
      <c r="G844" t="s">
        <v>189</v>
      </c>
      <c r="H844" t="s">
        <v>171</v>
      </c>
    </row>
    <row r="845" spans="1:8" x14ac:dyDescent="0.25">
      <c r="A845" s="1">
        <v>6049</v>
      </c>
      <c r="B845">
        <v>22</v>
      </c>
      <c r="C845" t="s">
        <v>26</v>
      </c>
      <c r="D845" t="s">
        <v>148</v>
      </c>
      <c r="E845">
        <v>0</v>
      </c>
      <c r="F845">
        <v>0</v>
      </c>
      <c r="G845" t="s">
        <v>190</v>
      </c>
      <c r="H845" t="s">
        <v>160</v>
      </c>
    </row>
    <row r="846" spans="1:8" x14ac:dyDescent="0.25">
      <c r="A846" s="1">
        <v>6050</v>
      </c>
      <c r="B846">
        <v>23</v>
      </c>
      <c r="C846" t="s">
        <v>27</v>
      </c>
      <c r="D846" t="s">
        <v>148</v>
      </c>
      <c r="E846">
        <v>0</v>
      </c>
      <c r="F846">
        <v>0</v>
      </c>
      <c r="G846" t="s">
        <v>191</v>
      </c>
      <c r="H846" t="s">
        <v>171</v>
      </c>
    </row>
    <row r="847" spans="1:8" x14ac:dyDescent="0.25">
      <c r="A847" s="1">
        <v>6051</v>
      </c>
      <c r="B847">
        <v>24</v>
      </c>
      <c r="C847" t="s">
        <v>28</v>
      </c>
      <c r="D847" t="s">
        <v>148</v>
      </c>
      <c r="E847">
        <v>0</v>
      </c>
      <c r="F847">
        <v>0</v>
      </c>
      <c r="G847" t="s">
        <v>192</v>
      </c>
      <c r="H847" t="s">
        <v>160</v>
      </c>
    </row>
    <row r="848" spans="1:8" x14ac:dyDescent="0.25">
      <c r="A848" s="1">
        <v>6052</v>
      </c>
      <c r="B848">
        <v>25</v>
      </c>
      <c r="C848" t="s">
        <v>29</v>
      </c>
      <c r="D848" t="s">
        <v>148</v>
      </c>
      <c r="E848">
        <v>0</v>
      </c>
      <c r="F848">
        <v>0</v>
      </c>
      <c r="G848" t="s">
        <v>193</v>
      </c>
      <c r="H848" t="s">
        <v>158</v>
      </c>
    </row>
    <row r="849" spans="1:8" x14ac:dyDescent="0.25">
      <c r="A849" s="1">
        <v>6053</v>
      </c>
      <c r="B849">
        <v>26</v>
      </c>
      <c r="C849" t="s">
        <v>30</v>
      </c>
      <c r="D849" t="s">
        <v>148</v>
      </c>
      <c r="E849">
        <v>0</v>
      </c>
      <c r="F849">
        <v>0</v>
      </c>
      <c r="G849" t="s">
        <v>194</v>
      </c>
      <c r="H849" t="s">
        <v>158</v>
      </c>
    </row>
    <row r="850" spans="1:8" x14ac:dyDescent="0.25">
      <c r="A850" s="1">
        <v>6054</v>
      </c>
      <c r="B850">
        <v>27</v>
      </c>
      <c r="C850" t="s">
        <v>31</v>
      </c>
      <c r="D850" t="s">
        <v>148</v>
      </c>
      <c r="E850">
        <v>35082</v>
      </c>
      <c r="F850">
        <v>226875</v>
      </c>
      <c r="G850" t="s">
        <v>195</v>
      </c>
      <c r="H850" t="s">
        <v>178</v>
      </c>
    </row>
    <row r="851" spans="1:8" x14ac:dyDescent="0.25">
      <c r="A851" s="1">
        <v>6055</v>
      </c>
      <c r="B851">
        <v>28</v>
      </c>
      <c r="C851" t="s">
        <v>32</v>
      </c>
      <c r="D851" t="s">
        <v>148</v>
      </c>
      <c r="E851">
        <v>0</v>
      </c>
      <c r="F851">
        <v>0</v>
      </c>
      <c r="G851" t="s">
        <v>196</v>
      </c>
      <c r="H851" t="s">
        <v>163</v>
      </c>
    </row>
    <row r="852" spans="1:8" x14ac:dyDescent="0.25">
      <c r="A852" s="1">
        <v>6056</v>
      </c>
      <c r="B852">
        <v>29</v>
      </c>
      <c r="C852" t="s">
        <v>33</v>
      </c>
      <c r="D852" t="s">
        <v>148</v>
      </c>
      <c r="E852">
        <v>0</v>
      </c>
      <c r="F852">
        <v>0</v>
      </c>
      <c r="G852" t="s">
        <v>289</v>
      </c>
      <c r="H852" t="s">
        <v>178</v>
      </c>
    </row>
    <row r="853" spans="1:8" x14ac:dyDescent="0.25">
      <c r="A853" s="1">
        <v>6057</v>
      </c>
      <c r="B853">
        <v>30</v>
      </c>
      <c r="C853" t="s">
        <v>34</v>
      </c>
      <c r="D853" t="s">
        <v>148</v>
      </c>
      <c r="E853">
        <v>0</v>
      </c>
      <c r="F853">
        <v>0</v>
      </c>
      <c r="G853" t="s">
        <v>173</v>
      </c>
      <c r="H853" t="s">
        <v>171</v>
      </c>
    </row>
    <row r="854" spans="1:8" x14ac:dyDescent="0.25">
      <c r="A854" s="1">
        <v>6058</v>
      </c>
      <c r="B854">
        <v>31</v>
      </c>
      <c r="C854" t="s">
        <v>35</v>
      </c>
      <c r="D854" t="s">
        <v>148</v>
      </c>
      <c r="E854">
        <v>64040</v>
      </c>
      <c r="F854">
        <v>455340</v>
      </c>
      <c r="G854" t="s">
        <v>198</v>
      </c>
      <c r="H854" t="s">
        <v>163</v>
      </c>
    </row>
    <row r="855" spans="1:8" x14ac:dyDescent="0.25">
      <c r="A855" s="1">
        <v>6059</v>
      </c>
      <c r="B855">
        <v>32</v>
      </c>
      <c r="C855" t="s">
        <v>36</v>
      </c>
      <c r="D855" t="s">
        <v>148</v>
      </c>
      <c r="E855">
        <v>0</v>
      </c>
      <c r="F855">
        <v>0</v>
      </c>
      <c r="G855" t="s">
        <v>199</v>
      </c>
      <c r="H855" t="s">
        <v>160</v>
      </c>
    </row>
    <row r="856" spans="1:8" x14ac:dyDescent="0.25">
      <c r="A856" s="1">
        <v>6060</v>
      </c>
      <c r="B856">
        <v>33</v>
      </c>
      <c r="C856" t="s">
        <v>37</v>
      </c>
      <c r="D856" t="s">
        <v>148</v>
      </c>
      <c r="E856">
        <v>541</v>
      </c>
      <c r="F856">
        <v>3887</v>
      </c>
      <c r="G856" t="s">
        <v>200</v>
      </c>
      <c r="H856" t="s">
        <v>163</v>
      </c>
    </row>
    <row r="857" spans="1:8" x14ac:dyDescent="0.25">
      <c r="A857" s="1">
        <v>6061</v>
      </c>
      <c r="B857">
        <v>34</v>
      </c>
      <c r="C857" t="s">
        <v>38</v>
      </c>
      <c r="D857" t="s">
        <v>148</v>
      </c>
      <c r="E857">
        <v>0</v>
      </c>
      <c r="F857">
        <v>0</v>
      </c>
      <c r="G857" t="s">
        <v>289</v>
      </c>
      <c r="H857" t="s">
        <v>163</v>
      </c>
    </row>
    <row r="858" spans="1:8" x14ac:dyDescent="0.25">
      <c r="A858" s="1">
        <v>6062</v>
      </c>
      <c r="B858">
        <v>35</v>
      </c>
      <c r="C858" t="s">
        <v>39</v>
      </c>
      <c r="D858" t="s">
        <v>148</v>
      </c>
      <c r="E858">
        <v>0</v>
      </c>
      <c r="F858">
        <v>0</v>
      </c>
      <c r="G858" t="s">
        <v>202</v>
      </c>
      <c r="H858" t="s">
        <v>171</v>
      </c>
    </row>
    <row r="859" spans="1:8" x14ac:dyDescent="0.25">
      <c r="A859" s="1">
        <v>6063</v>
      </c>
      <c r="B859">
        <v>36</v>
      </c>
      <c r="C859" t="s">
        <v>40</v>
      </c>
      <c r="D859" t="s">
        <v>148</v>
      </c>
      <c r="E859">
        <v>0</v>
      </c>
      <c r="F859">
        <v>0</v>
      </c>
      <c r="G859" t="s">
        <v>203</v>
      </c>
      <c r="H859" t="s">
        <v>158</v>
      </c>
    </row>
    <row r="860" spans="1:8" x14ac:dyDescent="0.25">
      <c r="A860" s="1">
        <v>6064</v>
      </c>
      <c r="B860">
        <v>37</v>
      </c>
      <c r="C860" t="s">
        <v>41</v>
      </c>
      <c r="D860" t="s">
        <v>148</v>
      </c>
      <c r="E860">
        <v>0</v>
      </c>
      <c r="F860">
        <v>0</v>
      </c>
      <c r="G860" t="s">
        <v>205</v>
      </c>
      <c r="H860" t="s">
        <v>158</v>
      </c>
    </row>
    <row r="861" spans="1:8" x14ac:dyDescent="0.25">
      <c r="A861" s="1">
        <v>6065</v>
      </c>
      <c r="B861">
        <v>38</v>
      </c>
      <c r="C861" t="s">
        <v>42</v>
      </c>
      <c r="D861" t="s">
        <v>148</v>
      </c>
      <c r="E861">
        <v>0</v>
      </c>
      <c r="F861">
        <v>0</v>
      </c>
      <c r="G861" t="e">
        <v>#N/A</v>
      </c>
      <c r="H861" t="s">
        <v>163</v>
      </c>
    </row>
    <row r="862" spans="1:8" x14ac:dyDescent="0.25">
      <c r="A862" s="1">
        <v>6066</v>
      </c>
      <c r="B862">
        <v>39</v>
      </c>
      <c r="C862" t="s">
        <v>43</v>
      </c>
      <c r="D862" t="s">
        <v>148</v>
      </c>
      <c r="E862">
        <v>0</v>
      </c>
      <c r="F862">
        <v>0</v>
      </c>
      <c r="G862" t="s">
        <v>208</v>
      </c>
      <c r="H862" t="s">
        <v>158</v>
      </c>
    </row>
    <row r="863" spans="1:8" x14ac:dyDescent="0.25">
      <c r="A863" s="1">
        <v>6067</v>
      </c>
      <c r="B863">
        <v>40</v>
      </c>
      <c r="C863" t="s">
        <v>44</v>
      </c>
      <c r="D863" t="s">
        <v>148</v>
      </c>
      <c r="E863">
        <v>0</v>
      </c>
      <c r="F863">
        <v>0</v>
      </c>
      <c r="G863" t="s">
        <v>209</v>
      </c>
      <c r="H863" t="s">
        <v>284</v>
      </c>
    </row>
    <row r="864" spans="1:8" x14ac:dyDescent="0.25">
      <c r="A864" s="1">
        <v>6068</v>
      </c>
      <c r="B864">
        <v>41</v>
      </c>
      <c r="C864" t="s">
        <v>45</v>
      </c>
      <c r="D864" t="s">
        <v>148</v>
      </c>
      <c r="E864">
        <v>0</v>
      </c>
      <c r="F864">
        <v>0</v>
      </c>
      <c r="G864" t="s">
        <v>210</v>
      </c>
      <c r="H864" t="s">
        <v>160</v>
      </c>
    </row>
    <row r="865" spans="1:8" x14ac:dyDescent="0.25">
      <c r="A865" s="1">
        <v>6069</v>
      </c>
      <c r="B865">
        <v>42</v>
      </c>
      <c r="C865" t="s">
        <v>46</v>
      </c>
      <c r="D865" t="s">
        <v>148</v>
      </c>
      <c r="E865">
        <v>38875</v>
      </c>
      <c r="F865">
        <v>43200</v>
      </c>
      <c r="G865" t="s">
        <v>211</v>
      </c>
      <c r="H865" t="s">
        <v>284</v>
      </c>
    </row>
    <row r="866" spans="1:8" x14ac:dyDescent="0.25">
      <c r="A866" s="1">
        <v>6070</v>
      </c>
      <c r="B866">
        <v>43</v>
      </c>
      <c r="C866" t="s">
        <v>47</v>
      </c>
      <c r="D866" t="s">
        <v>148</v>
      </c>
      <c r="E866">
        <v>0</v>
      </c>
      <c r="F866">
        <v>0</v>
      </c>
      <c r="G866" t="s">
        <v>212</v>
      </c>
      <c r="H866" t="s">
        <v>284</v>
      </c>
    </row>
    <row r="867" spans="1:8" x14ac:dyDescent="0.25">
      <c r="A867" s="1">
        <v>6071</v>
      </c>
      <c r="B867">
        <v>44</v>
      </c>
      <c r="C867" t="s">
        <v>48</v>
      </c>
      <c r="D867" t="s">
        <v>148</v>
      </c>
      <c r="E867">
        <v>3240</v>
      </c>
      <c r="F867">
        <v>16871</v>
      </c>
      <c r="G867" t="s">
        <v>214</v>
      </c>
      <c r="H867" t="s">
        <v>160</v>
      </c>
    </row>
    <row r="868" spans="1:8" x14ac:dyDescent="0.25">
      <c r="A868" s="1">
        <v>6072</v>
      </c>
      <c r="B868">
        <v>45</v>
      </c>
      <c r="C868" t="s">
        <v>49</v>
      </c>
      <c r="D868" t="s">
        <v>148</v>
      </c>
      <c r="E868">
        <v>0</v>
      </c>
      <c r="F868">
        <v>0</v>
      </c>
      <c r="G868" t="s">
        <v>204</v>
      </c>
      <c r="H868" t="s">
        <v>284</v>
      </c>
    </row>
    <row r="869" spans="1:8" x14ac:dyDescent="0.25">
      <c r="A869" s="1">
        <v>6073</v>
      </c>
      <c r="B869">
        <v>46</v>
      </c>
      <c r="C869" t="s">
        <v>50</v>
      </c>
      <c r="D869" t="s">
        <v>148</v>
      </c>
      <c r="E869">
        <v>0</v>
      </c>
      <c r="F869">
        <v>0</v>
      </c>
      <c r="G869" t="s">
        <v>216</v>
      </c>
      <c r="H869" t="s">
        <v>284</v>
      </c>
    </row>
    <row r="870" spans="1:8" x14ac:dyDescent="0.25">
      <c r="A870" s="1">
        <v>6074</v>
      </c>
      <c r="B870">
        <v>47</v>
      </c>
      <c r="C870" t="s">
        <v>51</v>
      </c>
      <c r="D870" t="s">
        <v>148</v>
      </c>
      <c r="E870">
        <v>640</v>
      </c>
      <c r="F870">
        <v>3381</v>
      </c>
      <c r="G870" t="e">
        <v>#N/A</v>
      </c>
      <c r="H870" t="s">
        <v>163</v>
      </c>
    </row>
    <row r="871" spans="1:8" x14ac:dyDescent="0.25">
      <c r="A871" s="1">
        <v>6075</v>
      </c>
      <c r="B871">
        <v>48</v>
      </c>
      <c r="C871" t="s">
        <v>52</v>
      </c>
      <c r="D871" t="s">
        <v>148</v>
      </c>
      <c r="E871">
        <v>0</v>
      </c>
      <c r="F871">
        <v>0</v>
      </c>
      <c r="G871" t="s">
        <v>217</v>
      </c>
      <c r="H871" t="s">
        <v>171</v>
      </c>
    </row>
    <row r="872" spans="1:8" x14ac:dyDescent="0.25">
      <c r="A872" s="1">
        <v>6076</v>
      </c>
      <c r="B872">
        <v>49</v>
      </c>
      <c r="C872" t="s">
        <v>53</v>
      </c>
      <c r="D872" t="s">
        <v>148</v>
      </c>
      <c r="E872">
        <v>0</v>
      </c>
      <c r="F872">
        <v>0</v>
      </c>
      <c r="G872" t="e">
        <v>#N/A</v>
      </c>
      <c r="H872" t="s">
        <v>160</v>
      </c>
    </row>
    <row r="873" spans="1:8" x14ac:dyDescent="0.25">
      <c r="A873" s="1">
        <v>6077</v>
      </c>
      <c r="B873">
        <v>50</v>
      </c>
      <c r="C873" t="s">
        <v>54</v>
      </c>
      <c r="D873" t="s">
        <v>148</v>
      </c>
      <c r="E873">
        <v>0</v>
      </c>
      <c r="F873">
        <v>0</v>
      </c>
      <c r="G873" t="s">
        <v>197</v>
      </c>
      <c r="H873" t="s">
        <v>160</v>
      </c>
    </row>
    <row r="874" spans="1:8" x14ac:dyDescent="0.25">
      <c r="A874" s="1">
        <v>6078</v>
      </c>
      <c r="B874">
        <v>51</v>
      </c>
      <c r="C874" t="s">
        <v>55</v>
      </c>
      <c r="D874" t="s">
        <v>148</v>
      </c>
      <c r="E874">
        <v>222267</v>
      </c>
      <c r="F874">
        <v>494216</v>
      </c>
      <c r="G874" t="s">
        <v>177</v>
      </c>
      <c r="H874" t="s">
        <v>178</v>
      </c>
    </row>
    <row r="875" spans="1:8" x14ac:dyDescent="0.25">
      <c r="A875" s="1">
        <v>6079</v>
      </c>
      <c r="B875">
        <v>52</v>
      </c>
      <c r="C875" t="s">
        <v>56</v>
      </c>
      <c r="D875" t="s">
        <v>148</v>
      </c>
      <c r="E875">
        <v>0</v>
      </c>
      <c r="F875">
        <v>0</v>
      </c>
      <c r="G875" t="s">
        <v>219</v>
      </c>
      <c r="H875" t="s">
        <v>160</v>
      </c>
    </row>
    <row r="876" spans="1:8" x14ac:dyDescent="0.25">
      <c r="A876" s="1">
        <v>6080</v>
      </c>
      <c r="B876">
        <v>53</v>
      </c>
      <c r="C876" t="s">
        <v>57</v>
      </c>
      <c r="D876" t="s">
        <v>148</v>
      </c>
      <c r="E876">
        <v>0</v>
      </c>
      <c r="F876">
        <v>0</v>
      </c>
      <c r="G876" t="s">
        <v>220</v>
      </c>
      <c r="H876" t="s">
        <v>163</v>
      </c>
    </row>
    <row r="877" spans="1:8" x14ac:dyDescent="0.25">
      <c r="A877" s="1">
        <v>6081</v>
      </c>
      <c r="B877">
        <v>54</v>
      </c>
      <c r="C877" t="s">
        <v>58</v>
      </c>
      <c r="D877" t="s">
        <v>148</v>
      </c>
      <c r="E877">
        <v>12960</v>
      </c>
      <c r="F877">
        <v>94962</v>
      </c>
      <c r="G877" t="s">
        <v>221</v>
      </c>
      <c r="H877" t="s">
        <v>160</v>
      </c>
    </row>
    <row r="878" spans="1:8" x14ac:dyDescent="0.25">
      <c r="A878" s="1">
        <v>6082</v>
      </c>
      <c r="B878">
        <v>55</v>
      </c>
      <c r="C878" t="s">
        <v>59</v>
      </c>
      <c r="D878" t="s">
        <v>148</v>
      </c>
      <c r="E878">
        <v>33755</v>
      </c>
      <c r="F878">
        <v>167807</v>
      </c>
      <c r="G878" t="s">
        <v>161</v>
      </c>
      <c r="H878" t="s">
        <v>160</v>
      </c>
    </row>
    <row r="879" spans="1:8" x14ac:dyDescent="0.25">
      <c r="A879" s="1">
        <v>6083</v>
      </c>
      <c r="B879">
        <v>56</v>
      </c>
      <c r="C879" t="s">
        <v>60</v>
      </c>
      <c r="D879" t="s">
        <v>148</v>
      </c>
      <c r="E879">
        <v>0</v>
      </c>
      <c r="F879">
        <v>0</v>
      </c>
      <c r="G879" t="s">
        <v>222</v>
      </c>
      <c r="H879" t="s">
        <v>158</v>
      </c>
    </row>
    <row r="880" spans="1:8" x14ac:dyDescent="0.25">
      <c r="A880" s="1">
        <v>6084</v>
      </c>
      <c r="B880">
        <v>57</v>
      </c>
      <c r="C880" t="s">
        <v>61</v>
      </c>
      <c r="D880" t="s">
        <v>148</v>
      </c>
      <c r="E880">
        <v>0</v>
      </c>
      <c r="F880">
        <v>0</v>
      </c>
      <c r="G880" t="s">
        <v>289</v>
      </c>
      <c r="H880" t="s">
        <v>160</v>
      </c>
    </row>
    <row r="881" spans="1:8" x14ac:dyDescent="0.25">
      <c r="A881" s="1">
        <v>6085</v>
      </c>
      <c r="B881">
        <v>58</v>
      </c>
      <c r="C881" t="s">
        <v>62</v>
      </c>
      <c r="D881" t="s">
        <v>148</v>
      </c>
      <c r="E881">
        <v>0</v>
      </c>
      <c r="F881">
        <v>0</v>
      </c>
      <c r="G881" t="s">
        <v>223</v>
      </c>
      <c r="H881" t="s">
        <v>160</v>
      </c>
    </row>
    <row r="882" spans="1:8" x14ac:dyDescent="0.25">
      <c r="A882" s="1">
        <v>6086</v>
      </c>
      <c r="B882">
        <v>59</v>
      </c>
      <c r="C882" t="s">
        <v>63</v>
      </c>
      <c r="D882" t="s">
        <v>148</v>
      </c>
      <c r="E882">
        <v>0</v>
      </c>
      <c r="F882">
        <v>0</v>
      </c>
      <c r="G882" t="s">
        <v>224</v>
      </c>
      <c r="H882" t="s">
        <v>160</v>
      </c>
    </row>
    <row r="883" spans="1:8" x14ac:dyDescent="0.25">
      <c r="A883" s="1">
        <v>6087</v>
      </c>
      <c r="B883">
        <v>60</v>
      </c>
      <c r="C883" t="s">
        <v>64</v>
      </c>
      <c r="D883" t="s">
        <v>148</v>
      </c>
      <c r="E883">
        <v>0</v>
      </c>
      <c r="F883">
        <v>0</v>
      </c>
      <c r="G883" t="s">
        <v>225</v>
      </c>
      <c r="H883" t="s">
        <v>284</v>
      </c>
    </row>
    <row r="884" spans="1:8" x14ac:dyDescent="0.25">
      <c r="A884" s="1">
        <v>6088</v>
      </c>
      <c r="B884">
        <v>61</v>
      </c>
      <c r="C884" t="s">
        <v>65</v>
      </c>
      <c r="D884" t="s">
        <v>148</v>
      </c>
      <c r="E884">
        <v>0</v>
      </c>
      <c r="F884">
        <v>0</v>
      </c>
      <c r="G884" t="s">
        <v>226</v>
      </c>
      <c r="H884" t="s">
        <v>171</v>
      </c>
    </row>
    <row r="885" spans="1:8" x14ac:dyDescent="0.25">
      <c r="A885" s="1">
        <v>6089</v>
      </c>
      <c r="B885">
        <v>62</v>
      </c>
      <c r="C885" t="s">
        <v>66</v>
      </c>
      <c r="D885" t="s">
        <v>148</v>
      </c>
      <c r="E885">
        <v>0</v>
      </c>
      <c r="F885">
        <v>0</v>
      </c>
      <c r="G885" t="s">
        <v>290</v>
      </c>
      <c r="H885" t="s">
        <v>160</v>
      </c>
    </row>
    <row r="886" spans="1:8" x14ac:dyDescent="0.25">
      <c r="A886" s="1">
        <v>6090</v>
      </c>
      <c r="B886">
        <v>63</v>
      </c>
      <c r="C886" t="s">
        <v>67</v>
      </c>
      <c r="D886" t="s">
        <v>148</v>
      </c>
      <c r="E886">
        <v>0</v>
      </c>
      <c r="F886">
        <v>0</v>
      </c>
      <c r="G886" t="e">
        <v>#N/A</v>
      </c>
      <c r="H886" t="s">
        <v>158</v>
      </c>
    </row>
    <row r="887" spans="1:8" x14ac:dyDescent="0.25">
      <c r="A887" s="1">
        <v>6091</v>
      </c>
      <c r="B887">
        <v>64</v>
      </c>
      <c r="C887" t="s">
        <v>68</v>
      </c>
      <c r="D887" t="s">
        <v>148</v>
      </c>
      <c r="E887">
        <v>5646</v>
      </c>
      <c r="F887">
        <v>11983</v>
      </c>
      <c r="G887" t="e">
        <v>#N/A</v>
      </c>
      <c r="H887" t="s">
        <v>158</v>
      </c>
    </row>
    <row r="888" spans="1:8" x14ac:dyDescent="0.25">
      <c r="A888" s="1">
        <v>6092</v>
      </c>
      <c r="B888">
        <v>65</v>
      </c>
      <c r="C888" t="s">
        <v>69</v>
      </c>
      <c r="D888" t="s">
        <v>148</v>
      </c>
      <c r="E888">
        <v>0</v>
      </c>
      <c r="F888">
        <v>0</v>
      </c>
      <c r="G888" t="s">
        <v>229</v>
      </c>
      <c r="H888" t="s">
        <v>284</v>
      </c>
    </row>
    <row r="889" spans="1:8" x14ac:dyDescent="0.25">
      <c r="A889" s="1">
        <v>6093</v>
      </c>
      <c r="B889">
        <v>66</v>
      </c>
      <c r="C889" t="s">
        <v>70</v>
      </c>
      <c r="D889" t="s">
        <v>148</v>
      </c>
      <c r="E889">
        <v>0</v>
      </c>
      <c r="F889">
        <v>0</v>
      </c>
      <c r="G889" t="s">
        <v>201</v>
      </c>
      <c r="H889" t="s">
        <v>284</v>
      </c>
    </row>
    <row r="890" spans="1:8" x14ac:dyDescent="0.25">
      <c r="A890" s="1">
        <v>6094</v>
      </c>
      <c r="B890">
        <v>67</v>
      </c>
      <c r="C890" t="s">
        <v>71</v>
      </c>
      <c r="D890" t="s">
        <v>148</v>
      </c>
      <c r="E890">
        <v>18130</v>
      </c>
      <c r="F890">
        <v>63534</v>
      </c>
      <c r="G890" t="s">
        <v>198</v>
      </c>
      <c r="H890" t="s">
        <v>163</v>
      </c>
    </row>
    <row r="891" spans="1:8" x14ac:dyDescent="0.25">
      <c r="A891" s="1">
        <v>6095</v>
      </c>
      <c r="B891">
        <v>68</v>
      </c>
      <c r="C891" t="s">
        <v>72</v>
      </c>
      <c r="D891" t="s">
        <v>148</v>
      </c>
      <c r="E891">
        <v>0</v>
      </c>
      <c r="F891">
        <v>0</v>
      </c>
      <c r="G891" t="s">
        <v>230</v>
      </c>
      <c r="H891" t="s">
        <v>160</v>
      </c>
    </row>
    <row r="892" spans="1:8" x14ac:dyDescent="0.25">
      <c r="A892" s="1">
        <v>6096</v>
      </c>
      <c r="B892">
        <v>69</v>
      </c>
      <c r="C892" t="s">
        <v>73</v>
      </c>
      <c r="D892" t="s">
        <v>148</v>
      </c>
      <c r="E892">
        <v>0</v>
      </c>
      <c r="F892">
        <v>0</v>
      </c>
      <c r="G892" t="s">
        <v>289</v>
      </c>
      <c r="H892" t="s">
        <v>160</v>
      </c>
    </row>
    <row r="893" spans="1:8" x14ac:dyDescent="0.25">
      <c r="A893" s="1">
        <v>6097</v>
      </c>
      <c r="B893">
        <v>70</v>
      </c>
      <c r="C893" t="s">
        <v>74</v>
      </c>
      <c r="D893" t="s">
        <v>148</v>
      </c>
      <c r="E893">
        <v>0</v>
      </c>
      <c r="F893">
        <v>0</v>
      </c>
      <c r="G893" t="s">
        <v>289</v>
      </c>
      <c r="H893" t="s">
        <v>178</v>
      </c>
    </row>
    <row r="894" spans="1:8" x14ac:dyDescent="0.25">
      <c r="A894" s="1">
        <v>6098</v>
      </c>
      <c r="B894">
        <v>71</v>
      </c>
      <c r="C894" t="s">
        <v>75</v>
      </c>
      <c r="D894" t="s">
        <v>148</v>
      </c>
      <c r="E894">
        <v>0</v>
      </c>
      <c r="F894">
        <v>0</v>
      </c>
      <c r="G894" t="e">
        <v>#N/A</v>
      </c>
      <c r="H894" t="s">
        <v>163</v>
      </c>
    </row>
    <row r="895" spans="1:8" x14ac:dyDescent="0.25">
      <c r="A895" s="1">
        <v>6099</v>
      </c>
      <c r="B895">
        <v>72</v>
      </c>
      <c r="C895" t="s">
        <v>76</v>
      </c>
      <c r="D895" t="s">
        <v>148</v>
      </c>
      <c r="E895">
        <v>0</v>
      </c>
      <c r="F895">
        <v>0</v>
      </c>
      <c r="G895" t="s">
        <v>233</v>
      </c>
      <c r="H895" t="s">
        <v>163</v>
      </c>
    </row>
    <row r="896" spans="1:8" x14ac:dyDescent="0.25">
      <c r="A896" s="1">
        <v>6100</v>
      </c>
      <c r="B896">
        <v>73</v>
      </c>
      <c r="C896" t="s">
        <v>77</v>
      </c>
      <c r="D896" t="s">
        <v>148</v>
      </c>
      <c r="E896">
        <v>0</v>
      </c>
      <c r="F896">
        <v>0</v>
      </c>
      <c r="G896" t="s">
        <v>234</v>
      </c>
      <c r="H896" t="s">
        <v>163</v>
      </c>
    </row>
    <row r="897" spans="1:8" x14ac:dyDescent="0.25">
      <c r="A897" s="1">
        <v>6101</v>
      </c>
      <c r="B897">
        <v>74</v>
      </c>
      <c r="C897" t="s">
        <v>78</v>
      </c>
      <c r="D897" t="s">
        <v>148</v>
      </c>
      <c r="E897">
        <v>0</v>
      </c>
      <c r="F897">
        <v>0</v>
      </c>
      <c r="G897" t="s">
        <v>235</v>
      </c>
      <c r="H897" t="s">
        <v>163</v>
      </c>
    </row>
    <row r="898" spans="1:8" x14ac:dyDescent="0.25">
      <c r="A898" s="1">
        <v>6102</v>
      </c>
      <c r="B898">
        <v>75</v>
      </c>
      <c r="C898" t="s">
        <v>79</v>
      </c>
      <c r="D898" t="s">
        <v>148</v>
      </c>
      <c r="E898">
        <v>0</v>
      </c>
      <c r="F898">
        <v>0</v>
      </c>
      <c r="G898" t="s">
        <v>215</v>
      </c>
      <c r="H898" t="s">
        <v>160</v>
      </c>
    </row>
    <row r="899" spans="1:8" x14ac:dyDescent="0.25">
      <c r="A899" s="1">
        <v>6103</v>
      </c>
      <c r="B899">
        <v>76</v>
      </c>
      <c r="C899" t="s">
        <v>80</v>
      </c>
      <c r="D899" t="s">
        <v>148</v>
      </c>
      <c r="E899">
        <v>604</v>
      </c>
      <c r="F899">
        <v>2492</v>
      </c>
      <c r="G899" t="s">
        <v>236</v>
      </c>
      <c r="H899" t="s">
        <v>160</v>
      </c>
    </row>
    <row r="900" spans="1:8" x14ac:dyDescent="0.25">
      <c r="A900" s="1">
        <v>6104</v>
      </c>
      <c r="B900">
        <v>77</v>
      </c>
      <c r="C900" t="s">
        <v>81</v>
      </c>
      <c r="D900" t="s">
        <v>148</v>
      </c>
      <c r="E900">
        <v>0</v>
      </c>
      <c r="F900">
        <v>0</v>
      </c>
      <c r="G900" t="s">
        <v>237</v>
      </c>
      <c r="H900" t="s">
        <v>284</v>
      </c>
    </row>
    <row r="901" spans="1:8" x14ac:dyDescent="0.25">
      <c r="A901" s="1">
        <v>6105</v>
      </c>
      <c r="B901">
        <v>78</v>
      </c>
      <c r="C901" t="s">
        <v>82</v>
      </c>
      <c r="D901" t="s">
        <v>148</v>
      </c>
      <c r="E901">
        <v>106426</v>
      </c>
      <c r="F901">
        <v>401774</v>
      </c>
      <c r="G901" t="s">
        <v>238</v>
      </c>
      <c r="H901" t="s">
        <v>163</v>
      </c>
    </row>
    <row r="902" spans="1:8" x14ac:dyDescent="0.25">
      <c r="A902" s="1">
        <v>6106</v>
      </c>
      <c r="B902">
        <v>79</v>
      </c>
      <c r="C902" t="s">
        <v>83</v>
      </c>
      <c r="D902" t="s">
        <v>148</v>
      </c>
      <c r="E902">
        <v>0</v>
      </c>
      <c r="F902">
        <v>0</v>
      </c>
      <c r="G902" t="s">
        <v>239</v>
      </c>
      <c r="H902" t="s">
        <v>163</v>
      </c>
    </row>
    <row r="903" spans="1:8" x14ac:dyDescent="0.25">
      <c r="A903" s="1">
        <v>6107</v>
      </c>
      <c r="B903">
        <v>80</v>
      </c>
      <c r="C903" t="s">
        <v>84</v>
      </c>
      <c r="D903" t="s">
        <v>148</v>
      </c>
      <c r="E903">
        <v>0</v>
      </c>
      <c r="F903">
        <v>0</v>
      </c>
      <c r="G903" t="s">
        <v>241</v>
      </c>
      <c r="H903" t="s">
        <v>160</v>
      </c>
    </row>
    <row r="904" spans="1:8" x14ac:dyDescent="0.25">
      <c r="A904" s="1">
        <v>6108</v>
      </c>
      <c r="B904">
        <v>81</v>
      </c>
      <c r="C904" t="s">
        <v>85</v>
      </c>
      <c r="D904" t="s">
        <v>148</v>
      </c>
      <c r="E904">
        <v>0</v>
      </c>
      <c r="F904">
        <v>0</v>
      </c>
      <c r="G904" t="s">
        <v>242</v>
      </c>
      <c r="H904" t="s">
        <v>163</v>
      </c>
    </row>
    <row r="905" spans="1:8" x14ac:dyDescent="0.25">
      <c r="A905" s="1">
        <v>6109</v>
      </c>
      <c r="B905">
        <v>82</v>
      </c>
      <c r="C905" t="s">
        <v>86</v>
      </c>
      <c r="D905" t="s">
        <v>148</v>
      </c>
      <c r="E905">
        <v>0</v>
      </c>
      <c r="F905">
        <v>0</v>
      </c>
      <c r="G905" t="s">
        <v>243</v>
      </c>
      <c r="H905" t="s">
        <v>158</v>
      </c>
    </row>
    <row r="906" spans="1:8" x14ac:dyDescent="0.25">
      <c r="A906" s="1">
        <v>6110</v>
      </c>
      <c r="B906">
        <v>83</v>
      </c>
      <c r="C906" t="s">
        <v>87</v>
      </c>
      <c r="D906" t="s">
        <v>148</v>
      </c>
      <c r="E906">
        <v>8281</v>
      </c>
      <c r="F906">
        <v>52400</v>
      </c>
      <c r="G906" t="s">
        <v>244</v>
      </c>
      <c r="H906" t="s">
        <v>160</v>
      </c>
    </row>
    <row r="907" spans="1:8" x14ac:dyDescent="0.25">
      <c r="A907" s="1">
        <v>6111</v>
      </c>
      <c r="B907">
        <v>84</v>
      </c>
      <c r="C907" t="s">
        <v>88</v>
      </c>
      <c r="D907" t="s">
        <v>148</v>
      </c>
      <c r="E907">
        <v>0</v>
      </c>
      <c r="F907">
        <v>0</v>
      </c>
      <c r="G907" t="s">
        <v>291</v>
      </c>
      <c r="H907" t="s">
        <v>163</v>
      </c>
    </row>
    <row r="908" spans="1:8" x14ac:dyDescent="0.25">
      <c r="A908" s="1">
        <v>6112</v>
      </c>
      <c r="B908">
        <v>85</v>
      </c>
      <c r="C908" t="s">
        <v>89</v>
      </c>
      <c r="D908" t="s">
        <v>148</v>
      </c>
      <c r="E908">
        <v>0</v>
      </c>
      <c r="F908">
        <v>0</v>
      </c>
      <c r="G908" t="s">
        <v>245</v>
      </c>
      <c r="H908" t="s">
        <v>163</v>
      </c>
    </row>
    <row r="909" spans="1:8" x14ac:dyDescent="0.25">
      <c r="A909" s="1">
        <v>6113</v>
      </c>
      <c r="B909">
        <v>86</v>
      </c>
      <c r="C909" t="s">
        <v>90</v>
      </c>
      <c r="D909" t="s">
        <v>148</v>
      </c>
      <c r="E909">
        <v>0</v>
      </c>
      <c r="F909">
        <v>0</v>
      </c>
      <c r="G909" t="s">
        <v>246</v>
      </c>
      <c r="H909" t="s">
        <v>158</v>
      </c>
    </row>
    <row r="910" spans="1:8" x14ac:dyDescent="0.25">
      <c r="A910" s="1">
        <v>6114</v>
      </c>
      <c r="B910">
        <v>87</v>
      </c>
      <c r="C910" t="s">
        <v>91</v>
      </c>
      <c r="D910" t="s">
        <v>148</v>
      </c>
      <c r="E910">
        <v>0</v>
      </c>
      <c r="F910">
        <v>0</v>
      </c>
      <c r="G910" t="s">
        <v>247</v>
      </c>
      <c r="H910" t="s">
        <v>160</v>
      </c>
    </row>
    <row r="911" spans="1:8" x14ac:dyDescent="0.25">
      <c r="A911" s="1">
        <v>6115</v>
      </c>
      <c r="B911">
        <v>88</v>
      </c>
      <c r="C911" t="s">
        <v>92</v>
      </c>
      <c r="D911" t="s">
        <v>148</v>
      </c>
      <c r="E911">
        <v>0</v>
      </c>
      <c r="F911">
        <v>0</v>
      </c>
      <c r="G911" t="s">
        <v>231</v>
      </c>
      <c r="H911" t="s">
        <v>169</v>
      </c>
    </row>
    <row r="912" spans="1:8" x14ac:dyDescent="0.25">
      <c r="A912" s="1">
        <v>6116</v>
      </c>
      <c r="B912">
        <v>89</v>
      </c>
      <c r="C912" t="s">
        <v>93</v>
      </c>
      <c r="D912" t="s">
        <v>148</v>
      </c>
      <c r="E912">
        <v>0</v>
      </c>
      <c r="F912">
        <v>0</v>
      </c>
      <c r="G912" t="s">
        <v>290</v>
      </c>
      <c r="H912" t="s">
        <v>160</v>
      </c>
    </row>
    <row r="913" spans="1:8" x14ac:dyDescent="0.25">
      <c r="A913" s="1">
        <v>6117</v>
      </c>
      <c r="B913">
        <v>90</v>
      </c>
      <c r="C913" t="s">
        <v>94</v>
      </c>
      <c r="D913" t="s">
        <v>148</v>
      </c>
      <c r="E913">
        <v>0</v>
      </c>
      <c r="F913">
        <v>0</v>
      </c>
      <c r="G913" t="s">
        <v>249</v>
      </c>
      <c r="H913" t="s">
        <v>158</v>
      </c>
    </row>
    <row r="914" spans="1:8" x14ac:dyDescent="0.25">
      <c r="A914" s="1">
        <v>6118</v>
      </c>
      <c r="B914">
        <v>91</v>
      </c>
      <c r="C914" t="s">
        <v>95</v>
      </c>
      <c r="D914" t="s">
        <v>148</v>
      </c>
      <c r="E914">
        <v>1521</v>
      </c>
      <c r="F914">
        <v>24336</v>
      </c>
      <c r="G914" t="s">
        <v>250</v>
      </c>
      <c r="H914" t="s">
        <v>178</v>
      </c>
    </row>
    <row r="915" spans="1:8" x14ac:dyDescent="0.25">
      <c r="A915" s="1">
        <v>6119</v>
      </c>
      <c r="B915">
        <v>92</v>
      </c>
      <c r="C915" t="s">
        <v>96</v>
      </c>
      <c r="D915" t="s">
        <v>148</v>
      </c>
      <c r="E915">
        <v>0</v>
      </c>
      <c r="F915">
        <v>0</v>
      </c>
      <c r="G915" t="s">
        <v>251</v>
      </c>
      <c r="H915" t="s">
        <v>158</v>
      </c>
    </row>
    <row r="916" spans="1:8" x14ac:dyDescent="0.25">
      <c r="A916" s="1">
        <v>6120</v>
      </c>
      <c r="B916">
        <v>93</v>
      </c>
      <c r="C916" t="s">
        <v>97</v>
      </c>
      <c r="D916" t="s">
        <v>148</v>
      </c>
      <c r="E916">
        <v>0</v>
      </c>
      <c r="F916">
        <v>0</v>
      </c>
      <c r="G916" t="s">
        <v>252</v>
      </c>
      <c r="H916" t="s">
        <v>160</v>
      </c>
    </row>
    <row r="917" spans="1:8" x14ac:dyDescent="0.25">
      <c r="A917" s="1">
        <v>6121</v>
      </c>
      <c r="B917">
        <v>94</v>
      </c>
      <c r="C917" t="s">
        <v>98</v>
      </c>
      <c r="D917" t="s">
        <v>148</v>
      </c>
      <c r="E917">
        <v>0</v>
      </c>
      <c r="F917">
        <v>0</v>
      </c>
      <c r="G917" t="s">
        <v>253</v>
      </c>
      <c r="H917" t="s">
        <v>158</v>
      </c>
    </row>
    <row r="918" spans="1:8" x14ac:dyDescent="0.25">
      <c r="A918" s="1">
        <v>6122</v>
      </c>
      <c r="B918">
        <v>95</v>
      </c>
      <c r="C918" t="s">
        <v>99</v>
      </c>
      <c r="D918" t="s">
        <v>148</v>
      </c>
      <c r="E918">
        <v>0</v>
      </c>
      <c r="F918">
        <v>0</v>
      </c>
      <c r="G918" t="s">
        <v>207</v>
      </c>
      <c r="H918" t="s">
        <v>284</v>
      </c>
    </row>
    <row r="919" spans="1:8" x14ac:dyDescent="0.25">
      <c r="A919" s="1">
        <v>6123</v>
      </c>
      <c r="B919">
        <v>96</v>
      </c>
      <c r="C919" t="s">
        <v>100</v>
      </c>
      <c r="D919" t="s">
        <v>148</v>
      </c>
      <c r="E919">
        <v>0</v>
      </c>
      <c r="F919">
        <v>0</v>
      </c>
      <c r="G919" t="s">
        <v>254</v>
      </c>
      <c r="H919" t="s">
        <v>158</v>
      </c>
    </row>
    <row r="920" spans="1:8" x14ac:dyDescent="0.25">
      <c r="A920" s="1">
        <v>6124</v>
      </c>
      <c r="B920">
        <v>97</v>
      </c>
      <c r="C920" t="s">
        <v>101</v>
      </c>
      <c r="D920" t="s">
        <v>148</v>
      </c>
      <c r="E920">
        <v>7179</v>
      </c>
      <c r="F920">
        <v>50464</v>
      </c>
      <c r="G920" t="s">
        <v>174</v>
      </c>
      <c r="H920" t="s">
        <v>160</v>
      </c>
    </row>
    <row r="921" spans="1:8" x14ac:dyDescent="0.25">
      <c r="A921" s="1">
        <v>6125</v>
      </c>
      <c r="B921">
        <v>98</v>
      </c>
      <c r="C921" t="s">
        <v>102</v>
      </c>
      <c r="D921" t="s">
        <v>148</v>
      </c>
      <c r="E921">
        <v>0</v>
      </c>
      <c r="F921">
        <v>0</v>
      </c>
      <c r="G921" t="s">
        <v>290</v>
      </c>
      <c r="H921" t="s">
        <v>160</v>
      </c>
    </row>
    <row r="922" spans="1:8" x14ac:dyDescent="0.25">
      <c r="A922" s="1">
        <v>6126</v>
      </c>
      <c r="B922">
        <v>99</v>
      </c>
      <c r="C922" t="s">
        <v>103</v>
      </c>
      <c r="D922" t="s">
        <v>148</v>
      </c>
      <c r="E922">
        <v>2800</v>
      </c>
      <c r="F922">
        <v>13675</v>
      </c>
      <c r="G922" t="s">
        <v>213</v>
      </c>
      <c r="H922" t="s">
        <v>169</v>
      </c>
    </row>
    <row r="923" spans="1:8" x14ac:dyDescent="0.25">
      <c r="A923" s="1">
        <v>6127</v>
      </c>
      <c r="B923">
        <v>100</v>
      </c>
      <c r="C923" t="s">
        <v>104</v>
      </c>
      <c r="D923" t="s">
        <v>148</v>
      </c>
      <c r="E923">
        <v>0</v>
      </c>
      <c r="F923">
        <v>0</v>
      </c>
      <c r="G923" t="s">
        <v>248</v>
      </c>
      <c r="H923" t="s">
        <v>163</v>
      </c>
    </row>
    <row r="924" spans="1:8" x14ac:dyDescent="0.25">
      <c r="A924" s="1">
        <v>6128</v>
      </c>
      <c r="B924">
        <v>101</v>
      </c>
      <c r="C924" t="s">
        <v>105</v>
      </c>
      <c r="D924" t="s">
        <v>148</v>
      </c>
      <c r="E924">
        <v>165289</v>
      </c>
      <c r="F924">
        <v>773767</v>
      </c>
      <c r="G924" t="s">
        <v>256</v>
      </c>
      <c r="H924" t="s">
        <v>160</v>
      </c>
    </row>
    <row r="925" spans="1:8" x14ac:dyDescent="0.25">
      <c r="A925" s="1">
        <v>6129</v>
      </c>
      <c r="B925">
        <v>102</v>
      </c>
      <c r="C925" t="s">
        <v>106</v>
      </c>
      <c r="D925" t="s">
        <v>148</v>
      </c>
      <c r="E925">
        <v>0</v>
      </c>
      <c r="F925">
        <v>0</v>
      </c>
      <c r="G925" t="s">
        <v>257</v>
      </c>
      <c r="H925" t="s">
        <v>169</v>
      </c>
    </row>
    <row r="926" spans="1:8" x14ac:dyDescent="0.25">
      <c r="A926" s="1">
        <v>6130</v>
      </c>
      <c r="B926">
        <v>103</v>
      </c>
      <c r="C926" t="s">
        <v>107</v>
      </c>
      <c r="D926" t="s">
        <v>148</v>
      </c>
      <c r="E926">
        <v>0</v>
      </c>
      <c r="F926">
        <v>0</v>
      </c>
      <c r="G926" t="s">
        <v>258</v>
      </c>
      <c r="H926" t="s">
        <v>284</v>
      </c>
    </row>
    <row r="927" spans="1:8" x14ac:dyDescent="0.25">
      <c r="A927" s="1">
        <v>6131</v>
      </c>
      <c r="B927">
        <v>104</v>
      </c>
      <c r="C927" t="s">
        <v>108</v>
      </c>
      <c r="D927" t="s">
        <v>148</v>
      </c>
      <c r="E927">
        <v>521847</v>
      </c>
      <c r="F927">
        <v>908028</v>
      </c>
      <c r="G927" t="s">
        <v>259</v>
      </c>
      <c r="H927" t="s">
        <v>171</v>
      </c>
    </row>
    <row r="928" spans="1:8" x14ac:dyDescent="0.25">
      <c r="A928" s="1">
        <v>6132</v>
      </c>
      <c r="B928">
        <v>105</v>
      </c>
      <c r="C928" t="s">
        <v>109</v>
      </c>
      <c r="D928" t="s">
        <v>148</v>
      </c>
      <c r="E928">
        <v>0</v>
      </c>
      <c r="F928">
        <v>0</v>
      </c>
      <c r="G928" t="s">
        <v>260</v>
      </c>
      <c r="H928" t="s">
        <v>171</v>
      </c>
    </row>
    <row r="929" spans="1:8" x14ac:dyDescent="0.25">
      <c r="A929" s="1">
        <v>6133</v>
      </c>
      <c r="B929">
        <v>106</v>
      </c>
      <c r="C929" t="s">
        <v>110</v>
      </c>
      <c r="D929" t="s">
        <v>148</v>
      </c>
      <c r="E929">
        <v>0</v>
      </c>
      <c r="F929">
        <v>0</v>
      </c>
      <c r="G929" t="s">
        <v>289</v>
      </c>
      <c r="H929" t="s">
        <v>169</v>
      </c>
    </row>
    <row r="930" spans="1:8" x14ac:dyDescent="0.25">
      <c r="A930" s="1">
        <v>6134</v>
      </c>
      <c r="B930">
        <v>107</v>
      </c>
      <c r="C930" t="s">
        <v>111</v>
      </c>
      <c r="D930" t="s">
        <v>148</v>
      </c>
      <c r="E930">
        <v>30181</v>
      </c>
      <c r="F930">
        <v>107957</v>
      </c>
      <c r="G930" t="s">
        <v>261</v>
      </c>
      <c r="H930" t="s">
        <v>160</v>
      </c>
    </row>
    <row r="931" spans="1:8" x14ac:dyDescent="0.25">
      <c r="A931" s="1">
        <v>6135</v>
      </c>
      <c r="B931">
        <v>108</v>
      </c>
      <c r="C931" t="s">
        <v>112</v>
      </c>
      <c r="D931" t="s">
        <v>148</v>
      </c>
      <c r="E931">
        <v>0</v>
      </c>
      <c r="F931">
        <v>0</v>
      </c>
      <c r="G931" t="s">
        <v>292</v>
      </c>
      <c r="H931" t="s">
        <v>178</v>
      </c>
    </row>
    <row r="932" spans="1:8" x14ac:dyDescent="0.25">
      <c r="A932" s="1">
        <v>6136</v>
      </c>
      <c r="B932">
        <v>109</v>
      </c>
      <c r="C932" t="s">
        <v>113</v>
      </c>
      <c r="D932" t="s">
        <v>148</v>
      </c>
      <c r="E932">
        <v>71544</v>
      </c>
      <c r="F932">
        <v>79141</v>
      </c>
      <c r="G932" t="s">
        <v>159</v>
      </c>
      <c r="H932" t="s">
        <v>160</v>
      </c>
    </row>
    <row r="933" spans="1:8" x14ac:dyDescent="0.25">
      <c r="A933" s="1">
        <v>6137</v>
      </c>
      <c r="B933">
        <v>110</v>
      </c>
      <c r="C933" t="s">
        <v>114</v>
      </c>
      <c r="D933" t="s">
        <v>148</v>
      </c>
      <c r="E933">
        <v>0</v>
      </c>
      <c r="F933">
        <v>0</v>
      </c>
      <c r="G933" t="s">
        <v>262</v>
      </c>
      <c r="H933" t="s">
        <v>158</v>
      </c>
    </row>
    <row r="934" spans="1:8" x14ac:dyDescent="0.25">
      <c r="A934" s="1">
        <v>6138</v>
      </c>
      <c r="B934">
        <v>111</v>
      </c>
      <c r="C934" t="s">
        <v>115</v>
      </c>
      <c r="D934" t="s">
        <v>148</v>
      </c>
      <c r="E934">
        <v>305807</v>
      </c>
      <c r="F934">
        <v>1373747</v>
      </c>
      <c r="G934" t="s">
        <v>172</v>
      </c>
      <c r="H934" t="s">
        <v>160</v>
      </c>
    </row>
    <row r="935" spans="1:8" x14ac:dyDescent="0.25">
      <c r="A935" s="1">
        <v>6139</v>
      </c>
      <c r="B935">
        <v>112</v>
      </c>
      <c r="C935" t="s">
        <v>116</v>
      </c>
      <c r="D935" t="s">
        <v>148</v>
      </c>
      <c r="E935">
        <v>0</v>
      </c>
      <c r="F935">
        <v>0</v>
      </c>
      <c r="G935" t="s">
        <v>263</v>
      </c>
      <c r="H935" t="s">
        <v>284</v>
      </c>
    </row>
    <row r="936" spans="1:8" x14ac:dyDescent="0.25">
      <c r="A936" s="1">
        <v>6140</v>
      </c>
      <c r="B936">
        <v>113</v>
      </c>
      <c r="C936" t="s">
        <v>117</v>
      </c>
      <c r="D936" t="s">
        <v>148</v>
      </c>
      <c r="E936">
        <v>190656</v>
      </c>
      <c r="F936">
        <v>61440</v>
      </c>
      <c r="G936" t="s">
        <v>185</v>
      </c>
      <c r="H936" t="s">
        <v>160</v>
      </c>
    </row>
    <row r="937" spans="1:8" x14ac:dyDescent="0.25">
      <c r="A937" s="1">
        <v>6141</v>
      </c>
      <c r="B937">
        <v>114</v>
      </c>
      <c r="C937" t="s">
        <v>118</v>
      </c>
      <c r="D937" t="s">
        <v>148</v>
      </c>
      <c r="E937">
        <v>0</v>
      </c>
      <c r="F937">
        <v>0</v>
      </c>
      <c r="G937" t="s">
        <v>283</v>
      </c>
      <c r="H937" t="s">
        <v>178</v>
      </c>
    </row>
    <row r="938" spans="1:8" x14ac:dyDescent="0.25">
      <c r="A938" s="1">
        <v>6142</v>
      </c>
      <c r="B938">
        <v>115</v>
      </c>
      <c r="C938" t="s">
        <v>119</v>
      </c>
      <c r="D938" t="s">
        <v>148</v>
      </c>
      <c r="E938">
        <v>0</v>
      </c>
      <c r="F938">
        <v>0</v>
      </c>
      <c r="G938" t="s">
        <v>265</v>
      </c>
      <c r="H938" t="s">
        <v>158</v>
      </c>
    </row>
    <row r="939" spans="1:8" x14ac:dyDescent="0.25">
      <c r="A939" s="1">
        <v>6143</v>
      </c>
      <c r="B939">
        <v>116</v>
      </c>
      <c r="C939" t="s">
        <v>120</v>
      </c>
      <c r="D939" t="s">
        <v>148</v>
      </c>
      <c r="E939">
        <v>0</v>
      </c>
      <c r="F939">
        <v>0</v>
      </c>
      <c r="G939" t="s">
        <v>266</v>
      </c>
      <c r="H939" t="s">
        <v>284</v>
      </c>
    </row>
    <row r="940" spans="1:8" x14ac:dyDescent="0.25">
      <c r="A940" s="1">
        <v>6144</v>
      </c>
      <c r="B940">
        <v>117</v>
      </c>
      <c r="C940" t="s">
        <v>121</v>
      </c>
      <c r="D940" t="s">
        <v>148</v>
      </c>
      <c r="E940">
        <v>0</v>
      </c>
      <c r="F940">
        <v>0</v>
      </c>
      <c r="G940" t="s">
        <v>267</v>
      </c>
      <c r="H940" t="s">
        <v>158</v>
      </c>
    </row>
    <row r="941" spans="1:8" x14ac:dyDescent="0.25">
      <c r="A941" s="1">
        <v>6145</v>
      </c>
      <c r="B941">
        <v>118</v>
      </c>
      <c r="C941" t="s">
        <v>122</v>
      </c>
      <c r="D941" t="s">
        <v>148</v>
      </c>
      <c r="E941">
        <v>0</v>
      </c>
      <c r="F941">
        <v>0</v>
      </c>
      <c r="G941" t="s">
        <v>268</v>
      </c>
      <c r="H941" t="s">
        <v>158</v>
      </c>
    </row>
    <row r="942" spans="1:8" x14ac:dyDescent="0.25">
      <c r="A942" s="1">
        <v>6146</v>
      </c>
      <c r="B942">
        <v>119</v>
      </c>
      <c r="C942" t="s">
        <v>123</v>
      </c>
      <c r="D942" t="s">
        <v>148</v>
      </c>
      <c r="E942">
        <v>0</v>
      </c>
      <c r="F942">
        <v>0</v>
      </c>
      <c r="G942" t="s">
        <v>269</v>
      </c>
      <c r="H942" t="s">
        <v>163</v>
      </c>
    </row>
    <row r="943" spans="1:8" x14ac:dyDescent="0.25">
      <c r="A943" s="1">
        <v>6147</v>
      </c>
      <c r="B943">
        <v>120</v>
      </c>
      <c r="C943" t="s">
        <v>124</v>
      </c>
      <c r="D943" t="s">
        <v>148</v>
      </c>
      <c r="E943">
        <v>0</v>
      </c>
      <c r="F943">
        <v>0</v>
      </c>
      <c r="G943" t="s">
        <v>286</v>
      </c>
      <c r="H943" t="s">
        <v>158</v>
      </c>
    </row>
    <row r="944" spans="1:8" x14ac:dyDescent="0.25">
      <c r="A944" s="1">
        <v>6148</v>
      </c>
      <c r="B944">
        <v>121</v>
      </c>
      <c r="C944" t="s">
        <v>125</v>
      </c>
      <c r="D944" t="s">
        <v>148</v>
      </c>
      <c r="E944">
        <v>10404</v>
      </c>
      <c r="F944">
        <v>51057</v>
      </c>
      <c r="G944" t="s">
        <v>240</v>
      </c>
      <c r="H944" t="s">
        <v>160</v>
      </c>
    </row>
    <row r="945" spans="1:8" x14ac:dyDescent="0.25">
      <c r="A945" s="1">
        <v>6149</v>
      </c>
      <c r="B945">
        <v>122</v>
      </c>
      <c r="C945" t="s">
        <v>126</v>
      </c>
      <c r="D945" t="s">
        <v>148</v>
      </c>
      <c r="E945">
        <v>27933</v>
      </c>
      <c r="F945">
        <v>231762</v>
      </c>
      <c r="G945" t="s">
        <v>270</v>
      </c>
      <c r="H945" t="s">
        <v>160</v>
      </c>
    </row>
    <row r="946" spans="1:8" x14ac:dyDescent="0.25">
      <c r="A946" s="1">
        <v>6150</v>
      </c>
      <c r="B946">
        <v>123</v>
      </c>
      <c r="C946" t="s">
        <v>127</v>
      </c>
      <c r="D946" t="s">
        <v>148</v>
      </c>
      <c r="E946">
        <v>6</v>
      </c>
      <c r="F946">
        <v>19</v>
      </c>
      <c r="G946" t="s">
        <v>271</v>
      </c>
      <c r="H946" t="s">
        <v>171</v>
      </c>
    </row>
    <row r="947" spans="1:8" x14ac:dyDescent="0.25">
      <c r="A947" s="1">
        <v>6151</v>
      </c>
      <c r="B947">
        <v>124</v>
      </c>
      <c r="C947" t="s">
        <v>128</v>
      </c>
      <c r="D947" t="s">
        <v>148</v>
      </c>
      <c r="E947">
        <v>0</v>
      </c>
      <c r="F947">
        <v>0</v>
      </c>
      <c r="G947" t="s">
        <v>272</v>
      </c>
      <c r="H947" t="s">
        <v>163</v>
      </c>
    </row>
    <row r="948" spans="1:8" x14ac:dyDescent="0.25">
      <c r="A948" s="1">
        <v>6152</v>
      </c>
      <c r="B948">
        <v>125</v>
      </c>
      <c r="C948" t="s">
        <v>129</v>
      </c>
      <c r="D948" t="s">
        <v>148</v>
      </c>
      <c r="E948">
        <v>12519</v>
      </c>
      <c r="F948">
        <v>67907</v>
      </c>
      <c r="G948" t="s">
        <v>287</v>
      </c>
      <c r="H948" t="s">
        <v>163</v>
      </c>
    </row>
    <row r="949" spans="1:8" x14ac:dyDescent="0.25">
      <c r="A949" s="1">
        <v>6153</v>
      </c>
      <c r="B949">
        <v>126</v>
      </c>
      <c r="C949" t="s">
        <v>130</v>
      </c>
      <c r="D949" t="s">
        <v>148</v>
      </c>
      <c r="E949">
        <v>0</v>
      </c>
      <c r="F949">
        <v>0</v>
      </c>
      <c r="G949" t="s">
        <v>273</v>
      </c>
      <c r="H949" t="s">
        <v>158</v>
      </c>
    </row>
    <row r="950" spans="1:8" x14ac:dyDescent="0.25">
      <c r="A950" s="1">
        <v>6154</v>
      </c>
      <c r="B950">
        <v>127</v>
      </c>
      <c r="C950" t="s">
        <v>131</v>
      </c>
      <c r="D950" t="s">
        <v>148</v>
      </c>
      <c r="E950">
        <v>4500</v>
      </c>
      <c r="F950">
        <v>35005</v>
      </c>
      <c r="G950" t="s">
        <v>264</v>
      </c>
      <c r="H950" t="s">
        <v>160</v>
      </c>
    </row>
    <row r="951" spans="1:8" x14ac:dyDescent="0.25">
      <c r="A951" s="1">
        <v>6155</v>
      </c>
      <c r="B951">
        <v>128</v>
      </c>
      <c r="C951" t="s">
        <v>132</v>
      </c>
      <c r="D951" t="s">
        <v>148</v>
      </c>
      <c r="E951">
        <v>0</v>
      </c>
      <c r="F951">
        <v>0</v>
      </c>
      <c r="G951" t="s">
        <v>274</v>
      </c>
      <c r="H951" t="s">
        <v>158</v>
      </c>
    </row>
    <row r="952" spans="1:8" x14ac:dyDescent="0.25">
      <c r="A952" s="1">
        <v>6156</v>
      </c>
      <c r="B952">
        <v>129</v>
      </c>
      <c r="C952" t="s">
        <v>133</v>
      </c>
      <c r="D952" t="s">
        <v>148</v>
      </c>
      <c r="E952">
        <v>0</v>
      </c>
      <c r="F952">
        <v>0</v>
      </c>
      <c r="G952" t="s">
        <v>293</v>
      </c>
      <c r="H952" t="s">
        <v>169</v>
      </c>
    </row>
    <row r="953" spans="1:8" x14ac:dyDescent="0.25">
      <c r="A953" s="1">
        <v>6157</v>
      </c>
      <c r="B953">
        <v>130</v>
      </c>
      <c r="C953" t="s">
        <v>134</v>
      </c>
      <c r="D953" t="s">
        <v>148</v>
      </c>
      <c r="E953">
        <v>360</v>
      </c>
      <c r="F953">
        <v>1600</v>
      </c>
      <c r="G953" t="s">
        <v>288</v>
      </c>
      <c r="H953" t="s">
        <v>178</v>
      </c>
    </row>
    <row r="954" spans="1:8" x14ac:dyDescent="0.25">
      <c r="A954" s="1">
        <v>6158</v>
      </c>
      <c r="B954">
        <v>131</v>
      </c>
      <c r="C954" t="s">
        <v>135</v>
      </c>
      <c r="D954" t="s">
        <v>148</v>
      </c>
      <c r="E954">
        <v>0</v>
      </c>
      <c r="F954">
        <v>0</v>
      </c>
      <c r="G954" t="s">
        <v>275</v>
      </c>
      <c r="H954" t="s">
        <v>158</v>
      </c>
    </row>
    <row r="955" spans="1:8" x14ac:dyDescent="0.25">
      <c r="A955" s="1">
        <v>6159</v>
      </c>
      <c r="B955">
        <v>132</v>
      </c>
      <c r="C955" t="s">
        <v>136</v>
      </c>
      <c r="D955" t="s">
        <v>148</v>
      </c>
      <c r="E955">
        <v>0</v>
      </c>
      <c r="F955">
        <v>0</v>
      </c>
      <c r="G955" t="s">
        <v>276</v>
      </c>
      <c r="H955" t="s">
        <v>160</v>
      </c>
    </row>
    <row r="956" spans="1:8" x14ac:dyDescent="0.25">
      <c r="A956" s="1">
        <v>6160</v>
      </c>
      <c r="B956">
        <v>133</v>
      </c>
      <c r="C956" t="s">
        <v>137</v>
      </c>
      <c r="D956" t="s">
        <v>148</v>
      </c>
      <c r="E956">
        <v>0</v>
      </c>
      <c r="F956">
        <v>0</v>
      </c>
      <c r="G956" t="s">
        <v>277</v>
      </c>
      <c r="H956" t="s">
        <v>169</v>
      </c>
    </row>
    <row r="957" spans="1:8" x14ac:dyDescent="0.25">
      <c r="A957" s="1">
        <v>6161</v>
      </c>
      <c r="B957">
        <v>134</v>
      </c>
      <c r="C957" t="s">
        <v>138</v>
      </c>
      <c r="D957" t="s">
        <v>148</v>
      </c>
      <c r="E957">
        <v>0</v>
      </c>
      <c r="F957">
        <v>0</v>
      </c>
      <c r="G957" t="s">
        <v>278</v>
      </c>
      <c r="H957" t="s">
        <v>171</v>
      </c>
    </row>
    <row r="958" spans="1:8" x14ac:dyDescent="0.25">
      <c r="A958" s="1">
        <v>6162</v>
      </c>
      <c r="B958">
        <v>135</v>
      </c>
      <c r="C958" t="s">
        <v>139</v>
      </c>
      <c r="D958" t="s">
        <v>148</v>
      </c>
      <c r="E958">
        <v>0</v>
      </c>
      <c r="F958">
        <v>0</v>
      </c>
      <c r="G958" t="s">
        <v>255</v>
      </c>
      <c r="H958" t="s">
        <v>169</v>
      </c>
    </row>
    <row r="959" spans="1:8" x14ac:dyDescent="0.25">
      <c r="A959" s="1">
        <v>6163</v>
      </c>
      <c r="B959">
        <v>136</v>
      </c>
      <c r="C959" t="s">
        <v>140</v>
      </c>
      <c r="D959" t="s">
        <v>148</v>
      </c>
      <c r="E959">
        <v>14</v>
      </c>
      <c r="F959">
        <v>232</v>
      </c>
      <c r="G959" t="s">
        <v>279</v>
      </c>
      <c r="H959" t="s">
        <v>171</v>
      </c>
    </row>
    <row r="960" spans="1:8" x14ac:dyDescent="0.25">
      <c r="A960" s="1">
        <v>6164</v>
      </c>
      <c r="B960">
        <v>137</v>
      </c>
      <c r="C960" t="s">
        <v>141</v>
      </c>
      <c r="D960" t="s">
        <v>148</v>
      </c>
      <c r="E960">
        <v>0</v>
      </c>
      <c r="F960">
        <v>0</v>
      </c>
      <c r="G960" t="s">
        <v>280</v>
      </c>
      <c r="H960" t="s">
        <v>163</v>
      </c>
    </row>
    <row r="961" spans="1:8" x14ac:dyDescent="0.25">
      <c r="A961" s="1">
        <v>6165</v>
      </c>
      <c r="B961">
        <v>1</v>
      </c>
      <c r="C961" t="s">
        <v>5</v>
      </c>
      <c r="D961" t="s">
        <v>149</v>
      </c>
      <c r="E961">
        <v>0</v>
      </c>
      <c r="F961">
        <v>0</v>
      </c>
      <c r="G961" t="s">
        <v>162</v>
      </c>
      <c r="H961" t="s">
        <v>163</v>
      </c>
    </row>
    <row r="962" spans="1:8" x14ac:dyDescent="0.25">
      <c r="A962" s="1">
        <v>6166</v>
      </c>
      <c r="B962">
        <v>2</v>
      </c>
      <c r="C962" t="s">
        <v>6</v>
      </c>
      <c r="D962" t="s">
        <v>149</v>
      </c>
      <c r="E962">
        <v>0</v>
      </c>
      <c r="F962">
        <v>0</v>
      </c>
      <c r="G962" t="s">
        <v>164</v>
      </c>
      <c r="H962" t="s">
        <v>158</v>
      </c>
    </row>
    <row r="963" spans="1:8" x14ac:dyDescent="0.25">
      <c r="A963" s="1">
        <v>6167</v>
      </c>
      <c r="B963">
        <v>3</v>
      </c>
      <c r="C963" t="s">
        <v>7</v>
      </c>
      <c r="D963" t="s">
        <v>149</v>
      </c>
      <c r="E963">
        <v>10680</v>
      </c>
      <c r="F963">
        <v>44780</v>
      </c>
      <c r="G963" t="s">
        <v>166</v>
      </c>
      <c r="H963" t="s">
        <v>160</v>
      </c>
    </row>
    <row r="964" spans="1:8" x14ac:dyDescent="0.25">
      <c r="A964" s="1">
        <v>6168</v>
      </c>
      <c r="B964">
        <v>4</v>
      </c>
      <c r="C964" t="s">
        <v>8</v>
      </c>
      <c r="D964" t="s">
        <v>149</v>
      </c>
      <c r="E964">
        <v>1908</v>
      </c>
      <c r="F964">
        <v>17089</v>
      </c>
      <c r="G964" t="s">
        <v>167</v>
      </c>
      <c r="H964" t="s">
        <v>158</v>
      </c>
    </row>
    <row r="965" spans="1:8" x14ac:dyDescent="0.25">
      <c r="A965" s="1">
        <v>6169</v>
      </c>
      <c r="B965">
        <v>5</v>
      </c>
      <c r="C965" t="s">
        <v>9</v>
      </c>
      <c r="D965" t="s">
        <v>149</v>
      </c>
      <c r="E965">
        <v>0</v>
      </c>
      <c r="F965">
        <v>0</v>
      </c>
      <c r="G965" t="s">
        <v>282</v>
      </c>
      <c r="H965" t="s">
        <v>178</v>
      </c>
    </row>
    <row r="966" spans="1:8" x14ac:dyDescent="0.25">
      <c r="A966" s="1">
        <v>6170</v>
      </c>
      <c r="B966">
        <v>6</v>
      </c>
      <c r="C966" t="s">
        <v>10</v>
      </c>
      <c r="D966" t="s">
        <v>149</v>
      </c>
      <c r="E966">
        <v>0</v>
      </c>
      <c r="F966">
        <v>0</v>
      </c>
      <c r="G966" t="s">
        <v>175</v>
      </c>
      <c r="H966" t="s">
        <v>284</v>
      </c>
    </row>
    <row r="967" spans="1:8" x14ac:dyDescent="0.25">
      <c r="A967" s="1">
        <v>6171</v>
      </c>
      <c r="B967">
        <v>7</v>
      </c>
      <c r="C967" t="s">
        <v>11</v>
      </c>
      <c r="D967" t="s">
        <v>149</v>
      </c>
      <c r="E967">
        <v>6660</v>
      </c>
      <c r="F967">
        <v>10545</v>
      </c>
      <c r="G967" t="s">
        <v>256</v>
      </c>
      <c r="H967" t="s">
        <v>160</v>
      </c>
    </row>
    <row r="968" spans="1:8" x14ac:dyDescent="0.25">
      <c r="A968" s="1">
        <v>6172</v>
      </c>
      <c r="B968">
        <v>8</v>
      </c>
      <c r="C968" t="s">
        <v>12</v>
      </c>
      <c r="D968" t="s">
        <v>149</v>
      </c>
      <c r="E968">
        <v>0</v>
      </c>
      <c r="F968">
        <v>0</v>
      </c>
      <c r="G968" t="s">
        <v>176</v>
      </c>
      <c r="H968" t="s">
        <v>163</v>
      </c>
    </row>
    <row r="969" spans="1:8" x14ac:dyDescent="0.25">
      <c r="A969" s="1">
        <v>6173</v>
      </c>
      <c r="B969">
        <v>9</v>
      </c>
      <c r="C969" t="s">
        <v>13</v>
      </c>
      <c r="D969" t="s">
        <v>149</v>
      </c>
      <c r="E969">
        <v>0</v>
      </c>
      <c r="F969">
        <v>0</v>
      </c>
      <c r="G969" t="s">
        <v>170</v>
      </c>
      <c r="H969" t="s">
        <v>171</v>
      </c>
    </row>
    <row r="970" spans="1:8" x14ac:dyDescent="0.25">
      <c r="A970" s="1">
        <v>6174</v>
      </c>
      <c r="B970">
        <v>10</v>
      </c>
      <c r="C970" t="s">
        <v>14</v>
      </c>
      <c r="D970" t="s">
        <v>149</v>
      </c>
      <c r="E970">
        <v>0</v>
      </c>
      <c r="F970">
        <v>0</v>
      </c>
      <c r="G970" t="s">
        <v>179</v>
      </c>
      <c r="H970" t="s">
        <v>284</v>
      </c>
    </row>
    <row r="971" spans="1:8" x14ac:dyDescent="0.25">
      <c r="A971" s="1">
        <v>6175</v>
      </c>
      <c r="B971">
        <v>11</v>
      </c>
      <c r="C971" t="s">
        <v>15</v>
      </c>
      <c r="D971" t="s">
        <v>149</v>
      </c>
      <c r="E971">
        <v>7437</v>
      </c>
      <c r="F971">
        <v>48011</v>
      </c>
      <c r="G971" t="s">
        <v>168</v>
      </c>
      <c r="H971" t="s">
        <v>169</v>
      </c>
    </row>
    <row r="972" spans="1:8" x14ac:dyDescent="0.25">
      <c r="A972" s="1">
        <v>6176</v>
      </c>
      <c r="B972">
        <v>12</v>
      </c>
      <c r="C972" t="s">
        <v>16</v>
      </c>
      <c r="D972" t="s">
        <v>149</v>
      </c>
      <c r="E972">
        <v>0</v>
      </c>
      <c r="F972">
        <v>0</v>
      </c>
      <c r="G972" t="s">
        <v>180</v>
      </c>
      <c r="H972" t="s">
        <v>160</v>
      </c>
    </row>
    <row r="973" spans="1:8" x14ac:dyDescent="0.25">
      <c r="A973" s="1">
        <v>6177</v>
      </c>
      <c r="B973">
        <v>13</v>
      </c>
      <c r="C973" t="s">
        <v>17</v>
      </c>
      <c r="D973" t="s">
        <v>149</v>
      </c>
      <c r="E973">
        <v>0</v>
      </c>
      <c r="F973">
        <v>0</v>
      </c>
      <c r="G973" t="s">
        <v>181</v>
      </c>
      <c r="H973" t="s">
        <v>284</v>
      </c>
    </row>
    <row r="974" spans="1:8" x14ac:dyDescent="0.25">
      <c r="A974" s="1">
        <v>6178</v>
      </c>
      <c r="B974">
        <v>14</v>
      </c>
      <c r="C974" t="s">
        <v>18</v>
      </c>
      <c r="D974" t="s">
        <v>149</v>
      </c>
      <c r="E974">
        <v>0</v>
      </c>
      <c r="F974">
        <v>0</v>
      </c>
      <c r="G974" t="s">
        <v>183</v>
      </c>
      <c r="H974" t="s">
        <v>163</v>
      </c>
    </row>
    <row r="975" spans="1:8" x14ac:dyDescent="0.25">
      <c r="A975" s="1">
        <v>6179</v>
      </c>
      <c r="B975">
        <v>15</v>
      </c>
      <c r="C975" t="s">
        <v>19</v>
      </c>
      <c r="D975" t="s">
        <v>149</v>
      </c>
      <c r="E975">
        <v>0</v>
      </c>
      <c r="F975">
        <v>0</v>
      </c>
      <c r="G975" t="s">
        <v>184</v>
      </c>
      <c r="H975" t="s">
        <v>284</v>
      </c>
    </row>
    <row r="976" spans="1:8" x14ac:dyDescent="0.25">
      <c r="A976" s="1">
        <v>6180</v>
      </c>
      <c r="B976">
        <v>16</v>
      </c>
      <c r="C976" t="s">
        <v>20</v>
      </c>
      <c r="D976" t="s">
        <v>149</v>
      </c>
      <c r="E976">
        <v>0</v>
      </c>
      <c r="F976">
        <v>0</v>
      </c>
      <c r="G976" t="s">
        <v>182</v>
      </c>
      <c r="H976" t="s">
        <v>163</v>
      </c>
    </row>
    <row r="977" spans="1:8" x14ac:dyDescent="0.25">
      <c r="A977" s="1">
        <v>6181</v>
      </c>
      <c r="B977">
        <v>17</v>
      </c>
      <c r="C977" t="s">
        <v>21</v>
      </c>
      <c r="D977" t="s">
        <v>149</v>
      </c>
      <c r="E977">
        <v>4473</v>
      </c>
      <c r="F977">
        <v>26399</v>
      </c>
      <c r="G977" t="s">
        <v>186</v>
      </c>
      <c r="H977" t="s">
        <v>160</v>
      </c>
    </row>
    <row r="978" spans="1:8" x14ac:dyDescent="0.25">
      <c r="A978" s="1">
        <v>6182</v>
      </c>
      <c r="B978">
        <v>18</v>
      </c>
      <c r="C978" t="s">
        <v>22</v>
      </c>
      <c r="D978" t="s">
        <v>149</v>
      </c>
      <c r="E978">
        <v>0</v>
      </c>
      <c r="F978">
        <v>0</v>
      </c>
      <c r="G978" t="s">
        <v>187</v>
      </c>
      <c r="H978" t="s">
        <v>178</v>
      </c>
    </row>
    <row r="979" spans="1:8" x14ac:dyDescent="0.25">
      <c r="A979" s="1">
        <v>6183</v>
      </c>
      <c r="B979">
        <v>19</v>
      </c>
      <c r="C979" t="s">
        <v>23</v>
      </c>
      <c r="D979" t="s">
        <v>149</v>
      </c>
      <c r="E979">
        <v>0</v>
      </c>
      <c r="F979">
        <v>0</v>
      </c>
      <c r="G979" t="s">
        <v>188</v>
      </c>
      <c r="H979" t="s">
        <v>158</v>
      </c>
    </row>
    <row r="980" spans="1:8" x14ac:dyDescent="0.25">
      <c r="A980" s="1">
        <v>6184</v>
      </c>
      <c r="B980">
        <v>20</v>
      </c>
      <c r="C980" t="s">
        <v>24</v>
      </c>
      <c r="D980" t="s">
        <v>149</v>
      </c>
      <c r="E980">
        <v>0</v>
      </c>
      <c r="F980">
        <v>0</v>
      </c>
      <c r="G980" t="s">
        <v>289</v>
      </c>
      <c r="H980" t="s">
        <v>160</v>
      </c>
    </row>
    <row r="981" spans="1:8" x14ac:dyDescent="0.25">
      <c r="A981" s="1">
        <v>6185</v>
      </c>
      <c r="B981">
        <v>21</v>
      </c>
      <c r="C981" t="s">
        <v>25</v>
      </c>
      <c r="D981" t="s">
        <v>149</v>
      </c>
      <c r="E981">
        <v>10674</v>
      </c>
      <c r="F981">
        <v>12990</v>
      </c>
      <c r="G981" t="s">
        <v>189</v>
      </c>
      <c r="H981" t="s">
        <v>171</v>
      </c>
    </row>
    <row r="982" spans="1:8" x14ac:dyDescent="0.25">
      <c r="A982" s="1">
        <v>6186</v>
      </c>
      <c r="B982">
        <v>22</v>
      </c>
      <c r="C982" t="s">
        <v>26</v>
      </c>
      <c r="D982" t="s">
        <v>149</v>
      </c>
      <c r="E982">
        <v>0</v>
      </c>
      <c r="F982">
        <v>0</v>
      </c>
      <c r="G982" t="s">
        <v>190</v>
      </c>
      <c r="H982" t="s">
        <v>160</v>
      </c>
    </row>
    <row r="983" spans="1:8" x14ac:dyDescent="0.25">
      <c r="A983" s="1">
        <v>6187</v>
      </c>
      <c r="B983">
        <v>23</v>
      </c>
      <c r="C983" t="s">
        <v>27</v>
      </c>
      <c r="D983" t="s">
        <v>149</v>
      </c>
      <c r="E983">
        <v>0</v>
      </c>
      <c r="F983">
        <v>0</v>
      </c>
      <c r="G983" t="s">
        <v>191</v>
      </c>
      <c r="H983" t="s">
        <v>171</v>
      </c>
    </row>
    <row r="984" spans="1:8" x14ac:dyDescent="0.25">
      <c r="A984" s="1">
        <v>6188</v>
      </c>
      <c r="B984">
        <v>24</v>
      </c>
      <c r="C984" t="s">
        <v>28</v>
      </c>
      <c r="D984" t="s">
        <v>149</v>
      </c>
      <c r="E984">
        <v>0</v>
      </c>
      <c r="F984">
        <v>0</v>
      </c>
      <c r="G984" t="s">
        <v>192</v>
      </c>
      <c r="H984" t="s">
        <v>160</v>
      </c>
    </row>
    <row r="985" spans="1:8" x14ac:dyDescent="0.25">
      <c r="A985" s="1">
        <v>6189</v>
      </c>
      <c r="B985">
        <v>25</v>
      </c>
      <c r="C985" t="s">
        <v>29</v>
      </c>
      <c r="D985" t="s">
        <v>149</v>
      </c>
      <c r="E985">
        <v>0</v>
      </c>
      <c r="F985">
        <v>0</v>
      </c>
      <c r="G985" t="s">
        <v>193</v>
      </c>
      <c r="H985" t="s">
        <v>158</v>
      </c>
    </row>
    <row r="986" spans="1:8" x14ac:dyDescent="0.25">
      <c r="A986" s="1">
        <v>6190</v>
      </c>
      <c r="B986">
        <v>26</v>
      </c>
      <c r="C986" t="s">
        <v>30</v>
      </c>
      <c r="D986" t="s">
        <v>149</v>
      </c>
      <c r="E986">
        <v>0</v>
      </c>
      <c r="F986">
        <v>0</v>
      </c>
      <c r="G986" t="s">
        <v>194</v>
      </c>
      <c r="H986" t="s">
        <v>158</v>
      </c>
    </row>
    <row r="987" spans="1:8" x14ac:dyDescent="0.25">
      <c r="A987" s="1">
        <v>6191</v>
      </c>
      <c r="B987">
        <v>27</v>
      </c>
      <c r="C987" t="s">
        <v>31</v>
      </c>
      <c r="D987" t="s">
        <v>149</v>
      </c>
      <c r="E987">
        <v>24547</v>
      </c>
      <c r="F987">
        <v>118394</v>
      </c>
      <c r="G987" t="s">
        <v>195</v>
      </c>
      <c r="H987" t="s">
        <v>178</v>
      </c>
    </row>
    <row r="988" spans="1:8" x14ac:dyDescent="0.25">
      <c r="A988" s="1">
        <v>6192</v>
      </c>
      <c r="B988">
        <v>28</v>
      </c>
      <c r="C988" t="s">
        <v>32</v>
      </c>
      <c r="D988" t="s">
        <v>149</v>
      </c>
      <c r="E988">
        <v>0</v>
      </c>
      <c r="F988">
        <v>0</v>
      </c>
      <c r="G988" t="s">
        <v>196</v>
      </c>
      <c r="H988" t="s">
        <v>163</v>
      </c>
    </row>
    <row r="989" spans="1:8" x14ac:dyDescent="0.25">
      <c r="A989" s="1">
        <v>6193</v>
      </c>
      <c r="B989">
        <v>29</v>
      </c>
      <c r="C989" t="s">
        <v>33</v>
      </c>
      <c r="D989" t="s">
        <v>149</v>
      </c>
      <c r="E989">
        <v>0</v>
      </c>
      <c r="F989">
        <v>0</v>
      </c>
      <c r="G989" t="s">
        <v>289</v>
      </c>
      <c r="H989" t="s">
        <v>178</v>
      </c>
    </row>
    <row r="990" spans="1:8" x14ac:dyDescent="0.25">
      <c r="A990" s="1">
        <v>6194</v>
      </c>
      <c r="B990">
        <v>30</v>
      </c>
      <c r="C990" t="s">
        <v>34</v>
      </c>
      <c r="D990" t="s">
        <v>149</v>
      </c>
      <c r="E990">
        <v>0</v>
      </c>
      <c r="F990">
        <v>0</v>
      </c>
      <c r="G990" t="s">
        <v>173</v>
      </c>
      <c r="H990" t="s">
        <v>171</v>
      </c>
    </row>
    <row r="991" spans="1:8" x14ac:dyDescent="0.25">
      <c r="A991" s="1">
        <v>6195</v>
      </c>
      <c r="B991">
        <v>31</v>
      </c>
      <c r="C991" t="s">
        <v>35</v>
      </c>
      <c r="D991" t="s">
        <v>149</v>
      </c>
      <c r="E991">
        <v>47609</v>
      </c>
      <c r="F991">
        <v>222866</v>
      </c>
      <c r="G991" t="s">
        <v>198</v>
      </c>
      <c r="H991" t="s">
        <v>163</v>
      </c>
    </row>
    <row r="992" spans="1:8" x14ac:dyDescent="0.25">
      <c r="A992" s="1">
        <v>6196</v>
      </c>
      <c r="B992">
        <v>32</v>
      </c>
      <c r="C992" t="s">
        <v>36</v>
      </c>
      <c r="D992" t="s">
        <v>149</v>
      </c>
      <c r="E992">
        <v>0</v>
      </c>
      <c r="F992">
        <v>0</v>
      </c>
      <c r="G992" t="s">
        <v>199</v>
      </c>
      <c r="H992" t="s">
        <v>160</v>
      </c>
    </row>
    <row r="993" spans="1:8" x14ac:dyDescent="0.25">
      <c r="A993" s="1">
        <v>6197</v>
      </c>
      <c r="B993">
        <v>33</v>
      </c>
      <c r="C993" t="s">
        <v>37</v>
      </c>
      <c r="D993" t="s">
        <v>149</v>
      </c>
      <c r="E993">
        <v>1116</v>
      </c>
      <c r="F993">
        <v>2774</v>
      </c>
      <c r="G993" t="s">
        <v>200</v>
      </c>
      <c r="H993" t="s">
        <v>163</v>
      </c>
    </row>
    <row r="994" spans="1:8" x14ac:dyDescent="0.25">
      <c r="A994" s="1">
        <v>6198</v>
      </c>
      <c r="B994">
        <v>34</v>
      </c>
      <c r="C994" t="s">
        <v>38</v>
      </c>
      <c r="D994" t="s">
        <v>149</v>
      </c>
      <c r="E994">
        <v>0</v>
      </c>
      <c r="F994">
        <v>0</v>
      </c>
      <c r="G994" t="s">
        <v>289</v>
      </c>
      <c r="H994" t="s">
        <v>163</v>
      </c>
    </row>
    <row r="995" spans="1:8" x14ac:dyDescent="0.25">
      <c r="A995" s="1">
        <v>6199</v>
      </c>
      <c r="B995">
        <v>35</v>
      </c>
      <c r="C995" t="s">
        <v>39</v>
      </c>
      <c r="D995" t="s">
        <v>149</v>
      </c>
      <c r="E995">
        <v>0</v>
      </c>
      <c r="F995">
        <v>0</v>
      </c>
      <c r="G995" t="s">
        <v>202</v>
      </c>
      <c r="H995" t="s">
        <v>171</v>
      </c>
    </row>
    <row r="996" spans="1:8" x14ac:dyDescent="0.25">
      <c r="A996" s="1">
        <v>6200</v>
      </c>
      <c r="B996">
        <v>36</v>
      </c>
      <c r="C996" t="s">
        <v>40</v>
      </c>
      <c r="D996" t="s">
        <v>149</v>
      </c>
      <c r="E996">
        <v>0</v>
      </c>
      <c r="F996">
        <v>0</v>
      </c>
      <c r="G996" t="s">
        <v>203</v>
      </c>
      <c r="H996" t="s">
        <v>158</v>
      </c>
    </row>
    <row r="997" spans="1:8" x14ac:dyDescent="0.25">
      <c r="A997" s="1">
        <v>6201</v>
      </c>
      <c r="B997">
        <v>37</v>
      </c>
      <c r="C997" t="s">
        <v>41</v>
      </c>
      <c r="D997" t="s">
        <v>149</v>
      </c>
      <c r="E997">
        <v>0</v>
      </c>
      <c r="F997">
        <v>0</v>
      </c>
      <c r="G997" t="s">
        <v>205</v>
      </c>
      <c r="H997" t="s">
        <v>158</v>
      </c>
    </row>
    <row r="998" spans="1:8" x14ac:dyDescent="0.25">
      <c r="A998" s="1">
        <v>6202</v>
      </c>
      <c r="B998">
        <v>38</v>
      </c>
      <c r="C998" t="s">
        <v>42</v>
      </c>
      <c r="D998" t="s">
        <v>149</v>
      </c>
      <c r="E998">
        <v>0</v>
      </c>
      <c r="F998">
        <v>0</v>
      </c>
      <c r="G998" t="e">
        <v>#N/A</v>
      </c>
      <c r="H998" t="s">
        <v>163</v>
      </c>
    </row>
    <row r="999" spans="1:8" x14ac:dyDescent="0.25">
      <c r="A999" s="1">
        <v>6203</v>
      </c>
      <c r="B999">
        <v>39</v>
      </c>
      <c r="C999" t="s">
        <v>43</v>
      </c>
      <c r="D999" t="s">
        <v>149</v>
      </c>
      <c r="E999">
        <v>0</v>
      </c>
      <c r="F999">
        <v>0</v>
      </c>
      <c r="G999" t="s">
        <v>208</v>
      </c>
      <c r="H999" t="s">
        <v>158</v>
      </c>
    </row>
    <row r="1000" spans="1:8" x14ac:dyDescent="0.25">
      <c r="A1000" s="1">
        <v>6204</v>
      </c>
      <c r="B1000">
        <v>40</v>
      </c>
      <c r="C1000" t="s">
        <v>44</v>
      </c>
      <c r="D1000" t="s">
        <v>149</v>
      </c>
      <c r="E1000">
        <v>0</v>
      </c>
      <c r="F1000">
        <v>0</v>
      </c>
      <c r="G1000" t="s">
        <v>209</v>
      </c>
      <c r="H1000" t="s">
        <v>284</v>
      </c>
    </row>
    <row r="1001" spans="1:8" x14ac:dyDescent="0.25">
      <c r="A1001" s="1">
        <v>6205</v>
      </c>
      <c r="B1001">
        <v>41</v>
      </c>
      <c r="C1001" t="s">
        <v>45</v>
      </c>
      <c r="D1001" t="s">
        <v>149</v>
      </c>
      <c r="E1001">
        <v>0</v>
      </c>
      <c r="F1001">
        <v>0</v>
      </c>
      <c r="G1001" t="s">
        <v>210</v>
      </c>
      <c r="H1001" t="s">
        <v>160</v>
      </c>
    </row>
    <row r="1002" spans="1:8" x14ac:dyDescent="0.25">
      <c r="A1002" s="1">
        <v>6206</v>
      </c>
      <c r="B1002">
        <v>42</v>
      </c>
      <c r="C1002" t="s">
        <v>46</v>
      </c>
      <c r="D1002" t="s">
        <v>149</v>
      </c>
      <c r="E1002">
        <v>97965</v>
      </c>
      <c r="F1002">
        <v>108864</v>
      </c>
      <c r="G1002" t="s">
        <v>211</v>
      </c>
      <c r="H1002" t="s">
        <v>284</v>
      </c>
    </row>
    <row r="1003" spans="1:8" x14ac:dyDescent="0.25">
      <c r="A1003" s="1">
        <v>6207</v>
      </c>
      <c r="B1003">
        <v>43</v>
      </c>
      <c r="C1003" t="s">
        <v>47</v>
      </c>
      <c r="D1003" t="s">
        <v>149</v>
      </c>
      <c r="E1003">
        <v>0</v>
      </c>
      <c r="F1003">
        <v>0</v>
      </c>
      <c r="G1003" t="s">
        <v>212</v>
      </c>
      <c r="H1003" t="s">
        <v>284</v>
      </c>
    </row>
    <row r="1004" spans="1:8" x14ac:dyDescent="0.25">
      <c r="A1004" s="1">
        <v>6208</v>
      </c>
      <c r="B1004">
        <v>44</v>
      </c>
      <c r="C1004" t="s">
        <v>48</v>
      </c>
      <c r="D1004" t="s">
        <v>149</v>
      </c>
      <c r="E1004">
        <v>7080</v>
      </c>
      <c r="F1004">
        <v>29306</v>
      </c>
      <c r="G1004" t="s">
        <v>214</v>
      </c>
      <c r="H1004" t="s">
        <v>160</v>
      </c>
    </row>
    <row r="1005" spans="1:8" x14ac:dyDescent="0.25">
      <c r="A1005" s="1">
        <v>6209</v>
      </c>
      <c r="B1005">
        <v>45</v>
      </c>
      <c r="C1005" t="s">
        <v>49</v>
      </c>
      <c r="D1005" t="s">
        <v>149</v>
      </c>
      <c r="E1005">
        <v>0</v>
      </c>
      <c r="F1005">
        <v>0</v>
      </c>
      <c r="G1005" t="s">
        <v>204</v>
      </c>
      <c r="H1005" t="s">
        <v>284</v>
      </c>
    </row>
    <row r="1006" spans="1:8" x14ac:dyDescent="0.25">
      <c r="A1006" s="1">
        <v>6210</v>
      </c>
      <c r="B1006">
        <v>46</v>
      </c>
      <c r="C1006" t="s">
        <v>50</v>
      </c>
      <c r="D1006" t="s">
        <v>149</v>
      </c>
      <c r="E1006">
        <v>0</v>
      </c>
      <c r="F1006">
        <v>0</v>
      </c>
      <c r="G1006" t="s">
        <v>216</v>
      </c>
      <c r="H1006" t="s">
        <v>284</v>
      </c>
    </row>
    <row r="1007" spans="1:8" x14ac:dyDescent="0.25">
      <c r="A1007" s="1">
        <v>6211</v>
      </c>
      <c r="B1007">
        <v>47</v>
      </c>
      <c r="C1007" t="s">
        <v>51</v>
      </c>
      <c r="D1007" t="s">
        <v>149</v>
      </c>
      <c r="E1007">
        <v>765</v>
      </c>
      <c r="F1007">
        <v>3740</v>
      </c>
      <c r="G1007" t="e">
        <v>#N/A</v>
      </c>
      <c r="H1007" t="s">
        <v>163</v>
      </c>
    </row>
    <row r="1008" spans="1:8" x14ac:dyDescent="0.25">
      <c r="A1008" s="1">
        <v>6212</v>
      </c>
      <c r="B1008">
        <v>48</v>
      </c>
      <c r="C1008" t="s">
        <v>52</v>
      </c>
      <c r="D1008" t="s">
        <v>149</v>
      </c>
      <c r="E1008">
        <v>0</v>
      </c>
      <c r="F1008">
        <v>0</v>
      </c>
      <c r="G1008" t="s">
        <v>217</v>
      </c>
      <c r="H1008" t="s">
        <v>171</v>
      </c>
    </row>
    <row r="1009" spans="1:8" x14ac:dyDescent="0.25">
      <c r="A1009" s="1">
        <v>6213</v>
      </c>
      <c r="B1009">
        <v>49</v>
      </c>
      <c r="C1009" t="s">
        <v>53</v>
      </c>
      <c r="D1009" t="s">
        <v>149</v>
      </c>
      <c r="E1009">
        <v>0</v>
      </c>
      <c r="F1009">
        <v>0</v>
      </c>
      <c r="G1009" t="e">
        <v>#N/A</v>
      </c>
      <c r="H1009" t="s">
        <v>160</v>
      </c>
    </row>
    <row r="1010" spans="1:8" x14ac:dyDescent="0.25">
      <c r="A1010" s="1">
        <v>6214</v>
      </c>
      <c r="B1010">
        <v>50</v>
      </c>
      <c r="C1010" t="s">
        <v>54</v>
      </c>
      <c r="D1010" t="s">
        <v>149</v>
      </c>
      <c r="E1010">
        <v>0</v>
      </c>
      <c r="F1010">
        <v>0</v>
      </c>
      <c r="G1010" t="s">
        <v>197</v>
      </c>
      <c r="H1010" t="s">
        <v>160</v>
      </c>
    </row>
    <row r="1011" spans="1:8" x14ac:dyDescent="0.25">
      <c r="A1011" s="1">
        <v>6215</v>
      </c>
      <c r="B1011">
        <v>51</v>
      </c>
      <c r="C1011" t="s">
        <v>55</v>
      </c>
      <c r="D1011" t="s">
        <v>149</v>
      </c>
      <c r="E1011">
        <v>195896</v>
      </c>
      <c r="F1011">
        <v>524109</v>
      </c>
      <c r="G1011" t="s">
        <v>177</v>
      </c>
      <c r="H1011" t="s">
        <v>178</v>
      </c>
    </row>
    <row r="1012" spans="1:8" x14ac:dyDescent="0.25">
      <c r="A1012" s="1">
        <v>6216</v>
      </c>
      <c r="B1012">
        <v>52</v>
      </c>
      <c r="C1012" t="s">
        <v>56</v>
      </c>
      <c r="D1012" t="s">
        <v>149</v>
      </c>
      <c r="E1012">
        <v>0</v>
      </c>
      <c r="F1012">
        <v>0</v>
      </c>
      <c r="G1012" t="s">
        <v>219</v>
      </c>
      <c r="H1012" t="s">
        <v>160</v>
      </c>
    </row>
    <row r="1013" spans="1:8" x14ac:dyDescent="0.25">
      <c r="A1013" s="1">
        <v>6217</v>
      </c>
      <c r="B1013">
        <v>53</v>
      </c>
      <c r="C1013" t="s">
        <v>57</v>
      </c>
      <c r="D1013" t="s">
        <v>149</v>
      </c>
      <c r="E1013">
        <v>0</v>
      </c>
      <c r="F1013">
        <v>0</v>
      </c>
      <c r="G1013" t="s">
        <v>220</v>
      </c>
      <c r="H1013" t="s">
        <v>163</v>
      </c>
    </row>
    <row r="1014" spans="1:8" x14ac:dyDescent="0.25">
      <c r="A1014" s="1">
        <v>6218</v>
      </c>
      <c r="B1014">
        <v>54</v>
      </c>
      <c r="C1014" t="s">
        <v>58</v>
      </c>
      <c r="D1014" t="s">
        <v>149</v>
      </c>
      <c r="E1014">
        <v>0</v>
      </c>
      <c r="F1014">
        <v>0</v>
      </c>
      <c r="G1014" t="s">
        <v>221</v>
      </c>
      <c r="H1014" t="s">
        <v>160</v>
      </c>
    </row>
    <row r="1015" spans="1:8" x14ac:dyDescent="0.25">
      <c r="A1015" s="1">
        <v>6219</v>
      </c>
      <c r="B1015">
        <v>55</v>
      </c>
      <c r="C1015" t="s">
        <v>59</v>
      </c>
      <c r="D1015" t="s">
        <v>149</v>
      </c>
      <c r="E1015">
        <v>1596</v>
      </c>
      <c r="F1015">
        <v>4749</v>
      </c>
      <c r="G1015" t="s">
        <v>161</v>
      </c>
      <c r="H1015" t="s">
        <v>160</v>
      </c>
    </row>
    <row r="1016" spans="1:8" x14ac:dyDescent="0.25">
      <c r="A1016" s="1">
        <v>6220</v>
      </c>
      <c r="B1016">
        <v>56</v>
      </c>
      <c r="C1016" t="s">
        <v>60</v>
      </c>
      <c r="D1016" t="s">
        <v>149</v>
      </c>
      <c r="E1016">
        <v>0</v>
      </c>
      <c r="F1016">
        <v>0</v>
      </c>
      <c r="G1016" t="s">
        <v>222</v>
      </c>
      <c r="H1016" t="s">
        <v>158</v>
      </c>
    </row>
    <row r="1017" spans="1:8" x14ac:dyDescent="0.25">
      <c r="A1017" s="1">
        <v>6221</v>
      </c>
      <c r="B1017">
        <v>57</v>
      </c>
      <c r="C1017" t="s">
        <v>61</v>
      </c>
      <c r="D1017" t="s">
        <v>149</v>
      </c>
      <c r="E1017">
        <v>0</v>
      </c>
      <c r="F1017">
        <v>0</v>
      </c>
      <c r="G1017" t="s">
        <v>289</v>
      </c>
      <c r="H1017" t="s">
        <v>160</v>
      </c>
    </row>
    <row r="1018" spans="1:8" x14ac:dyDescent="0.25">
      <c r="A1018" s="1">
        <v>6222</v>
      </c>
      <c r="B1018">
        <v>58</v>
      </c>
      <c r="C1018" t="s">
        <v>62</v>
      </c>
      <c r="D1018" t="s">
        <v>149</v>
      </c>
      <c r="E1018">
        <v>0</v>
      </c>
      <c r="F1018">
        <v>0</v>
      </c>
      <c r="G1018" t="s">
        <v>223</v>
      </c>
      <c r="H1018" t="s">
        <v>160</v>
      </c>
    </row>
    <row r="1019" spans="1:8" x14ac:dyDescent="0.25">
      <c r="A1019" s="1">
        <v>6223</v>
      </c>
      <c r="B1019">
        <v>59</v>
      </c>
      <c r="C1019" t="s">
        <v>63</v>
      </c>
      <c r="D1019" t="s">
        <v>149</v>
      </c>
      <c r="E1019">
        <v>0</v>
      </c>
      <c r="F1019">
        <v>0</v>
      </c>
      <c r="G1019" t="s">
        <v>224</v>
      </c>
      <c r="H1019" t="s">
        <v>160</v>
      </c>
    </row>
    <row r="1020" spans="1:8" x14ac:dyDescent="0.25">
      <c r="A1020" s="1">
        <v>6224</v>
      </c>
      <c r="B1020">
        <v>60</v>
      </c>
      <c r="C1020" t="s">
        <v>64</v>
      </c>
      <c r="D1020" t="s">
        <v>149</v>
      </c>
      <c r="E1020">
        <v>0</v>
      </c>
      <c r="F1020">
        <v>0</v>
      </c>
      <c r="G1020" t="s">
        <v>225</v>
      </c>
      <c r="H1020" t="s">
        <v>284</v>
      </c>
    </row>
    <row r="1021" spans="1:8" x14ac:dyDescent="0.25">
      <c r="A1021" s="1">
        <v>6225</v>
      </c>
      <c r="B1021">
        <v>61</v>
      </c>
      <c r="C1021" t="s">
        <v>65</v>
      </c>
      <c r="D1021" t="s">
        <v>149</v>
      </c>
      <c r="E1021">
        <v>0</v>
      </c>
      <c r="F1021">
        <v>0</v>
      </c>
      <c r="G1021" t="s">
        <v>226</v>
      </c>
      <c r="H1021" t="s">
        <v>171</v>
      </c>
    </row>
    <row r="1022" spans="1:8" x14ac:dyDescent="0.25">
      <c r="A1022" s="1">
        <v>6226</v>
      </c>
      <c r="B1022">
        <v>62</v>
      </c>
      <c r="C1022" t="s">
        <v>66</v>
      </c>
      <c r="D1022" t="s">
        <v>149</v>
      </c>
      <c r="E1022">
        <v>0</v>
      </c>
      <c r="F1022">
        <v>0</v>
      </c>
      <c r="G1022" t="s">
        <v>290</v>
      </c>
      <c r="H1022" t="s">
        <v>160</v>
      </c>
    </row>
    <row r="1023" spans="1:8" x14ac:dyDescent="0.25">
      <c r="A1023" s="1">
        <v>6227</v>
      </c>
      <c r="B1023">
        <v>63</v>
      </c>
      <c r="C1023" t="s">
        <v>67</v>
      </c>
      <c r="D1023" t="s">
        <v>149</v>
      </c>
      <c r="E1023">
        <v>0</v>
      </c>
      <c r="F1023">
        <v>0</v>
      </c>
      <c r="G1023" t="e">
        <v>#N/A</v>
      </c>
      <c r="H1023" t="s">
        <v>158</v>
      </c>
    </row>
    <row r="1024" spans="1:8" x14ac:dyDescent="0.25">
      <c r="A1024" s="1">
        <v>6228</v>
      </c>
      <c r="B1024">
        <v>64</v>
      </c>
      <c r="C1024" t="s">
        <v>68</v>
      </c>
      <c r="D1024" t="s">
        <v>149</v>
      </c>
      <c r="E1024">
        <v>0</v>
      </c>
      <c r="F1024">
        <v>0</v>
      </c>
      <c r="G1024" t="e">
        <v>#N/A</v>
      </c>
      <c r="H1024" t="s">
        <v>158</v>
      </c>
    </row>
    <row r="1025" spans="1:8" x14ac:dyDescent="0.25">
      <c r="A1025" s="1">
        <v>6229</v>
      </c>
      <c r="B1025">
        <v>65</v>
      </c>
      <c r="C1025" t="s">
        <v>69</v>
      </c>
      <c r="D1025" t="s">
        <v>149</v>
      </c>
      <c r="E1025">
        <v>0</v>
      </c>
      <c r="F1025">
        <v>0</v>
      </c>
      <c r="G1025" t="s">
        <v>229</v>
      </c>
      <c r="H1025" t="s">
        <v>284</v>
      </c>
    </row>
    <row r="1026" spans="1:8" x14ac:dyDescent="0.25">
      <c r="A1026" s="1">
        <v>6230</v>
      </c>
      <c r="B1026">
        <v>66</v>
      </c>
      <c r="C1026" t="s">
        <v>70</v>
      </c>
      <c r="D1026" t="s">
        <v>149</v>
      </c>
      <c r="E1026">
        <v>0</v>
      </c>
      <c r="F1026">
        <v>0</v>
      </c>
      <c r="G1026" t="s">
        <v>201</v>
      </c>
      <c r="H1026" t="s">
        <v>284</v>
      </c>
    </row>
    <row r="1027" spans="1:8" x14ac:dyDescent="0.25">
      <c r="A1027" s="1">
        <v>6231</v>
      </c>
      <c r="B1027">
        <v>67</v>
      </c>
      <c r="C1027" t="s">
        <v>71</v>
      </c>
      <c r="D1027" t="s">
        <v>149</v>
      </c>
      <c r="E1027">
        <v>1229</v>
      </c>
      <c r="F1027">
        <v>7837</v>
      </c>
      <c r="G1027" t="s">
        <v>198</v>
      </c>
      <c r="H1027" t="s">
        <v>163</v>
      </c>
    </row>
    <row r="1028" spans="1:8" x14ac:dyDescent="0.25">
      <c r="A1028" s="1">
        <v>6232</v>
      </c>
      <c r="B1028">
        <v>68</v>
      </c>
      <c r="C1028" t="s">
        <v>72</v>
      </c>
      <c r="D1028" t="s">
        <v>149</v>
      </c>
      <c r="E1028">
        <v>0</v>
      </c>
      <c r="F1028">
        <v>0</v>
      </c>
      <c r="G1028" t="s">
        <v>230</v>
      </c>
      <c r="H1028" t="s">
        <v>160</v>
      </c>
    </row>
    <row r="1029" spans="1:8" x14ac:dyDescent="0.25">
      <c r="A1029" s="1">
        <v>6233</v>
      </c>
      <c r="B1029">
        <v>69</v>
      </c>
      <c r="C1029" t="s">
        <v>73</v>
      </c>
      <c r="D1029" t="s">
        <v>149</v>
      </c>
      <c r="E1029">
        <v>0</v>
      </c>
      <c r="F1029">
        <v>0</v>
      </c>
      <c r="G1029" t="s">
        <v>289</v>
      </c>
      <c r="H1029" t="s">
        <v>160</v>
      </c>
    </row>
    <row r="1030" spans="1:8" x14ac:dyDescent="0.25">
      <c r="A1030" s="1">
        <v>6234</v>
      </c>
      <c r="B1030">
        <v>70</v>
      </c>
      <c r="C1030" t="s">
        <v>74</v>
      </c>
      <c r="D1030" t="s">
        <v>149</v>
      </c>
      <c r="E1030">
        <v>0</v>
      </c>
      <c r="F1030">
        <v>0</v>
      </c>
      <c r="G1030" t="s">
        <v>289</v>
      </c>
      <c r="H1030" t="s">
        <v>178</v>
      </c>
    </row>
    <row r="1031" spans="1:8" x14ac:dyDescent="0.25">
      <c r="A1031" s="1">
        <v>6235</v>
      </c>
      <c r="B1031">
        <v>71</v>
      </c>
      <c r="C1031" t="s">
        <v>75</v>
      </c>
      <c r="D1031" t="s">
        <v>149</v>
      </c>
      <c r="E1031">
        <v>0</v>
      </c>
      <c r="F1031">
        <v>0</v>
      </c>
      <c r="G1031" t="e">
        <v>#N/A</v>
      </c>
      <c r="H1031" t="s">
        <v>163</v>
      </c>
    </row>
    <row r="1032" spans="1:8" x14ac:dyDescent="0.25">
      <c r="A1032" s="1">
        <v>6236</v>
      </c>
      <c r="B1032">
        <v>72</v>
      </c>
      <c r="C1032" t="s">
        <v>76</v>
      </c>
      <c r="D1032" t="s">
        <v>149</v>
      </c>
      <c r="E1032">
        <v>0</v>
      </c>
      <c r="F1032">
        <v>0</v>
      </c>
      <c r="G1032" t="s">
        <v>233</v>
      </c>
      <c r="H1032" t="s">
        <v>163</v>
      </c>
    </row>
    <row r="1033" spans="1:8" x14ac:dyDescent="0.25">
      <c r="A1033" s="1">
        <v>6237</v>
      </c>
      <c r="B1033">
        <v>73</v>
      </c>
      <c r="C1033" t="s">
        <v>77</v>
      </c>
      <c r="D1033" t="s">
        <v>149</v>
      </c>
      <c r="E1033">
        <v>0</v>
      </c>
      <c r="F1033">
        <v>0</v>
      </c>
      <c r="G1033" t="s">
        <v>234</v>
      </c>
      <c r="H1033" t="s">
        <v>163</v>
      </c>
    </row>
    <row r="1034" spans="1:8" x14ac:dyDescent="0.25">
      <c r="A1034" s="1">
        <v>6238</v>
      </c>
      <c r="B1034">
        <v>74</v>
      </c>
      <c r="C1034" t="s">
        <v>78</v>
      </c>
      <c r="D1034" t="s">
        <v>149</v>
      </c>
      <c r="E1034">
        <v>0</v>
      </c>
      <c r="F1034">
        <v>0</v>
      </c>
      <c r="G1034" t="s">
        <v>235</v>
      </c>
      <c r="H1034" t="s">
        <v>163</v>
      </c>
    </row>
    <row r="1035" spans="1:8" x14ac:dyDescent="0.25">
      <c r="A1035" s="1">
        <v>6239</v>
      </c>
      <c r="B1035">
        <v>75</v>
      </c>
      <c r="C1035" t="s">
        <v>79</v>
      </c>
      <c r="D1035" t="s">
        <v>149</v>
      </c>
      <c r="E1035">
        <v>0</v>
      </c>
      <c r="F1035">
        <v>0</v>
      </c>
      <c r="G1035" t="s">
        <v>215</v>
      </c>
      <c r="H1035" t="s">
        <v>160</v>
      </c>
    </row>
    <row r="1036" spans="1:8" x14ac:dyDescent="0.25">
      <c r="A1036" s="1">
        <v>6240</v>
      </c>
      <c r="B1036">
        <v>76</v>
      </c>
      <c r="C1036" t="s">
        <v>80</v>
      </c>
      <c r="D1036" t="s">
        <v>149</v>
      </c>
      <c r="E1036">
        <v>0</v>
      </c>
      <c r="F1036">
        <v>0</v>
      </c>
      <c r="G1036" t="s">
        <v>236</v>
      </c>
      <c r="H1036" t="s">
        <v>160</v>
      </c>
    </row>
    <row r="1037" spans="1:8" x14ac:dyDescent="0.25">
      <c r="A1037" s="1">
        <v>6241</v>
      </c>
      <c r="B1037">
        <v>77</v>
      </c>
      <c r="C1037" t="s">
        <v>81</v>
      </c>
      <c r="D1037" t="s">
        <v>149</v>
      </c>
      <c r="E1037">
        <v>0</v>
      </c>
      <c r="F1037">
        <v>0</v>
      </c>
      <c r="G1037" t="s">
        <v>237</v>
      </c>
      <c r="H1037" t="s">
        <v>284</v>
      </c>
    </row>
    <row r="1038" spans="1:8" x14ac:dyDescent="0.25">
      <c r="A1038" s="1">
        <v>6242</v>
      </c>
      <c r="B1038">
        <v>78</v>
      </c>
      <c r="C1038" t="s">
        <v>82</v>
      </c>
      <c r="D1038" t="s">
        <v>149</v>
      </c>
      <c r="E1038">
        <v>31597</v>
      </c>
      <c r="F1038">
        <v>87853</v>
      </c>
      <c r="G1038" t="s">
        <v>238</v>
      </c>
      <c r="H1038" t="s">
        <v>163</v>
      </c>
    </row>
    <row r="1039" spans="1:8" x14ac:dyDescent="0.25">
      <c r="A1039" s="1">
        <v>6243</v>
      </c>
      <c r="B1039">
        <v>79</v>
      </c>
      <c r="C1039" t="s">
        <v>83</v>
      </c>
      <c r="D1039" t="s">
        <v>149</v>
      </c>
      <c r="E1039">
        <v>0</v>
      </c>
      <c r="F1039">
        <v>0</v>
      </c>
      <c r="G1039" t="s">
        <v>239</v>
      </c>
      <c r="H1039" t="s">
        <v>163</v>
      </c>
    </row>
    <row r="1040" spans="1:8" x14ac:dyDescent="0.25">
      <c r="A1040" s="1">
        <v>6244</v>
      </c>
      <c r="B1040">
        <v>80</v>
      </c>
      <c r="C1040" t="s">
        <v>84</v>
      </c>
      <c r="D1040" t="s">
        <v>149</v>
      </c>
      <c r="E1040">
        <v>0</v>
      </c>
      <c r="F1040">
        <v>0</v>
      </c>
      <c r="G1040" t="s">
        <v>241</v>
      </c>
      <c r="H1040" t="s">
        <v>160</v>
      </c>
    </row>
    <row r="1041" spans="1:8" x14ac:dyDescent="0.25">
      <c r="A1041" s="1">
        <v>6245</v>
      </c>
      <c r="B1041">
        <v>81</v>
      </c>
      <c r="C1041" t="s">
        <v>85</v>
      </c>
      <c r="D1041" t="s">
        <v>149</v>
      </c>
      <c r="E1041">
        <v>0</v>
      </c>
      <c r="F1041">
        <v>0</v>
      </c>
      <c r="G1041" t="s">
        <v>242</v>
      </c>
      <c r="H1041" t="s">
        <v>163</v>
      </c>
    </row>
    <row r="1042" spans="1:8" x14ac:dyDescent="0.25">
      <c r="A1042" s="1">
        <v>6246</v>
      </c>
      <c r="B1042">
        <v>82</v>
      </c>
      <c r="C1042" t="s">
        <v>86</v>
      </c>
      <c r="D1042" t="s">
        <v>149</v>
      </c>
      <c r="E1042">
        <v>0</v>
      </c>
      <c r="F1042">
        <v>0</v>
      </c>
      <c r="G1042" t="s">
        <v>243</v>
      </c>
      <c r="H1042" t="s">
        <v>158</v>
      </c>
    </row>
    <row r="1043" spans="1:8" x14ac:dyDescent="0.25">
      <c r="A1043" s="1">
        <v>6247</v>
      </c>
      <c r="B1043">
        <v>83</v>
      </c>
      <c r="C1043" t="s">
        <v>87</v>
      </c>
      <c r="D1043" t="s">
        <v>149</v>
      </c>
      <c r="E1043">
        <v>2295</v>
      </c>
      <c r="F1043">
        <v>17358</v>
      </c>
      <c r="G1043" t="s">
        <v>244</v>
      </c>
      <c r="H1043" t="s">
        <v>160</v>
      </c>
    </row>
    <row r="1044" spans="1:8" x14ac:dyDescent="0.25">
      <c r="A1044" s="1">
        <v>6248</v>
      </c>
      <c r="B1044">
        <v>84</v>
      </c>
      <c r="C1044" t="s">
        <v>88</v>
      </c>
      <c r="D1044" t="s">
        <v>149</v>
      </c>
      <c r="E1044">
        <v>0</v>
      </c>
      <c r="F1044">
        <v>0</v>
      </c>
      <c r="G1044" t="s">
        <v>291</v>
      </c>
      <c r="H1044" t="s">
        <v>163</v>
      </c>
    </row>
    <row r="1045" spans="1:8" x14ac:dyDescent="0.25">
      <c r="A1045" s="1">
        <v>6249</v>
      </c>
      <c r="B1045">
        <v>85</v>
      </c>
      <c r="C1045" t="s">
        <v>89</v>
      </c>
      <c r="D1045" t="s">
        <v>149</v>
      </c>
      <c r="E1045">
        <v>0</v>
      </c>
      <c r="F1045">
        <v>0</v>
      </c>
      <c r="G1045" t="s">
        <v>245</v>
      </c>
      <c r="H1045" t="s">
        <v>163</v>
      </c>
    </row>
    <row r="1046" spans="1:8" x14ac:dyDescent="0.25">
      <c r="A1046" s="1">
        <v>6250</v>
      </c>
      <c r="B1046">
        <v>86</v>
      </c>
      <c r="C1046" t="s">
        <v>90</v>
      </c>
      <c r="D1046" t="s">
        <v>149</v>
      </c>
      <c r="E1046">
        <v>0</v>
      </c>
      <c r="F1046">
        <v>0</v>
      </c>
      <c r="G1046" t="s">
        <v>246</v>
      </c>
      <c r="H1046" t="s">
        <v>158</v>
      </c>
    </row>
    <row r="1047" spans="1:8" x14ac:dyDescent="0.25">
      <c r="A1047" s="1">
        <v>6251</v>
      </c>
      <c r="B1047">
        <v>87</v>
      </c>
      <c r="C1047" t="s">
        <v>91</v>
      </c>
      <c r="D1047" t="s">
        <v>149</v>
      </c>
      <c r="E1047">
        <v>0</v>
      </c>
      <c r="F1047">
        <v>0</v>
      </c>
      <c r="G1047" t="s">
        <v>247</v>
      </c>
      <c r="H1047" t="s">
        <v>160</v>
      </c>
    </row>
    <row r="1048" spans="1:8" x14ac:dyDescent="0.25">
      <c r="A1048" s="1">
        <v>6252</v>
      </c>
      <c r="B1048">
        <v>88</v>
      </c>
      <c r="C1048" t="s">
        <v>92</v>
      </c>
      <c r="D1048" t="s">
        <v>149</v>
      </c>
      <c r="E1048">
        <v>0</v>
      </c>
      <c r="F1048">
        <v>0</v>
      </c>
      <c r="G1048" t="s">
        <v>231</v>
      </c>
      <c r="H1048" t="s">
        <v>169</v>
      </c>
    </row>
    <row r="1049" spans="1:8" x14ac:dyDescent="0.25">
      <c r="A1049" s="1">
        <v>6253</v>
      </c>
      <c r="B1049">
        <v>89</v>
      </c>
      <c r="C1049" t="s">
        <v>93</v>
      </c>
      <c r="D1049" t="s">
        <v>149</v>
      </c>
      <c r="E1049">
        <v>0</v>
      </c>
      <c r="F1049">
        <v>0</v>
      </c>
      <c r="G1049" t="s">
        <v>290</v>
      </c>
      <c r="H1049" t="s">
        <v>160</v>
      </c>
    </row>
    <row r="1050" spans="1:8" x14ac:dyDescent="0.25">
      <c r="A1050" s="1">
        <v>6254</v>
      </c>
      <c r="B1050">
        <v>90</v>
      </c>
      <c r="C1050" t="s">
        <v>94</v>
      </c>
      <c r="D1050" t="s">
        <v>149</v>
      </c>
      <c r="E1050">
        <v>0</v>
      </c>
      <c r="F1050">
        <v>0</v>
      </c>
      <c r="G1050" t="s">
        <v>249</v>
      </c>
      <c r="H1050" t="s">
        <v>158</v>
      </c>
    </row>
    <row r="1051" spans="1:8" x14ac:dyDescent="0.25">
      <c r="A1051" s="1">
        <v>6255</v>
      </c>
      <c r="B1051">
        <v>91</v>
      </c>
      <c r="C1051" t="s">
        <v>95</v>
      </c>
      <c r="D1051" t="s">
        <v>149</v>
      </c>
      <c r="E1051">
        <v>0</v>
      </c>
      <c r="F1051">
        <v>0</v>
      </c>
      <c r="G1051" t="s">
        <v>250</v>
      </c>
      <c r="H1051" t="s">
        <v>178</v>
      </c>
    </row>
    <row r="1052" spans="1:8" x14ac:dyDescent="0.25">
      <c r="A1052" s="1">
        <v>6256</v>
      </c>
      <c r="B1052">
        <v>92</v>
      </c>
      <c r="C1052" t="s">
        <v>96</v>
      </c>
      <c r="D1052" t="s">
        <v>149</v>
      </c>
      <c r="E1052">
        <v>0</v>
      </c>
      <c r="F1052">
        <v>0</v>
      </c>
      <c r="G1052" t="s">
        <v>251</v>
      </c>
      <c r="H1052" t="s">
        <v>158</v>
      </c>
    </row>
    <row r="1053" spans="1:8" x14ac:dyDescent="0.25">
      <c r="A1053" s="1">
        <v>6257</v>
      </c>
      <c r="B1053">
        <v>93</v>
      </c>
      <c r="C1053" t="s">
        <v>97</v>
      </c>
      <c r="D1053" t="s">
        <v>149</v>
      </c>
      <c r="E1053">
        <v>0</v>
      </c>
      <c r="F1053">
        <v>0</v>
      </c>
      <c r="G1053" t="s">
        <v>252</v>
      </c>
      <c r="H1053" t="s">
        <v>160</v>
      </c>
    </row>
    <row r="1054" spans="1:8" x14ac:dyDescent="0.25">
      <c r="A1054" s="1">
        <v>6258</v>
      </c>
      <c r="B1054">
        <v>94</v>
      </c>
      <c r="C1054" t="s">
        <v>98</v>
      </c>
      <c r="D1054" t="s">
        <v>149</v>
      </c>
      <c r="E1054">
        <v>0</v>
      </c>
      <c r="F1054">
        <v>0</v>
      </c>
      <c r="G1054" t="s">
        <v>253</v>
      </c>
      <c r="H1054" t="s">
        <v>158</v>
      </c>
    </row>
    <row r="1055" spans="1:8" x14ac:dyDescent="0.25">
      <c r="A1055" s="1">
        <v>6259</v>
      </c>
      <c r="B1055">
        <v>95</v>
      </c>
      <c r="C1055" t="s">
        <v>99</v>
      </c>
      <c r="D1055" t="s">
        <v>149</v>
      </c>
      <c r="E1055">
        <v>0</v>
      </c>
      <c r="F1055">
        <v>0</v>
      </c>
      <c r="G1055" t="s">
        <v>207</v>
      </c>
      <c r="H1055" t="s">
        <v>284</v>
      </c>
    </row>
    <row r="1056" spans="1:8" x14ac:dyDescent="0.25">
      <c r="A1056" s="1">
        <v>6260</v>
      </c>
      <c r="B1056">
        <v>96</v>
      </c>
      <c r="C1056" t="s">
        <v>100</v>
      </c>
      <c r="D1056" t="s">
        <v>149</v>
      </c>
      <c r="E1056">
        <v>0</v>
      </c>
      <c r="F1056">
        <v>0</v>
      </c>
      <c r="G1056" t="s">
        <v>254</v>
      </c>
      <c r="H1056" t="s">
        <v>158</v>
      </c>
    </row>
    <row r="1057" spans="1:8" x14ac:dyDescent="0.25">
      <c r="A1057" s="1">
        <v>6261</v>
      </c>
      <c r="B1057">
        <v>97</v>
      </c>
      <c r="C1057" t="s">
        <v>101</v>
      </c>
      <c r="D1057" t="s">
        <v>149</v>
      </c>
      <c r="E1057">
        <v>1058</v>
      </c>
      <c r="F1057">
        <v>6021</v>
      </c>
      <c r="G1057" t="s">
        <v>174</v>
      </c>
      <c r="H1057" t="s">
        <v>160</v>
      </c>
    </row>
    <row r="1058" spans="1:8" x14ac:dyDescent="0.25">
      <c r="A1058" s="1">
        <v>6262</v>
      </c>
      <c r="B1058">
        <v>98</v>
      </c>
      <c r="C1058" t="s">
        <v>102</v>
      </c>
      <c r="D1058" t="s">
        <v>149</v>
      </c>
      <c r="E1058">
        <v>0</v>
      </c>
      <c r="F1058">
        <v>0</v>
      </c>
      <c r="G1058" t="s">
        <v>290</v>
      </c>
      <c r="H1058" t="s">
        <v>160</v>
      </c>
    </row>
    <row r="1059" spans="1:8" x14ac:dyDescent="0.25">
      <c r="A1059" s="1">
        <v>6263</v>
      </c>
      <c r="B1059">
        <v>99</v>
      </c>
      <c r="C1059" t="s">
        <v>103</v>
      </c>
      <c r="D1059" t="s">
        <v>149</v>
      </c>
      <c r="E1059">
        <v>809</v>
      </c>
      <c r="F1059">
        <v>3476</v>
      </c>
      <c r="G1059" t="s">
        <v>213</v>
      </c>
      <c r="H1059" t="s">
        <v>169</v>
      </c>
    </row>
    <row r="1060" spans="1:8" x14ac:dyDescent="0.25">
      <c r="A1060" s="1">
        <v>6264</v>
      </c>
      <c r="B1060">
        <v>100</v>
      </c>
      <c r="C1060" t="s">
        <v>104</v>
      </c>
      <c r="D1060" t="s">
        <v>149</v>
      </c>
      <c r="E1060">
        <v>0</v>
      </c>
      <c r="F1060">
        <v>0</v>
      </c>
      <c r="G1060" t="s">
        <v>248</v>
      </c>
      <c r="H1060" t="s">
        <v>163</v>
      </c>
    </row>
    <row r="1061" spans="1:8" x14ac:dyDescent="0.25">
      <c r="A1061" s="1">
        <v>6265</v>
      </c>
      <c r="B1061">
        <v>101</v>
      </c>
      <c r="C1061" t="s">
        <v>105</v>
      </c>
      <c r="D1061" t="s">
        <v>149</v>
      </c>
      <c r="E1061">
        <v>44987</v>
      </c>
      <c r="F1061">
        <v>186464</v>
      </c>
      <c r="G1061" t="s">
        <v>256</v>
      </c>
      <c r="H1061" t="s">
        <v>160</v>
      </c>
    </row>
    <row r="1062" spans="1:8" x14ac:dyDescent="0.25">
      <c r="A1062" s="1">
        <v>6266</v>
      </c>
      <c r="B1062">
        <v>102</v>
      </c>
      <c r="C1062" t="s">
        <v>106</v>
      </c>
      <c r="D1062" t="s">
        <v>149</v>
      </c>
      <c r="E1062">
        <v>0</v>
      </c>
      <c r="F1062">
        <v>0</v>
      </c>
      <c r="G1062" t="s">
        <v>257</v>
      </c>
      <c r="H1062" t="s">
        <v>169</v>
      </c>
    </row>
    <row r="1063" spans="1:8" x14ac:dyDescent="0.25">
      <c r="A1063" s="1">
        <v>6267</v>
      </c>
      <c r="B1063">
        <v>103</v>
      </c>
      <c r="C1063" t="s">
        <v>107</v>
      </c>
      <c r="D1063" t="s">
        <v>149</v>
      </c>
      <c r="E1063">
        <v>0</v>
      </c>
      <c r="F1063">
        <v>0</v>
      </c>
      <c r="G1063" t="s">
        <v>258</v>
      </c>
      <c r="H1063" t="s">
        <v>284</v>
      </c>
    </row>
    <row r="1064" spans="1:8" x14ac:dyDescent="0.25">
      <c r="A1064" s="1">
        <v>6268</v>
      </c>
      <c r="B1064">
        <v>104</v>
      </c>
      <c r="C1064" t="s">
        <v>108</v>
      </c>
      <c r="D1064" t="s">
        <v>149</v>
      </c>
      <c r="E1064">
        <v>495428</v>
      </c>
      <c r="F1064">
        <v>741370</v>
      </c>
      <c r="G1064" t="s">
        <v>259</v>
      </c>
      <c r="H1064" t="s">
        <v>171</v>
      </c>
    </row>
    <row r="1065" spans="1:8" x14ac:dyDescent="0.25">
      <c r="A1065" s="1">
        <v>6269</v>
      </c>
      <c r="B1065">
        <v>105</v>
      </c>
      <c r="C1065" t="s">
        <v>109</v>
      </c>
      <c r="D1065" t="s">
        <v>149</v>
      </c>
      <c r="E1065">
        <v>0</v>
      </c>
      <c r="F1065">
        <v>0</v>
      </c>
      <c r="G1065" t="s">
        <v>260</v>
      </c>
      <c r="H1065" t="s">
        <v>171</v>
      </c>
    </row>
    <row r="1066" spans="1:8" x14ac:dyDescent="0.25">
      <c r="A1066" s="1">
        <v>6270</v>
      </c>
      <c r="B1066">
        <v>106</v>
      </c>
      <c r="C1066" t="s">
        <v>110</v>
      </c>
      <c r="D1066" t="s">
        <v>149</v>
      </c>
      <c r="E1066">
        <v>0</v>
      </c>
      <c r="F1066">
        <v>0</v>
      </c>
      <c r="G1066" t="s">
        <v>289</v>
      </c>
      <c r="H1066" t="s">
        <v>169</v>
      </c>
    </row>
    <row r="1067" spans="1:8" x14ac:dyDescent="0.25">
      <c r="A1067" s="1">
        <v>6271</v>
      </c>
      <c r="B1067">
        <v>107</v>
      </c>
      <c r="C1067" t="s">
        <v>111</v>
      </c>
      <c r="D1067" t="s">
        <v>149</v>
      </c>
      <c r="E1067">
        <v>11654</v>
      </c>
      <c r="F1067">
        <v>42781</v>
      </c>
      <c r="G1067" t="s">
        <v>261</v>
      </c>
      <c r="H1067" t="s">
        <v>160</v>
      </c>
    </row>
    <row r="1068" spans="1:8" x14ac:dyDescent="0.25">
      <c r="A1068" s="1">
        <v>6272</v>
      </c>
      <c r="B1068">
        <v>108</v>
      </c>
      <c r="C1068" t="s">
        <v>112</v>
      </c>
      <c r="D1068" t="s">
        <v>149</v>
      </c>
      <c r="E1068">
        <v>0</v>
      </c>
      <c r="F1068">
        <v>0</v>
      </c>
      <c r="G1068" t="s">
        <v>292</v>
      </c>
      <c r="H1068" t="s">
        <v>178</v>
      </c>
    </row>
    <row r="1069" spans="1:8" x14ac:dyDescent="0.25">
      <c r="A1069" s="1">
        <v>6273</v>
      </c>
      <c r="B1069">
        <v>109</v>
      </c>
      <c r="C1069" t="s">
        <v>113</v>
      </c>
      <c r="D1069" t="s">
        <v>149</v>
      </c>
      <c r="E1069">
        <v>47736</v>
      </c>
      <c r="F1069">
        <v>42586</v>
      </c>
      <c r="G1069" t="s">
        <v>159</v>
      </c>
      <c r="H1069" t="s">
        <v>160</v>
      </c>
    </row>
    <row r="1070" spans="1:8" x14ac:dyDescent="0.25">
      <c r="A1070" s="1">
        <v>6274</v>
      </c>
      <c r="B1070">
        <v>110</v>
      </c>
      <c r="C1070" t="s">
        <v>114</v>
      </c>
      <c r="D1070" t="s">
        <v>149</v>
      </c>
      <c r="E1070">
        <v>0</v>
      </c>
      <c r="F1070">
        <v>0</v>
      </c>
      <c r="G1070" t="s">
        <v>262</v>
      </c>
      <c r="H1070" t="s">
        <v>158</v>
      </c>
    </row>
    <row r="1071" spans="1:8" x14ac:dyDescent="0.25">
      <c r="A1071" s="1">
        <v>6275</v>
      </c>
      <c r="B1071">
        <v>111</v>
      </c>
      <c r="C1071" t="s">
        <v>115</v>
      </c>
      <c r="D1071" t="s">
        <v>149</v>
      </c>
      <c r="E1071">
        <v>68382</v>
      </c>
      <c r="F1071">
        <v>308407</v>
      </c>
      <c r="G1071" t="s">
        <v>172</v>
      </c>
      <c r="H1071" t="s">
        <v>160</v>
      </c>
    </row>
    <row r="1072" spans="1:8" x14ac:dyDescent="0.25">
      <c r="A1072" s="1">
        <v>6276</v>
      </c>
      <c r="B1072">
        <v>112</v>
      </c>
      <c r="C1072" t="s">
        <v>116</v>
      </c>
      <c r="D1072" t="s">
        <v>149</v>
      </c>
      <c r="E1072">
        <v>0</v>
      </c>
      <c r="F1072">
        <v>0</v>
      </c>
      <c r="G1072" t="s">
        <v>263</v>
      </c>
      <c r="H1072" t="s">
        <v>284</v>
      </c>
    </row>
    <row r="1073" spans="1:8" x14ac:dyDescent="0.25">
      <c r="A1073" s="1">
        <v>6277</v>
      </c>
      <c r="B1073">
        <v>113</v>
      </c>
      <c r="C1073" t="s">
        <v>117</v>
      </c>
      <c r="D1073" t="s">
        <v>149</v>
      </c>
      <c r="E1073">
        <v>47664</v>
      </c>
      <c r="F1073">
        <v>18240</v>
      </c>
      <c r="G1073" t="s">
        <v>185</v>
      </c>
      <c r="H1073" t="s">
        <v>160</v>
      </c>
    </row>
    <row r="1074" spans="1:8" x14ac:dyDescent="0.25">
      <c r="A1074" s="1">
        <v>6278</v>
      </c>
      <c r="B1074">
        <v>114</v>
      </c>
      <c r="C1074" t="s">
        <v>118</v>
      </c>
      <c r="D1074" t="s">
        <v>149</v>
      </c>
      <c r="E1074">
        <v>0</v>
      </c>
      <c r="F1074">
        <v>0</v>
      </c>
      <c r="G1074" t="s">
        <v>283</v>
      </c>
      <c r="H1074" t="s">
        <v>178</v>
      </c>
    </row>
    <row r="1075" spans="1:8" x14ac:dyDescent="0.25">
      <c r="A1075" s="1">
        <v>6279</v>
      </c>
      <c r="B1075">
        <v>115</v>
      </c>
      <c r="C1075" t="s">
        <v>119</v>
      </c>
      <c r="D1075" t="s">
        <v>149</v>
      </c>
      <c r="E1075">
        <v>0</v>
      </c>
      <c r="F1075">
        <v>0</v>
      </c>
      <c r="G1075" t="s">
        <v>265</v>
      </c>
      <c r="H1075" t="s">
        <v>158</v>
      </c>
    </row>
    <row r="1076" spans="1:8" x14ac:dyDescent="0.25">
      <c r="A1076" s="1">
        <v>6280</v>
      </c>
      <c r="B1076">
        <v>116</v>
      </c>
      <c r="C1076" t="s">
        <v>120</v>
      </c>
      <c r="D1076" t="s">
        <v>149</v>
      </c>
      <c r="E1076">
        <v>0</v>
      </c>
      <c r="F1076">
        <v>0</v>
      </c>
      <c r="G1076" t="s">
        <v>266</v>
      </c>
      <c r="H1076" t="s">
        <v>284</v>
      </c>
    </row>
    <row r="1077" spans="1:8" x14ac:dyDescent="0.25">
      <c r="A1077" s="1">
        <v>6281</v>
      </c>
      <c r="B1077">
        <v>117</v>
      </c>
      <c r="C1077" t="s">
        <v>121</v>
      </c>
      <c r="D1077" t="s">
        <v>149</v>
      </c>
      <c r="E1077">
        <v>0</v>
      </c>
      <c r="F1077">
        <v>0</v>
      </c>
      <c r="G1077" t="s">
        <v>267</v>
      </c>
      <c r="H1077" t="s">
        <v>158</v>
      </c>
    </row>
    <row r="1078" spans="1:8" x14ac:dyDescent="0.25">
      <c r="A1078" s="1">
        <v>6282</v>
      </c>
      <c r="B1078">
        <v>118</v>
      </c>
      <c r="C1078" t="s">
        <v>122</v>
      </c>
      <c r="D1078" t="s">
        <v>149</v>
      </c>
      <c r="E1078">
        <v>0</v>
      </c>
      <c r="F1078">
        <v>0</v>
      </c>
      <c r="G1078" t="s">
        <v>268</v>
      </c>
      <c r="H1078" t="s">
        <v>158</v>
      </c>
    </row>
    <row r="1079" spans="1:8" x14ac:dyDescent="0.25">
      <c r="A1079" s="1">
        <v>6283</v>
      </c>
      <c r="B1079">
        <v>119</v>
      </c>
      <c r="C1079" t="s">
        <v>123</v>
      </c>
      <c r="D1079" t="s">
        <v>149</v>
      </c>
      <c r="E1079">
        <v>0</v>
      </c>
      <c r="F1079">
        <v>0</v>
      </c>
      <c r="G1079" t="s">
        <v>269</v>
      </c>
      <c r="H1079" t="s">
        <v>163</v>
      </c>
    </row>
    <row r="1080" spans="1:8" x14ac:dyDescent="0.25">
      <c r="A1080" s="1">
        <v>6284</v>
      </c>
      <c r="B1080">
        <v>120</v>
      </c>
      <c r="C1080" t="s">
        <v>124</v>
      </c>
      <c r="D1080" t="s">
        <v>149</v>
      </c>
      <c r="E1080">
        <v>0</v>
      </c>
      <c r="F1080">
        <v>0</v>
      </c>
      <c r="G1080" t="s">
        <v>286</v>
      </c>
      <c r="H1080" t="s">
        <v>158</v>
      </c>
    </row>
    <row r="1081" spans="1:8" x14ac:dyDescent="0.25">
      <c r="A1081" s="1">
        <v>6285</v>
      </c>
      <c r="B1081">
        <v>121</v>
      </c>
      <c r="C1081" t="s">
        <v>125</v>
      </c>
      <c r="D1081" t="s">
        <v>149</v>
      </c>
      <c r="E1081">
        <v>1412</v>
      </c>
      <c r="F1081">
        <v>6404</v>
      </c>
      <c r="G1081" t="s">
        <v>240</v>
      </c>
      <c r="H1081" t="s">
        <v>160</v>
      </c>
    </row>
    <row r="1082" spans="1:8" x14ac:dyDescent="0.25">
      <c r="A1082" s="1">
        <v>6286</v>
      </c>
      <c r="B1082">
        <v>122</v>
      </c>
      <c r="C1082" t="s">
        <v>126</v>
      </c>
      <c r="D1082" t="s">
        <v>149</v>
      </c>
      <c r="E1082">
        <v>15872</v>
      </c>
      <c r="F1082">
        <v>85790</v>
      </c>
      <c r="G1082" t="s">
        <v>270</v>
      </c>
      <c r="H1082" t="s">
        <v>160</v>
      </c>
    </row>
    <row r="1083" spans="1:8" x14ac:dyDescent="0.25">
      <c r="A1083" s="1">
        <v>6287</v>
      </c>
      <c r="B1083">
        <v>123</v>
      </c>
      <c r="C1083" t="s">
        <v>127</v>
      </c>
      <c r="D1083" t="s">
        <v>149</v>
      </c>
      <c r="E1083">
        <v>453</v>
      </c>
      <c r="F1083">
        <v>713</v>
      </c>
      <c r="G1083" t="s">
        <v>271</v>
      </c>
      <c r="H1083" t="s">
        <v>171</v>
      </c>
    </row>
    <row r="1084" spans="1:8" x14ac:dyDescent="0.25">
      <c r="A1084" s="1">
        <v>6288</v>
      </c>
      <c r="B1084">
        <v>124</v>
      </c>
      <c r="C1084" t="s">
        <v>128</v>
      </c>
      <c r="D1084" t="s">
        <v>149</v>
      </c>
      <c r="E1084">
        <v>0</v>
      </c>
      <c r="F1084">
        <v>0</v>
      </c>
      <c r="G1084" t="s">
        <v>272</v>
      </c>
      <c r="H1084" t="s">
        <v>163</v>
      </c>
    </row>
    <row r="1085" spans="1:8" x14ac:dyDescent="0.25">
      <c r="A1085" s="1">
        <v>6289</v>
      </c>
      <c r="B1085">
        <v>125</v>
      </c>
      <c r="C1085" t="s">
        <v>129</v>
      </c>
      <c r="D1085" t="s">
        <v>149</v>
      </c>
      <c r="E1085">
        <v>7200</v>
      </c>
      <c r="F1085">
        <v>23940</v>
      </c>
      <c r="G1085" t="s">
        <v>287</v>
      </c>
      <c r="H1085" t="s">
        <v>163</v>
      </c>
    </row>
    <row r="1086" spans="1:8" x14ac:dyDescent="0.25">
      <c r="A1086" s="1">
        <v>6290</v>
      </c>
      <c r="B1086">
        <v>126</v>
      </c>
      <c r="C1086" t="s">
        <v>130</v>
      </c>
      <c r="D1086" t="s">
        <v>149</v>
      </c>
      <c r="E1086">
        <v>0</v>
      </c>
      <c r="F1086">
        <v>0</v>
      </c>
      <c r="G1086" t="s">
        <v>273</v>
      </c>
      <c r="H1086" t="s">
        <v>158</v>
      </c>
    </row>
    <row r="1087" spans="1:8" x14ac:dyDescent="0.25">
      <c r="A1087" s="1">
        <v>6291</v>
      </c>
      <c r="B1087">
        <v>127</v>
      </c>
      <c r="C1087" t="s">
        <v>131</v>
      </c>
      <c r="D1087" t="s">
        <v>149</v>
      </c>
      <c r="E1087">
        <v>2297</v>
      </c>
      <c r="F1087">
        <v>15304</v>
      </c>
      <c r="G1087" t="s">
        <v>264</v>
      </c>
      <c r="H1087" t="s">
        <v>160</v>
      </c>
    </row>
    <row r="1088" spans="1:8" x14ac:dyDescent="0.25">
      <c r="A1088" s="1">
        <v>6292</v>
      </c>
      <c r="B1088">
        <v>128</v>
      </c>
      <c r="C1088" t="s">
        <v>132</v>
      </c>
      <c r="D1088" t="s">
        <v>149</v>
      </c>
      <c r="E1088">
        <v>0</v>
      </c>
      <c r="F1088">
        <v>0</v>
      </c>
      <c r="G1088" t="s">
        <v>274</v>
      </c>
      <c r="H1088" t="s">
        <v>158</v>
      </c>
    </row>
    <row r="1089" spans="1:8" x14ac:dyDescent="0.25">
      <c r="A1089" s="1">
        <v>6293</v>
      </c>
      <c r="B1089">
        <v>129</v>
      </c>
      <c r="C1089" t="s">
        <v>133</v>
      </c>
      <c r="D1089" t="s">
        <v>149</v>
      </c>
      <c r="E1089">
        <v>0</v>
      </c>
      <c r="F1089">
        <v>0</v>
      </c>
      <c r="G1089" t="s">
        <v>293</v>
      </c>
      <c r="H1089" t="s">
        <v>169</v>
      </c>
    </row>
    <row r="1090" spans="1:8" x14ac:dyDescent="0.25">
      <c r="A1090" s="1">
        <v>6294</v>
      </c>
      <c r="B1090">
        <v>130</v>
      </c>
      <c r="C1090" t="s">
        <v>134</v>
      </c>
      <c r="D1090" t="s">
        <v>149</v>
      </c>
      <c r="E1090">
        <v>0</v>
      </c>
      <c r="F1090">
        <v>0</v>
      </c>
      <c r="G1090" t="s">
        <v>288</v>
      </c>
      <c r="H1090" t="s">
        <v>178</v>
      </c>
    </row>
    <row r="1091" spans="1:8" x14ac:dyDescent="0.25">
      <c r="A1091" s="1">
        <v>6295</v>
      </c>
      <c r="B1091">
        <v>131</v>
      </c>
      <c r="C1091" t="s">
        <v>135</v>
      </c>
      <c r="D1091" t="s">
        <v>149</v>
      </c>
      <c r="E1091">
        <v>0</v>
      </c>
      <c r="F1091">
        <v>0</v>
      </c>
      <c r="G1091" t="s">
        <v>275</v>
      </c>
      <c r="H1091" t="s">
        <v>158</v>
      </c>
    </row>
    <row r="1092" spans="1:8" x14ac:dyDescent="0.25">
      <c r="A1092" s="1">
        <v>6296</v>
      </c>
      <c r="B1092">
        <v>132</v>
      </c>
      <c r="C1092" t="s">
        <v>136</v>
      </c>
      <c r="D1092" t="s">
        <v>149</v>
      </c>
      <c r="E1092">
        <v>0</v>
      </c>
      <c r="F1092">
        <v>0</v>
      </c>
      <c r="G1092" t="s">
        <v>276</v>
      </c>
      <c r="H1092" t="s">
        <v>160</v>
      </c>
    </row>
    <row r="1093" spans="1:8" x14ac:dyDescent="0.25">
      <c r="A1093" s="1">
        <v>6297</v>
      </c>
      <c r="B1093">
        <v>133</v>
      </c>
      <c r="C1093" t="s">
        <v>137</v>
      </c>
      <c r="D1093" t="s">
        <v>149</v>
      </c>
      <c r="E1093">
        <v>0</v>
      </c>
      <c r="F1093">
        <v>0</v>
      </c>
      <c r="G1093" t="s">
        <v>277</v>
      </c>
      <c r="H1093" t="s">
        <v>169</v>
      </c>
    </row>
    <row r="1094" spans="1:8" x14ac:dyDescent="0.25">
      <c r="A1094" s="1">
        <v>6298</v>
      </c>
      <c r="B1094">
        <v>134</v>
      </c>
      <c r="C1094" t="s">
        <v>138</v>
      </c>
      <c r="D1094" t="s">
        <v>149</v>
      </c>
      <c r="E1094">
        <v>0</v>
      </c>
      <c r="F1094">
        <v>0</v>
      </c>
      <c r="G1094" t="s">
        <v>278</v>
      </c>
      <c r="H1094" t="s">
        <v>171</v>
      </c>
    </row>
    <row r="1095" spans="1:8" x14ac:dyDescent="0.25">
      <c r="A1095" s="1">
        <v>6299</v>
      </c>
      <c r="B1095">
        <v>135</v>
      </c>
      <c r="C1095" t="s">
        <v>139</v>
      </c>
      <c r="D1095" t="s">
        <v>149</v>
      </c>
      <c r="E1095">
        <v>0</v>
      </c>
      <c r="F1095">
        <v>0</v>
      </c>
      <c r="G1095" t="s">
        <v>255</v>
      </c>
      <c r="H1095" t="s">
        <v>169</v>
      </c>
    </row>
    <row r="1096" spans="1:8" x14ac:dyDescent="0.25">
      <c r="A1096" s="1">
        <v>6300</v>
      </c>
      <c r="B1096">
        <v>136</v>
      </c>
      <c r="C1096" t="s">
        <v>140</v>
      </c>
      <c r="D1096" t="s">
        <v>149</v>
      </c>
      <c r="E1096">
        <v>0</v>
      </c>
      <c r="F1096">
        <v>0</v>
      </c>
      <c r="G1096" t="s">
        <v>279</v>
      </c>
      <c r="H1096" t="s">
        <v>171</v>
      </c>
    </row>
    <row r="1097" spans="1:8" x14ac:dyDescent="0.25">
      <c r="A1097" s="1">
        <v>6301</v>
      </c>
      <c r="B1097">
        <v>137</v>
      </c>
      <c r="C1097" t="s">
        <v>141</v>
      </c>
      <c r="D1097" t="s">
        <v>149</v>
      </c>
      <c r="E1097">
        <v>0</v>
      </c>
      <c r="F1097">
        <v>0</v>
      </c>
      <c r="G1097" t="s">
        <v>280</v>
      </c>
      <c r="H1097" t="s">
        <v>163</v>
      </c>
    </row>
    <row r="1098" spans="1:8" x14ac:dyDescent="0.25">
      <c r="A1098" s="1">
        <v>6302</v>
      </c>
      <c r="B1098">
        <v>1</v>
      </c>
      <c r="C1098" t="s">
        <v>5</v>
      </c>
      <c r="D1098" t="s">
        <v>150</v>
      </c>
      <c r="E1098">
        <v>0</v>
      </c>
      <c r="F1098">
        <v>0</v>
      </c>
      <c r="G1098" t="s">
        <v>162</v>
      </c>
      <c r="H1098" t="s">
        <v>163</v>
      </c>
    </row>
    <row r="1099" spans="1:8" x14ac:dyDescent="0.25">
      <c r="A1099" s="1">
        <v>6303</v>
      </c>
      <c r="B1099">
        <v>2</v>
      </c>
      <c r="C1099" t="s">
        <v>6</v>
      </c>
      <c r="D1099" t="s">
        <v>150</v>
      </c>
      <c r="E1099">
        <v>0</v>
      </c>
      <c r="F1099">
        <v>0</v>
      </c>
      <c r="G1099" t="s">
        <v>164</v>
      </c>
      <c r="H1099" t="s">
        <v>158</v>
      </c>
    </row>
    <row r="1100" spans="1:8" x14ac:dyDescent="0.25">
      <c r="A1100" s="1">
        <v>6304</v>
      </c>
      <c r="B1100">
        <v>3</v>
      </c>
      <c r="C1100" t="s">
        <v>7</v>
      </c>
      <c r="D1100" t="s">
        <v>150</v>
      </c>
      <c r="E1100">
        <v>14012</v>
      </c>
      <c r="F1100">
        <v>68109</v>
      </c>
      <c r="G1100" t="s">
        <v>166</v>
      </c>
      <c r="H1100" t="s">
        <v>160</v>
      </c>
    </row>
    <row r="1101" spans="1:8" x14ac:dyDescent="0.25">
      <c r="A1101" s="1">
        <v>6305</v>
      </c>
      <c r="B1101">
        <v>4</v>
      </c>
      <c r="C1101" t="s">
        <v>8</v>
      </c>
      <c r="D1101" t="s">
        <v>150</v>
      </c>
      <c r="E1101">
        <v>7359</v>
      </c>
      <c r="F1101">
        <v>35390</v>
      </c>
      <c r="G1101" t="s">
        <v>167</v>
      </c>
      <c r="H1101" t="s">
        <v>158</v>
      </c>
    </row>
    <row r="1102" spans="1:8" x14ac:dyDescent="0.25">
      <c r="A1102" s="1">
        <v>6306</v>
      </c>
      <c r="B1102">
        <v>5</v>
      </c>
      <c r="C1102" t="s">
        <v>9</v>
      </c>
      <c r="D1102" t="s">
        <v>150</v>
      </c>
      <c r="E1102">
        <v>0</v>
      </c>
      <c r="F1102">
        <v>0</v>
      </c>
      <c r="G1102" t="s">
        <v>282</v>
      </c>
      <c r="H1102" t="s">
        <v>178</v>
      </c>
    </row>
    <row r="1103" spans="1:8" x14ac:dyDescent="0.25">
      <c r="A1103" s="1">
        <v>6307</v>
      </c>
      <c r="B1103">
        <v>6</v>
      </c>
      <c r="C1103" t="s">
        <v>10</v>
      </c>
      <c r="D1103" t="s">
        <v>150</v>
      </c>
      <c r="E1103">
        <v>0</v>
      </c>
      <c r="F1103">
        <v>0</v>
      </c>
      <c r="G1103" t="s">
        <v>175</v>
      </c>
      <c r="H1103" t="s">
        <v>284</v>
      </c>
    </row>
    <row r="1104" spans="1:8" x14ac:dyDescent="0.25">
      <c r="A1104" s="1">
        <v>6308</v>
      </c>
      <c r="B1104">
        <v>7</v>
      </c>
      <c r="C1104" t="s">
        <v>11</v>
      </c>
      <c r="D1104" t="s">
        <v>150</v>
      </c>
      <c r="E1104">
        <v>16641</v>
      </c>
      <c r="F1104">
        <v>26450</v>
      </c>
      <c r="G1104" t="s">
        <v>256</v>
      </c>
      <c r="H1104" t="s">
        <v>160</v>
      </c>
    </row>
    <row r="1105" spans="1:8" x14ac:dyDescent="0.25">
      <c r="A1105" s="1">
        <v>6309</v>
      </c>
      <c r="B1105">
        <v>8</v>
      </c>
      <c r="C1105" t="s">
        <v>12</v>
      </c>
      <c r="D1105" t="s">
        <v>150</v>
      </c>
      <c r="E1105">
        <v>0</v>
      </c>
      <c r="F1105">
        <v>0</v>
      </c>
      <c r="G1105" t="s">
        <v>176</v>
      </c>
      <c r="H1105" t="s">
        <v>163</v>
      </c>
    </row>
    <row r="1106" spans="1:8" x14ac:dyDescent="0.25">
      <c r="A1106" s="1">
        <v>6310</v>
      </c>
      <c r="B1106">
        <v>9</v>
      </c>
      <c r="C1106" t="s">
        <v>13</v>
      </c>
      <c r="D1106" t="s">
        <v>150</v>
      </c>
      <c r="E1106">
        <v>0</v>
      </c>
      <c r="F1106">
        <v>0</v>
      </c>
      <c r="G1106" t="s">
        <v>170</v>
      </c>
      <c r="H1106" t="s">
        <v>171</v>
      </c>
    </row>
    <row r="1107" spans="1:8" x14ac:dyDescent="0.25">
      <c r="A1107" s="1">
        <v>6311</v>
      </c>
      <c r="B1107">
        <v>10</v>
      </c>
      <c r="C1107" t="s">
        <v>14</v>
      </c>
      <c r="D1107" t="s">
        <v>150</v>
      </c>
      <c r="E1107">
        <v>0</v>
      </c>
      <c r="F1107">
        <v>0</v>
      </c>
      <c r="G1107" t="s">
        <v>179</v>
      </c>
      <c r="H1107" t="s">
        <v>284</v>
      </c>
    </row>
    <row r="1108" spans="1:8" x14ac:dyDescent="0.25">
      <c r="A1108" s="1">
        <v>6312</v>
      </c>
      <c r="B1108">
        <v>11</v>
      </c>
      <c r="C1108" t="s">
        <v>15</v>
      </c>
      <c r="D1108" t="s">
        <v>150</v>
      </c>
      <c r="E1108">
        <v>1954</v>
      </c>
      <c r="F1108">
        <v>13799</v>
      </c>
      <c r="G1108" t="s">
        <v>168</v>
      </c>
      <c r="H1108" t="s">
        <v>169</v>
      </c>
    </row>
    <row r="1109" spans="1:8" x14ac:dyDescent="0.25">
      <c r="A1109" s="1">
        <v>6313</v>
      </c>
      <c r="B1109">
        <v>12</v>
      </c>
      <c r="C1109" t="s">
        <v>16</v>
      </c>
      <c r="D1109" t="s">
        <v>150</v>
      </c>
      <c r="E1109">
        <v>675</v>
      </c>
      <c r="F1109">
        <v>5220</v>
      </c>
      <c r="G1109" t="s">
        <v>180</v>
      </c>
      <c r="H1109" t="s">
        <v>160</v>
      </c>
    </row>
    <row r="1110" spans="1:8" x14ac:dyDescent="0.25">
      <c r="A1110" s="1">
        <v>6314</v>
      </c>
      <c r="B1110">
        <v>13</v>
      </c>
      <c r="C1110" t="s">
        <v>17</v>
      </c>
      <c r="D1110" t="s">
        <v>150</v>
      </c>
      <c r="E1110">
        <v>0</v>
      </c>
      <c r="F1110">
        <v>0</v>
      </c>
      <c r="G1110" t="s">
        <v>181</v>
      </c>
      <c r="H1110" t="s">
        <v>284</v>
      </c>
    </row>
    <row r="1111" spans="1:8" x14ac:dyDescent="0.25">
      <c r="A1111" s="1">
        <v>6315</v>
      </c>
      <c r="B1111">
        <v>14</v>
      </c>
      <c r="C1111" t="s">
        <v>18</v>
      </c>
      <c r="D1111" t="s">
        <v>150</v>
      </c>
      <c r="E1111">
        <v>0</v>
      </c>
      <c r="F1111">
        <v>0</v>
      </c>
      <c r="G1111" t="s">
        <v>183</v>
      </c>
      <c r="H1111" t="s">
        <v>163</v>
      </c>
    </row>
    <row r="1112" spans="1:8" x14ac:dyDescent="0.25">
      <c r="A1112" s="1">
        <v>6316</v>
      </c>
      <c r="B1112">
        <v>15</v>
      </c>
      <c r="C1112" t="s">
        <v>19</v>
      </c>
      <c r="D1112" t="s">
        <v>150</v>
      </c>
      <c r="E1112">
        <v>0</v>
      </c>
      <c r="F1112">
        <v>0</v>
      </c>
      <c r="G1112" t="s">
        <v>184</v>
      </c>
      <c r="H1112" t="s">
        <v>284</v>
      </c>
    </row>
    <row r="1113" spans="1:8" x14ac:dyDescent="0.25">
      <c r="A1113" s="1">
        <v>6317</v>
      </c>
      <c r="B1113">
        <v>16</v>
      </c>
      <c r="C1113" t="s">
        <v>20</v>
      </c>
      <c r="D1113" t="s">
        <v>150</v>
      </c>
      <c r="E1113">
        <v>0</v>
      </c>
      <c r="F1113">
        <v>0</v>
      </c>
      <c r="G1113" t="s">
        <v>182</v>
      </c>
      <c r="H1113" t="s">
        <v>163</v>
      </c>
    </row>
    <row r="1114" spans="1:8" x14ac:dyDescent="0.25">
      <c r="A1114" s="1">
        <v>6318</v>
      </c>
      <c r="B1114">
        <v>17</v>
      </c>
      <c r="C1114" t="s">
        <v>21</v>
      </c>
      <c r="D1114" t="s">
        <v>150</v>
      </c>
      <c r="E1114">
        <v>7200</v>
      </c>
      <c r="F1114">
        <v>46534</v>
      </c>
      <c r="G1114" t="s">
        <v>186</v>
      </c>
      <c r="H1114" t="s">
        <v>160</v>
      </c>
    </row>
    <row r="1115" spans="1:8" x14ac:dyDescent="0.25">
      <c r="A1115" s="1">
        <v>6319</v>
      </c>
      <c r="B1115">
        <v>18</v>
      </c>
      <c r="C1115" t="s">
        <v>22</v>
      </c>
      <c r="D1115" t="s">
        <v>150</v>
      </c>
      <c r="E1115">
        <v>0</v>
      </c>
      <c r="F1115">
        <v>0</v>
      </c>
      <c r="G1115" t="s">
        <v>187</v>
      </c>
      <c r="H1115" t="s">
        <v>178</v>
      </c>
    </row>
    <row r="1116" spans="1:8" x14ac:dyDescent="0.25">
      <c r="A1116" s="1">
        <v>6320</v>
      </c>
      <c r="B1116">
        <v>19</v>
      </c>
      <c r="C1116" t="s">
        <v>23</v>
      </c>
      <c r="D1116" t="s">
        <v>150</v>
      </c>
      <c r="E1116">
        <v>5040</v>
      </c>
      <c r="F1116">
        <v>20333</v>
      </c>
      <c r="G1116" t="s">
        <v>188</v>
      </c>
      <c r="H1116" t="s">
        <v>158</v>
      </c>
    </row>
    <row r="1117" spans="1:8" x14ac:dyDescent="0.25">
      <c r="A1117" s="1">
        <v>6321</v>
      </c>
      <c r="B1117">
        <v>20</v>
      </c>
      <c r="C1117" t="s">
        <v>24</v>
      </c>
      <c r="D1117" t="s">
        <v>150</v>
      </c>
      <c r="E1117">
        <v>0</v>
      </c>
      <c r="F1117">
        <v>0</v>
      </c>
      <c r="G1117" t="s">
        <v>289</v>
      </c>
      <c r="H1117" t="s">
        <v>160</v>
      </c>
    </row>
    <row r="1118" spans="1:8" x14ac:dyDescent="0.25">
      <c r="A1118" s="1">
        <v>6322</v>
      </c>
      <c r="B1118">
        <v>21</v>
      </c>
      <c r="C1118" t="s">
        <v>25</v>
      </c>
      <c r="D1118" t="s">
        <v>150</v>
      </c>
      <c r="E1118">
        <v>13586</v>
      </c>
      <c r="F1118">
        <v>16902</v>
      </c>
      <c r="G1118" t="s">
        <v>189</v>
      </c>
      <c r="H1118" t="s">
        <v>171</v>
      </c>
    </row>
    <row r="1119" spans="1:8" x14ac:dyDescent="0.25">
      <c r="A1119" s="1">
        <v>6323</v>
      </c>
      <c r="B1119">
        <v>22</v>
      </c>
      <c r="C1119" t="s">
        <v>26</v>
      </c>
      <c r="D1119" t="s">
        <v>150</v>
      </c>
      <c r="E1119">
        <v>0</v>
      </c>
      <c r="F1119">
        <v>0</v>
      </c>
      <c r="G1119" t="s">
        <v>190</v>
      </c>
      <c r="H1119" t="s">
        <v>160</v>
      </c>
    </row>
    <row r="1120" spans="1:8" x14ac:dyDescent="0.25">
      <c r="A1120" s="1">
        <v>6324</v>
      </c>
      <c r="B1120">
        <v>23</v>
      </c>
      <c r="C1120" t="s">
        <v>27</v>
      </c>
      <c r="D1120" t="s">
        <v>150</v>
      </c>
      <c r="E1120">
        <v>0</v>
      </c>
      <c r="F1120">
        <v>0</v>
      </c>
      <c r="G1120" t="s">
        <v>191</v>
      </c>
      <c r="H1120" t="s">
        <v>171</v>
      </c>
    </row>
    <row r="1121" spans="1:8" x14ac:dyDescent="0.25">
      <c r="A1121" s="1">
        <v>6325</v>
      </c>
      <c r="B1121">
        <v>24</v>
      </c>
      <c r="C1121" t="s">
        <v>28</v>
      </c>
      <c r="D1121" t="s">
        <v>150</v>
      </c>
      <c r="E1121">
        <v>0</v>
      </c>
      <c r="F1121">
        <v>0</v>
      </c>
      <c r="G1121" t="s">
        <v>192</v>
      </c>
      <c r="H1121" t="s">
        <v>160</v>
      </c>
    </row>
    <row r="1122" spans="1:8" x14ac:dyDescent="0.25">
      <c r="A1122" s="1">
        <v>6326</v>
      </c>
      <c r="B1122">
        <v>25</v>
      </c>
      <c r="C1122" t="s">
        <v>29</v>
      </c>
      <c r="D1122" t="s">
        <v>150</v>
      </c>
      <c r="E1122">
        <v>0</v>
      </c>
      <c r="F1122">
        <v>0</v>
      </c>
      <c r="G1122" t="s">
        <v>193</v>
      </c>
      <c r="H1122" t="s">
        <v>158</v>
      </c>
    </row>
    <row r="1123" spans="1:8" x14ac:dyDescent="0.25">
      <c r="A1123" s="1">
        <v>6327</v>
      </c>
      <c r="B1123">
        <v>26</v>
      </c>
      <c r="C1123" t="s">
        <v>30</v>
      </c>
      <c r="D1123" t="s">
        <v>150</v>
      </c>
      <c r="E1123">
        <v>0</v>
      </c>
      <c r="F1123">
        <v>0</v>
      </c>
      <c r="G1123" t="s">
        <v>194</v>
      </c>
      <c r="H1123" t="s">
        <v>158</v>
      </c>
    </row>
    <row r="1124" spans="1:8" x14ac:dyDescent="0.25">
      <c r="A1124" s="1">
        <v>6328</v>
      </c>
      <c r="B1124">
        <v>27</v>
      </c>
      <c r="C1124" t="s">
        <v>31</v>
      </c>
      <c r="D1124" t="s">
        <v>150</v>
      </c>
      <c r="E1124">
        <v>13711</v>
      </c>
      <c r="F1124">
        <v>71096</v>
      </c>
      <c r="G1124" t="s">
        <v>195</v>
      </c>
      <c r="H1124" t="s">
        <v>178</v>
      </c>
    </row>
    <row r="1125" spans="1:8" x14ac:dyDescent="0.25">
      <c r="A1125" s="1">
        <v>6329</v>
      </c>
      <c r="B1125">
        <v>28</v>
      </c>
      <c r="C1125" t="s">
        <v>32</v>
      </c>
      <c r="D1125" t="s">
        <v>150</v>
      </c>
      <c r="E1125">
        <v>0</v>
      </c>
      <c r="F1125">
        <v>0</v>
      </c>
      <c r="G1125" t="s">
        <v>196</v>
      </c>
      <c r="H1125" t="s">
        <v>163</v>
      </c>
    </row>
    <row r="1126" spans="1:8" x14ac:dyDescent="0.25">
      <c r="A1126" s="1">
        <v>6330</v>
      </c>
      <c r="B1126">
        <v>29</v>
      </c>
      <c r="C1126" t="s">
        <v>33</v>
      </c>
      <c r="D1126" t="s">
        <v>150</v>
      </c>
      <c r="E1126">
        <v>0</v>
      </c>
      <c r="F1126">
        <v>0</v>
      </c>
      <c r="G1126" t="s">
        <v>289</v>
      </c>
      <c r="H1126" t="s">
        <v>178</v>
      </c>
    </row>
    <row r="1127" spans="1:8" x14ac:dyDescent="0.25">
      <c r="A1127" s="1">
        <v>6331</v>
      </c>
      <c r="B1127">
        <v>30</v>
      </c>
      <c r="C1127" t="s">
        <v>34</v>
      </c>
      <c r="D1127" t="s">
        <v>150</v>
      </c>
      <c r="E1127">
        <v>0</v>
      </c>
      <c r="F1127">
        <v>0</v>
      </c>
      <c r="G1127" t="s">
        <v>173</v>
      </c>
      <c r="H1127" t="s">
        <v>171</v>
      </c>
    </row>
    <row r="1128" spans="1:8" x14ac:dyDescent="0.25">
      <c r="A1128" s="1">
        <v>6332</v>
      </c>
      <c r="B1128">
        <v>31</v>
      </c>
      <c r="C1128" t="s">
        <v>35</v>
      </c>
      <c r="D1128" t="s">
        <v>150</v>
      </c>
      <c r="E1128">
        <v>134106</v>
      </c>
      <c r="F1128">
        <v>499622</v>
      </c>
      <c r="G1128" t="s">
        <v>198</v>
      </c>
      <c r="H1128" t="s">
        <v>163</v>
      </c>
    </row>
    <row r="1129" spans="1:8" x14ac:dyDescent="0.25">
      <c r="A1129" s="1">
        <v>6333</v>
      </c>
      <c r="B1129">
        <v>32</v>
      </c>
      <c r="C1129" t="s">
        <v>36</v>
      </c>
      <c r="D1129" t="s">
        <v>150</v>
      </c>
      <c r="E1129">
        <v>0</v>
      </c>
      <c r="F1129">
        <v>0</v>
      </c>
      <c r="G1129" t="s">
        <v>199</v>
      </c>
      <c r="H1129" t="s">
        <v>160</v>
      </c>
    </row>
    <row r="1130" spans="1:8" x14ac:dyDescent="0.25">
      <c r="A1130" s="1">
        <v>6334</v>
      </c>
      <c r="B1130">
        <v>33</v>
      </c>
      <c r="C1130" t="s">
        <v>37</v>
      </c>
      <c r="D1130" t="s">
        <v>150</v>
      </c>
      <c r="E1130">
        <v>5445</v>
      </c>
      <c r="F1130">
        <v>13199</v>
      </c>
      <c r="G1130" t="s">
        <v>200</v>
      </c>
      <c r="H1130" t="s">
        <v>163</v>
      </c>
    </row>
    <row r="1131" spans="1:8" x14ac:dyDescent="0.25">
      <c r="A1131" s="1">
        <v>6335</v>
      </c>
      <c r="B1131">
        <v>34</v>
      </c>
      <c r="C1131" t="s">
        <v>38</v>
      </c>
      <c r="D1131" t="s">
        <v>150</v>
      </c>
      <c r="E1131">
        <v>0</v>
      </c>
      <c r="F1131">
        <v>0</v>
      </c>
      <c r="G1131" t="s">
        <v>289</v>
      </c>
      <c r="H1131" t="s">
        <v>163</v>
      </c>
    </row>
    <row r="1132" spans="1:8" x14ac:dyDescent="0.25">
      <c r="A1132" s="1">
        <v>6336</v>
      </c>
      <c r="B1132">
        <v>35</v>
      </c>
      <c r="C1132" t="s">
        <v>39</v>
      </c>
      <c r="D1132" t="s">
        <v>150</v>
      </c>
      <c r="E1132">
        <v>0</v>
      </c>
      <c r="F1132">
        <v>0</v>
      </c>
      <c r="G1132" t="s">
        <v>202</v>
      </c>
      <c r="H1132" t="s">
        <v>171</v>
      </c>
    </row>
    <row r="1133" spans="1:8" x14ac:dyDescent="0.25">
      <c r="A1133" s="1">
        <v>6337</v>
      </c>
      <c r="B1133">
        <v>36</v>
      </c>
      <c r="C1133" t="s">
        <v>40</v>
      </c>
      <c r="D1133" t="s">
        <v>150</v>
      </c>
      <c r="E1133">
        <v>0</v>
      </c>
      <c r="F1133">
        <v>0</v>
      </c>
      <c r="G1133" t="s">
        <v>203</v>
      </c>
      <c r="H1133" t="s">
        <v>158</v>
      </c>
    </row>
    <row r="1134" spans="1:8" x14ac:dyDescent="0.25">
      <c r="A1134" s="1">
        <v>6338</v>
      </c>
      <c r="B1134">
        <v>37</v>
      </c>
      <c r="C1134" t="s">
        <v>41</v>
      </c>
      <c r="D1134" t="s">
        <v>150</v>
      </c>
      <c r="E1134">
        <v>0</v>
      </c>
      <c r="F1134">
        <v>0</v>
      </c>
      <c r="G1134" t="s">
        <v>205</v>
      </c>
      <c r="H1134" t="s">
        <v>158</v>
      </c>
    </row>
    <row r="1135" spans="1:8" x14ac:dyDescent="0.25">
      <c r="A1135" s="1">
        <v>6339</v>
      </c>
      <c r="B1135">
        <v>38</v>
      </c>
      <c r="C1135" t="s">
        <v>42</v>
      </c>
      <c r="D1135" t="s">
        <v>150</v>
      </c>
      <c r="E1135">
        <v>8</v>
      </c>
      <c r="F1135">
        <v>20</v>
      </c>
      <c r="G1135" t="e">
        <v>#N/A</v>
      </c>
      <c r="H1135" t="s">
        <v>163</v>
      </c>
    </row>
    <row r="1136" spans="1:8" x14ac:dyDescent="0.25">
      <c r="A1136" s="1">
        <v>6340</v>
      </c>
      <c r="B1136">
        <v>39</v>
      </c>
      <c r="C1136" t="s">
        <v>43</v>
      </c>
      <c r="D1136" t="s">
        <v>150</v>
      </c>
      <c r="E1136">
        <v>0</v>
      </c>
      <c r="F1136">
        <v>0</v>
      </c>
      <c r="G1136" t="s">
        <v>208</v>
      </c>
      <c r="H1136" t="s">
        <v>158</v>
      </c>
    </row>
    <row r="1137" spans="1:8" x14ac:dyDescent="0.25">
      <c r="A1137" s="1">
        <v>6341</v>
      </c>
      <c r="B1137">
        <v>40</v>
      </c>
      <c r="C1137" t="s">
        <v>44</v>
      </c>
      <c r="D1137" t="s">
        <v>150</v>
      </c>
      <c r="E1137">
        <v>0</v>
      </c>
      <c r="F1137">
        <v>0</v>
      </c>
      <c r="G1137" t="s">
        <v>209</v>
      </c>
      <c r="H1137" t="s">
        <v>284</v>
      </c>
    </row>
    <row r="1138" spans="1:8" x14ac:dyDescent="0.25">
      <c r="A1138" s="1">
        <v>6342</v>
      </c>
      <c r="B1138">
        <v>41</v>
      </c>
      <c r="C1138" t="s">
        <v>45</v>
      </c>
      <c r="D1138" t="s">
        <v>150</v>
      </c>
      <c r="E1138">
        <v>0</v>
      </c>
      <c r="F1138">
        <v>0</v>
      </c>
      <c r="G1138" t="s">
        <v>210</v>
      </c>
      <c r="H1138" t="s">
        <v>160</v>
      </c>
    </row>
    <row r="1139" spans="1:8" x14ac:dyDescent="0.25">
      <c r="A1139" s="1">
        <v>6343</v>
      </c>
      <c r="B1139">
        <v>42</v>
      </c>
      <c r="C1139" t="s">
        <v>46</v>
      </c>
      <c r="D1139" t="s">
        <v>150</v>
      </c>
      <c r="E1139">
        <v>63741</v>
      </c>
      <c r="F1139">
        <v>69830</v>
      </c>
      <c r="G1139" t="s">
        <v>211</v>
      </c>
      <c r="H1139" t="s">
        <v>284</v>
      </c>
    </row>
    <row r="1140" spans="1:8" x14ac:dyDescent="0.25">
      <c r="A1140" s="1">
        <v>6344</v>
      </c>
      <c r="B1140">
        <v>43</v>
      </c>
      <c r="C1140" t="s">
        <v>47</v>
      </c>
      <c r="D1140" t="s">
        <v>150</v>
      </c>
      <c r="E1140">
        <v>0</v>
      </c>
      <c r="F1140">
        <v>0</v>
      </c>
      <c r="G1140" t="s">
        <v>212</v>
      </c>
      <c r="H1140" t="s">
        <v>284</v>
      </c>
    </row>
    <row r="1141" spans="1:8" x14ac:dyDescent="0.25">
      <c r="A1141" s="1">
        <v>6345</v>
      </c>
      <c r="B1141">
        <v>44</v>
      </c>
      <c r="C1141" t="s">
        <v>48</v>
      </c>
      <c r="D1141" t="s">
        <v>150</v>
      </c>
      <c r="E1141">
        <v>1278</v>
      </c>
      <c r="F1141">
        <v>8171</v>
      </c>
      <c r="G1141" t="s">
        <v>214</v>
      </c>
      <c r="H1141" t="s">
        <v>160</v>
      </c>
    </row>
    <row r="1142" spans="1:8" x14ac:dyDescent="0.25">
      <c r="A1142" s="1">
        <v>6346</v>
      </c>
      <c r="B1142">
        <v>45</v>
      </c>
      <c r="C1142" t="s">
        <v>49</v>
      </c>
      <c r="D1142" t="s">
        <v>150</v>
      </c>
      <c r="E1142">
        <v>0</v>
      </c>
      <c r="F1142">
        <v>0</v>
      </c>
      <c r="G1142" t="s">
        <v>204</v>
      </c>
      <c r="H1142" t="s">
        <v>284</v>
      </c>
    </row>
    <row r="1143" spans="1:8" x14ac:dyDescent="0.25">
      <c r="A1143" s="1">
        <v>6347</v>
      </c>
      <c r="B1143">
        <v>46</v>
      </c>
      <c r="C1143" t="s">
        <v>50</v>
      </c>
      <c r="D1143" t="s">
        <v>150</v>
      </c>
      <c r="E1143">
        <v>0</v>
      </c>
      <c r="F1143">
        <v>0</v>
      </c>
      <c r="G1143" t="s">
        <v>216</v>
      </c>
      <c r="H1143" t="s">
        <v>284</v>
      </c>
    </row>
    <row r="1144" spans="1:8" x14ac:dyDescent="0.25">
      <c r="A1144" s="1">
        <v>6348</v>
      </c>
      <c r="B1144">
        <v>47</v>
      </c>
      <c r="C1144" t="s">
        <v>51</v>
      </c>
      <c r="D1144" t="s">
        <v>150</v>
      </c>
      <c r="E1144">
        <v>585</v>
      </c>
      <c r="F1144">
        <v>2760</v>
      </c>
      <c r="G1144" t="e">
        <v>#N/A</v>
      </c>
      <c r="H1144" t="s">
        <v>163</v>
      </c>
    </row>
    <row r="1145" spans="1:8" x14ac:dyDescent="0.25">
      <c r="A1145" s="1">
        <v>6349</v>
      </c>
      <c r="B1145">
        <v>48</v>
      </c>
      <c r="C1145" t="s">
        <v>52</v>
      </c>
      <c r="D1145" t="s">
        <v>150</v>
      </c>
      <c r="E1145">
        <v>0</v>
      </c>
      <c r="F1145">
        <v>0</v>
      </c>
      <c r="G1145" t="s">
        <v>217</v>
      </c>
      <c r="H1145" t="s">
        <v>171</v>
      </c>
    </row>
    <row r="1146" spans="1:8" x14ac:dyDescent="0.25">
      <c r="A1146" s="1">
        <v>6350</v>
      </c>
      <c r="B1146">
        <v>49</v>
      </c>
      <c r="C1146" t="s">
        <v>53</v>
      </c>
      <c r="D1146" t="s">
        <v>150</v>
      </c>
      <c r="E1146">
        <v>0</v>
      </c>
      <c r="F1146">
        <v>0</v>
      </c>
      <c r="G1146" t="e">
        <v>#N/A</v>
      </c>
      <c r="H1146" t="s">
        <v>160</v>
      </c>
    </row>
    <row r="1147" spans="1:8" x14ac:dyDescent="0.25">
      <c r="A1147" s="1">
        <v>6351</v>
      </c>
      <c r="B1147">
        <v>50</v>
      </c>
      <c r="C1147" t="s">
        <v>54</v>
      </c>
      <c r="D1147" t="s">
        <v>150</v>
      </c>
      <c r="E1147">
        <v>0</v>
      </c>
      <c r="F1147">
        <v>0</v>
      </c>
      <c r="G1147" t="s">
        <v>197</v>
      </c>
      <c r="H1147" t="s">
        <v>160</v>
      </c>
    </row>
    <row r="1148" spans="1:8" x14ac:dyDescent="0.25">
      <c r="A1148" s="1">
        <v>6352</v>
      </c>
      <c r="B1148">
        <v>51</v>
      </c>
      <c r="C1148" t="s">
        <v>55</v>
      </c>
      <c r="D1148" t="s">
        <v>150</v>
      </c>
      <c r="E1148">
        <v>258072</v>
      </c>
      <c r="F1148">
        <v>687411</v>
      </c>
      <c r="G1148" t="s">
        <v>177</v>
      </c>
      <c r="H1148" t="s">
        <v>178</v>
      </c>
    </row>
    <row r="1149" spans="1:8" x14ac:dyDescent="0.25">
      <c r="A1149" s="1">
        <v>6353</v>
      </c>
      <c r="B1149">
        <v>52</v>
      </c>
      <c r="C1149" t="s">
        <v>56</v>
      </c>
      <c r="D1149" t="s">
        <v>150</v>
      </c>
      <c r="E1149">
        <v>900</v>
      </c>
      <c r="F1149">
        <v>4800</v>
      </c>
      <c r="G1149" t="s">
        <v>219</v>
      </c>
      <c r="H1149" t="s">
        <v>160</v>
      </c>
    </row>
    <row r="1150" spans="1:8" x14ac:dyDescent="0.25">
      <c r="A1150" s="1">
        <v>6354</v>
      </c>
      <c r="B1150">
        <v>53</v>
      </c>
      <c r="C1150" t="s">
        <v>57</v>
      </c>
      <c r="D1150" t="s">
        <v>150</v>
      </c>
      <c r="E1150">
        <v>0</v>
      </c>
      <c r="F1150">
        <v>0</v>
      </c>
      <c r="G1150" t="s">
        <v>220</v>
      </c>
      <c r="H1150" t="s">
        <v>163</v>
      </c>
    </row>
    <row r="1151" spans="1:8" x14ac:dyDescent="0.25">
      <c r="A1151" s="1">
        <v>6355</v>
      </c>
      <c r="B1151">
        <v>54</v>
      </c>
      <c r="C1151" t="s">
        <v>58</v>
      </c>
      <c r="D1151" t="s">
        <v>150</v>
      </c>
      <c r="E1151">
        <v>7617</v>
      </c>
      <c r="F1151">
        <v>41003</v>
      </c>
      <c r="G1151" t="s">
        <v>221</v>
      </c>
      <c r="H1151" t="s">
        <v>160</v>
      </c>
    </row>
    <row r="1152" spans="1:8" x14ac:dyDescent="0.25">
      <c r="A1152" s="1">
        <v>6356</v>
      </c>
      <c r="B1152">
        <v>55</v>
      </c>
      <c r="C1152" t="s">
        <v>59</v>
      </c>
      <c r="D1152" t="s">
        <v>150</v>
      </c>
      <c r="E1152">
        <v>6037</v>
      </c>
      <c r="F1152">
        <v>30055</v>
      </c>
      <c r="G1152" t="s">
        <v>161</v>
      </c>
      <c r="H1152" t="s">
        <v>160</v>
      </c>
    </row>
    <row r="1153" spans="1:8" x14ac:dyDescent="0.25">
      <c r="A1153" s="1">
        <v>6357</v>
      </c>
      <c r="B1153">
        <v>56</v>
      </c>
      <c r="C1153" t="s">
        <v>60</v>
      </c>
      <c r="D1153" t="s">
        <v>150</v>
      </c>
      <c r="E1153">
        <v>0</v>
      </c>
      <c r="F1153">
        <v>0</v>
      </c>
      <c r="G1153" t="s">
        <v>222</v>
      </c>
      <c r="H1153" t="s">
        <v>158</v>
      </c>
    </row>
    <row r="1154" spans="1:8" x14ac:dyDescent="0.25">
      <c r="A1154" s="1">
        <v>6358</v>
      </c>
      <c r="B1154">
        <v>57</v>
      </c>
      <c r="C1154" t="s">
        <v>61</v>
      </c>
      <c r="D1154" t="s">
        <v>150</v>
      </c>
      <c r="E1154">
        <v>0</v>
      </c>
      <c r="F1154">
        <v>0</v>
      </c>
      <c r="G1154" t="s">
        <v>289</v>
      </c>
      <c r="H1154" t="s">
        <v>160</v>
      </c>
    </row>
    <row r="1155" spans="1:8" x14ac:dyDescent="0.25">
      <c r="A1155" s="1">
        <v>6359</v>
      </c>
      <c r="B1155">
        <v>58</v>
      </c>
      <c r="C1155" t="s">
        <v>62</v>
      </c>
      <c r="D1155" t="s">
        <v>150</v>
      </c>
      <c r="E1155">
        <v>0</v>
      </c>
      <c r="F1155">
        <v>0</v>
      </c>
      <c r="G1155" t="s">
        <v>223</v>
      </c>
      <c r="H1155" t="s">
        <v>160</v>
      </c>
    </row>
    <row r="1156" spans="1:8" x14ac:dyDescent="0.25">
      <c r="A1156" s="1">
        <v>6360</v>
      </c>
      <c r="B1156">
        <v>59</v>
      </c>
      <c r="C1156" t="s">
        <v>63</v>
      </c>
      <c r="D1156" t="s">
        <v>150</v>
      </c>
      <c r="E1156">
        <v>0</v>
      </c>
      <c r="F1156">
        <v>0</v>
      </c>
      <c r="G1156" t="s">
        <v>224</v>
      </c>
      <c r="H1156" t="s">
        <v>160</v>
      </c>
    </row>
    <row r="1157" spans="1:8" x14ac:dyDescent="0.25">
      <c r="A1157" s="1">
        <v>6361</v>
      </c>
      <c r="B1157">
        <v>60</v>
      </c>
      <c r="C1157" t="s">
        <v>64</v>
      </c>
      <c r="D1157" t="s">
        <v>150</v>
      </c>
      <c r="E1157">
        <v>0</v>
      </c>
      <c r="F1157">
        <v>0</v>
      </c>
      <c r="G1157" t="s">
        <v>225</v>
      </c>
      <c r="H1157" t="s">
        <v>284</v>
      </c>
    </row>
    <row r="1158" spans="1:8" x14ac:dyDescent="0.25">
      <c r="A1158" s="1">
        <v>6362</v>
      </c>
      <c r="B1158">
        <v>61</v>
      </c>
      <c r="C1158" t="s">
        <v>65</v>
      </c>
      <c r="D1158" t="s">
        <v>150</v>
      </c>
      <c r="E1158">
        <v>0</v>
      </c>
      <c r="F1158">
        <v>0</v>
      </c>
      <c r="G1158" t="s">
        <v>226</v>
      </c>
      <c r="H1158" t="s">
        <v>171</v>
      </c>
    </row>
    <row r="1159" spans="1:8" x14ac:dyDescent="0.25">
      <c r="A1159" s="1">
        <v>6363</v>
      </c>
      <c r="B1159">
        <v>62</v>
      </c>
      <c r="C1159" t="s">
        <v>66</v>
      </c>
      <c r="D1159" t="s">
        <v>150</v>
      </c>
      <c r="E1159">
        <v>0</v>
      </c>
      <c r="F1159">
        <v>0</v>
      </c>
      <c r="G1159" t="s">
        <v>290</v>
      </c>
      <c r="H1159" t="s">
        <v>160</v>
      </c>
    </row>
    <row r="1160" spans="1:8" x14ac:dyDescent="0.25">
      <c r="A1160" s="1">
        <v>6364</v>
      </c>
      <c r="B1160">
        <v>63</v>
      </c>
      <c r="C1160" t="s">
        <v>67</v>
      </c>
      <c r="D1160" t="s">
        <v>150</v>
      </c>
      <c r="E1160">
        <v>0</v>
      </c>
      <c r="F1160">
        <v>0</v>
      </c>
      <c r="G1160" t="e">
        <v>#N/A</v>
      </c>
      <c r="H1160" t="s">
        <v>158</v>
      </c>
    </row>
    <row r="1161" spans="1:8" x14ac:dyDescent="0.25">
      <c r="A1161" s="1">
        <v>6365</v>
      </c>
      <c r="B1161">
        <v>64</v>
      </c>
      <c r="C1161" t="s">
        <v>68</v>
      </c>
      <c r="D1161" t="s">
        <v>150</v>
      </c>
      <c r="E1161">
        <v>0</v>
      </c>
      <c r="F1161">
        <v>0</v>
      </c>
      <c r="G1161" t="e">
        <v>#N/A</v>
      </c>
      <c r="H1161" t="s">
        <v>158</v>
      </c>
    </row>
    <row r="1162" spans="1:8" x14ac:dyDescent="0.25">
      <c r="A1162" s="1">
        <v>6366</v>
      </c>
      <c r="B1162">
        <v>65</v>
      </c>
      <c r="C1162" t="s">
        <v>69</v>
      </c>
      <c r="D1162" t="s">
        <v>150</v>
      </c>
      <c r="E1162">
        <v>0</v>
      </c>
      <c r="F1162">
        <v>0</v>
      </c>
      <c r="G1162" t="s">
        <v>229</v>
      </c>
      <c r="H1162" t="s">
        <v>284</v>
      </c>
    </row>
    <row r="1163" spans="1:8" x14ac:dyDescent="0.25">
      <c r="A1163" s="1">
        <v>6367</v>
      </c>
      <c r="B1163">
        <v>66</v>
      </c>
      <c r="C1163" t="s">
        <v>70</v>
      </c>
      <c r="D1163" t="s">
        <v>150</v>
      </c>
      <c r="E1163">
        <v>0</v>
      </c>
      <c r="F1163">
        <v>0</v>
      </c>
      <c r="G1163" t="s">
        <v>201</v>
      </c>
      <c r="H1163" t="s">
        <v>284</v>
      </c>
    </row>
    <row r="1164" spans="1:8" x14ac:dyDescent="0.25">
      <c r="A1164" s="1">
        <v>6368</v>
      </c>
      <c r="B1164">
        <v>67</v>
      </c>
      <c r="C1164" t="s">
        <v>71</v>
      </c>
      <c r="D1164" t="s">
        <v>150</v>
      </c>
      <c r="E1164">
        <v>6975</v>
      </c>
      <c r="F1164">
        <v>86199</v>
      </c>
      <c r="G1164" t="s">
        <v>198</v>
      </c>
      <c r="H1164" t="s">
        <v>163</v>
      </c>
    </row>
    <row r="1165" spans="1:8" x14ac:dyDescent="0.25">
      <c r="A1165" s="1">
        <v>6369</v>
      </c>
      <c r="B1165">
        <v>68</v>
      </c>
      <c r="C1165" t="s">
        <v>72</v>
      </c>
      <c r="D1165" t="s">
        <v>150</v>
      </c>
      <c r="E1165">
        <v>0</v>
      </c>
      <c r="F1165">
        <v>0</v>
      </c>
      <c r="G1165" t="s">
        <v>230</v>
      </c>
      <c r="H1165" t="s">
        <v>160</v>
      </c>
    </row>
    <row r="1166" spans="1:8" x14ac:dyDescent="0.25">
      <c r="A1166" s="1">
        <v>6370</v>
      </c>
      <c r="B1166">
        <v>69</v>
      </c>
      <c r="C1166" t="s">
        <v>73</v>
      </c>
      <c r="D1166" t="s">
        <v>150</v>
      </c>
      <c r="E1166">
        <v>0</v>
      </c>
      <c r="F1166">
        <v>0</v>
      </c>
      <c r="G1166" t="s">
        <v>289</v>
      </c>
      <c r="H1166" t="s">
        <v>160</v>
      </c>
    </row>
    <row r="1167" spans="1:8" x14ac:dyDescent="0.25">
      <c r="A1167" s="1">
        <v>6371</v>
      </c>
      <c r="B1167">
        <v>70</v>
      </c>
      <c r="C1167" t="s">
        <v>74</v>
      </c>
      <c r="D1167" t="s">
        <v>150</v>
      </c>
      <c r="E1167">
        <v>0</v>
      </c>
      <c r="F1167">
        <v>0</v>
      </c>
      <c r="G1167" t="s">
        <v>289</v>
      </c>
      <c r="H1167" t="s">
        <v>178</v>
      </c>
    </row>
    <row r="1168" spans="1:8" x14ac:dyDescent="0.25">
      <c r="A1168" s="1">
        <v>6372</v>
      </c>
      <c r="B1168">
        <v>71</v>
      </c>
      <c r="C1168" t="s">
        <v>75</v>
      </c>
      <c r="D1168" t="s">
        <v>150</v>
      </c>
      <c r="E1168">
        <v>0</v>
      </c>
      <c r="F1168">
        <v>0</v>
      </c>
      <c r="G1168" t="e">
        <v>#N/A</v>
      </c>
      <c r="H1168" t="s">
        <v>163</v>
      </c>
    </row>
    <row r="1169" spans="1:8" x14ac:dyDescent="0.25">
      <c r="A1169" s="1">
        <v>6373</v>
      </c>
      <c r="B1169">
        <v>72</v>
      </c>
      <c r="C1169" t="s">
        <v>76</v>
      </c>
      <c r="D1169" t="s">
        <v>150</v>
      </c>
      <c r="E1169">
        <v>0</v>
      </c>
      <c r="F1169">
        <v>0</v>
      </c>
      <c r="G1169" t="s">
        <v>233</v>
      </c>
      <c r="H1169" t="s">
        <v>163</v>
      </c>
    </row>
    <row r="1170" spans="1:8" x14ac:dyDescent="0.25">
      <c r="A1170" s="1">
        <v>6374</v>
      </c>
      <c r="B1170">
        <v>73</v>
      </c>
      <c r="C1170" t="s">
        <v>77</v>
      </c>
      <c r="D1170" t="s">
        <v>150</v>
      </c>
      <c r="E1170">
        <v>0</v>
      </c>
      <c r="F1170">
        <v>0</v>
      </c>
      <c r="G1170" t="s">
        <v>234</v>
      </c>
      <c r="H1170" t="s">
        <v>163</v>
      </c>
    </row>
    <row r="1171" spans="1:8" x14ac:dyDescent="0.25">
      <c r="A1171" s="1">
        <v>6375</v>
      </c>
      <c r="B1171">
        <v>74</v>
      </c>
      <c r="C1171" t="s">
        <v>78</v>
      </c>
      <c r="D1171" t="s">
        <v>150</v>
      </c>
      <c r="E1171">
        <v>0</v>
      </c>
      <c r="F1171">
        <v>0</v>
      </c>
      <c r="G1171" t="s">
        <v>235</v>
      </c>
      <c r="H1171" t="s">
        <v>163</v>
      </c>
    </row>
    <row r="1172" spans="1:8" x14ac:dyDescent="0.25">
      <c r="A1172" s="1">
        <v>6376</v>
      </c>
      <c r="B1172">
        <v>75</v>
      </c>
      <c r="C1172" t="s">
        <v>79</v>
      </c>
      <c r="D1172" t="s">
        <v>150</v>
      </c>
      <c r="E1172">
        <v>0</v>
      </c>
      <c r="F1172">
        <v>0</v>
      </c>
      <c r="G1172" t="s">
        <v>215</v>
      </c>
      <c r="H1172" t="s">
        <v>160</v>
      </c>
    </row>
    <row r="1173" spans="1:8" x14ac:dyDescent="0.25">
      <c r="A1173" s="1">
        <v>6377</v>
      </c>
      <c r="B1173">
        <v>76</v>
      </c>
      <c r="C1173" t="s">
        <v>80</v>
      </c>
      <c r="D1173" t="s">
        <v>150</v>
      </c>
      <c r="E1173">
        <v>585</v>
      </c>
      <c r="F1173">
        <v>3465</v>
      </c>
      <c r="G1173" t="s">
        <v>236</v>
      </c>
      <c r="H1173" t="s">
        <v>160</v>
      </c>
    </row>
    <row r="1174" spans="1:8" x14ac:dyDescent="0.25">
      <c r="A1174" s="1">
        <v>6378</v>
      </c>
      <c r="B1174">
        <v>77</v>
      </c>
      <c r="C1174" t="s">
        <v>81</v>
      </c>
      <c r="D1174" t="s">
        <v>150</v>
      </c>
      <c r="E1174">
        <v>0</v>
      </c>
      <c r="F1174">
        <v>0</v>
      </c>
      <c r="G1174" t="s">
        <v>237</v>
      </c>
      <c r="H1174" t="s">
        <v>284</v>
      </c>
    </row>
    <row r="1175" spans="1:8" x14ac:dyDescent="0.25">
      <c r="A1175" s="1">
        <v>6379</v>
      </c>
      <c r="B1175">
        <v>78</v>
      </c>
      <c r="C1175" t="s">
        <v>82</v>
      </c>
      <c r="D1175" t="s">
        <v>150</v>
      </c>
      <c r="E1175">
        <v>34341</v>
      </c>
      <c r="F1175">
        <v>90954</v>
      </c>
      <c r="G1175" t="s">
        <v>238</v>
      </c>
      <c r="H1175" t="s">
        <v>163</v>
      </c>
    </row>
    <row r="1176" spans="1:8" x14ac:dyDescent="0.25">
      <c r="A1176" s="1">
        <v>6380</v>
      </c>
      <c r="B1176">
        <v>79</v>
      </c>
      <c r="C1176" t="s">
        <v>83</v>
      </c>
      <c r="D1176" t="s">
        <v>150</v>
      </c>
      <c r="E1176">
        <v>0</v>
      </c>
      <c r="F1176">
        <v>0</v>
      </c>
      <c r="G1176" t="s">
        <v>239</v>
      </c>
      <c r="H1176" t="s">
        <v>163</v>
      </c>
    </row>
    <row r="1177" spans="1:8" x14ac:dyDescent="0.25">
      <c r="A1177" s="1">
        <v>6381</v>
      </c>
      <c r="B1177">
        <v>80</v>
      </c>
      <c r="C1177" t="s">
        <v>84</v>
      </c>
      <c r="D1177" t="s">
        <v>150</v>
      </c>
      <c r="E1177">
        <v>0</v>
      </c>
      <c r="F1177">
        <v>0</v>
      </c>
      <c r="G1177" t="s">
        <v>241</v>
      </c>
      <c r="H1177" t="s">
        <v>160</v>
      </c>
    </row>
    <row r="1178" spans="1:8" x14ac:dyDescent="0.25">
      <c r="A1178" s="1">
        <v>6382</v>
      </c>
      <c r="B1178">
        <v>81</v>
      </c>
      <c r="C1178" t="s">
        <v>85</v>
      </c>
      <c r="D1178" t="s">
        <v>150</v>
      </c>
      <c r="E1178">
        <v>0</v>
      </c>
      <c r="F1178">
        <v>0</v>
      </c>
      <c r="G1178" t="s">
        <v>242</v>
      </c>
      <c r="H1178" t="s">
        <v>163</v>
      </c>
    </row>
    <row r="1179" spans="1:8" x14ac:dyDescent="0.25">
      <c r="A1179" s="1">
        <v>6383</v>
      </c>
      <c r="B1179">
        <v>82</v>
      </c>
      <c r="C1179" t="s">
        <v>86</v>
      </c>
      <c r="D1179" t="s">
        <v>150</v>
      </c>
      <c r="E1179">
        <v>0</v>
      </c>
      <c r="F1179">
        <v>0</v>
      </c>
      <c r="G1179" t="s">
        <v>243</v>
      </c>
      <c r="H1179" t="s">
        <v>158</v>
      </c>
    </row>
    <row r="1180" spans="1:8" x14ac:dyDescent="0.25">
      <c r="A1180" s="1">
        <v>6384</v>
      </c>
      <c r="B1180">
        <v>83</v>
      </c>
      <c r="C1180" t="s">
        <v>87</v>
      </c>
      <c r="D1180" t="s">
        <v>150</v>
      </c>
      <c r="E1180">
        <v>2759</v>
      </c>
      <c r="F1180">
        <v>21426</v>
      </c>
      <c r="G1180" t="s">
        <v>244</v>
      </c>
      <c r="H1180" t="s">
        <v>160</v>
      </c>
    </row>
    <row r="1181" spans="1:8" x14ac:dyDescent="0.25">
      <c r="A1181" s="1">
        <v>6385</v>
      </c>
      <c r="B1181">
        <v>84</v>
      </c>
      <c r="C1181" t="s">
        <v>88</v>
      </c>
      <c r="D1181" t="s">
        <v>150</v>
      </c>
      <c r="E1181">
        <v>0</v>
      </c>
      <c r="F1181">
        <v>0</v>
      </c>
      <c r="G1181" t="s">
        <v>291</v>
      </c>
      <c r="H1181" t="s">
        <v>163</v>
      </c>
    </row>
    <row r="1182" spans="1:8" x14ac:dyDescent="0.25">
      <c r="A1182" s="1">
        <v>6386</v>
      </c>
      <c r="B1182">
        <v>85</v>
      </c>
      <c r="C1182" t="s">
        <v>89</v>
      </c>
      <c r="D1182" t="s">
        <v>150</v>
      </c>
      <c r="E1182">
        <v>0</v>
      </c>
      <c r="F1182">
        <v>0</v>
      </c>
      <c r="G1182" t="s">
        <v>245</v>
      </c>
      <c r="H1182" t="s">
        <v>163</v>
      </c>
    </row>
    <row r="1183" spans="1:8" x14ac:dyDescent="0.25">
      <c r="A1183" s="1">
        <v>6387</v>
      </c>
      <c r="B1183">
        <v>86</v>
      </c>
      <c r="C1183" t="s">
        <v>90</v>
      </c>
      <c r="D1183" t="s">
        <v>150</v>
      </c>
      <c r="E1183">
        <v>0</v>
      </c>
      <c r="F1183">
        <v>0</v>
      </c>
      <c r="G1183" t="s">
        <v>246</v>
      </c>
      <c r="H1183" t="s">
        <v>158</v>
      </c>
    </row>
    <row r="1184" spans="1:8" x14ac:dyDescent="0.25">
      <c r="A1184" s="1">
        <v>6388</v>
      </c>
      <c r="B1184">
        <v>87</v>
      </c>
      <c r="C1184" t="s">
        <v>91</v>
      </c>
      <c r="D1184" t="s">
        <v>150</v>
      </c>
      <c r="E1184">
        <v>0</v>
      </c>
      <c r="F1184">
        <v>0</v>
      </c>
      <c r="G1184" t="s">
        <v>247</v>
      </c>
      <c r="H1184" t="s">
        <v>160</v>
      </c>
    </row>
    <row r="1185" spans="1:8" x14ac:dyDescent="0.25">
      <c r="A1185" s="1">
        <v>6389</v>
      </c>
      <c r="B1185">
        <v>88</v>
      </c>
      <c r="C1185" t="s">
        <v>92</v>
      </c>
      <c r="D1185" t="s">
        <v>150</v>
      </c>
      <c r="E1185">
        <v>0</v>
      </c>
      <c r="F1185">
        <v>0</v>
      </c>
      <c r="G1185" t="s">
        <v>231</v>
      </c>
      <c r="H1185" t="s">
        <v>169</v>
      </c>
    </row>
    <row r="1186" spans="1:8" x14ac:dyDescent="0.25">
      <c r="A1186" s="1">
        <v>6390</v>
      </c>
      <c r="B1186">
        <v>89</v>
      </c>
      <c r="C1186" t="s">
        <v>93</v>
      </c>
      <c r="D1186" t="s">
        <v>150</v>
      </c>
      <c r="E1186">
        <v>0</v>
      </c>
      <c r="F1186">
        <v>0</v>
      </c>
      <c r="G1186" t="s">
        <v>290</v>
      </c>
      <c r="H1186" t="s">
        <v>160</v>
      </c>
    </row>
    <row r="1187" spans="1:8" x14ac:dyDescent="0.25">
      <c r="A1187" s="1">
        <v>6391</v>
      </c>
      <c r="B1187">
        <v>90</v>
      </c>
      <c r="C1187" t="s">
        <v>94</v>
      </c>
      <c r="D1187" t="s">
        <v>150</v>
      </c>
      <c r="E1187">
        <v>0</v>
      </c>
      <c r="F1187">
        <v>0</v>
      </c>
      <c r="G1187" t="s">
        <v>249</v>
      </c>
      <c r="H1187" t="s">
        <v>158</v>
      </c>
    </row>
    <row r="1188" spans="1:8" x14ac:dyDescent="0.25">
      <c r="A1188" s="1">
        <v>6392</v>
      </c>
      <c r="B1188">
        <v>91</v>
      </c>
      <c r="C1188" t="s">
        <v>95</v>
      </c>
      <c r="D1188" t="s">
        <v>150</v>
      </c>
      <c r="E1188">
        <v>0</v>
      </c>
      <c r="F1188">
        <v>0</v>
      </c>
      <c r="G1188" t="s">
        <v>250</v>
      </c>
      <c r="H1188" t="s">
        <v>178</v>
      </c>
    </row>
    <row r="1189" spans="1:8" x14ac:dyDescent="0.25">
      <c r="A1189" s="1">
        <v>6393</v>
      </c>
      <c r="B1189">
        <v>92</v>
      </c>
      <c r="C1189" t="s">
        <v>96</v>
      </c>
      <c r="D1189" t="s">
        <v>150</v>
      </c>
      <c r="E1189">
        <v>0</v>
      </c>
      <c r="F1189">
        <v>0</v>
      </c>
      <c r="G1189" t="s">
        <v>251</v>
      </c>
      <c r="H1189" t="s">
        <v>158</v>
      </c>
    </row>
    <row r="1190" spans="1:8" x14ac:dyDescent="0.25">
      <c r="A1190" s="1">
        <v>6394</v>
      </c>
      <c r="B1190">
        <v>93</v>
      </c>
      <c r="C1190" t="s">
        <v>97</v>
      </c>
      <c r="D1190" t="s">
        <v>150</v>
      </c>
      <c r="E1190">
        <v>0</v>
      </c>
      <c r="F1190">
        <v>0</v>
      </c>
      <c r="G1190" t="s">
        <v>252</v>
      </c>
      <c r="H1190" t="s">
        <v>160</v>
      </c>
    </row>
    <row r="1191" spans="1:8" x14ac:dyDescent="0.25">
      <c r="A1191" s="1">
        <v>6395</v>
      </c>
      <c r="B1191">
        <v>94</v>
      </c>
      <c r="C1191" t="s">
        <v>98</v>
      </c>
      <c r="D1191" t="s">
        <v>150</v>
      </c>
      <c r="E1191">
        <v>0</v>
      </c>
      <c r="F1191">
        <v>0</v>
      </c>
      <c r="G1191" t="s">
        <v>253</v>
      </c>
      <c r="H1191" t="s">
        <v>158</v>
      </c>
    </row>
    <row r="1192" spans="1:8" x14ac:dyDescent="0.25">
      <c r="A1192" s="1">
        <v>6396</v>
      </c>
      <c r="B1192">
        <v>95</v>
      </c>
      <c r="C1192" t="s">
        <v>99</v>
      </c>
      <c r="D1192" t="s">
        <v>150</v>
      </c>
      <c r="E1192">
        <v>0</v>
      </c>
      <c r="F1192">
        <v>0</v>
      </c>
      <c r="G1192" t="s">
        <v>207</v>
      </c>
      <c r="H1192" t="s">
        <v>284</v>
      </c>
    </row>
    <row r="1193" spans="1:8" x14ac:dyDescent="0.25">
      <c r="A1193" s="1">
        <v>6397</v>
      </c>
      <c r="B1193">
        <v>96</v>
      </c>
      <c r="C1193" t="s">
        <v>100</v>
      </c>
      <c r="D1193" t="s">
        <v>150</v>
      </c>
      <c r="E1193">
        <v>0</v>
      </c>
      <c r="F1193">
        <v>0</v>
      </c>
      <c r="G1193" t="s">
        <v>254</v>
      </c>
      <c r="H1193" t="s">
        <v>158</v>
      </c>
    </row>
    <row r="1194" spans="1:8" x14ac:dyDescent="0.25">
      <c r="A1194" s="1">
        <v>6398</v>
      </c>
      <c r="B1194">
        <v>97</v>
      </c>
      <c r="C1194" t="s">
        <v>101</v>
      </c>
      <c r="D1194" t="s">
        <v>150</v>
      </c>
      <c r="E1194">
        <v>0</v>
      </c>
      <c r="F1194">
        <v>0</v>
      </c>
      <c r="G1194" t="s">
        <v>174</v>
      </c>
      <c r="H1194" t="s">
        <v>160</v>
      </c>
    </row>
    <row r="1195" spans="1:8" x14ac:dyDescent="0.25">
      <c r="A1195" s="1">
        <v>6399</v>
      </c>
      <c r="B1195">
        <v>98</v>
      </c>
      <c r="C1195" t="s">
        <v>102</v>
      </c>
      <c r="D1195" t="s">
        <v>150</v>
      </c>
      <c r="E1195">
        <v>0</v>
      </c>
      <c r="F1195">
        <v>0</v>
      </c>
      <c r="G1195" t="s">
        <v>290</v>
      </c>
      <c r="H1195" t="s">
        <v>160</v>
      </c>
    </row>
    <row r="1196" spans="1:8" x14ac:dyDescent="0.25">
      <c r="A1196" s="1">
        <v>6400</v>
      </c>
      <c r="B1196">
        <v>99</v>
      </c>
      <c r="C1196" t="s">
        <v>103</v>
      </c>
      <c r="D1196" t="s">
        <v>150</v>
      </c>
      <c r="E1196">
        <v>504</v>
      </c>
      <c r="F1196">
        <v>9472</v>
      </c>
      <c r="G1196" t="s">
        <v>213</v>
      </c>
      <c r="H1196" t="s">
        <v>169</v>
      </c>
    </row>
    <row r="1197" spans="1:8" x14ac:dyDescent="0.25">
      <c r="A1197" s="1">
        <v>6401</v>
      </c>
      <c r="B1197">
        <v>100</v>
      </c>
      <c r="C1197" t="s">
        <v>104</v>
      </c>
      <c r="D1197" t="s">
        <v>150</v>
      </c>
      <c r="E1197">
        <v>0</v>
      </c>
      <c r="F1197">
        <v>0</v>
      </c>
      <c r="G1197" t="s">
        <v>248</v>
      </c>
      <c r="H1197" t="s">
        <v>163</v>
      </c>
    </row>
    <row r="1198" spans="1:8" x14ac:dyDescent="0.25">
      <c r="A1198" s="1">
        <v>6402</v>
      </c>
      <c r="B1198">
        <v>101</v>
      </c>
      <c r="C1198" t="s">
        <v>105</v>
      </c>
      <c r="D1198" t="s">
        <v>150</v>
      </c>
      <c r="E1198">
        <v>42953</v>
      </c>
      <c r="F1198">
        <v>190203</v>
      </c>
      <c r="G1198" t="s">
        <v>256</v>
      </c>
      <c r="H1198" t="s">
        <v>160</v>
      </c>
    </row>
    <row r="1199" spans="1:8" x14ac:dyDescent="0.25">
      <c r="A1199" s="1">
        <v>6403</v>
      </c>
      <c r="B1199">
        <v>102</v>
      </c>
      <c r="C1199" t="s">
        <v>106</v>
      </c>
      <c r="D1199" t="s">
        <v>150</v>
      </c>
      <c r="E1199">
        <v>0</v>
      </c>
      <c r="F1199">
        <v>0</v>
      </c>
      <c r="G1199" t="s">
        <v>257</v>
      </c>
      <c r="H1199" t="s">
        <v>169</v>
      </c>
    </row>
    <row r="1200" spans="1:8" x14ac:dyDescent="0.25">
      <c r="A1200" s="1">
        <v>6404</v>
      </c>
      <c r="B1200">
        <v>103</v>
      </c>
      <c r="C1200" t="s">
        <v>107</v>
      </c>
      <c r="D1200" t="s">
        <v>150</v>
      </c>
      <c r="E1200">
        <v>0</v>
      </c>
      <c r="F1200">
        <v>0</v>
      </c>
      <c r="G1200" t="s">
        <v>258</v>
      </c>
      <c r="H1200" t="s">
        <v>284</v>
      </c>
    </row>
    <row r="1201" spans="1:8" x14ac:dyDescent="0.25">
      <c r="A1201" s="1">
        <v>6405</v>
      </c>
      <c r="B1201">
        <v>104</v>
      </c>
      <c r="C1201" t="s">
        <v>108</v>
      </c>
      <c r="D1201" t="s">
        <v>150</v>
      </c>
      <c r="E1201">
        <v>985739</v>
      </c>
      <c r="F1201">
        <v>1655417</v>
      </c>
      <c r="G1201" t="s">
        <v>259</v>
      </c>
      <c r="H1201" t="s">
        <v>171</v>
      </c>
    </row>
    <row r="1202" spans="1:8" x14ac:dyDescent="0.25">
      <c r="A1202" s="1">
        <v>6406</v>
      </c>
      <c r="B1202">
        <v>105</v>
      </c>
      <c r="C1202" t="s">
        <v>109</v>
      </c>
      <c r="D1202" t="s">
        <v>150</v>
      </c>
      <c r="E1202">
        <v>0</v>
      </c>
      <c r="F1202">
        <v>0</v>
      </c>
      <c r="G1202" t="s">
        <v>260</v>
      </c>
      <c r="H1202" t="s">
        <v>171</v>
      </c>
    </row>
    <row r="1203" spans="1:8" x14ac:dyDescent="0.25">
      <c r="A1203" s="1">
        <v>6407</v>
      </c>
      <c r="B1203">
        <v>106</v>
      </c>
      <c r="C1203" t="s">
        <v>110</v>
      </c>
      <c r="D1203" t="s">
        <v>150</v>
      </c>
      <c r="E1203">
        <v>0</v>
      </c>
      <c r="F1203">
        <v>0</v>
      </c>
      <c r="G1203" t="s">
        <v>289</v>
      </c>
      <c r="H1203" t="s">
        <v>169</v>
      </c>
    </row>
    <row r="1204" spans="1:8" x14ac:dyDescent="0.25">
      <c r="A1204" s="1">
        <v>6408</v>
      </c>
      <c r="B1204">
        <v>107</v>
      </c>
      <c r="C1204" t="s">
        <v>111</v>
      </c>
      <c r="D1204" t="s">
        <v>150</v>
      </c>
      <c r="E1204">
        <v>11457</v>
      </c>
      <c r="F1204">
        <v>35402</v>
      </c>
      <c r="G1204" t="s">
        <v>261</v>
      </c>
      <c r="H1204" t="s">
        <v>160</v>
      </c>
    </row>
    <row r="1205" spans="1:8" x14ac:dyDescent="0.25">
      <c r="A1205" s="1">
        <v>6409</v>
      </c>
      <c r="B1205">
        <v>108</v>
      </c>
      <c r="C1205" t="s">
        <v>112</v>
      </c>
      <c r="D1205" t="s">
        <v>150</v>
      </c>
      <c r="E1205">
        <v>0</v>
      </c>
      <c r="F1205">
        <v>0</v>
      </c>
      <c r="G1205" t="s">
        <v>292</v>
      </c>
      <c r="H1205" t="s">
        <v>178</v>
      </c>
    </row>
    <row r="1206" spans="1:8" x14ac:dyDescent="0.25">
      <c r="A1206" s="1">
        <v>6410</v>
      </c>
      <c r="B1206">
        <v>109</v>
      </c>
      <c r="C1206" t="s">
        <v>113</v>
      </c>
      <c r="D1206" t="s">
        <v>150</v>
      </c>
      <c r="E1206">
        <v>0</v>
      </c>
      <c r="F1206">
        <v>0</v>
      </c>
      <c r="G1206" t="s">
        <v>159</v>
      </c>
      <c r="H1206" t="s">
        <v>160</v>
      </c>
    </row>
    <row r="1207" spans="1:8" x14ac:dyDescent="0.25">
      <c r="A1207" s="1">
        <v>6411</v>
      </c>
      <c r="B1207">
        <v>110</v>
      </c>
      <c r="C1207" t="s">
        <v>114</v>
      </c>
      <c r="D1207" t="s">
        <v>150</v>
      </c>
      <c r="E1207">
        <v>0</v>
      </c>
      <c r="F1207">
        <v>0</v>
      </c>
      <c r="G1207" t="s">
        <v>262</v>
      </c>
      <c r="H1207" t="s">
        <v>158</v>
      </c>
    </row>
    <row r="1208" spans="1:8" x14ac:dyDescent="0.25">
      <c r="A1208" s="1">
        <v>6412</v>
      </c>
      <c r="B1208">
        <v>111</v>
      </c>
      <c r="C1208" t="s">
        <v>115</v>
      </c>
      <c r="D1208" t="s">
        <v>150</v>
      </c>
      <c r="E1208">
        <v>117044</v>
      </c>
      <c r="F1208">
        <v>536681</v>
      </c>
      <c r="G1208" t="s">
        <v>172</v>
      </c>
      <c r="H1208" t="s">
        <v>160</v>
      </c>
    </row>
    <row r="1209" spans="1:8" x14ac:dyDescent="0.25">
      <c r="A1209" s="1">
        <v>6413</v>
      </c>
      <c r="B1209">
        <v>112</v>
      </c>
      <c r="C1209" t="s">
        <v>116</v>
      </c>
      <c r="D1209" t="s">
        <v>150</v>
      </c>
      <c r="E1209">
        <v>0</v>
      </c>
      <c r="F1209">
        <v>0</v>
      </c>
      <c r="G1209" t="s">
        <v>263</v>
      </c>
      <c r="H1209" t="s">
        <v>284</v>
      </c>
    </row>
    <row r="1210" spans="1:8" x14ac:dyDescent="0.25">
      <c r="A1210" s="1">
        <v>6414</v>
      </c>
      <c r="B1210">
        <v>113</v>
      </c>
      <c r="C1210" t="s">
        <v>117</v>
      </c>
      <c r="D1210" t="s">
        <v>150</v>
      </c>
      <c r="E1210">
        <v>0</v>
      </c>
      <c r="F1210">
        <v>0</v>
      </c>
      <c r="G1210" t="s">
        <v>185</v>
      </c>
      <c r="H1210" t="s">
        <v>160</v>
      </c>
    </row>
    <row r="1211" spans="1:8" x14ac:dyDescent="0.25">
      <c r="A1211" s="1">
        <v>6415</v>
      </c>
      <c r="B1211">
        <v>114</v>
      </c>
      <c r="C1211" t="s">
        <v>118</v>
      </c>
      <c r="D1211" t="s">
        <v>150</v>
      </c>
      <c r="E1211">
        <v>0</v>
      </c>
      <c r="F1211">
        <v>0</v>
      </c>
      <c r="G1211" t="s">
        <v>283</v>
      </c>
      <c r="H1211" t="s">
        <v>178</v>
      </c>
    </row>
    <row r="1212" spans="1:8" x14ac:dyDescent="0.25">
      <c r="A1212" s="1">
        <v>6416</v>
      </c>
      <c r="B1212">
        <v>115</v>
      </c>
      <c r="C1212" t="s">
        <v>119</v>
      </c>
      <c r="D1212" t="s">
        <v>150</v>
      </c>
      <c r="E1212">
        <v>0</v>
      </c>
      <c r="F1212">
        <v>0</v>
      </c>
      <c r="G1212" t="s">
        <v>265</v>
      </c>
      <c r="H1212" t="s">
        <v>158</v>
      </c>
    </row>
    <row r="1213" spans="1:8" x14ac:dyDescent="0.25">
      <c r="A1213" s="1">
        <v>6417</v>
      </c>
      <c r="B1213">
        <v>116</v>
      </c>
      <c r="C1213" t="s">
        <v>120</v>
      </c>
      <c r="D1213" t="s">
        <v>150</v>
      </c>
      <c r="E1213">
        <v>0</v>
      </c>
      <c r="F1213">
        <v>0</v>
      </c>
      <c r="G1213" t="s">
        <v>266</v>
      </c>
      <c r="H1213" t="s">
        <v>284</v>
      </c>
    </row>
    <row r="1214" spans="1:8" x14ac:dyDescent="0.25">
      <c r="A1214" s="1">
        <v>6418</v>
      </c>
      <c r="B1214">
        <v>117</v>
      </c>
      <c r="C1214" t="s">
        <v>121</v>
      </c>
      <c r="D1214" t="s">
        <v>150</v>
      </c>
      <c r="E1214">
        <v>0</v>
      </c>
      <c r="F1214">
        <v>0</v>
      </c>
      <c r="G1214" t="s">
        <v>267</v>
      </c>
      <c r="H1214" t="s">
        <v>158</v>
      </c>
    </row>
    <row r="1215" spans="1:8" x14ac:dyDescent="0.25">
      <c r="A1215" s="1">
        <v>6419</v>
      </c>
      <c r="B1215">
        <v>118</v>
      </c>
      <c r="C1215" t="s">
        <v>122</v>
      </c>
      <c r="D1215" t="s">
        <v>150</v>
      </c>
      <c r="E1215">
        <v>0</v>
      </c>
      <c r="F1215">
        <v>0</v>
      </c>
      <c r="G1215" t="s">
        <v>268</v>
      </c>
      <c r="H1215" t="s">
        <v>158</v>
      </c>
    </row>
    <row r="1216" spans="1:8" x14ac:dyDescent="0.25">
      <c r="A1216" s="1">
        <v>6420</v>
      </c>
      <c r="B1216">
        <v>119</v>
      </c>
      <c r="C1216" t="s">
        <v>123</v>
      </c>
      <c r="D1216" t="s">
        <v>150</v>
      </c>
      <c r="E1216">
        <v>0</v>
      </c>
      <c r="F1216">
        <v>0</v>
      </c>
      <c r="G1216" t="s">
        <v>269</v>
      </c>
      <c r="H1216" t="s">
        <v>163</v>
      </c>
    </row>
    <row r="1217" spans="1:8" x14ac:dyDescent="0.25">
      <c r="A1217" s="1">
        <v>6421</v>
      </c>
      <c r="B1217">
        <v>120</v>
      </c>
      <c r="C1217" t="s">
        <v>124</v>
      </c>
      <c r="D1217" t="s">
        <v>150</v>
      </c>
      <c r="E1217">
        <v>0</v>
      </c>
      <c r="F1217">
        <v>0</v>
      </c>
      <c r="G1217" t="s">
        <v>286</v>
      </c>
      <c r="H1217" t="s">
        <v>158</v>
      </c>
    </row>
    <row r="1218" spans="1:8" x14ac:dyDescent="0.25">
      <c r="A1218" s="1">
        <v>6422</v>
      </c>
      <c r="B1218">
        <v>121</v>
      </c>
      <c r="C1218" t="s">
        <v>125</v>
      </c>
      <c r="D1218" t="s">
        <v>150</v>
      </c>
      <c r="E1218">
        <v>291</v>
      </c>
      <c r="F1218">
        <v>1214</v>
      </c>
      <c r="G1218" t="s">
        <v>240</v>
      </c>
      <c r="H1218" t="s">
        <v>160</v>
      </c>
    </row>
    <row r="1219" spans="1:8" x14ac:dyDescent="0.25">
      <c r="A1219" s="1">
        <v>6423</v>
      </c>
      <c r="B1219">
        <v>122</v>
      </c>
      <c r="C1219" t="s">
        <v>126</v>
      </c>
      <c r="D1219" t="s">
        <v>150</v>
      </c>
      <c r="E1219">
        <v>4230</v>
      </c>
      <c r="F1219">
        <v>33340</v>
      </c>
      <c r="G1219" t="s">
        <v>270</v>
      </c>
      <c r="H1219" t="s">
        <v>160</v>
      </c>
    </row>
    <row r="1220" spans="1:8" x14ac:dyDescent="0.25">
      <c r="A1220" s="1">
        <v>6424</v>
      </c>
      <c r="B1220">
        <v>123</v>
      </c>
      <c r="C1220" t="s">
        <v>127</v>
      </c>
      <c r="D1220" t="s">
        <v>150</v>
      </c>
      <c r="E1220">
        <v>900</v>
      </c>
      <c r="F1220">
        <v>1375</v>
      </c>
      <c r="G1220" t="s">
        <v>271</v>
      </c>
      <c r="H1220" t="s">
        <v>171</v>
      </c>
    </row>
    <row r="1221" spans="1:8" x14ac:dyDescent="0.25">
      <c r="A1221" s="1">
        <v>6425</v>
      </c>
      <c r="B1221">
        <v>124</v>
      </c>
      <c r="C1221" t="s">
        <v>128</v>
      </c>
      <c r="D1221" t="s">
        <v>150</v>
      </c>
      <c r="E1221">
        <v>0</v>
      </c>
      <c r="F1221">
        <v>0</v>
      </c>
      <c r="G1221" t="s">
        <v>272</v>
      </c>
      <c r="H1221" t="s">
        <v>163</v>
      </c>
    </row>
    <row r="1222" spans="1:8" x14ac:dyDescent="0.25">
      <c r="A1222" s="1">
        <v>6426</v>
      </c>
      <c r="B1222">
        <v>125</v>
      </c>
      <c r="C1222" t="s">
        <v>129</v>
      </c>
      <c r="D1222" t="s">
        <v>150</v>
      </c>
      <c r="E1222">
        <v>16967</v>
      </c>
      <c r="F1222">
        <v>80379</v>
      </c>
      <c r="G1222" t="s">
        <v>287</v>
      </c>
      <c r="H1222" t="s">
        <v>163</v>
      </c>
    </row>
    <row r="1223" spans="1:8" x14ac:dyDescent="0.25">
      <c r="A1223" s="1">
        <v>6427</v>
      </c>
      <c r="B1223">
        <v>126</v>
      </c>
      <c r="C1223" t="s">
        <v>130</v>
      </c>
      <c r="D1223" t="s">
        <v>150</v>
      </c>
      <c r="E1223">
        <v>0</v>
      </c>
      <c r="F1223">
        <v>0</v>
      </c>
      <c r="G1223" t="s">
        <v>273</v>
      </c>
      <c r="H1223" t="s">
        <v>158</v>
      </c>
    </row>
    <row r="1224" spans="1:8" x14ac:dyDescent="0.25">
      <c r="A1224" s="1">
        <v>6428</v>
      </c>
      <c r="B1224">
        <v>127</v>
      </c>
      <c r="C1224" t="s">
        <v>131</v>
      </c>
      <c r="D1224" t="s">
        <v>150</v>
      </c>
      <c r="E1224">
        <v>3837</v>
      </c>
      <c r="F1224">
        <v>28473</v>
      </c>
      <c r="G1224" t="s">
        <v>264</v>
      </c>
      <c r="H1224" t="s">
        <v>160</v>
      </c>
    </row>
    <row r="1225" spans="1:8" x14ac:dyDescent="0.25">
      <c r="A1225" s="1">
        <v>6429</v>
      </c>
      <c r="B1225">
        <v>128</v>
      </c>
      <c r="C1225" t="s">
        <v>132</v>
      </c>
      <c r="D1225" t="s">
        <v>150</v>
      </c>
      <c r="E1225">
        <v>0</v>
      </c>
      <c r="F1225">
        <v>0</v>
      </c>
      <c r="G1225" t="s">
        <v>274</v>
      </c>
      <c r="H1225" t="s">
        <v>158</v>
      </c>
    </row>
    <row r="1226" spans="1:8" x14ac:dyDescent="0.25">
      <c r="A1226" s="1">
        <v>6430</v>
      </c>
      <c r="B1226">
        <v>129</v>
      </c>
      <c r="C1226" t="s">
        <v>133</v>
      </c>
      <c r="D1226" t="s">
        <v>150</v>
      </c>
      <c r="E1226">
        <v>0</v>
      </c>
      <c r="F1226">
        <v>0</v>
      </c>
      <c r="G1226" t="s">
        <v>293</v>
      </c>
      <c r="H1226" t="s">
        <v>169</v>
      </c>
    </row>
    <row r="1227" spans="1:8" x14ac:dyDescent="0.25">
      <c r="A1227" s="1">
        <v>6431</v>
      </c>
      <c r="B1227">
        <v>130</v>
      </c>
      <c r="C1227" t="s">
        <v>134</v>
      </c>
      <c r="D1227" t="s">
        <v>150</v>
      </c>
      <c r="E1227">
        <v>0</v>
      </c>
      <c r="F1227">
        <v>0</v>
      </c>
      <c r="G1227" t="s">
        <v>288</v>
      </c>
      <c r="H1227" t="s">
        <v>178</v>
      </c>
    </row>
    <row r="1228" spans="1:8" x14ac:dyDescent="0.25">
      <c r="A1228" s="1">
        <v>6432</v>
      </c>
      <c r="B1228">
        <v>131</v>
      </c>
      <c r="C1228" t="s">
        <v>135</v>
      </c>
      <c r="D1228" t="s">
        <v>150</v>
      </c>
      <c r="E1228">
        <v>0</v>
      </c>
      <c r="F1228">
        <v>0</v>
      </c>
      <c r="G1228" t="s">
        <v>275</v>
      </c>
      <c r="H1228" t="s">
        <v>158</v>
      </c>
    </row>
    <row r="1229" spans="1:8" x14ac:dyDescent="0.25">
      <c r="A1229" s="1">
        <v>6433</v>
      </c>
      <c r="B1229">
        <v>132</v>
      </c>
      <c r="C1229" t="s">
        <v>136</v>
      </c>
      <c r="D1229" t="s">
        <v>150</v>
      </c>
      <c r="E1229">
        <v>0</v>
      </c>
      <c r="F1229">
        <v>0</v>
      </c>
      <c r="G1229" t="s">
        <v>276</v>
      </c>
      <c r="H1229" t="s">
        <v>160</v>
      </c>
    </row>
    <row r="1230" spans="1:8" x14ac:dyDescent="0.25">
      <c r="A1230" s="1">
        <v>6434</v>
      </c>
      <c r="B1230">
        <v>133</v>
      </c>
      <c r="C1230" t="s">
        <v>137</v>
      </c>
      <c r="D1230" t="s">
        <v>150</v>
      </c>
      <c r="E1230">
        <v>0</v>
      </c>
      <c r="F1230">
        <v>0</v>
      </c>
      <c r="G1230" t="s">
        <v>277</v>
      </c>
      <c r="H1230" t="s">
        <v>169</v>
      </c>
    </row>
    <row r="1231" spans="1:8" x14ac:dyDescent="0.25">
      <c r="A1231" s="1">
        <v>6435</v>
      </c>
      <c r="B1231">
        <v>134</v>
      </c>
      <c r="C1231" t="s">
        <v>138</v>
      </c>
      <c r="D1231" t="s">
        <v>150</v>
      </c>
      <c r="E1231">
        <v>0</v>
      </c>
      <c r="F1231">
        <v>0</v>
      </c>
      <c r="G1231" t="s">
        <v>278</v>
      </c>
      <c r="H1231" t="s">
        <v>171</v>
      </c>
    </row>
    <row r="1232" spans="1:8" x14ac:dyDescent="0.25">
      <c r="A1232" s="1">
        <v>6436</v>
      </c>
      <c r="B1232">
        <v>135</v>
      </c>
      <c r="C1232" t="s">
        <v>139</v>
      </c>
      <c r="D1232" t="s">
        <v>150</v>
      </c>
      <c r="E1232">
        <v>0</v>
      </c>
      <c r="F1232">
        <v>0</v>
      </c>
      <c r="G1232" t="s">
        <v>255</v>
      </c>
      <c r="H1232" t="s">
        <v>169</v>
      </c>
    </row>
    <row r="1233" spans="1:8" x14ac:dyDescent="0.25">
      <c r="A1233" s="1">
        <v>6437</v>
      </c>
      <c r="B1233">
        <v>136</v>
      </c>
      <c r="C1233" t="s">
        <v>140</v>
      </c>
      <c r="D1233" t="s">
        <v>150</v>
      </c>
      <c r="E1233">
        <v>0</v>
      </c>
      <c r="F1233">
        <v>0</v>
      </c>
      <c r="G1233" t="s">
        <v>279</v>
      </c>
      <c r="H1233" t="s">
        <v>171</v>
      </c>
    </row>
    <row r="1234" spans="1:8" x14ac:dyDescent="0.25">
      <c r="A1234" s="1">
        <v>6438</v>
      </c>
      <c r="B1234">
        <v>137</v>
      </c>
      <c r="C1234" t="s">
        <v>141</v>
      </c>
      <c r="D1234" t="s">
        <v>150</v>
      </c>
      <c r="E1234">
        <v>0</v>
      </c>
      <c r="F1234">
        <v>0</v>
      </c>
      <c r="G1234" t="s">
        <v>280</v>
      </c>
      <c r="H1234" t="s">
        <v>163</v>
      </c>
    </row>
    <row r="1235" spans="1:8" x14ac:dyDescent="0.25">
      <c r="A1235" s="1">
        <v>6439</v>
      </c>
      <c r="B1235">
        <v>1</v>
      </c>
      <c r="C1235" t="s">
        <v>5</v>
      </c>
      <c r="D1235" t="s">
        <v>151</v>
      </c>
      <c r="E1235">
        <v>0</v>
      </c>
      <c r="F1235">
        <v>0</v>
      </c>
      <c r="G1235" t="s">
        <v>162</v>
      </c>
      <c r="H1235" t="s">
        <v>163</v>
      </c>
    </row>
    <row r="1236" spans="1:8" x14ac:dyDescent="0.25">
      <c r="A1236" s="1">
        <v>6440</v>
      </c>
      <c r="B1236">
        <v>2</v>
      </c>
      <c r="C1236" t="s">
        <v>6</v>
      </c>
      <c r="D1236" t="s">
        <v>151</v>
      </c>
      <c r="E1236">
        <v>0</v>
      </c>
      <c r="F1236">
        <v>0</v>
      </c>
      <c r="G1236" t="s">
        <v>164</v>
      </c>
      <c r="H1236" t="s">
        <v>158</v>
      </c>
    </row>
    <row r="1237" spans="1:8" x14ac:dyDescent="0.25">
      <c r="A1237" s="1">
        <v>6441</v>
      </c>
      <c r="B1237">
        <v>3</v>
      </c>
      <c r="C1237" t="s">
        <v>7</v>
      </c>
      <c r="D1237" t="s">
        <v>151</v>
      </c>
      <c r="E1237">
        <v>15467</v>
      </c>
      <c r="F1237">
        <v>87702</v>
      </c>
      <c r="G1237" t="s">
        <v>166</v>
      </c>
      <c r="H1237" t="s">
        <v>160</v>
      </c>
    </row>
    <row r="1238" spans="1:8" x14ac:dyDescent="0.25">
      <c r="A1238" s="1">
        <v>6442</v>
      </c>
      <c r="B1238">
        <v>4</v>
      </c>
      <c r="C1238" t="s">
        <v>8</v>
      </c>
      <c r="D1238" t="s">
        <v>151</v>
      </c>
      <c r="E1238">
        <v>10170</v>
      </c>
      <c r="F1238">
        <v>61680</v>
      </c>
      <c r="G1238" t="s">
        <v>167</v>
      </c>
      <c r="H1238" t="s">
        <v>158</v>
      </c>
    </row>
    <row r="1239" spans="1:8" x14ac:dyDescent="0.25">
      <c r="A1239" s="1">
        <v>6443</v>
      </c>
      <c r="B1239">
        <v>5</v>
      </c>
      <c r="C1239" t="s">
        <v>9</v>
      </c>
      <c r="D1239" t="s">
        <v>151</v>
      </c>
      <c r="E1239">
        <v>0</v>
      </c>
      <c r="F1239">
        <v>0</v>
      </c>
      <c r="G1239" t="s">
        <v>282</v>
      </c>
      <c r="H1239" t="s">
        <v>178</v>
      </c>
    </row>
    <row r="1240" spans="1:8" x14ac:dyDescent="0.25">
      <c r="A1240" s="1">
        <v>6444</v>
      </c>
      <c r="B1240">
        <v>6</v>
      </c>
      <c r="C1240" t="s">
        <v>10</v>
      </c>
      <c r="D1240" t="s">
        <v>151</v>
      </c>
      <c r="E1240">
        <v>0</v>
      </c>
      <c r="F1240">
        <v>0</v>
      </c>
      <c r="G1240" t="s">
        <v>175</v>
      </c>
      <c r="H1240" t="s">
        <v>284</v>
      </c>
    </row>
    <row r="1241" spans="1:8" x14ac:dyDescent="0.25">
      <c r="A1241" s="1">
        <v>6445</v>
      </c>
      <c r="B1241">
        <v>7</v>
      </c>
      <c r="C1241" t="s">
        <v>11</v>
      </c>
      <c r="D1241" t="s">
        <v>151</v>
      </c>
      <c r="E1241">
        <v>5400</v>
      </c>
      <c r="F1241">
        <v>8550</v>
      </c>
      <c r="G1241" t="s">
        <v>256</v>
      </c>
      <c r="H1241" t="s">
        <v>160</v>
      </c>
    </row>
    <row r="1242" spans="1:8" x14ac:dyDescent="0.25">
      <c r="A1242" s="1">
        <v>6446</v>
      </c>
      <c r="B1242">
        <v>8</v>
      </c>
      <c r="C1242" t="s">
        <v>12</v>
      </c>
      <c r="D1242" t="s">
        <v>151</v>
      </c>
      <c r="E1242">
        <v>0</v>
      </c>
      <c r="F1242">
        <v>0</v>
      </c>
      <c r="G1242" t="s">
        <v>176</v>
      </c>
      <c r="H1242" t="s">
        <v>163</v>
      </c>
    </row>
    <row r="1243" spans="1:8" x14ac:dyDescent="0.25">
      <c r="A1243" s="1">
        <v>6447</v>
      </c>
      <c r="B1243">
        <v>9</v>
      </c>
      <c r="C1243" t="s">
        <v>13</v>
      </c>
      <c r="D1243" t="s">
        <v>151</v>
      </c>
      <c r="E1243">
        <v>0</v>
      </c>
      <c r="F1243">
        <v>0</v>
      </c>
      <c r="G1243" t="s">
        <v>170</v>
      </c>
      <c r="H1243" t="s">
        <v>171</v>
      </c>
    </row>
    <row r="1244" spans="1:8" x14ac:dyDescent="0.25">
      <c r="A1244" s="1">
        <v>6448</v>
      </c>
      <c r="B1244">
        <v>10</v>
      </c>
      <c r="C1244" t="s">
        <v>14</v>
      </c>
      <c r="D1244" t="s">
        <v>151</v>
      </c>
      <c r="E1244">
        <v>0</v>
      </c>
      <c r="F1244">
        <v>0</v>
      </c>
      <c r="G1244" t="s">
        <v>179</v>
      </c>
      <c r="H1244" t="s">
        <v>284</v>
      </c>
    </row>
    <row r="1245" spans="1:8" x14ac:dyDescent="0.25">
      <c r="A1245" s="1">
        <v>6449</v>
      </c>
      <c r="B1245">
        <v>11</v>
      </c>
      <c r="C1245" t="s">
        <v>15</v>
      </c>
      <c r="D1245" t="s">
        <v>151</v>
      </c>
      <c r="E1245">
        <v>1350</v>
      </c>
      <c r="F1245">
        <v>7500</v>
      </c>
      <c r="G1245" t="s">
        <v>168</v>
      </c>
      <c r="H1245" t="s">
        <v>169</v>
      </c>
    </row>
    <row r="1246" spans="1:8" x14ac:dyDescent="0.25">
      <c r="A1246" s="1">
        <v>6450</v>
      </c>
      <c r="B1246">
        <v>12</v>
      </c>
      <c r="C1246" t="s">
        <v>16</v>
      </c>
      <c r="D1246" t="s">
        <v>151</v>
      </c>
      <c r="E1246">
        <v>0</v>
      </c>
      <c r="F1246">
        <v>0</v>
      </c>
      <c r="G1246" t="s">
        <v>180</v>
      </c>
      <c r="H1246" t="s">
        <v>160</v>
      </c>
    </row>
    <row r="1247" spans="1:8" x14ac:dyDescent="0.25">
      <c r="A1247" s="1">
        <v>6451</v>
      </c>
      <c r="B1247">
        <v>13</v>
      </c>
      <c r="C1247" t="s">
        <v>17</v>
      </c>
      <c r="D1247" t="s">
        <v>151</v>
      </c>
      <c r="E1247">
        <v>0</v>
      </c>
      <c r="F1247">
        <v>0</v>
      </c>
      <c r="G1247" t="s">
        <v>181</v>
      </c>
      <c r="H1247" t="s">
        <v>284</v>
      </c>
    </row>
    <row r="1248" spans="1:8" x14ac:dyDescent="0.25">
      <c r="A1248" s="1">
        <v>6452</v>
      </c>
      <c r="B1248">
        <v>14</v>
      </c>
      <c r="C1248" t="s">
        <v>18</v>
      </c>
      <c r="D1248" t="s">
        <v>151</v>
      </c>
      <c r="E1248">
        <v>0</v>
      </c>
      <c r="F1248">
        <v>0</v>
      </c>
      <c r="G1248" t="s">
        <v>183</v>
      </c>
      <c r="H1248" t="s">
        <v>163</v>
      </c>
    </row>
    <row r="1249" spans="1:8" x14ac:dyDescent="0.25">
      <c r="A1249" s="1">
        <v>6453</v>
      </c>
      <c r="B1249">
        <v>15</v>
      </c>
      <c r="C1249" t="s">
        <v>19</v>
      </c>
      <c r="D1249" t="s">
        <v>151</v>
      </c>
      <c r="E1249">
        <v>0</v>
      </c>
      <c r="F1249">
        <v>0</v>
      </c>
      <c r="G1249" t="s">
        <v>184</v>
      </c>
      <c r="H1249" t="s">
        <v>284</v>
      </c>
    </row>
    <row r="1250" spans="1:8" x14ac:dyDescent="0.25">
      <c r="A1250" s="1">
        <v>6454</v>
      </c>
      <c r="B1250">
        <v>16</v>
      </c>
      <c r="C1250" t="s">
        <v>20</v>
      </c>
      <c r="D1250" t="s">
        <v>151</v>
      </c>
      <c r="E1250">
        <v>0</v>
      </c>
      <c r="F1250">
        <v>0</v>
      </c>
      <c r="G1250" t="s">
        <v>182</v>
      </c>
      <c r="H1250" t="s">
        <v>163</v>
      </c>
    </row>
    <row r="1251" spans="1:8" x14ac:dyDescent="0.25">
      <c r="A1251" s="1">
        <v>6455</v>
      </c>
      <c r="B1251">
        <v>17</v>
      </c>
      <c r="C1251" t="s">
        <v>21</v>
      </c>
      <c r="D1251" t="s">
        <v>151</v>
      </c>
      <c r="E1251">
        <v>2790</v>
      </c>
      <c r="F1251">
        <v>16405</v>
      </c>
      <c r="G1251" t="s">
        <v>186</v>
      </c>
      <c r="H1251" t="s">
        <v>160</v>
      </c>
    </row>
    <row r="1252" spans="1:8" x14ac:dyDescent="0.25">
      <c r="A1252" s="1">
        <v>6456</v>
      </c>
      <c r="B1252">
        <v>18</v>
      </c>
      <c r="C1252" t="s">
        <v>22</v>
      </c>
      <c r="D1252" t="s">
        <v>151</v>
      </c>
      <c r="E1252">
        <v>0</v>
      </c>
      <c r="F1252">
        <v>0</v>
      </c>
      <c r="G1252" t="s">
        <v>187</v>
      </c>
      <c r="H1252" t="s">
        <v>178</v>
      </c>
    </row>
    <row r="1253" spans="1:8" x14ac:dyDescent="0.25">
      <c r="A1253" s="1">
        <v>6457</v>
      </c>
      <c r="B1253">
        <v>19</v>
      </c>
      <c r="C1253" t="s">
        <v>23</v>
      </c>
      <c r="D1253" t="s">
        <v>151</v>
      </c>
      <c r="E1253">
        <v>0</v>
      </c>
      <c r="F1253">
        <v>0</v>
      </c>
      <c r="G1253" t="s">
        <v>188</v>
      </c>
      <c r="H1253" t="s">
        <v>158</v>
      </c>
    </row>
    <row r="1254" spans="1:8" x14ac:dyDescent="0.25">
      <c r="A1254" s="1">
        <v>6458</v>
      </c>
      <c r="B1254">
        <v>20</v>
      </c>
      <c r="C1254" t="s">
        <v>24</v>
      </c>
      <c r="D1254" t="s">
        <v>151</v>
      </c>
      <c r="E1254">
        <v>0</v>
      </c>
      <c r="F1254">
        <v>0</v>
      </c>
      <c r="G1254" t="s">
        <v>289</v>
      </c>
      <c r="H1254" t="s">
        <v>160</v>
      </c>
    </row>
    <row r="1255" spans="1:8" x14ac:dyDescent="0.25">
      <c r="A1255" s="1">
        <v>6459</v>
      </c>
      <c r="B1255">
        <v>21</v>
      </c>
      <c r="C1255" t="s">
        <v>25</v>
      </c>
      <c r="D1255" t="s">
        <v>151</v>
      </c>
      <c r="E1255">
        <v>9495</v>
      </c>
      <c r="F1255">
        <v>23085</v>
      </c>
      <c r="G1255" t="s">
        <v>189</v>
      </c>
      <c r="H1255" t="s">
        <v>171</v>
      </c>
    </row>
    <row r="1256" spans="1:8" x14ac:dyDescent="0.25">
      <c r="A1256" s="1">
        <v>6460</v>
      </c>
      <c r="B1256">
        <v>22</v>
      </c>
      <c r="C1256" t="s">
        <v>26</v>
      </c>
      <c r="D1256" t="s">
        <v>151</v>
      </c>
      <c r="E1256">
        <v>0</v>
      </c>
      <c r="F1256">
        <v>0</v>
      </c>
      <c r="G1256" t="s">
        <v>190</v>
      </c>
      <c r="H1256" t="s">
        <v>160</v>
      </c>
    </row>
    <row r="1257" spans="1:8" x14ac:dyDescent="0.25">
      <c r="A1257" s="1">
        <v>6461</v>
      </c>
      <c r="B1257">
        <v>23</v>
      </c>
      <c r="C1257" t="s">
        <v>27</v>
      </c>
      <c r="D1257" t="s">
        <v>151</v>
      </c>
      <c r="E1257">
        <v>0</v>
      </c>
      <c r="F1257">
        <v>0</v>
      </c>
      <c r="G1257" t="s">
        <v>191</v>
      </c>
      <c r="H1257" t="s">
        <v>171</v>
      </c>
    </row>
    <row r="1258" spans="1:8" x14ac:dyDescent="0.25">
      <c r="A1258" s="1">
        <v>6462</v>
      </c>
      <c r="B1258">
        <v>24</v>
      </c>
      <c r="C1258" t="s">
        <v>28</v>
      </c>
      <c r="D1258" t="s">
        <v>151</v>
      </c>
      <c r="E1258">
        <v>117</v>
      </c>
      <c r="F1258">
        <v>1579</v>
      </c>
      <c r="G1258" t="s">
        <v>192</v>
      </c>
      <c r="H1258" t="s">
        <v>160</v>
      </c>
    </row>
    <row r="1259" spans="1:8" x14ac:dyDescent="0.25">
      <c r="A1259" s="1">
        <v>6463</v>
      </c>
      <c r="B1259">
        <v>25</v>
      </c>
      <c r="C1259" t="s">
        <v>29</v>
      </c>
      <c r="D1259" t="s">
        <v>151</v>
      </c>
      <c r="E1259">
        <v>0</v>
      </c>
      <c r="F1259">
        <v>0</v>
      </c>
      <c r="G1259" t="s">
        <v>193</v>
      </c>
      <c r="H1259" t="s">
        <v>158</v>
      </c>
    </row>
    <row r="1260" spans="1:8" x14ac:dyDescent="0.25">
      <c r="A1260" s="1">
        <v>6464</v>
      </c>
      <c r="B1260">
        <v>26</v>
      </c>
      <c r="C1260" t="s">
        <v>30</v>
      </c>
      <c r="D1260" t="s">
        <v>151</v>
      </c>
      <c r="E1260">
        <v>1749</v>
      </c>
      <c r="F1260">
        <v>7476</v>
      </c>
      <c r="G1260" t="s">
        <v>194</v>
      </c>
      <c r="H1260" t="s">
        <v>158</v>
      </c>
    </row>
    <row r="1261" spans="1:8" x14ac:dyDescent="0.25">
      <c r="A1261" s="1">
        <v>6465</v>
      </c>
      <c r="B1261">
        <v>27</v>
      </c>
      <c r="C1261" t="s">
        <v>31</v>
      </c>
      <c r="D1261" t="s">
        <v>151</v>
      </c>
      <c r="E1261">
        <v>6075</v>
      </c>
      <c r="F1261">
        <v>30658</v>
      </c>
      <c r="G1261" t="s">
        <v>195</v>
      </c>
      <c r="H1261" t="s">
        <v>178</v>
      </c>
    </row>
    <row r="1262" spans="1:8" x14ac:dyDescent="0.25">
      <c r="A1262" s="1">
        <v>6466</v>
      </c>
      <c r="B1262">
        <v>28</v>
      </c>
      <c r="C1262" t="s">
        <v>32</v>
      </c>
      <c r="D1262" t="s">
        <v>151</v>
      </c>
      <c r="E1262">
        <v>13338</v>
      </c>
      <c r="F1262">
        <v>81606</v>
      </c>
      <c r="G1262" t="s">
        <v>196</v>
      </c>
      <c r="H1262" t="s">
        <v>163</v>
      </c>
    </row>
    <row r="1263" spans="1:8" x14ac:dyDescent="0.25">
      <c r="A1263" s="1">
        <v>6467</v>
      </c>
      <c r="B1263">
        <v>29</v>
      </c>
      <c r="C1263" t="s">
        <v>33</v>
      </c>
      <c r="D1263" t="s">
        <v>151</v>
      </c>
      <c r="E1263">
        <v>0</v>
      </c>
      <c r="F1263">
        <v>0</v>
      </c>
      <c r="G1263" t="s">
        <v>289</v>
      </c>
      <c r="H1263" t="s">
        <v>178</v>
      </c>
    </row>
    <row r="1264" spans="1:8" x14ac:dyDescent="0.25">
      <c r="A1264" s="1">
        <v>6468</v>
      </c>
      <c r="B1264">
        <v>30</v>
      </c>
      <c r="C1264" t="s">
        <v>34</v>
      </c>
      <c r="D1264" t="s">
        <v>151</v>
      </c>
      <c r="E1264">
        <v>0</v>
      </c>
      <c r="F1264">
        <v>0</v>
      </c>
      <c r="G1264" t="s">
        <v>173</v>
      </c>
      <c r="H1264" t="s">
        <v>171</v>
      </c>
    </row>
    <row r="1265" spans="1:8" x14ac:dyDescent="0.25">
      <c r="A1265" s="1">
        <v>6469</v>
      </c>
      <c r="B1265">
        <v>31</v>
      </c>
      <c r="C1265" t="s">
        <v>35</v>
      </c>
      <c r="D1265" t="s">
        <v>151</v>
      </c>
      <c r="E1265">
        <v>67594</v>
      </c>
      <c r="F1265">
        <v>266086</v>
      </c>
      <c r="G1265" t="s">
        <v>198</v>
      </c>
      <c r="H1265" t="s">
        <v>163</v>
      </c>
    </row>
    <row r="1266" spans="1:8" x14ac:dyDescent="0.25">
      <c r="A1266" s="1">
        <v>6470</v>
      </c>
      <c r="B1266">
        <v>32</v>
      </c>
      <c r="C1266" t="s">
        <v>36</v>
      </c>
      <c r="D1266" t="s">
        <v>151</v>
      </c>
      <c r="E1266">
        <v>0</v>
      </c>
      <c r="F1266">
        <v>0</v>
      </c>
      <c r="G1266" t="s">
        <v>199</v>
      </c>
      <c r="H1266" t="s">
        <v>160</v>
      </c>
    </row>
    <row r="1267" spans="1:8" x14ac:dyDescent="0.25">
      <c r="A1267" s="1">
        <v>6471</v>
      </c>
      <c r="B1267">
        <v>33</v>
      </c>
      <c r="C1267" t="s">
        <v>37</v>
      </c>
      <c r="D1267" t="s">
        <v>151</v>
      </c>
      <c r="E1267">
        <v>0</v>
      </c>
      <c r="F1267">
        <v>0</v>
      </c>
      <c r="G1267" t="s">
        <v>200</v>
      </c>
      <c r="H1267" t="s">
        <v>163</v>
      </c>
    </row>
    <row r="1268" spans="1:8" x14ac:dyDescent="0.25">
      <c r="A1268" s="1">
        <v>6472</v>
      </c>
      <c r="B1268">
        <v>34</v>
      </c>
      <c r="C1268" t="s">
        <v>38</v>
      </c>
      <c r="D1268" t="s">
        <v>151</v>
      </c>
      <c r="E1268">
        <v>0</v>
      </c>
      <c r="F1268">
        <v>0</v>
      </c>
      <c r="G1268" t="s">
        <v>289</v>
      </c>
      <c r="H1268" t="s">
        <v>163</v>
      </c>
    </row>
    <row r="1269" spans="1:8" x14ac:dyDescent="0.25">
      <c r="A1269" s="1">
        <v>6473</v>
      </c>
      <c r="B1269">
        <v>35</v>
      </c>
      <c r="C1269" t="s">
        <v>39</v>
      </c>
      <c r="D1269" t="s">
        <v>151</v>
      </c>
      <c r="E1269">
        <v>0</v>
      </c>
      <c r="F1269">
        <v>0</v>
      </c>
      <c r="G1269" t="s">
        <v>202</v>
      </c>
      <c r="H1269" t="s">
        <v>171</v>
      </c>
    </row>
    <row r="1270" spans="1:8" x14ac:dyDescent="0.25">
      <c r="A1270" s="1">
        <v>6474</v>
      </c>
      <c r="B1270">
        <v>36</v>
      </c>
      <c r="C1270" t="s">
        <v>40</v>
      </c>
      <c r="D1270" t="s">
        <v>151</v>
      </c>
      <c r="E1270">
        <v>0</v>
      </c>
      <c r="F1270">
        <v>0</v>
      </c>
      <c r="G1270" t="s">
        <v>203</v>
      </c>
      <c r="H1270" t="s">
        <v>158</v>
      </c>
    </row>
    <row r="1271" spans="1:8" x14ac:dyDescent="0.25">
      <c r="A1271" s="1">
        <v>6475</v>
      </c>
      <c r="B1271">
        <v>37</v>
      </c>
      <c r="C1271" t="s">
        <v>41</v>
      </c>
      <c r="D1271" t="s">
        <v>151</v>
      </c>
      <c r="E1271">
        <v>0</v>
      </c>
      <c r="F1271">
        <v>0</v>
      </c>
      <c r="G1271" t="s">
        <v>205</v>
      </c>
      <c r="H1271" t="s">
        <v>158</v>
      </c>
    </row>
    <row r="1272" spans="1:8" x14ac:dyDescent="0.25">
      <c r="A1272" s="1">
        <v>6476</v>
      </c>
      <c r="B1272">
        <v>38</v>
      </c>
      <c r="C1272" t="s">
        <v>42</v>
      </c>
      <c r="D1272" t="s">
        <v>151</v>
      </c>
      <c r="E1272">
        <v>0</v>
      </c>
      <c r="F1272">
        <v>0</v>
      </c>
      <c r="G1272" t="e">
        <v>#N/A</v>
      </c>
      <c r="H1272" t="s">
        <v>163</v>
      </c>
    </row>
    <row r="1273" spans="1:8" x14ac:dyDescent="0.25">
      <c r="A1273" s="1">
        <v>6477</v>
      </c>
      <c r="B1273">
        <v>39</v>
      </c>
      <c r="C1273" t="s">
        <v>43</v>
      </c>
      <c r="D1273" t="s">
        <v>151</v>
      </c>
      <c r="E1273">
        <v>0</v>
      </c>
      <c r="F1273">
        <v>0</v>
      </c>
      <c r="G1273" t="s">
        <v>208</v>
      </c>
      <c r="H1273" t="s">
        <v>158</v>
      </c>
    </row>
    <row r="1274" spans="1:8" x14ac:dyDescent="0.25">
      <c r="A1274" s="1">
        <v>6478</v>
      </c>
      <c r="B1274">
        <v>40</v>
      </c>
      <c r="C1274" t="s">
        <v>44</v>
      </c>
      <c r="D1274" t="s">
        <v>151</v>
      </c>
      <c r="E1274">
        <v>0</v>
      </c>
      <c r="F1274">
        <v>0</v>
      </c>
      <c r="G1274" t="s">
        <v>209</v>
      </c>
      <c r="H1274" t="s">
        <v>284</v>
      </c>
    </row>
    <row r="1275" spans="1:8" x14ac:dyDescent="0.25">
      <c r="A1275" s="1">
        <v>6479</v>
      </c>
      <c r="B1275">
        <v>41</v>
      </c>
      <c r="C1275" t="s">
        <v>45</v>
      </c>
      <c r="D1275" t="s">
        <v>151</v>
      </c>
      <c r="E1275">
        <v>0</v>
      </c>
      <c r="F1275">
        <v>0</v>
      </c>
      <c r="G1275" t="s">
        <v>210</v>
      </c>
      <c r="H1275" t="s">
        <v>160</v>
      </c>
    </row>
    <row r="1276" spans="1:8" x14ac:dyDescent="0.25">
      <c r="A1276" s="1">
        <v>6480</v>
      </c>
      <c r="B1276">
        <v>42</v>
      </c>
      <c r="C1276" t="s">
        <v>46</v>
      </c>
      <c r="D1276" t="s">
        <v>151</v>
      </c>
      <c r="E1276">
        <v>62791</v>
      </c>
      <c r="F1276">
        <v>72229</v>
      </c>
      <c r="G1276" t="s">
        <v>211</v>
      </c>
      <c r="H1276" t="s">
        <v>284</v>
      </c>
    </row>
    <row r="1277" spans="1:8" x14ac:dyDescent="0.25">
      <c r="A1277" s="1">
        <v>6481</v>
      </c>
      <c r="B1277">
        <v>43</v>
      </c>
      <c r="C1277" t="s">
        <v>47</v>
      </c>
      <c r="D1277" t="s">
        <v>151</v>
      </c>
      <c r="E1277">
        <v>12340</v>
      </c>
      <c r="F1277">
        <v>23011</v>
      </c>
      <c r="G1277" t="s">
        <v>212</v>
      </c>
      <c r="H1277" t="s">
        <v>284</v>
      </c>
    </row>
    <row r="1278" spans="1:8" x14ac:dyDescent="0.25">
      <c r="A1278" s="1">
        <v>6482</v>
      </c>
      <c r="B1278">
        <v>44</v>
      </c>
      <c r="C1278" t="s">
        <v>48</v>
      </c>
      <c r="D1278" t="s">
        <v>151</v>
      </c>
      <c r="E1278">
        <v>581</v>
      </c>
      <c r="F1278">
        <v>2829</v>
      </c>
      <c r="G1278" t="s">
        <v>214</v>
      </c>
      <c r="H1278" t="s">
        <v>160</v>
      </c>
    </row>
    <row r="1279" spans="1:8" x14ac:dyDescent="0.25">
      <c r="A1279" s="1">
        <v>6483</v>
      </c>
      <c r="B1279">
        <v>45</v>
      </c>
      <c r="C1279" t="s">
        <v>49</v>
      </c>
      <c r="D1279" t="s">
        <v>151</v>
      </c>
      <c r="E1279">
        <v>0</v>
      </c>
      <c r="F1279">
        <v>0</v>
      </c>
      <c r="G1279" t="s">
        <v>204</v>
      </c>
      <c r="H1279" t="s">
        <v>284</v>
      </c>
    </row>
    <row r="1280" spans="1:8" x14ac:dyDescent="0.25">
      <c r="A1280" s="1">
        <v>6484</v>
      </c>
      <c r="B1280">
        <v>46</v>
      </c>
      <c r="C1280" t="s">
        <v>50</v>
      </c>
      <c r="D1280" t="s">
        <v>151</v>
      </c>
      <c r="E1280">
        <v>0</v>
      </c>
      <c r="F1280">
        <v>0</v>
      </c>
      <c r="G1280" t="s">
        <v>216</v>
      </c>
      <c r="H1280" t="s">
        <v>284</v>
      </c>
    </row>
    <row r="1281" spans="1:8" x14ac:dyDescent="0.25">
      <c r="A1281" s="1">
        <v>6485</v>
      </c>
      <c r="B1281">
        <v>47</v>
      </c>
      <c r="C1281" t="s">
        <v>51</v>
      </c>
      <c r="D1281" t="s">
        <v>151</v>
      </c>
      <c r="E1281">
        <v>675</v>
      </c>
      <c r="F1281">
        <v>3302</v>
      </c>
      <c r="G1281" t="e">
        <v>#N/A</v>
      </c>
      <c r="H1281" t="s">
        <v>163</v>
      </c>
    </row>
    <row r="1282" spans="1:8" x14ac:dyDescent="0.25">
      <c r="A1282" s="1">
        <v>6486</v>
      </c>
      <c r="B1282">
        <v>48</v>
      </c>
      <c r="C1282" t="s">
        <v>52</v>
      </c>
      <c r="D1282" t="s">
        <v>151</v>
      </c>
      <c r="E1282">
        <v>0</v>
      </c>
      <c r="F1282">
        <v>0</v>
      </c>
      <c r="G1282" t="s">
        <v>217</v>
      </c>
      <c r="H1282" t="s">
        <v>171</v>
      </c>
    </row>
    <row r="1283" spans="1:8" x14ac:dyDescent="0.25">
      <c r="A1283" s="1">
        <v>6487</v>
      </c>
      <c r="B1283">
        <v>49</v>
      </c>
      <c r="C1283" t="s">
        <v>53</v>
      </c>
      <c r="D1283" t="s">
        <v>151</v>
      </c>
      <c r="E1283">
        <v>0</v>
      </c>
      <c r="F1283">
        <v>0</v>
      </c>
      <c r="G1283" t="e">
        <v>#N/A</v>
      </c>
      <c r="H1283" t="s">
        <v>160</v>
      </c>
    </row>
    <row r="1284" spans="1:8" x14ac:dyDescent="0.25">
      <c r="A1284" s="1">
        <v>6488</v>
      </c>
      <c r="B1284">
        <v>50</v>
      </c>
      <c r="C1284" t="s">
        <v>54</v>
      </c>
      <c r="D1284" t="s">
        <v>151</v>
      </c>
      <c r="E1284">
        <v>0</v>
      </c>
      <c r="F1284">
        <v>0</v>
      </c>
      <c r="G1284" t="s">
        <v>197</v>
      </c>
      <c r="H1284" t="s">
        <v>160</v>
      </c>
    </row>
    <row r="1285" spans="1:8" x14ac:dyDescent="0.25">
      <c r="A1285" s="1">
        <v>6489</v>
      </c>
      <c r="B1285">
        <v>51</v>
      </c>
      <c r="C1285" t="s">
        <v>55</v>
      </c>
      <c r="D1285" t="s">
        <v>151</v>
      </c>
      <c r="E1285">
        <v>132688</v>
      </c>
      <c r="F1285">
        <v>1523699</v>
      </c>
      <c r="G1285" t="s">
        <v>177</v>
      </c>
      <c r="H1285" t="s">
        <v>178</v>
      </c>
    </row>
    <row r="1286" spans="1:8" x14ac:dyDescent="0.25">
      <c r="A1286" s="1">
        <v>6490</v>
      </c>
      <c r="B1286">
        <v>52</v>
      </c>
      <c r="C1286" t="s">
        <v>56</v>
      </c>
      <c r="D1286" t="s">
        <v>151</v>
      </c>
      <c r="E1286">
        <v>0</v>
      </c>
      <c r="F1286">
        <v>0</v>
      </c>
      <c r="G1286" t="s">
        <v>219</v>
      </c>
      <c r="H1286" t="s">
        <v>160</v>
      </c>
    </row>
    <row r="1287" spans="1:8" x14ac:dyDescent="0.25">
      <c r="A1287" s="1">
        <v>6491</v>
      </c>
      <c r="B1287">
        <v>53</v>
      </c>
      <c r="C1287" t="s">
        <v>57</v>
      </c>
      <c r="D1287" t="s">
        <v>151</v>
      </c>
      <c r="E1287">
        <v>0</v>
      </c>
      <c r="F1287">
        <v>0</v>
      </c>
      <c r="G1287" t="s">
        <v>220</v>
      </c>
      <c r="H1287" t="s">
        <v>163</v>
      </c>
    </row>
    <row r="1288" spans="1:8" x14ac:dyDescent="0.25">
      <c r="A1288" s="1">
        <v>6492</v>
      </c>
      <c r="B1288">
        <v>54</v>
      </c>
      <c r="C1288" t="s">
        <v>58</v>
      </c>
      <c r="D1288" t="s">
        <v>151</v>
      </c>
      <c r="E1288">
        <v>0</v>
      </c>
      <c r="F1288">
        <v>0</v>
      </c>
      <c r="G1288" t="s">
        <v>221</v>
      </c>
      <c r="H1288" t="s">
        <v>160</v>
      </c>
    </row>
    <row r="1289" spans="1:8" x14ac:dyDescent="0.25">
      <c r="A1289" s="1">
        <v>6493</v>
      </c>
      <c r="B1289">
        <v>55</v>
      </c>
      <c r="C1289" t="s">
        <v>59</v>
      </c>
      <c r="D1289" t="s">
        <v>151</v>
      </c>
      <c r="E1289">
        <v>4253</v>
      </c>
      <c r="F1289">
        <v>21654</v>
      </c>
      <c r="G1289" t="s">
        <v>161</v>
      </c>
      <c r="H1289" t="s">
        <v>160</v>
      </c>
    </row>
    <row r="1290" spans="1:8" x14ac:dyDescent="0.25">
      <c r="A1290" s="1">
        <v>6494</v>
      </c>
      <c r="B1290">
        <v>56</v>
      </c>
      <c r="C1290" t="s">
        <v>60</v>
      </c>
      <c r="D1290" t="s">
        <v>151</v>
      </c>
      <c r="E1290">
        <v>0</v>
      </c>
      <c r="F1290">
        <v>0</v>
      </c>
      <c r="G1290" t="s">
        <v>222</v>
      </c>
      <c r="H1290" t="s">
        <v>158</v>
      </c>
    </row>
    <row r="1291" spans="1:8" x14ac:dyDescent="0.25">
      <c r="A1291" s="1">
        <v>6495</v>
      </c>
      <c r="B1291">
        <v>57</v>
      </c>
      <c r="C1291" t="s">
        <v>61</v>
      </c>
      <c r="D1291" t="s">
        <v>151</v>
      </c>
      <c r="E1291">
        <v>0</v>
      </c>
      <c r="F1291">
        <v>0</v>
      </c>
      <c r="G1291" t="s">
        <v>289</v>
      </c>
      <c r="H1291" t="s">
        <v>160</v>
      </c>
    </row>
    <row r="1292" spans="1:8" x14ac:dyDescent="0.25">
      <c r="A1292" s="1">
        <v>6496</v>
      </c>
      <c r="B1292">
        <v>58</v>
      </c>
      <c r="C1292" t="s">
        <v>62</v>
      </c>
      <c r="D1292" t="s">
        <v>151</v>
      </c>
      <c r="E1292">
        <v>0</v>
      </c>
      <c r="F1292">
        <v>0</v>
      </c>
      <c r="G1292" t="s">
        <v>223</v>
      </c>
      <c r="H1292" t="s">
        <v>160</v>
      </c>
    </row>
    <row r="1293" spans="1:8" x14ac:dyDescent="0.25">
      <c r="A1293" s="1">
        <v>6497</v>
      </c>
      <c r="B1293">
        <v>59</v>
      </c>
      <c r="C1293" t="s">
        <v>63</v>
      </c>
      <c r="D1293" t="s">
        <v>151</v>
      </c>
      <c r="E1293">
        <v>0</v>
      </c>
      <c r="F1293">
        <v>0</v>
      </c>
      <c r="G1293" t="s">
        <v>224</v>
      </c>
      <c r="H1293" t="s">
        <v>160</v>
      </c>
    </row>
    <row r="1294" spans="1:8" x14ac:dyDescent="0.25">
      <c r="A1294" s="1">
        <v>6498</v>
      </c>
      <c r="B1294">
        <v>60</v>
      </c>
      <c r="C1294" t="s">
        <v>64</v>
      </c>
      <c r="D1294" t="s">
        <v>151</v>
      </c>
      <c r="E1294">
        <v>0</v>
      </c>
      <c r="F1294">
        <v>0</v>
      </c>
      <c r="G1294" t="s">
        <v>225</v>
      </c>
      <c r="H1294" t="s">
        <v>284</v>
      </c>
    </row>
    <row r="1295" spans="1:8" x14ac:dyDescent="0.25">
      <c r="A1295" s="1">
        <v>6499</v>
      </c>
      <c r="B1295">
        <v>61</v>
      </c>
      <c r="C1295" t="s">
        <v>65</v>
      </c>
      <c r="D1295" t="s">
        <v>151</v>
      </c>
      <c r="E1295">
        <v>0</v>
      </c>
      <c r="F1295">
        <v>0</v>
      </c>
      <c r="G1295" t="s">
        <v>226</v>
      </c>
      <c r="H1295" t="s">
        <v>171</v>
      </c>
    </row>
    <row r="1296" spans="1:8" x14ac:dyDescent="0.25">
      <c r="A1296" s="1">
        <v>6500</v>
      </c>
      <c r="B1296">
        <v>62</v>
      </c>
      <c r="C1296" t="s">
        <v>66</v>
      </c>
      <c r="D1296" t="s">
        <v>151</v>
      </c>
      <c r="E1296">
        <v>0</v>
      </c>
      <c r="F1296">
        <v>0</v>
      </c>
      <c r="G1296" t="s">
        <v>290</v>
      </c>
      <c r="H1296" t="s">
        <v>160</v>
      </c>
    </row>
    <row r="1297" spans="1:8" x14ac:dyDescent="0.25">
      <c r="A1297" s="1">
        <v>6501</v>
      </c>
      <c r="B1297">
        <v>63</v>
      </c>
      <c r="C1297" t="s">
        <v>67</v>
      </c>
      <c r="D1297" t="s">
        <v>151</v>
      </c>
      <c r="E1297">
        <v>48</v>
      </c>
      <c r="F1297">
        <v>90</v>
      </c>
      <c r="G1297" t="e">
        <v>#N/A</v>
      </c>
      <c r="H1297" t="s">
        <v>158</v>
      </c>
    </row>
    <row r="1298" spans="1:8" x14ac:dyDescent="0.25">
      <c r="A1298" s="1">
        <v>6502</v>
      </c>
      <c r="B1298">
        <v>64</v>
      </c>
      <c r="C1298" t="s">
        <v>68</v>
      </c>
      <c r="D1298" t="s">
        <v>151</v>
      </c>
      <c r="E1298">
        <v>2639</v>
      </c>
      <c r="F1298">
        <v>30563</v>
      </c>
      <c r="G1298" t="e">
        <v>#N/A</v>
      </c>
      <c r="H1298" t="s">
        <v>158</v>
      </c>
    </row>
    <row r="1299" spans="1:8" x14ac:dyDescent="0.25">
      <c r="A1299" s="1">
        <v>6503</v>
      </c>
      <c r="B1299">
        <v>65</v>
      </c>
      <c r="C1299" t="s">
        <v>69</v>
      </c>
      <c r="D1299" t="s">
        <v>151</v>
      </c>
      <c r="E1299">
        <v>0</v>
      </c>
      <c r="F1299">
        <v>0</v>
      </c>
      <c r="G1299" t="s">
        <v>229</v>
      </c>
      <c r="H1299" t="s">
        <v>284</v>
      </c>
    </row>
    <row r="1300" spans="1:8" x14ac:dyDescent="0.25">
      <c r="A1300" s="1">
        <v>6504</v>
      </c>
      <c r="B1300">
        <v>66</v>
      </c>
      <c r="C1300" t="s">
        <v>70</v>
      </c>
      <c r="D1300" t="s">
        <v>151</v>
      </c>
      <c r="E1300">
        <v>0</v>
      </c>
      <c r="F1300">
        <v>0</v>
      </c>
      <c r="G1300" t="s">
        <v>201</v>
      </c>
      <c r="H1300" t="s">
        <v>284</v>
      </c>
    </row>
    <row r="1301" spans="1:8" x14ac:dyDescent="0.25">
      <c r="A1301" s="1">
        <v>6505</v>
      </c>
      <c r="B1301">
        <v>67</v>
      </c>
      <c r="C1301" t="s">
        <v>71</v>
      </c>
      <c r="D1301" t="s">
        <v>151</v>
      </c>
      <c r="E1301">
        <v>1934</v>
      </c>
      <c r="F1301">
        <v>8180</v>
      </c>
      <c r="G1301" t="s">
        <v>198</v>
      </c>
      <c r="H1301" t="s">
        <v>163</v>
      </c>
    </row>
    <row r="1302" spans="1:8" x14ac:dyDescent="0.25">
      <c r="A1302" s="1">
        <v>6506</v>
      </c>
      <c r="B1302">
        <v>68</v>
      </c>
      <c r="C1302" t="s">
        <v>72</v>
      </c>
      <c r="D1302" t="s">
        <v>151</v>
      </c>
      <c r="E1302">
        <v>0</v>
      </c>
      <c r="F1302">
        <v>0</v>
      </c>
      <c r="G1302" t="s">
        <v>230</v>
      </c>
      <c r="H1302" t="s">
        <v>160</v>
      </c>
    </row>
    <row r="1303" spans="1:8" x14ac:dyDescent="0.25">
      <c r="A1303" s="1">
        <v>6507</v>
      </c>
      <c r="B1303">
        <v>69</v>
      </c>
      <c r="C1303" t="s">
        <v>73</v>
      </c>
      <c r="D1303" t="s">
        <v>151</v>
      </c>
      <c r="E1303">
        <v>0</v>
      </c>
      <c r="F1303">
        <v>0</v>
      </c>
      <c r="G1303" t="s">
        <v>289</v>
      </c>
      <c r="H1303" t="s">
        <v>160</v>
      </c>
    </row>
    <row r="1304" spans="1:8" x14ac:dyDescent="0.25">
      <c r="A1304" s="1">
        <v>6508</v>
      </c>
      <c r="B1304">
        <v>70</v>
      </c>
      <c r="C1304" t="s">
        <v>74</v>
      </c>
      <c r="D1304" t="s">
        <v>151</v>
      </c>
      <c r="E1304">
        <v>0</v>
      </c>
      <c r="F1304">
        <v>0</v>
      </c>
      <c r="G1304" t="s">
        <v>289</v>
      </c>
      <c r="H1304" t="s">
        <v>178</v>
      </c>
    </row>
    <row r="1305" spans="1:8" x14ac:dyDescent="0.25">
      <c r="A1305" s="1">
        <v>6509</v>
      </c>
      <c r="B1305">
        <v>71</v>
      </c>
      <c r="C1305" t="s">
        <v>75</v>
      </c>
      <c r="D1305" t="s">
        <v>151</v>
      </c>
      <c r="E1305">
        <v>0</v>
      </c>
      <c r="F1305">
        <v>0</v>
      </c>
      <c r="G1305" t="e">
        <v>#N/A</v>
      </c>
      <c r="H1305" t="s">
        <v>163</v>
      </c>
    </row>
    <row r="1306" spans="1:8" x14ac:dyDescent="0.25">
      <c r="A1306" s="1">
        <v>6510</v>
      </c>
      <c r="B1306">
        <v>72</v>
      </c>
      <c r="C1306" t="s">
        <v>76</v>
      </c>
      <c r="D1306" t="s">
        <v>151</v>
      </c>
      <c r="E1306">
        <v>0</v>
      </c>
      <c r="F1306">
        <v>0</v>
      </c>
      <c r="G1306" t="s">
        <v>233</v>
      </c>
      <c r="H1306" t="s">
        <v>163</v>
      </c>
    </row>
    <row r="1307" spans="1:8" x14ac:dyDescent="0.25">
      <c r="A1307" s="1">
        <v>6511</v>
      </c>
      <c r="B1307">
        <v>73</v>
      </c>
      <c r="C1307" t="s">
        <v>77</v>
      </c>
      <c r="D1307" t="s">
        <v>151</v>
      </c>
      <c r="E1307">
        <v>0</v>
      </c>
      <c r="F1307">
        <v>0</v>
      </c>
      <c r="G1307" t="s">
        <v>234</v>
      </c>
      <c r="H1307" t="s">
        <v>163</v>
      </c>
    </row>
    <row r="1308" spans="1:8" x14ac:dyDescent="0.25">
      <c r="A1308" s="1">
        <v>6512</v>
      </c>
      <c r="B1308">
        <v>74</v>
      </c>
      <c r="C1308" t="s">
        <v>78</v>
      </c>
      <c r="D1308" t="s">
        <v>151</v>
      </c>
      <c r="E1308">
        <v>0</v>
      </c>
      <c r="F1308">
        <v>0</v>
      </c>
      <c r="G1308" t="s">
        <v>235</v>
      </c>
      <c r="H1308" t="s">
        <v>163</v>
      </c>
    </row>
    <row r="1309" spans="1:8" x14ac:dyDescent="0.25">
      <c r="A1309" s="1">
        <v>6513</v>
      </c>
      <c r="B1309">
        <v>75</v>
      </c>
      <c r="C1309" t="s">
        <v>79</v>
      </c>
      <c r="D1309" t="s">
        <v>151</v>
      </c>
      <c r="E1309">
        <v>0</v>
      </c>
      <c r="F1309">
        <v>0</v>
      </c>
      <c r="G1309" t="s">
        <v>215</v>
      </c>
      <c r="H1309" t="s">
        <v>160</v>
      </c>
    </row>
    <row r="1310" spans="1:8" x14ac:dyDescent="0.25">
      <c r="A1310" s="1">
        <v>6514</v>
      </c>
      <c r="B1310">
        <v>76</v>
      </c>
      <c r="C1310" t="s">
        <v>80</v>
      </c>
      <c r="D1310" t="s">
        <v>151</v>
      </c>
      <c r="E1310">
        <v>468</v>
      </c>
      <c r="F1310">
        <v>2248</v>
      </c>
      <c r="G1310" t="s">
        <v>236</v>
      </c>
      <c r="H1310" t="s">
        <v>160</v>
      </c>
    </row>
    <row r="1311" spans="1:8" x14ac:dyDescent="0.25">
      <c r="A1311" s="1">
        <v>6515</v>
      </c>
      <c r="B1311">
        <v>77</v>
      </c>
      <c r="C1311" t="s">
        <v>81</v>
      </c>
      <c r="D1311" t="s">
        <v>151</v>
      </c>
      <c r="E1311">
        <v>0</v>
      </c>
      <c r="F1311">
        <v>0</v>
      </c>
      <c r="G1311" t="s">
        <v>237</v>
      </c>
      <c r="H1311" t="s">
        <v>284</v>
      </c>
    </row>
    <row r="1312" spans="1:8" x14ac:dyDescent="0.25">
      <c r="A1312" s="1">
        <v>6516</v>
      </c>
      <c r="B1312">
        <v>78</v>
      </c>
      <c r="C1312" t="s">
        <v>82</v>
      </c>
      <c r="D1312" t="s">
        <v>151</v>
      </c>
      <c r="E1312">
        <v>33909</v>
      </c>
      <c r="F1312">
        <v>92886</v>
      </c>
      <c r="G1312" t="s">
        <v>238</v>
      </c>
      <c r="H1312" t="s">
        <v>163</v>
      </c>
    </row>
    <row r="1313" spans="1:8" x14ac:dyDescent="0.25">
      <c r="A1313" s="1">
        <v>6517</v>
      </c>
      <c r="B1313">
        <v>79</v>
      </c>
      <c r="C1313" t="s">
        <v>83</v>
      </c>
      <c r="D1313" t="s">
        <v>151</v>
      </c>
      <c r="E1313">
        <v>0</v>
      </c>
      <c r="F1313">
        <v>0</v>
      </c>
      <c r="G1313" t="s">
        <v>239</v>
      </c>
      <c r="H1313" t="s">
        <v>163</v>
      </c>
    </row>
    <row r="1314" spans="1:8" x14ac:dyDescent="0.25">
      <c r="A1314" s="1">
        <v>6518</v>
      </c>
      <c r="B1314">
        <v>80</v>
      </c>
      <c r="C1314" t="s">
        <v>84</v>
      </c>
      <c r="D1314" t="s">
        <v>151</v>
      </c>
      <c r="E1314">
        <v>387</v>
      </c>
      <c r="F1314">
        <v>3723</v>
      </c>
      <c r="G1314" t="s">
        <v>241</v>
      </c>
      <c r="H1314" t="s">
        <v>160</v>
      </c>
    </row>
    <row r="1315" spans="1:8" x14ac:dyDescent="0.25">
      <c r="A1315" s="1">
        <v>6519</v>
      </c>
      <c r="B1315">
        <v>81</v>
      </c>
      <c r="C1315" t="s">
        <v>85</v>
      </c>
      <c r="D1315" t="s">
        <v>151</v>
      </c>
      <c r="E1315">
        <v>0</v>
      </c>
      <c r="F1315">
        <v>0</v>
      </c>
      <c r="G1315" t="s">
        <v>242</v>
      </c>
      <c r="H1315" t="s">
        <v>163</v>
      </c>
    </row>
    <row r="1316" spans="1:8" x14ac:dyDescent="0.25">
      <c r="A1316" s="1">
        <v>6520</v>
      </c>
      <c r="B1316">
        <v>82</v>
      </c>
      <c r="C1316" t="s">
        <v>86</v>
      </c>
      <c r="D1316" t="s">
        <v>151</v>
      </c>
      <c r="E1316">
        <v>0</v>
      </c>
      <c r="F1316">
        <v>0</v>
      </c>
      <c r="G1316" t="s">
        <v>243</v>
      </c>
      <c r="H1316" t="s">
        <v>158</v>
      </c>
    </row>
    <row r="1317" spans="1:8" x14ac:dyDescent="0.25">
      <c r="A1317" s="1">
        <v>6521</v>
      </c>
      <c r="B1317">
        <v>83</v>
      </c>
      <c r="C1317" t="s">
        <v>87</v>
      </c>
      <c r="D1317" t="s">
        <v>151</v>
      </c>
      <c r="E1317">
        <v>2719</v>
      </c>
      <c r="F1317">
        <v>21947</v>
      </c>
      <c r="G1317" t="s">
        <v>244</v>
      </c>
      <c r="H1317" t="s">
        <v>160</v>
      </c>
    </row>
    <row r="1318" spans="1:8" x14ac:dyDescent="0.25">
      <c r="A1318" s="1">
        <v>6522</v>
      </c>
      <c r="B1318">
        <v>84</v>
      </c>
      <c r="C1318" t="s">
        <v>88</v>
      </c>
      <c r="D1318" t="s">
        <v>151</v>
      </c>
      <c r="E1318">
        <v>0</v>
      </c>
      <c r="F1318">
        <v>0</v>
      </c>
      <c r="G1318" t="s">
        <v>291</v>
      </c>
      <c r="H1318" t="s">
        <v>163</v>
      </c>
    </row>
    <row r="1319" spans="1:8" x14ac:dyDescent="0.25">
      <c r="A1319" s="1">
        <v>6523</v>
      </c>
      <c r="B1319">
        <v>85</v>
      </c>
      <c r="C1319" t="s">
        <v>89</v>
      </c>
      <c r="D1319" t="s">
        <v>151</v>
      </c>
      <c r="E1319">
        <v>0</v>
      </c>
      <c r="F1319">
        <v>0</v>
      </c>
      <c r="G1319" t="s">
        <v>245</v>
      </c>
      <c r="H1319" t="s">
        <v>163</v>
      </c>
    </row>
    <row r="1320" spans="1:8" x14ac:dyDescent="0.25">
      <c r="A1320" s="1">
        <v>6524</v>
      </c>
      <c r="B1320">
        <v>86</v>
      </c>
      <c r="C1320" t="s">
        <v>90</v>
      </c>
      <c r="D1320" t="s">
        <v>151</v>
      </c>
      <c r="E1320">
        <v>0</v>
      </c>
      <c r="F1320">
        <v>0</v>
      </c>
      <c r="G1320" t="s">
        <v>246</v>
      </c>
      <c r="H1320" t="s">
        <v>158</v>
      </c>
    </row>
    <row r="1321" spans="1:8" x14ac:dyDescent="0.25">
      <c r="A1321" s="1">
        <v>6525</v>
      </c>
      <c r="B1321">
        <v>87</v>
      </c>
      <c r="C1321" t="s">
        <v>91</v>
      </c>
      <c r="D1321" t="s">
        <v>151</v>
      </c>
      <c r="E1321">
        <v>0</v>
      </c>
      <c r="F1321">
        <v>0</v>
      </c>
      <c r="G1321" t="s">
        <v>247</v>
      </c>
      <c r="H1321" t="s">
        <v>160</v>
      </c>
    </row>
    <row r="1322" spans="1:8" x14ac:dyDescent="0.25">
      <c r="A1322" s="1">
        <v>6526</v>
      </c>
      <c r="B1322">
        <v>88</v>
      </c>
      <c r="C1322" t="s">
        <v>92</v>
      </c>
      <c r="D1322" t="s">
        <v>151</v>
      </c>
      <c r="E1322">
        <v>0</v>
      </c>
      <c r="F1322">
        <v>0</v>
      </c>
      <c r="G1322" t="s">
        <v>231</v>
      </c>
      <c r="H1322" t="s">
        <v>169</v>
      </c>
    </row>
    <row r="1323" spans="1:8" x14ac:dyDescent="0.25">
      <c r="A1323" s="1">
        <v>6527</v>
      </c>
      <c r="B1323">
        <v>89</v>
      </c>
      <c r="C1323" t="s">
        <v>93</v>
      </c>
      <c r="D1323" t="s">
        <v>151</v>
      </c>
      <c r="E1323">
        <v>0</v>
      </c>
      <c r="F1323">
        <v>0</v>
      </c>
      <c r="G1323" t="s">
        <v>290</v>
      </c>
      <c r="H1323" t="s">
        <v>160</v>
      </c>
    </row>
    <row r="1324" spans="1:8" x14ac:dyDescent="0.25">
      <c r="A1324" s="1">
        <v>6528</v>
      </c>
      <c r="B1324">
        <v>90</v>
      </c>
      <c r="C1324" t="s">
        <v>94</v>
      </c>
      <c r="D1324" t="s">
        <v>151</v>
      </c>
      <c r="E1324">
        <v>0</v>
      </c>
      <c r="F1324">
        <v>0</v>
      </c>
      <c r="G1324" t="s">
        <v>249</v>
      </c>
      <c r="H1324" t="s">
        <v>158</v>
      </c>
    </row>
    <row r="1325" spans="1:8" x14ac:dyDescent="0.25">
      <c r="A1325" s="1">
        <v>6529</v>
      </c>
      <c r="B1325">
        <v>91</v>
      </c>
      <c r="C1325" t="s">
        <v>95</v>
      </c>
      <c r="D1325" t="s">
        <v>151</v>
      </c>
      <c r="E1325">
        <v>664</v>
      </c>
      <c r="F1325">
        <v>2292</v>
      </c>
      <c r="G1325" t="s">
        <v>250</v>
      </c>
      <c r="H1325" t="s">
        <v>178</v>
      </c>
    </row>
    <row r="1326" spans="1:8" x14ac:dyDescent="0.25">
      <c r="A1326" s="1">
        <v>6530</v>
      </c>
      <c r="B1326">
        <v>92</v>
      </c>
      <c r="C1326" t="s">
        <v>96</v>
      </c>
      <c r="D1326" t="s">
        <v>151</v>
      </c>
      <c r="E1326">
        <v>0</v>
      </c>
      <c r="F1326">
        <v>0</v>
      </c>
      <c r="G1326" t="s">
        <v>251</v>
      </c>
      <c r="H1326" t="s">
        <v>158</v>
      </c>
    </row>
    <row r="1327" spans="1:8" x14ac:dyDescent="0.25">
      <c r="A1327" s="1">
        <v>6531</v>
      </c>
      <c r="B1327">
        <v>93</v>
      </c>
      <c r="C1327" t="s">
        <v>97</v>
      </c>
      <c r="D1327" t="s">
        <v>151</v>
      </c>
      <c r="E1327">
        <v>0</v>
      </c>
      <c r="F1327">
        <v>0</v>
      </c>
      <c r="G1327" t="s">
        <v>252</v>
      </c>
      <c r="H1327" t="s">
        <v>160</v>
      </c>
    </row>
    <row r="1328" spans="1:8" x14ac:dyDescent="0.25">
      <c r="A1328" s="1">
        <v>6532</v>
      </c>
      <c r="B1328">
        <v>94</v>
      </c>
      <c r="C1328" t="s">
        <v>98</v>
      </c>
      <c r="D1328" t="s">
        <v>151</v>
      </c>
      <c r="E1328">
        <v>0</v>
      </c>
      <c r="F1328">
        <v>0</v>
      </c>
      <c r="G1328" t="s">
        <v>253</v>
      </c>
      <c r="H1328" t="s">
        <v>158</v>
      </c>
    </row>
    <row r="1329" spans="1:8" x14ac:dyDescent="0.25">
      <c r="A1329" s="1">
        <v>6533</v>
      </c>
      <c r="B1329">
        <v>95</v>
      </c>
      <c r="C1329" t="s">
        <v>99</v>
      </c>
      <c r="D1329" t="s">
        <v>151</v>
      </c>
      <c r="E1329">
        <v>0</v>
      </c>
      <c r="F1329">
        <v>0</v>
      </c>
      <c r="G1329" t="s">
        <v>207</v>
      </c>
      <c r="H1329" t="s">
        <v>284</v>
      </c>
    </row>
    <row r="1330" spans="1:8" x14ac:dyDescent="0.25">
      <c r="A1330" s="1">
        <v>6534</v>
      </c>
      <c r="B1330">
        <v>96</v>
      </c>
      <c r="C1330" t="s">
        <v>100</v>
      </c>
      <c r="D1330" t="s">
        <v>151</v>
      </c>
      <c r="E1330">
        <v>0</v>
      </c>
      <c r="F1330">
        <v>0</v>
      </c>
      <c r="G1330" t="s">
        <v>254</v>
      </c>
      <c r="H1330" t="s">
        <v>158</v>
      </c>
    </row>
    <row r="1331" spans="1:8" x14ac:dyDescent="0.25">
      <c r="A1331" s="1">
        <v>6535</v>
      </c>
      <c r="B1331">
        <v>97</v>
      </c>
      <c r="C1331" t="s">
        <v>101</v>
      </c>
      <c r="D1331" t="s">
        <v>151</v>
      </c>
      <c r="E1331">
        <v>0</v>
      </c>
      <c r="F1331">
        <v>0</v>
      </c>
      <c r="G1331" t="s">
        <v>174</v>
      </c>
      <c r="H1331" t="s">
        <v>160</v>
      </c>
    </row>
    <row r="1332" spans="1:8" x14ac:dyDescent="0.25">
      <c r="A1332" s="1">
        <v>6536</v>
      </c>
      <c r="B1332">
        <v>98</v>
      </c>
      <c r="C1332" t="s">
        <v>102</v>
      </c>
      <c r="D1332" t="s">
        <v>151</v>
      </c>
      <c r="E1332">
        <v>0</v>
      </c>
      <c r="F1332">
        <v>0</v>
      </c>
      <c r="G1332" t="s">
        <v>290</v>
      </c>
      <c r="H1332" t="s">
        <v>160</v>
      </c>
    </row>
    <row r="1333" spans="1:8" x14ac:dyDescent="0.25">
      <c r="A1333" s="1">
        <v>6537</v>
      </c>
      <c r="B1333">
        <v>99</v>
      </c>
      <c r="C1333" t="s">
        <v>103</v>
      </c>
      <c r="D1333" t="s">
        <v>151</v>
      </c>
      <c r="E1333">
        <v>1678</v>
      </c>
      <c r="F1333">
        <v>8140</v>
      </c>
      <c r="G1333" t="s">
        <v>213</v>
      </c>
      <c r="H1333" t="s">
        <v>169</v>
      </c>
    </row>
    <row r="1334" spans="1:8" x14ac:dyDescent="0.25">
      <c r="A1334" s="1">
        <v>6538</v>
      </c>
      <c r="B1334">
        <v>100</v>
      </c>
      <c r="C1334" t="s">
        <v>104</v>
      </c>
      <c r="D1334" t="s">
        <v>151</v>
      </c>
      <c r="E1334">
        <v>0</v>
      </c>
      <c r="F1334">
        <v>0</v>
      </c>
      <c r="G1334" t="s">
        <v>248</v>
      </c>
      <c r="H1334" t="s">
        <v>163</v>
      </c>
    </row>
    <row r="1335" spans="1:8" x14ac:dyDescent="0.25">
      <c r="A1335" s="1">
        <v>6539</v>
      </c>
      <c r="B1335">
        <v>101</v>
      </c>
      <c r="C1335" t="s">
        <v>105</v>
      </c>
      <c r="D1335" t="s">
        <v>151</v>
      </c>
      <c r="E1335">
        <v>0</v>
      </c>
      <c r="F1335">
        <v>0</v>
      </c>
      <c r="G1335" t="s">
        <v>256</v>
      </c>
      <c r="H1335" t="s">
        <v>160</v>
      </c>
    </row>
    <row r="1336" spans="1:8" x14ac:dyDescent="0.25">
      <c r="A1336" s="1">
        <v>6540</v>
      </c>
      <c r="B1336">
        <v>102</v>
      </c>
      <c r="C1336" t="s">
        <v>106</v>
      </c>
      <c r="D1336" t="s">
        <v>151</v>
      </c>
      <c r="E1336">
        <v>0</v>
      </c>
      <c r="F1336">
        <v>0</v>
      </c>
      <c r="G1336" t="s">
        <v>257</v>
      </c>
      <c r="H1336" t="s">
        <v>169</v>
      </c>
    </row>
    <row r="1337" spans="1:8" x14ac:dyDescent="0.25">
      <c r="A1337" s="1">
        <v>6541</v>
      </c>
      <c r="B1337">
        <v>103</v>
      </c>
      <c r="C1337" t="s">
        <v>107</v>
      </c>
      <c r="D1337" t="s">
        <v>151</v>
      </c>
      <c r="E1337">
        <v>0</v>
      </c>
      <c r="F1337">
        <v>0</v>
      </c>
      <c r="G1337" t="s">
        <v>258</v>
      </c>
      <c r="H1337" t="s">
        <v>284</v>
      </c>
    </row>
    <row r="1338" spans="1:8" x14ac:dyDescent="0.25">
      <c r="A1338" s="1">
        <v>6542</v>
      </c>
      <c r="B1338">
        <v>104</v>
      </c>
      <c r="C1338" t="s">
        <v>108</v>
      </c>
      <c r="D1338" t="s">
        <v>151</v>
      </c>
      <c r="E1338">
        <v>2393468</v>
      </c>
      <c r="F1338">
        <v>4274650</v>
      </c>
      <c r="G1338" t="s">
        <v>259</v>
      </c>
      <c r="H1338" t="s">
        <v>171</v>
      </c>
    </row>
    <row r="1339" spans="1:8" x14ac:dyDescent="0.25">
      <c r="A1339" s="1">
        <v>6543</v>
      </c>
      <c r="B1339">
        <v>105</v>
      </c>
      <c r="C1339" t="s">
        <v>109</v>
      </c>
      <c r="D1339" t="s">
        <v>151</v>
      </c>
      <c r="E1339">
        <v>0</v>
      </c>
      <c r="F1339">
        <v>0</v>
      </c>
      <c r="G1339" t="s">
        <v>260</v>
      </c>
      <c r="H1339" t="s">
        <v>171</v>
      </c>
    </row>
    <row r="1340" spans="1:8" x14ac:dyDescent="0.25">
      <c r="A1340" s="1">
        <v>6544</v>
      </c>
      <c r="B1340">
        <v>106</v>
      </c>
      <c r="C1340" t="s">
        <v>110</v>
      </c>
      <c r="D1340" t="s">
        <v>151</v>
      </c>
      <c r="E1340">
        <v>0</v>
      </c>
      <c r="F1340">
        <v>0</v>
      </c>
      <c r="G1340" t="s">
        <v>289</v>
      </c>
      <c r="H1340" t="s">
        <v>169</v>
      </c>
    </row>
    <row r="1341" spans="1:8" x14ac:dyDescent="0.25">
      <c r="A1341" s="1">
        <v>6545</v>
      </c>
      <c r="B1341">
        <v>107</v>
      </c>
      <c r="C1341" t="s">
        <v>111</v>
      </c>
      <c r="D1341" t="s">
        <v>151</v>
      </c>
      <c r="E1341">
        <v>0</v>
      </c>
      <c r="F1341">
        <v>0</v>
      </c>
      <c r="G1341" t="s">
        <v>261</v>
      </c>
      <c r="H1341" t="s">
        <v>160</v>
      </c>
    </row>
    <row r="1342" spans="1:8" x14ac:dyDescent="0.25">
      <c r="A1342" s="1">
        <v>6546</v>
      </c>
      <c r="B1342">
        <v>108</v>
      </c>
      <c r="C1342" t="s">
        <v>112</v>
      </c>
      <c r="D1342" t="s">
        <v>151</v>
      </c>
      <c r="E1342">
        <v>0</v>
      </c>
      <c r="F1342">
        <v>0</v>
      </c>
      <c r="G1342" t="s">
        <v>292</v>
      </c>
      <c r="H1342" t="s">
        <v>178</v>
      </c>
    </row>
    <row r="1343" spans="1:8" x14ac:dyDescent="0.25">
      <c r="A1343" s="1">
        <v>6547</v>
      </c>
      <c r="B1343">
        <v>109</v>
      </c>
      <c r="C1343" t="s">
        <v>113</v>
      </c>
      <c r="D1343" t="s">
        <v>151</v>
      </c>
      <c r="E1343">
        <v>0</v>
      </c>
      <c r="F1343">
        <v>0</v>
      </c>
      <c r="G1343" t="s">
        <v>159</v>
      </c>
      <c r="H1343" t="s">
        <v>160</v>
      </c>
    </row>
    <row r="1344" spans="1:8" x14ac:dyDescent="0.25">
      <c r="A1344" s="1">
        <v>6548</v>
      </c>
      <c r="B1344">
        <v>110</v>
      </c>
      <c r="C1344" t="s">
        <v>114</v>
      </c>
      <c r="D1344" t="s">
        <v>151</v>
      </c>
      <c r="E1344">
        <v>0</v>
      </c>
      <c r="F1344">
        <v>0</v>
      </c>
      <c r="G1344" t="s">
        <v>262</v>
      </c>
      <c r="H1344" t="s">
        <v>158</v>
      </c>
    </row>
    <row r="1345" spans="1:8" x14ac:dyDescent="0.25">
      <c r="A1345" s="1">
        <v>6549</v>
      </c>
      <c r="B1345">
        <v>111</v>
      </c>
      <c r="C1345" t="s">
        <v>115</v>
      </c>
      <c r="D1345" t="s">
        <v>151</v>
      </c>
      <c r="E1345">
        <v>60711</v>
      </c>
      <c r="F1345">
        <v>242883</v>
      </c>
      <c r="G1345" t="s">
        <v>172</v>
      </c>
      <c r="H1345" t="s">
        <v>160</v>
      </c>
    </row>
    <row r="1346" spans="1:8" x14ac:dyDescent="0.25">
      <c r="A1346" s="1">
        <v>6550</v>
      </c>
      <c r="B1346">
        <v>112</v>
      </c>
      <c r="C1346" t="s">
        <v>116</v>
      </c>
      <c r="D1346" t="s">
        <v>151</v>
      </c>
      <c r="E1346">
        <v>0</v>
      </c>
      <c r="F1346">
        <v>0</v>
      </c>
      <c r="G1346" t="s">
        <v>263</v>
      </c>
      <c r="H1346" t="s">
        <v>284</v>
      </c>
    </row>
    <row r="1347" spans="1:8" x14ac:dyDescent="0.25">
      <c r="A1347" s="1">
        <v>6551</v>
      </c>
      <c r="B1347">
        <v>113</v>
      </c>
      <c r="C1347" t="s">
        <v>117</v>
      </c>
      <c r="D1347" t="s">
        <v>151</v>
      </c>
      <c r="E1347">
        <v>0</v>
      </c>
      <c r="F1347">
        <v>0</v>
      </c>
      <c r="G1347" t="s">
        <v>185</v>
      </c>
      <c r="H1347" t="s">
        <v>160</v>
      </c>
    </row>
    <row r="1348" spans="1:8" x14ac:dyDescent="0.25">
      <c r="A1348" s="1">
        <v>6552</v>
      </c>
      <c r="B1348">
        <v>114</v>
      </c>
      <c r="C1348" t="s">
        <v>118</v>
      </c>
      <c r="D1348" t="s">
        <v>151</v>
      </c>
      <c r="E1348">
        <v>0</v>
      </c>
      <c r="F1348">
        <v>0</v>
      </c>
      <c r="G1348" t="s">
        <v>283</v>
      </c>
      <c r="H1348" t="s">
        <v>178</v>
      </c>
    </row>
    <row r="1349" spans="1:8" x14ac:dyDescent="0.25">
      <c r="A1349" s="1">
        <v>6553</v>
      </c>
      <c r="B1349">
        <v>115</v>
      </c>
      <c r="C1349" t="s">
        <v>119</v>
      </c>
      <c r="D1349" t="s">
        <v>151</v>
      </c>
      <c r="E1349">
        <v>0</v>
      </c>
      <c r="F1349">
        <v>0</v>
      </c>
      <c r="G1349" t="s">
        <v>265</v>
      </c>
      <c r="H1349" t="s">
        <v>158</v>
      </c>
    </row>
    <row r="1350" spans="1:8" x14ac:dyDescent="0.25">
      <c r="A1350" s="1">
        <v>6554</v>
      </c>
      <c r="B1350">
        <v>116</v>
      </c>
      <c r="C1350" t="s">
        <v>120</v>
      </c>
      <c r="D1350" t="s">
        <v>151</v>
      </c>
      <c r="E1350">
        <v>0</v>
      </c>
      <c r="F1350">
        <v>0</v>
      </c>
      <c r="G1350" t="s">
        <v>266</v>
      </c>
      <c r="H1350" t="s">
        <v>284</v>
      </c>
    </row>
    <row r="1351" spans="1:8" x14ac:dyDescent="0.25">
      <c r="A1351" s="1">
        <v>6555</v>
      </c>
      <c r="B1351">
        <v>117</v>
      </c>
      <c r="C1351" t="s">
        <v>121</v>
      </c>
      <c r="D1351" t="s">
        <v>151</v>
      </c>
      <c r="E1351">
        <v>0</v>
      </c>
      <c r="F1351">
        <v>0</v>
      </c>
      <c r="G1351" t="s">
        <v>267</v>
      </c>
      <c r="H1351" t="s">
        <v>158</v>
      </c>
    </row>
    <row r="1352" spans="1:8" x14ac:dyDescent="0.25">
      <c r="A1352" s="1">
        <v>6556</v>
      </c>
      <c r="B1352">
        <v>118</v>
      </c>
      <c r="C1352" t="s">
        <v>122</v>
      </c>
      <c r="D1352" t="s">
        <v>151</v>
      </c>
      <c r="E1352">
        <v>0</v>
      </c>
      <c r="F1352">
        <v>0</v>
      </c>
      <c r="G1352" t="s">
        <v>268</v>
      </c>
      <c r="H1352" t="s">
        <v>158</v>
      </c>
    </row>
    <row r="1353" spans="1:8" x14ac:dyDescent="0.25">
      <c r="A1353" s="1">
        <v>6557</v>
      </c>
      <c r="B1353">
        <v>119</v>
      </c>
      <c r="C1353" t="s">
        <v>123</v>
      </c>
      <c r="D1353" t="s">
        <v>151</v>
      </c>
      <c r="E1353">
        <v>0</v>
      </c>
      <c r="F1353">
        <v>0</v>
      </c>
      <c r="G1353" t="s">
        <v>269</v>
      </c>
      <c r="H1353" t="s">
        <v>163</v>
      </c>
    </row>
    <row r="1354" spans="1:8" x14ac:dyDescent="0.25">
      <c r="A1354" s="1">
        <v>6558</v>
      </c>
      <c r="B1354">
        <v>120</v>
      </c>
      <c r="C1354" t="s">
        <v>124</v>
      </c>
      <c r="D1354" t="s">
        <v>151</v>
      </c>
      <c r="E1354">
        <v>0</v>
      </c>
      <c r="F1354">
        <v>0</v>
      </c>
      <c r="G1354" t="s">
        <v>286</v>
      </c>
      <c r="H1354" t="s">
        <v>158</v>
      </c>
    </row>
    <row r="1355" spans="1:8" x14ac:dyDescent="0.25">
      <c r="A1355" s="1">
        <v>6559</v>
      </c>
      <c r="B1355">
        <v>121</v>
      </c>
      <c r="C1355" t="s">
        <v>125</v>
      </c>
      <c r="D1355" t="s">
        <v>151</v>
      </c>
      <c r="E1355">
        <v>15445</v>
      </c>
      <c r="F1355">
        <v>64953</v>
      </c>
      <c r="G1355" t="s">
        <v>240</v>
      </c>
      <c r="H1355" t="s">
        <v>160</v>
      </c>
    </row>
    <row r="1356" spans="1:8" x14ac:dyDescent="0.25">
      <c r="A1356" s="1">
        <v>6560</v>
      </c>
      <c r="B1356">
        <v>122</v>
      </c>
      <c r="C1356" t="s">
        <v>126</v>
      </c>
      <c r="D1356" t="s">
        <v>151</v>
      </c>
      <c r="E1356">
        <v>6525</v>
      </c>
      <c r="F1356">
        <v>74816</v>
      </c>
      <c r="G1356" t="s">
        <v>270</v>
      </c>
      <c r="H1356" t="s">
        <v>160</v>
      </c>
    </row>
    <row r="1357" spans="1:8" x14ac:dyDescent="0.25">
      <c r="A1357" s="1">
        <v>6561</v>
      </c>
      <c r="B1357">
        <v>123</v>
      </c>
      <c r="C1357" t="s">
        <v>127</v>
      </c>
      <c r="D1357" t="s">
        <v>151</v>
      </c>
      <c r="E1357">
        <v>3690</v>
      </c>
      <c r="F1357">
        <v>5638</v>
      </c>
      <c r="G1357" t="s">
        <v>271</v>
      </c>
      <c r="H1357" t="s">
        <v>171</v>
      </c>
    </row>
    <row r="1358" spans="1:8" x14ac:dyDescent="0.25">
      <c r="A1358" s="1">
        <v>6562</v>
      </c>
      <c r="B1358">
        <v>124</v>
      </c>
      <c r="C1358" t="s">
        <v>128</v>
      </c>
      <c r="D1358" t="s">
        <v>151</v>
      </c>
      <c r="E1358">
        <v>0</v>
      </c>
      <c r="F1358">
        <v>0</v>
      </c>
      <c r="G1358" t="s">
        <v>272</v>
      </c>
      <c r="H1358" t="s">
        <v>163</v>
      </c>
    </row>
    <row r="1359" spans="1:8" x14ac:dyDescent="0.25">
      <c r="A1359" s="1">
        <v>6563</v>
      </c>
      <c r="B1359">
        <v>125</v>
      </c>
      <c r="C1359" t="s">
        <v>129</v>
      </c>
      <c r="D1359" t="s">
        <v>151</v>
      </c>
      <c r="E1359">
        <v>14988</v>
      </c>
      <c r="F1359">
        <v>43954</v>
      </c>
      <c r="G1359" t="s">
        <v>287</v>
      </c>
      <c r="H1359" t="s">
        <v>163</v>
      </c>
    </row>
    <row r="1360" spans="1:8" x14ac:dyDescent="0.25">
      <c r="A1360" s="1">
        <v>6564</v>
      </c>
      <c r="B1360">
        <v>126</v>
      </c>
      <c r="C1360" t="s">
        <v>130</v>
      </c>
      <c r="D1360" t="s">
        <v>151</v>
      </c>
      <c r="E1360">
        <v>0</v>
      </c>
      <c r="F1360">
        <v>0</v>
      </c>
      <c r="G1360" t="s">
        <v>273</v>
      </c>
      <c r="H1360" t="s">
        <v>158</v>
      </c>
    </row>
    <row r="1361" spans="1:8" x14ac:dyDescent="0.25">
      <c r="A1361" s="1">
        <v>6565</v>
      </c>
      <c r="B1361">
        <v>127</v>
      </c>
      <c r="C1361" t="s">
        <v>131</v>
      </c>
      <c r="D1361" t="s">
        <v>151</v>
      </c>
      <c r="E1361">
        <v>2746</v>
      </c>
      <c r="F1361">
        <v>16947</v>
      </c>
      <c r="G1361" t="s">
        <v>264</v>
      </c>
      <c r="H1361" t="s">
        <v>160</v>
      </c>
    </row>
    <row r="1362" spans="1:8" x14ac:dyDescent="0.25">
      <c r="A1362" s="1">
        <v>6566</v>
      </c>
      <c r="B1362">
        <v>128</v>
      </c>
      <c r="C1362" t="s">
        <v>132</v>
      </c>
      <c r="D1362" t="s">
        <v>151</v>
      </c>
      <c r="E1362">
        <v>0</v>
      </c>
      <c r="F1362">
        <v>0</v>
      </c>
      <c r="G1362" t="s">
        <v>274</v>
      </c>
      <c r="H1362" t="s">
        <v>158</v>
      </c>
    </row>
    <row r="1363" spans="1:8" x14ac:dyDescent="0.25">
      <c r="A1363" s="1">
        <v>6567</v>
      </c>
      <c r="B1363">
        <v>129</v>
      </c>
      <c r="C1363" t="s">
        <v>133</v>
      </c>
      <c r="D1363" t="s">
        <v>151</v>
      </c>
      <c r="E1363">
        <v>0</v>
      </c>
      <c r="F1363">
        <v>0</v>
      </c>
      <c r="G1363" t="s">
        <v>293</v>
      </c>
      <c r="H1363" t="s">
        <v>169</v>
      </c>
    </row>
    <row r="1364" spans="1:8" x14ac:dyDescent="0.25">
      <c r="A1364" s="1">
        <v>6568</v>
      </c>
      <c r="B1364">
        <v>130</v>
      </c>
      <c r="C1364" t="s">
        <v>134</v>
      </c>
      <c r="D1364" t="s">
        <v>151</v>
      </c>
      <c r="E1364">
        <v>0</v>
      </c>
      <c r="F1364">
        <v>0</v>
      </c>
      <c r="G1364" t="s">
        <v>288</v>
      </c>
      <c r="H1364" t="s">
        <v>178</v>
      </c>
    </row>
    <row r="1365" spans="1:8" x14ac:dyDescent="0.25">
      <c r="A1365" s="1">
        <v>6569</v>
      </c>
      <c r="B1365">
        <v>131</v>
      </c>
      <c r="C1365" t="s">
        <v>135</v>
      </c>
      <c r="D1365" t="s">
        <v>151</v>
      </c>
      <c r="E1365">
        <v>0</v>
      </c>
      <c r="F1365">
        <v>0</v>
      </c>
      <c r="G1365" t="s">
        <v>275</v>
      </c>
      <c r="H1365" t="s">
        <v>158</v>
      </c>
    </row>
    <row r="1366" spans="1:8" x14ac:dyDescent="0.25">
      <c r="A1366" s="1">
        <v>6570</v>
      </c>
      <c r="B1366">
        <v>132</v>
      </c>
      <c r="C1366" t="s">
        <v>136</v>
      </c>
      <c r="D1366" t="s">
        <v>151</v>
      </c>
      <c r="E1366">
        <v>0</v>
      </c>
      <c r="F1366">
        <v>0</v>
      </c>
      <c r="G1366" t="s">
        <v>276</v>
      </c>
      <c r="H1366" t="s">
        <v>160</v>
      </c>
    </row>
    <row r="1367" spans="1:8" x14ac:dyDescent="0.25">
      <c r="A1367" s="1">
        <v>6571</v>
      </c>
      <c r="B1367">
        <v>133</v>
      </c>
      <c r="C1367" t="s">
        <v>137</v>
      </c>
      <c r="D1367" t="s">
        <v>151</v>
      </c>
      <c r="E1367">
        <v>0</v>
      </c>
      <c r="F1367">
        <v>0</v>
      </c>
      <c r="G1367" t="s">
        <v>277</v>
      </c>
      <c r="H1367" t="s">
        <v>169</v>
      </c>
    </row>
    <row r="1368" spans="1:8" x14ac:dyDescent="0.25">
      <c r="A1368" s="1">
        <v>6572</v>
      </c>
      <c r="B1368">
        <v>134</v>
      </c>
      <c r="C1368" t="s">
        <v>138</v>
      </c>
      <c r="D1368" t="s">
        <v>151</v>
      </c>
      <c r="E1368">
        <v>0</v>
      </c>
      <c r="F1368">
        <v>0</v>
      </c>
      <c r="G1368" t="s">
        <v>278</v>
      </c>
      <c r="H1368" t="s">
        <v>171</v>
      </c>
    </row>
    <row r="1369" spans="1:8" x14ac:dyDescent="0.25">
      <c r="A1369" s="1">
        <v>6573</v>
      </c>
      <c r="B1369">
        <v>135</v>
      </c>
      <c r="C1369" t="s">
        <v>139</v>
      </c>
      <c r="D1369" t="s">
        <v>151</v>
      </c>
      <c r="E1369">
        <v>0</v>
      </c>
      <c r="F1369">
        <v>0</v>
      </c>
      <c r="G1369" t="s">
        <v>255</v>
      </c>
      <c r="H1369" t="s">
        <v>169</v>
      </c>
    </row>
    <row r="1370" spans="1:8" x14ac:dyDescent="0.25">
      <c r="A1370" s="1">
        <v>6574</v>
      </c>
      <c r="B1370">
        <v>136</v>
      </c>
      <c r="C1370" t="s">
        <v>140</v>
      </c>
      <c r="D1370" t="s">
        <v>151</v>
      </c>
      <c r="E1370">
        <v>680</v>
      </c>
      <c r="F1370">
        <v>2646</v>
      </c>
      <c r="G1370" t="s">
        <v>279</v>
      </c>
      <c r="H1370" t="s">
        <v>171</v>
      </c>
    </row>
    <row r="1371" spans="1:8" x14ac:dyDescent="0.25">
      <c r="A1371" s="1">
        <v>6575</v>
      </c>
      <c r="B1371">
        <v>137</v>
      </c>
      <c r="C1371" t="s">
        <v>141</v>
      </c>
      <c r="D1371" t="s">
        <v>151</v>
      </c>
      <c r="E1371">
        <v>0</v>
      </c>
      <c r="F1371">
        <v>0</v>
      </c>
      <c r="G1371" t="s">
        <v>280</v>
      </c>
      <c r="H1371" t="s">
        <v>163</v>
      </c>
    </row>
    <row r="1372" spans="1:8" x14ac:dyDescent="0.25">
      <c r="A1372" s="1">
        <v>6576</v>
      </c>
      <c r="B1372">
        <v>1</v>
      </c>
      <c r="C1372" t="s">
        <v>5</v>
      </c>
      <c r="D1372" t="s">
        <v>152</v>
      </c>
      <c r="E1372">
        <v>0</v>
      </c>
      <c r="F1372">
        <v>0</v>
      </c>
      <c r="G1372" t="s">
        <v>162</v>
      </c>
      <c r="H1372" t="s">
        <v>163</v>
      </c>
    </row>
    <row r="1373" spans="1:8" x14ac:dyDescent="0.25">
      <c r="A1373" s="1">
        <v>6577</v>
      </c>
      <c r="B1373">
        <v>2</v>
      </c>
      <c r="C1373" t="s">
        <v>6</v>
      </c>
      <c r="D1373" t="s">
        <v>152</v>
      </c>
      <c r="E1373">
        <v>0</v>
      </c>
      <c r="F1373">
        <v>0</v>
      </c>
      <c r="G1373" t="s">
        <v>164</v>
      </c>
      <c r="H1373" t="s">
        <v>158</v>
      </c>
    </row>
    <row r="1374" spans="1:8" x14ac:dyDescent="0.25">
      <c r="A1374" s="1">
        <v>6578</v>
      </c>
      <c r="B1374">
        <v>3</v>
      </c>
      <c r="C1374" t="s">
        <v>7</v>
      </c>
      <c r="D1374" t="s">
        <v>152</v>
      </c>
      <c r="E1374">
        <v>10794</v>
      </c>
      <c r="F1374">
        <v>45382</v>
      </c>
      <c r="G1374" t="s">
        <v>166</v>
      </c>
      <c r="H1374" t="s">
        <v>160</v>
      </c>
    </row>
    <row r="1375" spans="1:8" x14ac:dyDescent="0.25">
      <c r="A1375" s="1">
        <v>6579</v>
      </c>
      <c r="B1375">
        <v>4</v>
      </c>
      <c r="C1375" t="s">
        <v>8</v>
      </c>
      <c r="D1375" t="s">
        <v>152</v>
      </c>
      <c r="E1375">
        <v>477</v>
      </c>
      <c r="F1375">
        <v>709</v>
      </c>
      <c r="G1375" t="s">
        <v>167</v>
      </c>
      <c r="H1375" t="s">
        <v>158</v>
      </c>
    </row>
    <row r="1376" spans="1:8" x14ac:dyDescent="0.25">
      <c r="A1376" s="1">
        <v>6580</v>
      </c>
      <c r="B1376">
        <v>5</v>
      </c>
      <c r="C1376" t="s">
        <v>9</v>
      </c>
      <c r="D1376" t="s">
        <v>152</v>
      </c>
      <c r="E1376">
        <v>0</v>
      </c>
      <c r="F1376">
        <v>0</v>
      </c>
      <c r="G1376" t="s">
        <v>282</v>
      </c>
      <c r="H1376" t="s">
        <v>178</v>
      </c>
    </row>
    <row r="1377" spans="1:8" x14ac:dyDescent="0.25">
      <c r="A1377" s="1">
        <v>6581</v>
      </c>
      <c r="B1377">
        <v>6</v>
      </c>
      <c r="C1377" t="s">
        <v>10</v>
      </c>
      <c r="D1377" t="s">
        <v>152</v>
      </c>
      <c r="E1377">
        <v>37</v>
      </c>
      <c r="F1377">
        <v>191</v>
      </c>
      <c r="G1377" t="s">
        <v>175</v>
      </c>
      <c r="H1377" t="s">
        <v>284</v>
      </c>
    </row>
    <row r="1378" spans="1:8" x14ac:dyDescent="0.25">
      <c r="A1378" s="1">
        <v>6582</v>
      </c>
      <c r="B1378">
        <v>7</v>
      </c>
      <c r="C1378" t="s">
        <v>11</v>
      </c>
      <c r="D1378" t="s">
        <v>152</v>
      </c>
      <c r="E1378">
        <v>0</v>
      </c>
      <c r="F1378">
        <v>0</v>
      </c>
      <c r="G1378" t="s">
        <v>256</v>
      </c>
      <c r="H1378" t="s">
        <v>160</v>
      </c>
    </row>
    <row r="1379" spans="1:8" x14ac:dyDescent="0.25">
      <c r="A1379" s="1">
        <v>6583</v>
      </c>
      <c r="B1379">
        <v>8</v>
      </c>
      <c r="C1379" t="s">
        <v>12</v>
      </c>
      <c r="D1379" t="s">
        <v>152</v>
      </c>
      <c r="E1379">
        <v>0</v>
      </c>
      <c r="F1379">
        <v>0</v>
      </c>
      <c r="G1379" t="s">
        <v>176</v>
      </c>
      <c r="H1379" t="s">
        <v>163</v>
      </c>
    </row>
    <row r="1380" spans="1:8" x14ac:dyDescent="0.25">
      <c r="A1380" s="1">
        <v>6584</v>
      </c>
      <c r="B1380">
        <v>9</v>
      </c>
      <c r="C1380" t="s">
        <v>13</v>
      </c>
      <c r="D1380" t="s">
        <v>152</v>
      </c>
      <c r="E1380">
        <v>15711</v>
      </c>
      <c r="F1380">
        <v>59150</v>
      </c>
      <c r="G1380" t="s">
        <v>170</v>
      </c>
      <c r="H1380" t="s">
        <v>171</v>
      </c>
    </row>
    <row r="1381" spans="1:8" x14ac:dyDescent="0.25">
      <c r="A1381" s="1">
        <v>6585</v>
      </c>
      <c r="B1381">
        <v>10</v>
      </c>
      <c r="C1381" t="s">
        <v>14</v>
      </c>
      <c r="D1381" t="s">
        <v>152</v>
      </c>
      <c r="E1381">
        <v>0</v>
      </c>
      <c r="F1381">
        <v>0</v>
      </c>
      <c r="G1381" t="s">
        <v>179</v>
      </c>
      <c r="H1381" t="s">
        <v>284</v>
      </c>
    </row>
    <row r="1382" spans="1:8" x14ac:dyDescent="0.25">
      <c r="A1382" s="1">
        <v>6586</v>
      </c>
      <c r="B1382">
        <v>11</v>
      </c>
      <c r="C1382" t="s">
        <v>15</v>
      </c>
      <c r="D1382" t="s">
        <v>152</v>
      </c>
      <c r="E1382">
        <v>2055</v>
      </c>
      <c r="F1382">
        <v>6902</v>
      </c>
      <c r="G1382" t="s">
        <v>168</v>
      </c>
      <c r="H1382" t="s">
        <v>169</v>
      </c>
    </row>
    <row r="1383" spans="1:8" x14ac:dyDescent="0.25">
      <c r="A1383" s="1">
        <v>6587</v>
      </c>
      <c r="B1383">
        <v>12</v>
      </c>
      <c r="C1383" t="s">
        <v>16</v>
      </c>
      <c r="D1383" t="s">
        <v>152</v>
      </c>
      <c r="E1383">
        <v>0</v>
      </c>
      <c r="F1383">
        <v>0</v>
      </c>
      <c r="G1383" t="s">
        <v>180</v>
      </c>
      <c r="H1383" t="s">
        <v>160</v>
      </c>
    </row>
    <row r="1384" spans="1:8" x14ac:dyDescent="0.25">
      <c r="A1384" s="1">
        <v>6588</v>
      </c>
      <c r="B1384">
        <v>13</v>
      </c>
      <c r="C1384" t="s">
        <v>17</v>
      </c>
      <c r="D1384" t="s">
        <v>152</v>
      </c>
      <c r="E1384">
        <v>141</v>
      </c>
      <c r="F1384">
        <v>634</v>
      </c>
      <c r="G1384" t="s">
        <v>181</v>
      </c>
      <c r="H1384" t="s">
        <v>284</v>
      </c>
    </row>
    <row r="1385" spans="1:8" x14ac:dyDescent="0.25">
      <c r="A1385" s="1">
        <v>6589</v>
      </c>
      <c r="B1385">
        <v>14</v>
      </c>
      <c r="C1385" t="s">
        <v>18</v>
      </c>
      <c r="D1385" t="s">
        <v>152</v>
      </c>
      <c r="E1385">
        <v>0</v>
      </c>
      <c r="F1385">
        <v>0</v>
      </c>
      <c r="G1385" t="s">
        <v>183</v>
      </c>
      <c r="H1385" t="s">
        <v>163</v>
      </c>
    </row>
    <row r="1386" spans="1:8" x14ac:dyDescent="0.25">
      <c r="A1386" s="1">
        <v>6590</v>
      </c>
      <c r="B1386">
        <v>15</v>
      </c>
      <c r="C1386" t="s">
        <v>19</v>
      </c>
      <c r="D1386" t="s">
        <v>152</v>
      </c>
      <c r="E1386">
        <v>0</v>
      </c>
      <c r="F1386">
        <v>0</v>
      </c>
      <c r="G1386" t="s">
        <v>184</v>
      </c>
      <c r="H1386" t="s">
        <v>284</v>
      </c>
    </row>
    <row r="1387" spans="1:8" x14ac:dyDescent="0.25">
      <c r="A1387" s="1">
        <v>6591</v>
      </c>
      <c r="B1387">
        <v>16</v>
      </c>
      <c r="C1387" t="s">
        <v>20</v>
      </c>
      <c r="D1387" t="s">
        <v>152</v>
      </c>
      <c r="E1387">
        <v>0</v>
      </c>
      <c r="F1387">
        <v>0</v>
      </c>
      <c r="G1387" t="s">
        <v>182</v>
      </c>
      <c r="H1387" t="s">
        <v>163</v>
      </c>
    </row>
    <row r="1388" spans="1:8" x14ac:dyDescent="0.25">
      <c r="A1388" s="1">
        <v>6592</v>
      </c>
      <c r="B1388">
        <v>17</v>
      </c>
      <c r="C1388" t="s">
        <v>21</v>
      </c>
      <c r="D1388" t="s">
        <v>152</v>
      </c>
      <c r="E1388">
        <v>7497</v>
      </c>
      <c r="F1388">
        <v>52799</v>
      </c>
      <c r="G1388" t="s">
        <v>186</v>
      </c>
      <c r="H1388" t="s">
        <v>160</v>
      </c>
    </row>
    <row r="1389" spans="1:8" x14ac:dyDescent="0.25">
      <c r="A1389" s="1">
        <v>6593</v>
      </c>
      <c r="B1389">
        <v>18</v>
      </c>
      <c r="C1389" t="s">
        <v>22</v>
      </c>
      <c r="D1389" t="s">
        <v>152</v>
      </c>
      <c r="E1389">
        <v>0</v>
      </c>
      <c r="F1389">
        <v>0</v>
      </c>
      <c r="G1389" t="s">
        <v>187</v>
      </c>
      <c r="H1389" t="s">
        <v>178</v>
      </c>
    </row>
    <row r="1390" spans="1:8" x14ac:dyDescent="0.25">
      <c r="A1390" s="1">
        <v>6594</v>
      </c>
      <c r="B1390">
        <v>19</v>
      </c>
      <c r="C1390" t="s">
        <v>23</v>
      </c>
      <c r="D1390" t="s">
        <v>152</v>
      </c>
      <c r="E1390">
        <v>0</v>
      </c>
      <c r="F1390">
        <v>0</v>
      </c>
      <c r="G1390" t="s">
        <v>188</v>
      </c>
      <c r="H1390" t="s">
        <v>158</v>
      </c>
    </row>
    <row r="1391" spans="1:8" x14ac:dyDescent="0.25">
      <c r="A1391" s="1">
        <v>6595</v>
      </c>
      <c r="B1391">
        <v>20</v>
      </c>
      <c r="C1391" t="s">
        <v>24</v>
      </c>
      <c r="D1391" t="s">
        <v>152</v>
      </c>
      <c r="E1391">
        <v>0</v>
      </c>
      <c r="F1391">
        <v>0</v>
      </c>
      <c r="G1391" t="s">
        <v>289</v>
      </c>
      <c r="H1391" t="s">
        <v>160</v>
      </c>
    </row>
    <row r="1392" spans="1:8" x14ac:dyDescent="0.25">
      <c r="A1392" s="1">
        <v>6596</v>
      </c>
      <c r="B1392">
        <v>21</v>
      </c>
      <c r="C1392" t="s">
        <v>25</v>
      </c>
      <c r="D1392" t="s">
        <v>152</v>
      </c>
      <c r="E1392">
        <v>21566</v>
      </c>
      <c r="F1392">
        <v>57424</v>
      </c>
      <c r="G1392" t="s">
        <v>189</v>
      </c>
      <c r="H1392" t="s">
        <v>171</v>
      </c>
    </row>
    <row r="1393" spans="1:8" x14ac:dyDescent="0.25">
      <c r="A1393" s="1">
        <v>6597</v>
      </c>
      <c r="B1393">
        <v>22</v>
      </c>
      <c r="C1393" t="s">
        <v>26</v>
      </c>
      <c r="D1393" t="s">
        <v>152</v>
      </c>
      <c r="E1393">
        <v>0</v>
      </c>
      <c r="F1393">
        <v>0</v>
      </c>
      <c r="G1393" t="s">
        <v>190</v>
      </c>
      <c r="H1393" t="s">
        <v>160</v>
      </c>
    </row>
    <row r="1394" spans="1:8" x14ac:dyDescent="0.25">
      <c r="A1394" s="1">
        <v>6598</v>
      </c>
      <c r="B1394">
        <v>23</v>
      </c>
      <c r="C1394" t="s">
        <v>27</v>
      </c>
      <c r="D1394" t="s">
        <v>152</v>
      </c>
      <c r="E1394">
        <v>0</v>
      </c>
      <c r="F1394">
        <v>0</v>
      </c>
      <c r="G1394" t="s">
        <v>191</v>
      </c>
      <c r="H1394" t="s">
        <v>171</v>
      </c>
    </row>
    <row r="1395" spans="1:8" x14ac:dyDescent="0.25">
      <c r="A1395" s="1">
        <v>6599</v>
      </c>
      <c r="B1395">
        <v>24</v>
      </c>
      <c r="C1395" t="s">
        <v>28</v>
      </c>
      <c r="D1395" t="s">
        <v>152</v>
      </c>
      <c r="E1395">
        <v>0</v>
      </c>
      <c r="F1395">
        <v>0</v>
      </c>
      <c r="G1395" t="s">
        <v>192</v>
      </c>
      <c r="H1395" t="s">
        <v>160</v>
      </c>
    </row>
    <row r="1396" spans="1:8" x14ac:dyDescent="0.25">
      <c r="A1396" s="1">
        <v>6600</v>
      </c>
      <c r="B1396">
        <v>25</v>
      </c>
      <c r="C1396" t="s">
        <v>29</v>
      </c>
      <c r="D1396" t="s">
        <v>152</v>
      </c>
      <c r="E1396">
        <v>18</v>
      </c>
      <c r="F1396">
        <v>48</v>
      </c>
      <c r="G1396" t="s">
        <v>193</v>
      </c>
      <c r="H1396" t="s">
        <v>158</v>
      </c>
    </row>
    <row r="1397" spans="1:8" x14ac:dyDescent="0.25">
      <c r="A1397" s="1">
        <v>6601</v>
      </c>
      <c r="B1397">
        <v>26</v>
      </c>
      <c r="C1397" t="s">
        <v>30</v>
      </c>
      <c r="D1397" t="s">
        <v>152</v>
      </c>
      <c r="E1397">
        <v>0</v>
      </c>
      <c r="F1397">
        <v>0</v>
      </c>
      <c r="G1397" t="s">
        <v>194</v>
      </c>
      <c r="H1397" t="s">
        <v>158</v>
      </c>
    </row>
    <row r="1398" spans="1:8" x14ac:dyDescent="0.25">
      <c r="A1398" s="1">
        <v>6602</v>
      </c>
      <c r="B1398">
        <v>27</v>
      </c>
      <c r="C1398" t="s">
        <v>31</v>
      </c>
      <c r="D1398" t="s">
        <v>152</v>
      </c>
      <c r="E1398">
        <v>5308</v>
      </c>
      <c r="F1398">
        <v>20414</v>
      </c>
      <c r="G1398" t="s">
        <v>195</v>
      </c>
      <c r="H1398" t="s">
        <v>178</v>
      </c>
    </row>
    <row r="1399" spans="1:8" x14ac:dyDescent="0.25">
      <c r="A1399" s="1">
        <v>6603</v>
      </c>
      <c r="B1399">
        <v>28</v>
      </c>
      <c r="C1399" t="s">
        <v>32</v>
      </c>
      <c r="D1399" t="s">
        <v>152</v>
      </c>
      <c r="E1399">
        <v>0</v>
      </c>
      <c r="F1399">
        <v>0</v>
      </c>
      <c r="G1399" t="s">
        <v>196</v>
      </c>
      <c r="H1399" t="s">
        <v>163</v>
      </c>
    </row>
    <row r="1400" spans="1:8" x14ac:dyDescent="0.25">
      <c r="A1400" s="1">
        <v>6604</v>
      </c>
      <c r="B1400">
        <v>29</v>
      </c>
      <c r="C1400" t="s">
        <v>33</v>
      </c>
      <c r="D1400" t="s">
        <v>152</v>
      </c>
      <c r="E1400">
        <v>19</v>
      </c>
      <c r="F1400">
        <v>203</v>
      </c>
      <c r="G1400" t="s">
        <v>289</v>
      </c>
      <c r="H1400" t="s">
        <v>178</v>
      </c>
    </row>
    <row r="1401" spans="1:8" x14ac:dyDescent="0.25">
      <c r="A1401" s="1">
        <v>6605</v>
      </c>
      <c r="B1401">
        <v>30</v>
      </c>
      <c r="C1401" t="s">
        <v>34</v>
      </c>
      <c r="D1401" t="s">
        <v>152</v>
      </c>
      <c r="E1401">
        <v>11049</v>
      </c>
      <c r="F1401">
        <v>42832</v>
      </c>
      <c r="G1401" t="s">
        <v>173</v>
      </c>
      <c r="H1401" t="s">
        <v>171</v>
      </c>
    </row>
    <row r="1402" spans="1:8" x14ac:dyDescent="0.25">
      <c r="A1402" s="1">
        <v>6606</v>
      </c>
      <c r="B1402">
        <v>31</v>
      </c>
      <c r="C1402" t="s">
        <v>35</v>
      </c>
      <c r="D1402" t="s">
        <v>152</v>
      </c>
      <c r="E1402">
        <v>30835</v>
      </c>
      <c r="F1402">
        <v>126336</v>
      </c>
      <c r="G1402" t="s">
        <v>198</v>
      </c>
      <c r="H1402" t="s">
        <v>163</v>
      </c>
    </row>
    <row r="1403" spans="1:8" x14ac:dyDescent="0.25">
      <c r="A1403" s="1">
        <v>6607</v>
      </c>
      <c r="B1403">
        <v>32</v>
      </c>
      <c r="C1403" t="s">
        <v>36</v>
      </c>
      <c r="D1403" t="s">
        <v>152</v>
      </c>
      <c r="E1403">
        <v>279</v>
      </c>
      <c r="F1403">
        <v>480</v>
      </c>
      <c r="G1403" t="s">
        <v>199</v>
      </c>
      <c r="H1403" t="s">
        <v>160</v>
      </c>
    </row>
    <row r="1404" spans="1:8" x14ac:dyDescent="0.25">
      <c r="A1404" s="1">
        <v>6608</v>
      </c>
      <c r="B1404">
        <v>33</v>
      </c>
      <c r="C1404" t="s">
        <v>37</v>
      </c>
      <c r="D1404" t="s">
        <v>152</v>
      </c>
      <c r="E1404">
        <v>3298</v>
      </c>
      <c r="F1404">
        <v>11616</v>
      </c>
      <c r="G1404" t="s">
        <v>200</v>
      </c>
      <c r="H1404" t="s">
        <v>163</v>
      </c>
    </row>
    <row r="1405" spans="1:8" x14ac:dyDescent="0.25">
      <c r="A1405" s="1">
        <v>6609</v>
      </c>
      <c r="B1405">
        <v>34</v>
      </c>
      <c r="C1405" t="s">
        <v>38</v>
      </c>
      <c r="D1405" t="s">
        <v>152</v>
      </c>
      <c r="E1405">
        <v>0</v>
      </c>
      <c r="F1405">
        <v>0</v>
      </c>
      <c r="G1405" t="s">
        <v>289</v>
      </c>
      <c r="H1405" t="s">
        <v>163</v>
      </c>
    </row>
    <row r="1406" spans="1:8" x14ac:dyDescent="0.25">
      <c r="A1406" s="1">
        <v>6610</v>
      </c>
      <c r="B1406">
        <v>35</v>
      </c>
      <c r="C1406" t="s">
        <v>39</v>
      </c>
      <c r="D1406" t="s">
        <v>152</v>
      </c>
      <c r="E1406">
        <v>6944</v>
      </c>
      <c r="F1406">
        <v>26273</v>
      </c>
      <c r="G1406" t="s">
        <v>202</v>
      </c>
      <c r="H1406" t="s">
        <v>171</v>
      </c>
    </row>
    <row r="1407" spans="1:8" x14ac:dyDescent="0.25">
      <c r="A1407" s="1">
        <v>6611</v>
      </c>
      <c r="B1407">
        <v>36</v>
      </c>
      <c r="C1407" t="s">
        <v>40</v>
      </c>
      <c r="D1407" t="s">
        <v>152</v>
      </c>
      <c r="E1407">
        <v>0</v>
      </c>
      <c r="F1407">
        <v>0</v>
      </c>
      <c r="G1407" t="s">
        <v>203</v>
      </c>
      <c r="H1407" t="s">
        <v>158</v>
      </c>
    </row>
    <row r="1408" spans="1:8" x14ac:dyDescent="0.25">
      <c r="A1408" s="1">
        <v>6612</v>
      </c>
      <c r="B1408">
        <v>37</v>
      </c>
      <c r="C1408" t="s">
        <v>41</v>
      </c>
      <c r="D1408" t="s">
        <v>152</v>
      </c>
      <c r="E1408">
        <v>0</v>
      </c>
      <c r="F1408">
        <v>0</v>
      </c>
      <c r="G1408" t="s">
        <v>205</v>
      </c>
      <c r="H1408" t="s">
        <v>158</v>
      </c>
    </row>
    <row r="1409" spans="1:8" x14ac:dyDescent="0.25">
      <c r="A1409" s="1">
        <v>6613</v>
      </c>
      <c r="B1409">
        <v>38</v>
      </c>
      <c r="C1409" t="s">
        <v>42</v>
      </c>
      <c r="D1409" t="s">
        <v>152</v>
      </c>
      <c r="E1409">
        <v>120</v>
      </c>
      <c r="F1409">
        <v>109</v>
      </c>
      <c r="G1409" t="e">
        <v>#N/A</v>
      </c>
      <c r="H1409" t="s">
        <v>163</v>
      </c>
    </row>
    <row r="1410" spans="1:8" x14ac:dyDescent="0.25">
      <c r="A1410" s="1">
        <v>6614</v>
      </c>
      <c r="B1410">
        <v>39</v>
      </c>
      <c r="C1410" t="s">
        <v>43</v>
      </c>
      <c r="D1410" t="s">
        <v>152</v>
      </c>
      <c r="E1410">
        <v>0</v>
      </c>
      <c r="F1410">
        <v>0</v>
      </c>
      <c r="G1410" t="s">
        <v>208</v>
      </c>
      <c r="H1410" t="s">
        <v>158</v>
      </c>
    </row>
    <row r="1411" spans="1:8" x14ac:dyDescent="0.25">
      <c r="A1411" s="1">
        <v>6615</v>
      </c>
      <c r="B1411">
        <v>40</v>
      </c>
      <c r="C1411" t="s">
        <v>44</v>
      </c>
      <c r="D1411" t="s">
        <v>152</v>
      </c>
      <c r="E1411">
        <v>0</v>
      </c>
      <c r="F1411">
        <v>0</v>
      </c>
      <c r="G1411" t="s">
        <v>209</v>
      </c>
      <c r="H1411" t="s">
        <v>284</v>
      </c>
    </row>
    <row r="1412" spans="1:8" x14ac:dyDescent="0.25">
      <c r="A1412" s="1">
        <v>6616</v>
      </c>
      <c r="B1412">
        <v>41</v>
      </c>
      <c r="C1412" t="s">
        <v>45</v>
      </c>
      <c r="D1412" t="s">
        <v>152</v>
      </c>
      <c r="E1412">
        <v>0</v>
      </c>
      <c r="F1412">
        <v>0</v>
      </c>
      <c r="G1412" t="s">
        <v>210</v>
      </c>
      <c r="H1412" t="s">
        <v>160</v>
      </c>
    </row>
    <row r="1413" spans="1:8" x14ac:dyDescent="0.25">
      <c r="A1413" s="1">
        <v>6617</v>
      </c>
      <c r="B1413">
        <v>42</v>
      </c>
      <c r="C1413" t="s">
        <v>46</v>
      </c>
      <c r="D1413" t="s">
        <v>152</v>
      </c>
      <c r="E1413">
        <v>4776</v>
      </c>
      <c r="F1413">
        <v>5584</v>
      </c>
      <c r="G1413" t="s">
        <v>211</v>
      </c>
      <c r="H1413" t="s">
        <v>284</v>
      </c>
    </row>
    <row r="1414" spans="1:8" x14ac:dyDescent="0.25">
      <c r="A1414" s="1">
        <v>6618</v>
      </c>
      <c r="B1414">
        <v>43</v>
      </c>
      <c r="C1414" t="s">
        <v>47</v>
      </c>
      <c r="D1414" t="s">
        <v>152</v>
      </c>
      <c r="E1414">
        <v>23930</v>
      </c>
      <c r="F1414">
        <v>43676</v>
      </c>
      <c r="G1414" t="s">
        <v>212</v>
      </c>
      <c r="H1414" t="s">
        <v>284</v>
      </c>
    </row>
    <row r="1415" spans="1:8" x14ac:dyDescent="0.25">
      <c r="A1415" s="1">
        <v>6619</v>
      </c>
      <c r="B1415">
        <v>44</v>
      </c>
      <c r="C1415" t="s">
        <v>48</v>
      </c>
      <c r="D1415" t="s">
        <v>152</v>
      </c>
      <c r="E1415">
        <v>0</v>
      </c>
      <c r="F1415">
        <v>0</v>
      </c>
      <c r="G1415" t="s">
        <v>214</v>
      </c>
      <c r="H1415" t="s">
        <v>160</v>
      </c>
    </row>
    <row r="1416" spans="1:8" x14ac:dyDescent="0.25">
      <c r="A1416" s="1">
        <v>6620</v>
      </c>
      <c r="B1416">
        <v>45</v>
      </c>
      <c r="C1416" t="s">
        <v>49</v>
      </c>
      <c r="D1416" t="s">
        <v>152</v>
      </c>
      <c r="E1416">
        <v>0</v>
      </c>
      <c r="F1416">
        <v>0</v>
      </c>
      <c r="G1416" t="s">
        <v>204</v>
      </c>
      <c r="H1416" t="s">
        <v>284</v>
      </c>
    </row>
    <row r="1417" spans="1:8" x14ac:dyDescent="0.25">
      <c r="A1417" s="1">
        <v>6621</v>
      </c>
      <c r="B1417">
        <v>46</v>
      </c>
      <c r="C1417" t="s">
        <v>50</v>
      </c>
      <c r="D1417" t="s">
        <v>152</v>
      </c>
      <c r="E1417">
        <v>0</v>
      </c>
      <c r="F1417">
        <v>0</v>
      </c>
      <c r="G1417" t="s">
        <v>216</v>
      </c>
      <c r="H1417" t="s">
        <v>284</v>
      </c>
    </row>
    <row r="1418" spans="1:8" x14ac:dyDescent="0.25">
      <c r="A1418" s="1">
        <v>6622</v>
      </c>
      <c r="B1418">
        <v>47</v>
      </c>
      <c r="C1418" t="s">
        <v>51</v>
      </c>
      <c r="D1418" t="s">
        <v>152</v>
      </c>
      <c r="E1418">
        <v>360</v>
      </c>
      <c r="F1418">
        <v>1762</v>
      </c>
      <c r="G1418" t="e">
        <v>#N/A</v>
      </c>
      <c r="H1418" t="s">
        <v>163</v>
      </c>
    </row>
    <row r="1419" spans="1:8" x14ac:dyDescent="0.25">
      <c r="A1419" s="1">
        <v>6623</v>
      </c>
      <c r="B1419">
        <v>48</v>
      </c>
      <c r="C1419" t="s">
        <v>52</v>
      </c>
      <c r="D1419" t="s">
        <v>152</v>
      </c>
      <c r="E1419">
        <v>0</v>
      </c>
      <c r="F1419">
        <v>0</v>
      </c>
      <c r="G1419" t="s">
        <v>217</v>
      </c>
      <c r="H1419" t="s">
        <v>171</v>
      </c>
    </row>
    <row r="1420" spans="1:8" x14ac:dyDescent="0.25">
      <c r="A1420" s="1">
        <v>6624</v>
      </c>
      <c r="B1420">
        <v>49</v>
      </c>
      <c r="C1420" t="s">
        <v>53</v>
      </c>
      <c r="D1420" t="s">
        <v>152</v>
      </c>
      <c r="E1420">
        <v>0</v>
      </c>
      <c r="F1420">
        <v>0</v>
      </c>
      <c r="G1420" t="e">
        <v>#N/A</v>
      </c>
      <c r="H1420" t="s">
        <v>160</v>
      </c>
    </row>
    <row r="1421" spans="1:8" x14ac:dyDescent="0.25">
      <c r="A1421" s="1">
        <v>6625</v>
      </c>
      <c r="B1421">
        <v>50</v>
      </c>
      <c r="C1421" t="s">
        <v>54</v>
      </c>
      <c r="D1421" t="s">
        <v>152</v>
      </c>
      <c r="E1421">
        <v>6123</v>
      </c>
      <c r="F1421">
        <v>22631</v>
      </c>
      <c r="G1421" t="s">
        <v>197</v>
      </c>
      <c r="H1421" t="s">
        <v>160</v>
      </c>
    </row>
    <row r="1422" spans="1:8" x14ac:dyDescent="0.25">
      <c r="A1422" s="1">
        <v>6626</v>
      </c>
      <c r="B1422">
        <v>51</v>
      </c>
      <c r="C1422" t="s">
        <v>55</v>
      </c>
      <c r="D1422" t="s">
        <v>152</v>
      </c>
      <c r="E1422">
        <v>169109</v>
      </c>
      <c r="F1422">
        <v>512519</v>
      </c>
      <c r="G1422" t="s">
        <v>177</v>
      </c>
      <c r="H1422" t="s">
        <v>178</v>
      </c>
    </row>
    <row r="1423" spans="1:8" x14ac:dyDescent="0.25">
      <c r="A1423" s="1">
        <v>6627</v>
      </c>
      <c r="B1423">
        <v>52</v>
      </c>
      <c r="C1423" t="s">
        <v>56</v>
      </c>
      <c r="D1423" t="s">
        <v>152</v>
      </c>
      <c r="E1423">
        <v>0</v>
      </c>
      <c r="F1423">
        <v>0</v>
      </c>
      <c r="G1423" t="s">
        <v>219</v>
      </c>
      <c r="H1423" t="s">
        <v>160</v>
      </c>
    </row>
    <row r="1424" spans="1:8" x14ac:dyDescent="0.25">
      <c r="A1424" s="1">
        <v>6628</v>
      </c>
      <c r="B1424">
        <v>53</v>
      </c>
      <c r="C1424" t="s">
        <v>57</v>
      </c>
      <c r="D1424" t="s">
        <v>152</v>
      </c>
      <c r="E1424">
        <v>9608</v>
      </c>
      <c r="F1424">
        <v>16205</v>
      </c>
      <c r="G1424" t="s">
        <v>220</v>
      </c>
      <c r="H1424" t="s">
        <v>163</v>
      </c>
    </row>
    <row r="1425" spans="1:8" x14ac:dyDescent="0.25">
      <c r="A1425" s="1">
        <v>6629</v>
      </c>
      <c r="B1425">
        <v>54</v>
      </c>
      <c r="C1425" t="s">
        <v>58</v>
      </c>
      <c r="D1425" t="s">
        <v>152</v>
      </c>
      <c r="E1425">
        <v>0</v>
      </c>
      <c r="F1425">
        <v>0</v>
      </c>
      <c r="G1425" t="s">
        <v>221</v>
      </c>
      <c r="H1425" t="s">
        <v>160</v>
      </c>
    </row>
    <row r="1426" spans="1:8" x14ac:dyDescent="0.25">
      <c r="A1426" s="1">
        <v>6630</v>
      </c>
      <c r="B1426">
        <v>55</v>
      </c>
      <c r="C1426" t="s">
        <v>59</v>
      </c>
      <c r="D1426" t="s">
        <v>152</v>
      </c>
      <c r="E1426">
        <v>11077</v>
      </c>
      <c r="F1426">
        <v>48677</v>
      </c>
      <c r="G1426" t="s">
        <v>161</v>
      </c>
      <c r="H1426" t="s">
        <v>160</v>
      </c>
    </row>
    <row r="1427" spans="1:8" x14ac:dyDescent="0.25">
      <c r="A1427" s="1">
        <v>6631</v>
      </c>
      <c r="B1427">
        <v>56</v>
      </c>
      <c r="C1427" t="s">
        <v>60</v>
      </c>
      <c r="D1427" t="s">
        <v>152</v>
      </c>
      <c r="E1427">
        <v>9000</v>
      </c>
      <c r="F1427">
        <v>13502</v>
      </c>
      <c r="G1427" t="s">
        <v>222</v>
      </c>
      <c r="H1427" t="s">
        <v>158</v>
      </c>
    </row>
    <row r="1428" spans="1:8" x14ac:dyDescent="0.25">
      <c r="A1428" s="1">
        <v>6632</v>
      </c>
      <c r="B1428">
        <v>57</v>
      </c>
      <c r="C1428" t="s">
        <v>61</v>
      </c>
      <c r="D1428" t="s">
        <v>152</v>
      </c>
      <c r="E1428">
        <v>0</v>
      </c>
      <c r="F1428">
        <v>0</v>
      </c>
      <c r="G1428" t="s">
        <v>289</v>
      </c>
      <c r="H1428" t="s">
        <v>160</v>
      </c>
    </row>
    <row r="1429" spans="1:8" x14ac:dyDescent="0.25">
      <c r="A1429" s="1">
        <v>6633</v>
      </c>
      <c r="B1429">
        <v>58</v>
      </c>
      <c r="C1429" t="s">
        <v>62</v>
      </c>
      <c r="D1429" t="s">
        <v>152</v>
      </c>
      <c r="E1429">
        <v>0</v>
      </c>
      <c r="F1429">
        <v>0</v>
      </c>
      <c r="G1429" t="s">
        <v>223</v>
      </c>
      <c r="H1429" t="s">
        <v>160</v>
      </c>
    </row>
    <row r="1430" spans="1:8" x14ac:dyDescent="0.25">
      <c r="A1430" s="1">
        <v>6634</v>
      </c>
      <c r="B1430">
        <v>59</v>
      </c>
      <c r="C1430" t="s">
        <v>63</v>
      </c>
      <c r="D1430" t="s">
        <v>152</v>
      </c>
      <c r="E1430">
        <v>232</v>
      </c>
      <c r="F1430">
        <v>730</v>
      </c>
      <c r="G1430" t="s">
        <v>224</v>
      </c>
      <c r="H1430" t="s">
        <v>160</v>
      </c>
    </row>
    <row r="1431" spans="1:8" x14ac:dyDescent="0.25">
      <c r="A1431" s="1">
        <v>6635</v>
      </c>
      <c r="B1431">
        <v>60</v>
      </c>
      <c r="C1431" t="s">
        <v>64</v>
      </c>
      <c r="D1431" t="s">
        <v>152</v>
      </c>
      <c r="E1431">
        <v>0</v>
      </c>
      <c r="F1431">
        <v>0</v>
      </c>
      <c r="G1431" t="s">
        <v>225</v>
      </c>
      <c r="H1431" t="s">
        <v>284</v>
      </c>
    </row>
    <row r="1432" spans="1:8" x14ac:dyDescent="0.25">
      <c r="A1432" s="1">
        <v>6636</v>
      </c>
      <c r="B1432">
        <v>61</v>
      </c>
      <c r="C1432" t="s">
        <v>65</v>
      </c>
      <c r="D1432" t="s">
        <v>152</v>
      </c>
      <c r="E1432">
        <v>0</v>
      </c>
      <c r="F1432">
        <v>0</v>
      </c>
      <c r="G1432" t="s">
        <v>226</v>
      </c>
      <c r="H1432" t="s">
        <v>171</v>
      </c>
    </row>
    <row r="1433" spans="1:8" x14ac:dyDescent="0.25">
      <c r="A1433" s="1">
        <v>6637</v>
      </c>
      <c r="B1433">
        <v>62</v>
      </c>
      <c r="C1433" t="s">
        <v>66</v>
      </c>
      <c r="D1433" t="s">
        <v>152</v>
      </c>
      <c r="E1433">
        <v>0</v>
      </c>
      <c r="F1433">
        <v>0</v>
      </c>
      <c r="G1433" t="s">
        <v>290</v>
      </c>
      <c r="H1433" t="s">
        <v>160</v>
      </c>
    </row>
    <row r="1434" spans="1:8" x14ac:dyDescent="0.25">
      <c r="A1434" s="1">
        <v>6638</v>
      </c>
      <c r="B1434">
        <v>63</v>
      </c>
      <c r="C1434" t="s">
        <v>67</v>
      </c>
      <c r="D1434" t="s">
        <v>152</v>
      </c>
      <c r="E1434">
        <v>0</v>
      </c>
      <c r="F1434">
        <v>0</v>
      </c>
      <c r="G1434" t="e">
        <v>#N/A</v>
      </c>
      <c r="H1434" t="s">
        <v>158</v>
      </c>
    </row>
    <row r="1435" spans="1:8" x14ac:dyDescent="0.25">
      <c r="A1435" s="1">
        <v>6639</v>
      </c>
      <c r="B1435">
        <v>64</v>
      </c>
      <c r="C1435" t="s">
        <v>68</v>
      </c>
      <c r="D1435" t="s">
        <v>152</v>
      </c>
      <c r="E1435">
        <v>8389</v>
      </c>
      <c r="F1435">
        <v>26808</v>
      </c>
      <c r="G1435" t="e">
        <v>#N/A</v>
      </c>
      <c r="H1435" t="s">
        <v>158</v>
      </c>
    </row>
    <row r="1436" spans="1:8" x14ac:dyDescent="0.25">
      <c r="A1436" s="1">
        <v>6640</v>
      </c>
      <c r="B1436">
        <v>65</v>
      </c>
      <c r="C1436" t="s">
        <v>69</v>
      </c>
      <c r="D1436" t="s">
        <v>152</v>
      </c>
      <c r="E1436">
        <v>79500</v>
      </c>
      <c r="F1436">
        <v>144425</v>
      </c>
      <c r="G1436" t="s">
        <v>229</v>
      </c>
      <c r="H1436" t="s">
        <v>284</v>
      </c>
    </row>
    <row r="1437" spans="1:8" x14ac:dyDescent="0.25">
      <c r="A1437" s="1">
        <v>6641</v>
      </c>
      <c r="B1437">
        <v>66</v>
      </c>
      <c r="C1437" t="s">
        <v>70</v>
      </c>
      <c r="D1437" t="s">
        <v>152</v>
      </c>
      <c r="E1437">
        <v>0</v>
      </c>
      <c r="F1437">
        <v>0</v>
      </c>
      <c r="G1437" t="s">
        <v>201</v>
      </c>
      <c r="H1437" t="s">
        <v>284</v>
      </c>
    </row>
    <row r="1438" spans="1:8" x14ac:dyDescent="0.25">
      <c r="A1438" s="1">
        <v>6642</v>
      </c>
      <c r="B1438">
        <v>67</v>
      </c>
      <c r="C1438" t="s">
        <v>71</v>
      </c>
      <c r="D1438" t="s">
        <v>152</v>
      </c>
      <c r="E1438">
        <v>1742</v>
      </c>
      <c r="F1438">
        <v>9029</v>
      </c>
      <c r="G1438" t="s">
        <v>198</v>
      </c>
      <c r="H1438" t="s">
        <v>163</v>
      </c>
    </row>
    <row r="1439" spans="1:8" x14ac:dyDescent="0.25">
      <c r="A1439" s="1">
        <v>6643</v>
      </c>
      <c r="B1439">
        <v>68</v>
      </c>
      <c r="C1439" t="s">
        <v>72</v>
      </c>
      <c r="D1439" t="s">
        <v>152</v>
      </c>
      <c r="E1439">
        <v>0</v>
      </c>
      <c r="F1439">
        <v>0</v>
      </c>
      <c r="G1439" t="s">
        <v>230</v>
      </c>
      <c r="H1439" t="s">
        <v>160</v>
      </c>
    </row>
    <row r="1440" spans="1:8" x14ac:dyDescent="0.25">
      <c r="A1440" s="1">
        <v>6644</v>
      </c>
      <c r="B1440">
        <v>69</v>
      </c>
      <c r="C1440" t="s">
        <v>73</v>
      </c>
      <c r="D1440" t="s">
        <v>152</v>
      </c>
      <c r="E1440">
        <v>0</v>
      </c>
      <c r="F1440">
        <v>0</v>
      </c>
      <c r="G1440" t="s">
        <v>289</v>
      </c>
      <c r="H1440" t="s">
        <v>160</v>
      </c>
    </row>
    <row r="1441" spans="1:8" x14ac:dyDescent="0.25">
      <c r="A1441" s="1">
        <v>6645</v>
      </c>
      <c r="B1441">
        <v>70</v>
      </c>
      <c r="C1441" t="s">
        <v>74</v>
      </c>
      <c r="D1441" t="s">
        <v>152</v>
      </c>
      <c r="E1441">
        <v>0</v>
      </c>
      <c r="F1441">
        <v>0</v>
      </c>
      <c r="G1441" t="s">
        <v>289</v>
      </c>
      <c r="H1441" t="s">
        <v>178</v>
      </c>
    </row>
    <row r="1442" spans="1:8" x14ac:dyDescent="0.25">
      <c r="A1442" s="1">
        <v>6646</v>
      </c>
      <c r="B1442">
        <v>71</v>
      </c>
      <c r="C1442" t="s">
        <v>75</v>
      </c>
      <c r="D1442" t="s">
        <v>152</v>
      </c>
      <c r="E1442">
        <v>0</v>
      </c>
      <c r="F1442">
        <v>0</v>
      </c>
      <c r="G1442" t="e">
        <v>#N/A</v>
      </c>
      <c r="H1442" t="s">
        <v>163</v>
      </c>
    </row>
    <row r="1443" spans="1:8" x14ac:dyDescent="0.25">
      <c r="A1443" s="1">
        <v>6647</v>
      </c>
      <c r="B1443">
        <v>72</v>
      </c>
      <c r="C1443" t="s">
        <v>76</v>
      </c>
      <c r="D1443" t="s">
        <v>152</v>
      </c>
      <c r="E1443">
        <v>0</v>
      </c>
      <c r="F1443">
        <v>0</v>
      </c>
      <c r="G1443" t="s">
        <v>233</v>
      </c>
      <c r="H1443" t="s">
        <v>163</v>
      </c>
    </row>
    <row r="1444" spans="1:8" x14ac:dyDescent="0.25">
      <c r="A1444" s="1">
        <v>6648</v>
      </c>
      <c r="B1444">
        <v>73</v>
      </c>
      <c r="C1444" t="s">
        <v>77</v>
      </c>
      <c r="D1444" t="s">
        <v>152</v>
      </c>
      <c r="E1444">
        <v>0</v>
      </c>
      <c r="F1444">
        <v>0</v>
      </c>
      <c r="G1444" t="s">
        <v>234</v>
      </c>
      <c r="H1444" t="s">
        <v>163</v>
      </c>
    </row>
    <row r="1445" spans="1:8" x14ac:dyDescent="0.25">
      <c r="A1445" s="1">
        <v>6649</v>
      </c>
      <c r="B1445">
        <v>74</v>
      </c>
      <c r="C1445" t="s">
        <v>78</v>
      </c>
      <c r="D1445" t="s">
        <v>152</v>
      </c>
      <c r="E1445">
        <v>0</v>
      </c>
      <c r="F1445">
        <v>0</v>
      </c>
      <c r="G1445" t="s">
        <v>235</v>
      </c>
      <c r="H1445" t="s">
        <v>163</v>
      </c>
    </row>
    <row r="1446" spans="1:8" x14ac:dyDescent="0.25">
      <c r="A1446" s="1">
        <v>6650</v>
      </c>
      <c r="B1446">
        <v>75</v>
      </c>
      <c r="C1446" t="s">
        <v>79</v>
      </c>
      <c r="D1446" t="s">
        <v>152</v>
      </c>
      <c r="E1446">
        <v>7560</v>
      </c>
      <c r="F1446">
        <v>25767</v>
      </c>
      <c r="G1446" t="s">
        <v>215</v>
      </c>
      <c r="H1446" t="s">
        <v>160</v>
      </c>
    </row>
    <row r="1447" spans="1:8" x14ac:dyDescent="0.25">
      <c r="A1447" s="1">
        <v>6651</v>
      </c>
      <c r="B1447">
        <v>76</v>
      </c>
      <c r="C1447" t="s">
        <v>80</v>
      </c>
      <c r="D1447" t="s">
        <v>152</v>
      </c>
      <c r="E1447">
        <v>3661</v>
      </c>
      <c r="F1447">
        <v>13260</v>
      </c>
      <c r="G1447" t="s">
        <v>236</v>
      </c>
      <c r="H1447" t="s">
        <v>160</v>
      </c>
    </row>
    <row r="1448" spans="1:8" x14ac:dyDescent="0.25">
      <c r="A1448" s="1">
        <v>6652</v>
      </c>
      <c r="B1448">
        <v>77</v>
      </c>
      <c r="C1448" t="s">
        <v>81</v>
      </c>
      <c r="D1448" t="s">
        <v>152</v>
      </c>
      <c r="E1448">
        <v>0</v>
      </c>
      <c r="F1448">
        <v>0</v>
      </c>
      <c r="G1448" t="s">
        <v>237</v>
      </c>
      <c r="H1448" t="s">
        <v>284</v>
      </c>
    </row>
    <row r="1449" spans="1:8" x14ac:dyDescent="0.25">
      <c r="A1449" s="1">
        <v>6653</v>
      </c>
      <c r="B1449">
        <v>78</v>
      </c>
      <c r="C1449" t="s">
        <v>82</v>
      </c>
      <c r="D1449" t="s">
        <v>152</v>
      </c>
      <c r="E1449">
        <v>36992</v>
      </c>
      <c r="F1449">
        <v>112342</v>
      </c>
      <c r="G1449" t="s">
        <v>238</v>
      </c>
      <c r="H1449" t="s">
        <v>163</v>
      </c>
    </row>
    <row r="1450" spans="1:8" x14ac:dyDescent="0.25">
      <c r="A1450" s="1">
        <v>6654</v>
      </c>
      <c r="B1450">
        <v>79</v>
      </c>
      <c r="C1450" t="s">
        <v>83</v>
      </c>
      <c r="D1450" t="s">
        <v>152</v>
      </c>
      <c r="E1450">
        <v>0</v>
      </c>
      <c r="F1450">
        <v>0</v>
      </c>
      <c r="G1450" t="s">
        <v>239</v>
      </c>
      <c r="H1450" t="s">
        <v>163</v>
      </c>
    </row>
    <row r="1451" spans="1:8" x14ac:dyDescent="0.25">
      <c r="A1451" s="1">
        <v>6655</v>
      </c>
      <c r="B1451">
        <v>80</v>
      </c>
      <c r="C1451" t="s">
        <v>84</v>
      </c>
      <c r="D1451" t="s">
        <v>152</v>
      </c>
      <c r="E1451">
        <v>0</v>
      </c>
      <c r="F1451">
        <v>0</v>
      </c>
      <c r="G1451" t="s">
        <v>241</v>
      </c>
      <c r="H1451" t="s">
        <v>160</v>
      </c>
    </row>
    <row r="1452" spans="1:8" x14ac:dyDescent="0.25">
      <c r="A1452" s="1">
        <v>6656</v>
      </c>
      <c r="B1452">
        <v>81</v>
      </c>
      <c r="C1452" t="s">
        <v>85</v>
      </c>
      <c r="D1452" t="s">
        <v>152</v>
      </c>
      <c r="E1452">
        <v>0</v>
      </c>
      <c r="F1452">
        <v>0</v>
      </c>
      <c r="G1452" t="s">
        <v>242</v>
      </c>
      <c r="H1452" t="s">
        <v>163</v>
      </c>
    </row>
    <row r="1453" spans="1:8" x14ac:dyDescent="0.25">
      <c r="A1453" s="1">
        <v>6657</v>
      </c>
      <c r="B1453">
        <v>82</v>
      </c>
      <c r="C1453" t="s">
        <v>86</v>
      </c>
      <c r="D1453" t="s">
        <v>152</v>
      </c>
      <c r="E1453">
        <v>658</v>
      </c>
      <c r="F1453">
        <v>3100</v>
      </c>
      <c r="G1453" t="s">
        <v>243</v>
      </c>
      <c r="H1453" t="s">
        <v>158</v>
      </c>
    </row>
    <row r="1454" spans="1:8" x14ac:dyDescent="0.25">
      <c r="A1454" s="1">
        <v>6658</v>
      </c>
      <c r="B1454">
        <v>83</v>
      </c>
      <c r="C1454" t="s">
        <v>87</v>
      </c>
      <c r="D1454" t="s">
        <v>152</v>
      </c>
      <c r="E1454">
        <v>1778</v>
      </c>
      <c r="F1454">
        <v>11053</v>
      </c>
      <c r="G1454" t="s">
        <v>244</v>
      </c>
      <c r="H1454" t="s">
        <v>160</v>
      </c>
    </row>
    <row r="1455" spans="1:8" x14ac:dyDescent="0.25">
      <c r="A1455" s="1">
        <v>6659</v>
      </c>
      <c r="B1455">
        <v>84</v>
      </c>
      <c r="C1455" t="s">
        <v>88</v>
      </c>
      <c r="D1455" t="s">
        <v>152</v>
      </c>
      <c r="E1455">
        <v>0</v>
      </c>
      <c r="F1455">
        <v>0</v>
      </c>
      <c r="G1455" t="s">
        <v>291</v>
      </c>
      <c r="H1455" t="s">
        <v>163</v>
      </c>
    </row>
    <row r="1456" spans="1:8" x14ac:dyDescent="0.25">
      <c r="A1456" s="1">
        <v>6660</v>
      </c>
      <c r="B1456">
        <v>85</v>
      </c>
      <c r="C1456" t="s">
        <v>89</v>
      </c>
      <c r="D1456" t="s">
        <v>152</v>
      </c>
      <c r="E1456">
        <v>15</v>
      </c>
      <c r="F1456">
        <v>33</v>
      </c>
      <c r="G1456" t="s">
        <v>245</v>
      </c>
      <c r="H1456" t="s">
        <v>163</v>
      </c>
    </row>
    <row r="1457" spans="1:8" x14ac:dyDescent="0.25">
      <c r="A1457" s="1">
        <v>6661</v>
      </c>
      <c r="B1457">
        <v>86</v>
      </c>
      <c r="C1457" t="s">
        <v>90</v>
      </c>
      <c r="D1457" t="s">
        <v>152</v>
      </c>
      <c r="E1457">
        <v>0</v>
      </c>
      <c r="F1457">
        <v>0</v>
      </c>
      <c r="G1457" t="s">
        <v>246</v>
      </c>
      <c r="H1457" t="s">
        <v>158</v>
      </c>
    </row>
    <row r="1458" spans="1:8" x14ac:dyDescent="0.25">
      <c r="A1458" s="1">
        <v>6662</v>
      </c>
      <c r="B1458">
        <v>87</v>
      </c>
      <c r="C1458" t="s">
        <v>91</v>
      </c>
      <c r="D1458" t="s">
        <v>152</v>
      </c>
      <c r="E1458">
        <v>503</v>
      </c>
      <c r="F1458">
        <v>1192</v>
      </c>
      <c r="G1458" t="s">
        <v>247</v>
      </c>
      <c r="H1458" t="s">
        <v>160</v>
      </c>
    </row>
    <row r="1459" spans="1:8" x14ac:dyDescent="0.25">
      <c r="A1459" s="1">
        <v>6663</v>
      </c>
      <c r="B1459">
        <v>88</v>
      </c>
      <c r="C1459" t="s">
        <v>92</v>
      </c>
      <c r="D1459" t="s">
        <v>152</v>
      </c>
      <c r="E1459">
        <v>923</v>
      </c>
      <c r="F1459">
        <v>2436</v>
      </c>
      <c r="G1459" t="s">
        <v>231</v>
      </c>
      <c r="H1459" t="s">
        <v>169</v>
      </c>
    </row>
    <row r="1460" spans="1:8" x14ac:dyDescent="0.25">
      <c r="A1460" s="1">
        <v>6664</v>
      </c>
      <c r="B1460">
        <v>89</v>
      </c>
      <c r="C1460" t="s">
        <v>93</v>
      </c>
      <c r="D1460" t="s">
        <v>152</v>
      </c>
      <c r="E1460">
        <v>0</v>
      </c>
      <c r="F1460">
        <v>0</v>
      </c>
      <c r="G1460" t="s">
        <v>290</v>
      </c>
      <c r="H1460" t="s">
        <v>160</v>
      </c>
    </row>
    <row r="1461" spans="1:8" x14ac:dyDescent="0.25">
      <c r="A1461" s="1">
        <v>6665</v>
      </c>
      <c r="B1461">
        <v>90</v>
      </c>
      <c r="C1461" t="s">
        <v>94</v>
      </c>
      <c r="D1461" t="s">
        <v>152</v>
      </c>
      <c r="E1461">
        <v>0</v>
      </c>
      <c r="F1461">
        <v>0</v>
      </c>
      <c r="G1461" t="s">
        <v>249</v>
      </c>
      <c r="H1461" t="s">
        <v>158</v>
      </c>
    </row>
    <row r="1462" spans="1:8" x14ac:dyDescent="0.25">
      <c r="A1462" s="1">
        <v>6666</v>
      </c>
      <c r="B1462">
        <v>91</v>
      </c>
      <c r="C1462" t="s">
        <v>95</v>
      </c>
      <c r="D1462" t="s">
        <v>152</v>
      </c>
      <c r="E1462">
        <v>2748</v>
      </c>
      <c r="F1462">
        <v>9744</v>
      </c>
      <c r="G1462" t="s">
        <v>250</v>
      </c>
      <c r="H1462" t="s">
        <v>178</v>
      </c>
    </row>
    <row r="1463" spans="1:8" x14ac:dyDescent="0.25">
      <c r="A1463" s="1">
        <v>6667</v>
      </c>
      <c r="B1463">
        <v>92</v>
      </c>
      <c r="C1463" t="s">
        <v>96</v>
      </c>
      <c r="D1463" t="s">
        <v>152</v>
      </c>
      <c r="E1463">
        <v>0</v>
      </c>
      <c r="F1463">
        <v>0</v>
      </c>
      <c r="G1463" t="s">
        <v>251</v>
      </c>
      <c r="H1463" t="s">
        <v>158</v>
      </c>
    </row>
    <row r="1464" spans="1:8" x14ac:dyDescent="0.25">
      <c r="A1464" s="1">
        <v>6668</v>
      </c>
      <c r="B1464">
        <v>93</v>
      </c>
      <c r="C1464" t="s">
        <v>97</v>
      </c>
      <c r="D1464" t="s">
        <v>152</v>
      </c>
      <c r="E1464">
        <v>0</v>
      </c>
      <c r="F1464">
        <v>0</v>
      </c>
      <c r="G1464" t="s">
        <v>252</v>
      </c>
      <c r="H1464" t="s">
        <v>160</v>
      </c>
    </row>
    <row r="1465" spans="1:8" x14ac:dyDescent="0.25">
      <c r="A1465" s="1">
        <v>6669</v>
      </c>
      <c r="B1465">
        <v>94</v>
      </c>
      <c r="C1465" t="s">
        <v>98</v>
      </c>
      <c r="D1465" t="s">
        <v>152</v>
      </c>
      <c r="E1465">
        <v>0</v>
      </c>
      <c r="F1465">
        <v>0</v>
      </c>
      <c r="G1465" t="s">
        <v>253</v>
      </c>
      <c r="H1465" t="s">
        <v>158</v>
      </c>
    </row>
    <row r="1466" spans="1:8" x14ac:dyDescent="0.25">
      <c r="A1466" s="1">
        <v>6670</v>
      </c>
      <c r="B1466">
        <v>95</v>
      </c>
      <c r="C1466" t="s">
        <v>99</v>
      </c>
      <c r="D1466" t="s">
        <v>152</v>
      </c>
      <c r="E1466">
        <v>0</v>
      </c>
      <c r="F1466">
        <v>0</v>
      </c>
      <c r="G1466" t="s">
        <v>207</v>
      </c>
      <c r="H1466" t="s">
        <v>284</v>
      </c>
    </row>
    <row r="1467" spans="1:8" x14ac:dyDescent="0.25">
      <c r="A1467" s="1">
        <v>6671</v>
      </c>
      <c r="B1467">
        <v>96</v>
      </c>
      <c r="C1467" t="s">
        <v>100</v>
      </c>
      <c r="D1467" t="s">
        <v>152</v>
      </c>
      <c r="E1467">
        <v>5175</v>
      </c>
      <c r="F1467">
        <v>6250</v>
      </c>
      <c r="G1467" t="s">
        <v>254</v>
      </c>
      <c r="H1467" t="s">
        <v>158</v>
      </c>
    </row>
    <row r="1468" spans="1:8" x14ac:dyDescent="0.25">
      <c r="A1468" s="1">
        <v>6672</v>
      </c>
      <c r="B1468">
        <v>97</v>
      </c>
      <c r="C1468" t="s">
        <v>101</v>
      </c>
      <c r="D1468" t="s">
        <v>152</v>
      </c>
      <c r="E1468">
        <v>1295</v>
      </c>
      <c r="F1468">
        <v>9847</v>
      </c>
      <c r="G1468" t="s">
        <v>174</v>
      </c>
      <c r="H1468" t="s">
        <v>160</v>
      </c>
    </row>
    <row r="1469" spans="1:8" x14ac:dyDescent="0.25">
      <c r="A1469" s="1">
        <v>6673</v>
      </c>
      <c r="B1469">
        <v>98</v>
      </c>
      <c r="C1469" t="s">
        <v>102</v>
      </c>
      <c r="D1469" t="s">
        <v>152</v>
      </c>
      <c r="E1469">
        <v>0</v>
      </c>
      <c r="F1469">
        <v>0</v>
      </c>
      <c r="G1469" t="s">
        <v>290</v>
      </c>
      <c r="H1469" t="s">
        <v>160</v>
      </c>
    </row>
    <row r="1470" spans="1:8" x14ac:dyDescent="0.25">
      <c r="A1470" s="1">
        <v>6674</v>
      </c>
      <c r="B1470">
        <v>99</v>
      </c>
      <c r="C1470" t="s">
        <v>103</v>
      </c>
      <c r="D1470" t="s">
        <v>152</v>
      </c>
      <c r="E1470">
        <v>969</v>
      </c>
      <c r="F1470">
        <v>5565</v>
      </c>
      <c r="G1470" t="s">
        <v>213</v>
      </c>
      <c r="H1470" t="s">
        <v>169</v>
      </c>
    </row>
    <row r="1471" spans="1:8" x14ac:dyDescent="0.25">
      <c r="A1471" s="1">
        <v>6675</v>
      </c>
      <c r="B1471">
        <v>100</v>
      </c>
      <c r="C1471" t="s">
        <v>104</v>
      </c>
      <c r="D1471" t="s">
        <v>152</v>
      </c>
      <c r="E1471">
        <v>0</v>
      </c>
      <c r="F1471">
        <v>0</v>
      </c>
      <c r="G1471" t="s">
        <v>248</v>
      </c>
      <c r="H1471" t="s">
        <v>163</v>
      </c>
    </row>
    <row r="1472" spans="1:8" x14ac:dyDescent="0.25">
      <c r="A1472" s="1">
        <v>6676</v>
      </c>
      <c r="B1472">
        <v>101</v>
      </c>
      <c r="C1472" t="s">
        <v>105</v>
      </c>
      <c r="D1472" t="s">
        <v>152</v>
      </c>
      <c r="E1472">
        <v>9451</v>
      </c>
      <c r="F1472">
        <v>32395</v>
      </c>
      <c r="G1472" t="s">
        <v>256</v>
      </c>
      <c r="H1472" t="s">
        <v>160</v>
      </c>
    </row>
    <row r="1473" spans="1:8" x14ac:dyDescent="0.25">
      <c r="A1473" s="1">
        <v>6677</v>
      </c>
      <c r="B1473">
        <v>102</v>
      </c>
      <c r="C1473" t="s">
        <v>106</v>
      </c>
      <c r="D1473" t="s">
        <v>152</v>
      </c>
      <c r="E1473">
        <v>0</v>
      </c>
      <c r="F1473">
        <v>0</v>
      </c>
      <c r="G1473" t="s">
        <v>257</v>
      </c>
      <c r="H1473" t="s">
        <v>169</v>
      </c>
    </row>
    <row r="1474" spans="1:8" x14ac:dyDescent="0.25">
      <c r="A1474" s="1">
        <v>6678</v>
      </c>
      <c r="B1474">
        <v>103</v>
      </c>
      <c r="C1474" t="s">
        <v>107</v>
      </c>
      <c r="D1474" t="s">
        <v>152</v>
      </c>
      <c r="E1474">
        <v>1183</v>
      </c>
      <c r="F1474">
        <v>3117</v>
      </c>
      <c r="G1474" t="s">
        <v>258</v>
      </c>
      <c r="H1474" t="s">
        <v>284</v>
      </c>
    </row>
    <row r="1475" spans="1:8" x14ac:dyDescent="0.25">
      <c r="A1475" s="1">
        <v>6679</v>
      </c>
      <c r="B1475">
        <v>104</v>
      </c>
      <c r="C1475" t="s">
        <v>108</v>
      </c>
      <c r="D1475" t="s">
        <v>152</v>
      </c>
      <c r="E1475">
        <v>3234168</v>
      </c>
      <c r="F1475">
        <v>5494321</v>
      </c>
      <c r="G1475" t="s">
        <v>259</v>
      </c>
      <c r="H1475" t="s">
        <v>171</v>
      </c>
    </row>
    <row r="1476" spans="1:8" x14ac:dyDescent="0.25">
      <c r="A1476" s="1">
        <v>6680</v>
      </c>
      <c r="B1476">
        <v>105</v>
      </c>
      <c r="C1476" t="s">
        <v>109</v>
      </c>
      <c r="D1476" t="s">
        <v>152</v>
      </c>
      <c r="E1476">
        <v>5193</v>
      </c>
      <c r="F1476">
        <v>19372</v>
      </c>
      <c r="G1476" t="s">
        <v>260</v>
      </c>
      <c r="H1476" t="s">
        <v>171</v>
      </c>
    </row>
    <row r="1477" spans="1:8" x14ac:dyDescent="0.25">
      <c r="A1477" s="1">
        <v>6681</v>
      </c>
      <c r="B1477">
        <v>106</v>
      </c>
      <c r="C1477" t="s">
        <v>110</v>
      </c>
      <c r="D1477" t="s">
        <v>152</v>
      </c>
      <c r="E1477">
        <v>0</v>
      </c>
      <c r="F1477">
        <v>0</v>
      </c>
      <c r="G1477" t="s">
        <v>289</v>
      </c>
      <c r="H1477" t="s">
        <v>169</v>
      </c>
    </row>
    <row r="1478" spans="1:8" x14ac:dyDescent="0.25">
      <c r="A1478" s="1">
        <v>6682</v>
      </c>
      <c r="B1478">
        <v>107</v>
      </c>
      <c r="C1478" t="s">
        <v>111</v>
      </c>
      <c r="D1478" t="s">
        <v>152</v>
      </c>
      <c r="E1478">
        <v>720</v>
      </c>
      <c r="F1478">
        <v>4679</v>
      </c>
      <c r="G1478" t="s">
        <v>261</v>
      </c>
      <c r="H1478" t="s">
        <v>160</v>
      </c>
    </row>
    <row r="1479" spans="1:8" x14ac:dyDescent="0.25">
      <c r="A1479" s="1">
        <v>6683</v>
      </c>
      <c r="B1479">
        <v>108</v>
      </c>
      <c r="C1479" t="s">
        <v>112</v>
      </c>
      <c r="D1479" t="s">
        <v>152</v>
      </c>
      <c r="E1479">
        <v>0</v>
      </c>
      <c r="F1479">
        <v>0</v>
      </c>
      <c r="G1479" t="s">
        <v>292</v>
      </c>
      <c r="H1479" t="s">
        <v>178</v>
      </c>
    </row>
    <row r="1480" spans="1:8" x14ac:dyDescent="0.25">
      <c r="A1480" s="1">
        <v>6684</v>
      </c>
      <c r="B1480">
        <v>109</v>
      </c>
      <c r="C1480" t="s">
        <v>113</v>
      </c>
      <c r="D1480" t="s">
        <v>152</v>
      </c>
      <c r="E1480">
        <v>0</v>
      </c>
      <c r="F1480">
        <v>0</v>
      </c>
      <c r="G1480" t="s">
        <v>159</v>
      </c>
      <c r="H1480" t="s">
        <v>160</v>
      </c>
    </row>
    <row r="1481" spans="1:8" x14ac:dyDescent="0.25">
      <c r="A1481" s="1">
        <v>6685</v>
      </c>
      <c r="B1481">
        <v>110</v>
      </c>
      <c r="C1481" t="s">
        <v>114</v>
      </c>
      <c r="D1481" t="s">
        <v>152</v>
      </c>
      <c r="E1481">
        <v>6771</v>
      </c>
      <c r="F1481">
        <v>31225</v>
      </c>
      <c r="G1481" t="s">
        <v>262</v>
      </c>
      <c r="H1481" t="s">
        <v>158</v>
      </c>
    </row>
    <row r="1482" spans="1:8" x14ac:dyDescent="0.25">
      <c r="A1482" s="1">
        <v>6686</v>
      </c>
      <c r="B1482">
        <v>111</v>
      </c>
      <c r="C1482" t="s">
        <v>115</v>
      </c>
      <c r="D1482" t="s">
        <v>152</v>
      </c>
      <c r="E1482">
        <v>67708</v>
      </c>
      <c r="F1482">
        <v>296827</v>
      </c>
      <c r="G1482" t="s">
        <v>172</v>
      </c>
      <c r="H1482" t="s">
        <v>160</v>
      </c>
    </row>
    <row r="1483" spans="1:8" x14ac:dyDescent="0.25">
      <c r="A1483" s="1">
        <v>6687</v>
      </c>
      <c r="B1483">
        <v>112</v>
      </c>
      <c r="C1483" t="s">
        <v>116</v>
      </c>
      <c r="D1483" t="s">
        <v>152</v>
      </c>
      <c r="E1483">
        <v>0</v>
      </c>
      <c r="F1483">
        <v>0</v>
      </c>
      <c r="G1483" t="s">
        <v>263</v>
      </c>
      <c r="H1483" t="s">
        <v>284</v>
      </c>
    </row>
    <row r="1484" spans="1:8" x14ac:dyDescent="0.25">
      <c r="A1484" s="1">
        <v>6688</v>
      </c>
      <c r="B1484">
        <v>113</v>
      </c>
      <c r="C1484" t="s">
        <v>117</v>
      </c>
      <c r="D1484" t="s">
        <v>152</v>
      </c>
      <c r="E1484">
        <v>0</v>
      </c>
      <c r="F1484">
        <v>0</v>
      </c>
      <c r="G1484" t="s">
        <v>185</v>
      </c>
      <c r="H1484" t="s">
        <v>160</v>
      </c>
    </row>
    <row r="1485" spans="1:8" x14ac:dyDescent="0.25">
      <c r="A1485" s="1">
        <v>6689</v>
      </c>
      <c r="B1485">
        <v>114</v>
      </c>
      <c r="C1485" t="s">
        <v>118</v>
      </c>
      <c r="D1485" t="s">
        <v>152</v>
      </c>
      <c r="E1485">
        <v>0</v>
      </c>
      <c r="F1485">
        <v>0</v>
      </c>
      <c r="G1485" t="s">
        <v>283</v>
      </c>
      <c r="H1485" t="s">
        <v>178</v>
      </c>
    </row>
    <row r="1486" spans="1:8" x14ac:dyDescent="0.25">
      <c r="A1486" s="1">
        <v>6690</v>
      </c>
      <c r="B1486">
        <v>115</v>
      </c>
      <c r="C1486" t="s">
        <v>119</v>
      </c>
      <c r="D1486" t="s">
        <v>152</v>
      </c>
      <c r="E1486">
        <v>2184</v>
      </c>
      <c r="F1486">
        <v>2357</v>
      </c>
      <c r="G1486" t="s">
        <v>265</v>
      </c>
      <c r="H1486" t="s">
        <v>158</v>
      </c>
    </row>
    <row r="1487" spans="1:8" x14ac:dyDescent="0.25">
      <c r="A1487" s="1">
        <v>6691</v>
      </c>
      <c r="B1487">
        <v>116</v>
      </c>
      <c r="C1487" t="s">
        <v>120</v>
      </c>
      <c r="D1487" t="s">
        <v>152</v>
      </c>
      <c r="E1487">
        <v>0</v>
      </c>
      <c r="F1487">
        <v>0</v>
      </c>
      <c r="G1487" t="s">
        <v>266</v>
      </c>
      <c r="H1487" t="s">
        <v>284</v>
      </c>
    </row>
    <row r="1488" spans="1:8" x14ac:dyDescent="0.25">
      <c r="A1488" s="1">
        <v>6692</v>
      </c>
      <c r="B1488">
        <v>117</v>
      </c>
      <c r="C1488" t="s">
        <v>121</v>
      </c>
      <c r="D1488" t="s">
        <v>152</v>
      </c>
      <c r="E1488">
        <v>0</v>
      </c>
      <c r="F1488">
        <v>0</v>
      </c>
      <c r="G1488" t="s">
        <v>267</v>
      </c>
      <c r="H1488" t="s">
        <v>158</v>
      </c>
    </row>
    <row r="1489" spans="1:8" x14ac:dyDescent="0.25">
      <c r="A1489" s="1">
        <v>6693</v>
      </c>
      <c r="B1489">
        <v>118</v>
      </c>
      <c r="C1489" t="s">
        <v>122</v>
      </c>
      <c r="D1489" t="s">
        <v>152</v>
      </c>
      <c r="E1489">
        <v>0</v>
      </c>
      <c r="F1489">
        <v>0</v>
      </c>
      <c r="G1489" t="s">
        <v>268</v>
      </c>
      <c r="H1489" t="s">
        <v>158</v>
      </c>
    </row>
    <row r="1490" spans="1:8" x14ac:dyDescent="0.25">
      <c r="A1490" s="1">
        <v>6694</v>
      </c>
      <c r="B1490">
        <v>119</v>
      </c>
      <c r="C1490" t="s">
        <v>123</v>
      </c>
      <c r="D1490" t="s">
        <v>152</v>
      </c>
      <c r="E1490">
        <v>0</v>
      </c>
      <c r="F1490">
        <v>0</v>
      </c>
      <c r="G1490" t="s">
        <v>269</v>
      </c>
      <c r="H1490" t="s">
        <v>163</v>
      </c>
    </row>
    <row r="1491" spans="1:8" x14ac:dyDescent="0.25">
      <c r="A1491" s="1">
        <v>6695</v>
      </c>
      <c r="B1491">
        <v>120</v>
      </c>
      <c r="C1491" t="s">
        <v>124</v>
      </c>
      <c r="D1491" t="s">
        <v>152</v>
      </c>
      <c r="E1491">
        <v>0</v>
      </c>
      <c r="F1491">
        <v>0</v>
      </c>
      <c r="G1491" t="s">
        <v>286</v>
      </c>
      <c r="H1491" t="s">
        <v>158</v>
      </c>
    </row>
    <row r="1492" spans="1:8" x14ac:dyDescent="0.25">
      <c r="A1492" s="1">
        <v>6696</v>
      </c>
      <c r="B1492">
        <v>121</v>
      </c>
      <c r="C1492" t="s">
        <v>125</v>
      </c>
      <c r="D1492" t="s">
        <v>152</v>
      </c>
      <c r="E1492">
        <v>8062</v>
      </c>
      <c r="F1492">
        <v>34563</v>
      </c>
      <c r="G1492" t="s">
        <v>240</v>
      </c>
      <c r="H1492" t="s">
        <v>160</v>
      </c>
    </row>
    <row r="1493" spans="1:8" x14ac:dyDescent="0.25">
      <c r="A1493" s="1">
        <v>6697</v>
      </c>
      <c r="B1493">
        <v>122</v>
      </c>
      <c r="C1493" t="s">
        <v>126</v>
      </c>
      <c r="D1493" t="s">
        <v>152</v>
      </c>
      <c r="E1493">
        <v>0</v>
      </c>
      <c r="F1493">
        <v>0</v>
      </c>
      <c r="G1493" t="s">
        <v>270</v>
      </c>
      <c r="H1493" t="s">
        <v>160</v>
      </c>
    </row>
    <row r="1494" spans="1:8" x14ac:dyDescent="0.25">
      <c r="A1494" s="1">
        <v>6698</v>
      </c>
      <c r="B1494">
        <v>123</v>
      </c>
      <c r="C1494" t="s">
        <v>127</v>
      </c>
      <c r="D1494" t="s">
        <v>152</v>
      </c>
      <c r="E1494">
        <v>0</v>
      </c>
      <c r="F1494">
        <v>0</v>
      </c>
      <c r="G1494" t="s">
        <v>271</v>
      </c>
      <c r="H1494" t="s">
        <v>171</v>
      </c>
    </row>
    <row r="1495" spans="1:8" x14ac:dyDescent="0.25">
      <c r="A1495" s="1">
        <v>6699</v>
      </c>
      <c r="B1495">
        <v>124</v>
      </c>
      <c r="C1495" t="s">
        <v>128</v>
      </c>
      <c r="D1495" t="s">
        <v>152</v>
      </c>
      <c r="E1495">
        <v>8</v>
      </c>
      <c r="F1495">
        <v>45</v>
      </c>
      <c r="G1495" t="s">
        <v>272</v>
      </c>
      <c r="H1495" t="s">
        <v>163</v>
      </c>
    </row>
    <row r="1496" spans="1:8" x14ac:dyDescent="0.25">
      <c r="A1496" s="1">
        <v>6700</v>
      </c>
      <c r="B1496">
        <v>125</v>
      </c>
      <c r="C1496" t="s">
        <v>129</v>
      </c>
      <c r="D1496" t="s">
        <v>152</v>
      </c>
      <c r="E1496">
        <v>7589</v>
      </c>
      <c r="F1496">
        <v>18421</v>
      </c>
      <c r="G1496" t="s">
        <v>287</v>
      </c>
      <c r="H1496" t="s">
        <v>163</v>
      </c>
    </row>
    <row r="1497" spans="1:8" x14ac:dyDescent="0.25">
      <c r="A1497" s="1">
        <v>6701</v>
      </c>
      <c r="B1497">
        <v>126</v>
      </c>
      <c r="C1497" t="s">
        <v>130</v>
      </c>
      <c r="D1497" t="s">
        <v>152</v>
      </c>
      <c r="E1497">
        <v>0</v>
      </c>
      <c r="F1497">
        <v>0</v>
      </c>
      <c r="G1497" t="s">
        <v>273</v>
      </c>
      <c r="H1497" t="s">
        <v>158</v>
      </c>
    </row>
    <row r="1498" spans="1:8" x14ac:dyDescent="0.25">
      <c r="A1498" s="1">
        <v>6702</v>
      </c>
      <c r="B1498">
        <v>127</v>
      </c>
      <c r="C1498" t="s">
        <v>131</v>
      </c>
      <c r="D1498" t="s">
        <v>152</v>
      </c>
      <c r="E1498">
        <v>2712</v>
      </c>
      <c r="F1498">
        <v>20980</v>
      </c>
      <c r="G1498" t="s">
        <v>264</v>
      </c>
      <c r="H1498" t="s">
        <v>160</v>
      </c>
    </row>
    <row r="1499" spans="1:8" x14ac:dyDescent="0.25">
      <c r="A1499" s="1">
        <v>6703</v>
      </c>
      <c r="B1499">
        <v>128</v>
      </c>
      <c r="C1499" t="s">
        <v>132</v>
      </c>
      <c r="D1499" t="s">
        <v>152</v>
      </c>
      <c r="E1499">
        <v>0</v>
      </c>
      <c r="F1499">
        <v>0</v>
      </c>
      <c r="G1499" t="s">
        <v>274</v>
      </c>
      <c r="H1499" t="s">
        <v>158</v>
      </c>
    </row>
    <row r="1500" spans="1:8" x14ac:dyDescent="0.25">
      <c r="A1500" s="1">
        <v>6704</v>
      </c>
      <c r="B1500">
        <v>129</v>
      </c>
      <c r="C1500" t="s">
        <v>133</v>
      </c>
      <c r="D1500" t="s">
        <v>152</v>
      </c>
      <c r="E1500">
        <v>0</v>
      </c>
      <c r="F1500">
        <v>0</v>
      </c>
      <c r="G1500" t="s">
        <v>293</v>
      </c>
      <c r="H1500" t="s">
        <v>169</v>
      </c>
    </row>
    <row r="1501" spans="1:8" x14ac:dyDescent="0.25">
      <c r="A1501" s="1">
        <v>6705</v>
      </c>
      <c r="B1501">
        <v>130</v>
      </c>
      <c r="C1501" t="s">
        <v>134</v>
      </c>
      <c r="D1501" t="s">
        <v>152</v>
      </c>
      <c r="E1501">
        <v>0</v>
      </c>
      <c r="F1501">
        <v>0</v>
      </c>
      <c r="G1501" t="s">
        <v>288</v>
      </c>
      <c r="H1501" t="s">
        <v>178</v>
      </c>
    </row>
    <row r="1502" spans="1:8" x14ac:dyDescent="0.25">
      <c r="A1502" s="1">
        <v>6706</v>
      </c>
      <c r="B1502">
        <v>131</v>
      </c>
      <c r="C1502" t="s">
        <v>135</v>
      </c>
      <c r="D1502" t="s">
        <v>152</v>
      </c>
      <c r="E1502">
        <v>0</v>
      </c>
      <c r="F1502">
        <v>0</v>
      </c>
      <c r="G1502" t="s">
        <v>275</v>
      </c>
      <c r="H1502" t="s">
        <v>158</v>
      </c>
    </row>
    <row r="1503" spans="1:8" x14ac:dyDescent="0.25">
      <c r="A1503" s="1">
        <v>6707</v>
      </c>
      <c r="B1503">
        <v>132</v>
      </c>
      <c r="C1503" t="s">
        <v>136</v>
      </c>
      <c r="D1503" t="s">
        <v>152</v>
      </c>
      <c r="E1503">
        <v>360</v>
      </c>
      <c r="F1503">
        <v>150</v>
      </c>
      <c r="G1503" t="s">
        <v>276</v>
      </c>
      <c r="H1503" t="s">
        <v>160</v>
      </c>
    </row>
    <row r="1504" spans="1:8" x14ac:dyDescent="0.25">
      <c r="A1504" s="1">
        <v>6708</v>
      </c>
      <c r="B1504">
        <v>133</v>
      </c>
      <c r="C1504" t="s">
        <v>137</v>
      </c>
      <c r="D1504" t="s">
        <v>152</v>
      </c>
      <c r="E1504">
        <v>0</v>
      </c>
      <c r="F1504">
        <v>0</v>
      </c>
      <c r="G1504" t="s">
        <v>277</v>
      </c>
      <c r="H1504" t="s">
        <v>169</v>
      </c>
    </row>
    <row r="1505" spans="1:8" x14ac:dyDescent="0.25">
      <c r="A1505" s="1">
        <v>6709</v>
      </c>
      <c r="B1505">
        <v>134</v>
      </c>
      <c r="C1505" t="s">
        <v>138</v>
      </c>
      <c r="D1505" t="s">
        <v>152</v>
      </c>
      <c r="E1505">
        <v>7711</v>
      </c>
      <c r="F1505">
        <v>29617</v>
      </c>
      <c r="G1505" t="s">
        <v>278</v>
      </c>
      <c r="H1505" t="s">
        <v>171</v>
      </c>
    </row>
    <row r="1506" spans="1:8" x14ac:dyDescent="0.25">
      <c r="A1506" s="1">
        <v>6710</v>
      </c>
      <c r="B1506">
        <v>135</v>
      </c>
      <c r="C1506" t="s">
        <v>139</v>
      </c>
      <c r="D1506" t="s">
        <v>152</v>
      </c>
      <c r="E1506">
        <v>0</v>
      </c>
      <c r="F1506">
        <v>0</v>
      </c>
      <c r="G1506" t="s">
        <v>255</v>
      </c>
      <c r="H1506" t="s">
        <v>169</v>
      </c>
    </row>
    <row r="1507" spans="1:8" x14ac:dyDescent="0.25">
      <c r="A1507" s="1">
        <v>6711</v>
      </c>
      <c r="B1507">
        <v>136</v>
      </c>
      <c r="C1507" t="s">
        <v>140</v>
      </c>
      <c r="D1507" t="s">
        <v>152</v>
      </c>
      <c r="E1507">
        <v>71</v>
      </c>
      <c r="F1507">
        <v>355</v>
      </c>
      <c r="G1507" t="s">
        <v>279</v>
      </c>
      <c r="H1507" t="s">
        <v>171</v>
      </c>
    </row>
    <row r="1508" spans="1:8" x14ac:dyDescent="0.25">
      <c r="A1508" s="1">
        <v>6712</v>
      </c>
      <c r="B1508">
        <v>137</v>
      </c>
      <c r="C1508" t="s">
        <v>141</v>
      </c>
      <c r="D1508" t="s">
        <v>152</v>
      </c>
      <c r="E1508">
        <v>0</v>
      </c>
      <c r="F1508">
        <v>0</v>
      </c>
      <c r="G1508" t="s">
        <v>280</v>
      </c>
      <c r="H1508" t="s">
        <v>163</v>
      </c>
    </row>
    <row r="1509" spans="1:8" x14ac:dyDescent="0.25">
      <c r="A1509" s="1">
        <v>6713</v>
      </c>
      <c r="B1509">
        <v>1</v>
      </c>
      <c r="C1509" t="s">
        <v>5</v>
      </c>
      <c r="D1509" t="s">
        <v>153</v>
      </c>
      <c r="E1509">
        <v>0</v>
      </c>
      <c r="F1509">
        <v>0</v>
      </c>
      <c r="G1509" t="s">
        <v>162</v>
      </c>
      <c r="H1509" t="s">
        <v>163</v>
      </c>
    </row>
    <row r="1510" spans="1:8" x14ac:dyDescent="0.25">
      <c r="A1510" s="1">
        <v>6714</v>
      </c>
      <c r="B1510">
        <v>2</v>
      </c>
      <c r="C1510" t="s">
        <v>6</v>
      </c>
      <c r="D1510" t="s">
        <v>153</v>
      </c>
      <c r="E1510">
        <v>26</v>
      </c>
      <c r="F1510">
        <v>95</v>
      </c>
      <c r="G1510" t="s">
        <v>164</v>
      </c>
      <c r="H1510" t="s">
        <v>158</v>
      </c>
    </row>
    <row r="1511" spans="1:8" x14ac:dyDescent="0.25">
      <c r="A1511" s="1">
        <v>6715</v>
      </c>
      <c r="B1511">
        <v>3</v>
      </c>
      <c r="C1511" t="s">
        <v>7</v>
      </c>
      <c r="D1511" t="s">
        <v>153</v>
      </c>
      <c r="E1511">
        <v>3660</v>
      </c>
      <c r="F1511">
        <v>25467</v>
      </c>
      <c r="G1511" t="s">
        <v>166</v>
      </c>
      <c r="H1511" t="s">
        <v>160</v>
      </c>
    </row>
    <row r="1512" spans="1:8" x14ac:dyDescent="0.25">
      <c r="A1512" s="1">
        <v>6716</v>
      </c>
      <c r="B1512">
        <v>4</v>
      </c>
      <c r="C1512" t="s">
        <v>8</v>
      </c>
      <c r="D1512" t="s">
        <v>153</v>
      </c>
      <c r="E1512">
        <v>345</v>
      </c>
      <c r="F1512">
        <v>1065</v>
      </c>
      <c r="G1512" t="s">
        <v>167</v>
      </c>
      <c r="H1512" t="s">
        <v>158</v>
      </c>
    </row>
    <row r="1513" spans="1:8" x14ac:dyDescent="0.25">
      <c r="A1513" s="1">
        <v>6717</v>
      </c>
      <c r="B1513">
        <v>5</v>
      </c>
      <c r="C1513" t="s">
        <v>9</v>
      </c>
      <c r="D1513" t="s">
        <v>153</v>
      </c>
      <c r="E1513">
        <v>0</v>
      </c>
      <c r="F1513">
        <v>0</v>
      </c>
      <c r="G1513" t="s">
        <v>282</v>
      </c>
      <c r="H1513" t="s">
        <v>178</v>
      </c>
    </row>
    <row r="1514" spans="1:8" x14ac:dyDescent="0.25">
      <c r="A1514" s="1">
        <v>6718</v>
      </c>
      <c r="B1514">
        <v>6</v>
      </c>
      <c r="C1514" t="s">
        <v>10</v>
      </c>
      <c r="D1514" t="s">
        <v>153</v>
      </c>
      <c r="E1514">
        <v>219</v>
      </c>
      <c r="F1514">
        <v>1549</v>
      </c>
      <c r="G1514" t="s">
        <v>175</v>
      </c>
      <c r="H1514" t="s">
        <v>284</v>
      </c>
    </row>
    <row r="1515" spans="1:8" x14ac:dyDescent="0.25">
      <c r="A1515" s="1">
        <v>6719</v>
      </c>
      <c r="B1515">
        <v>7</v>
      </c>
      <c r="C1515" t="s">
        <v>11</v>
      </c>
      <c r="D1515" t="s">
        <v>153</v>
      </c>
      <c r="E1515">
        <v>0</v>
      </c>
      <c r="F1515">
        <v>0</v>
      </c>
      <c r="G1515" t="s">
        <v>256</v>
      </c>
      <c r="H1515" t="s">
        <v>160</v>
      </c>
    </row>
    <row r="1516" spans="1:8" x14ac:dyDescent="0.25">
      <c r="A1516" s="1">
        <v>6720</v>
      </c>
      <c r="B1516">
        <v>8</v>
      </c>
      <c r="C1516" t="s">
        <v>12</v>
      </c>
      <c r="D1516" t="s">
        <v>153</v>
      </c>
      <c r="E1516">
        <v>0</v>
      </c>
      <c r="F1516">
        <v>0</v>
      </c>
      <c r="G1516" t="s">
        <v>176</v>
      </c>
      <c r="H1516" t="s">
        <v>163</v>
      </c>
    </row>
    <row r="1517" spans="1:8" x14ac:dyDescent="0.25">
      <c r="A1517" s="1">
        <v>6721</v>
      </c>
      <c r="B1517">
        <v>9</v>
      </c>
      <c r="C1517" t="s">
        <v>13</v>
      </c>
      <c r="D1517" t="s">
        <v>153</v>
      </c>
      <c r="E1517">
        <v>0</v>
      </c>
      <c r="F1517">
        <v>0</v>
      </c>
      <c r="G1517" t="s">
        <v>170</v>
      </c>
      <c r="H1517" t="s">
        <v>171</v>
      </c>
    </row>
    <row r="1518" spans="1:8" x14ac:dyDescent="0.25">
      <c r="A1518" s="1">
        <v>6722</v>
      </c>
      <c r="B1518">
        <v>10</v>
      </c>
      <c r="C1518" t="s">
        <v>14</v>
      </c>
      <c r="D1518" t="s">
        <v>153</v>
      </c>
      <c r="E1518">
        <v>0</v>
      </c>
      <c r="F1518">
        <v>0</v>
      </c>
      <c r="G1518" t="s">
        <v>179</v>
      </c>
      <c r="H1518" t="s">
        <v>284</v>
      </c>
    </row>
    <row r="1519" spans="1:8" x14ac:dyDescent="0.25">
      <c r="A1519" s="1">
        <v>6723</v>
      </c>
      <c r="B1519">
        <v>11</v>
      </c>
      <c r="C1519" t="s">
        <v>15</v>
      </c>
      <c r="D1519" t="s">
        <v>153</v>
      </c>
      <c r="E1519">
        <v>1161</v>
      </c>
      <c r="F1519">
        <v>4682</v>
      </c>
      <c r="G1519" t="s">
        <v>168</v>
      </c>
      <c r="H1519" t="s">
        <v>169</v>
      </c>
    </row>
    <row r="1520" spans="1:8" x14ac:dyDescent="0.25">
      <c r="A1520" s="1">
        <v>6724</v>
      </c>
      <c r="B1520">
        <v>12</v>
      </c>
      <c r="C1520" t="s">
        <v>16</v>
      </c>
      <c r="D1520" t="s">
        <v>153</v>
      </c>
      <c r="E1520">
        <v>0</v>
      </c>
      <c r="F1520">
        <v>0</v>
      </c>
      <c r="G1520" t="s">
        <v>180</v>
      </c>
      <c r="H1520" t="s">
        <v>160</v>
      </c>
    </row>
    <row r="1521" spans="1:8" x14ac:dyDescent="0.25">
      <c r="A1521" s="1">
        <v>6725</v>
      </c>
      <c r="B1521">
        <v>13</v>
      </c>
      <c r="C1521" t="s">
        <v>17</v>
      </c>
      <c r="D1521" t="s">
        <v>153</v>
      </c>
      <c r="E1521">
        <v>791</v>
      </c>
      <c r="F1521">
        <v>3124</v>
      </c>
      <c r="G1521" t="s">
        <v>181</v>
      </c>
      <c r="H1521" t="s">
        <v>284</v>
      </c>
    </row>
    <row r="1522" spans="1:8" x14ac:dyDescent="0.25">
      <c r="A1522" s="1">
        <v>6726</v>
      </c>
      <c r="B1522">
        <v>14</v>
      </c>
      <c r="C1522" t="s">
        <v>18</v>
      </c>
      <c r="D1522" t="s">
        <v>153</v>
      </c>
      <c r="E1522">
        <v>0</v>
      </c>
      <c r="F1522">
        <v>0</v>
      </c>
      <c r="G1522" t="s">
        <v>183</v>
      </c>
      <c r="H1522" t="s">
        <v>163</v>
      </c>
    </row>
    <row r="1523" spans="1:8" x14ac:dyDescent="0.25">
      <c r="A1523" s="1">
        <v>6727</v>
      </c>
      <c r="B1523">
        <v>15</v>
      </c>
      <c r="C1523" t="s">
        <v>19</v>
      </c>
      <c r="D1523" t="s">
        <v>153</v>
      </c>
      <c r="E1523">
        <v>36</v>
      </c>
      <c r="F1523">
        <v>394</v>
      </c>
      <c r="G1523" t="s">
        <v>184</v>
      </c>
      <c r="H1523" t="s">
        <v>284</v>
      </c>
    </row>
    <row r="1524" spans="1:8" x14ac:dyDescent="0.25">
      <c r="A1524" s="1">
        <v>6728</v>
      </c>
      <c r="B1524">
        <v>16</v>
      </c>
      <c r="C1524" t="s">
        <v>20</v>
      </c>
      <c r="D1524" t="s">
        <v>153</v>
      </c>
      <c r="E1524">
        <v>482</v>
      </c>
      <c r="F1524">
        <v>2144</v>
      </c>
      <c r="G1524" t="s">
        <v>182</v>
      </c>
      <c r="H1524" t="s">
        <v>163</v>
      </c>
    </row>
    <row r="1525" spans="1:8" x14ac:dyDescent="0.25">
      <c r="A1525" s="1">
        <v>6729</v>
      </c>
      <c r="B1525">
        <v>17</v>
      </c>
      <c r="C1525" t="s">
        <v>21</v>
      </c>
      <c r="D1525" t="s">
        <v>153</v>
      </c>
      <c r="E1525">
        <v>2498</v>
      </c>
      <c r="F1525">
        <v>12548</v>
      </c>
      <c r="G1525" t="s">
        <v>186</v>
      </c>
      <c r="H1525" t="s">
        <v>160</v>
      </c>
    </row>
    <row r="1526" spans="1:8" x14ac:dyDescent="0.25">
      <c r="A1526" s="1">
        <v>6730</v>
      </c>
      <c r="B1526">
        <v>18</v>
      </c>
      <c r="C1526" t="s">
        <v>22</v>
      </c>
      <c r="D1526" t="s">
        <v>153</v>
      </c>
      <c r="E1526">
        <v>9</v>
      </c>
      <c r="F1526">
        <v>29</v>
      </c>
      <c r="G1526" t="s">
        <v>187</v>
      </c>
      <c r="H1526" t="s">
        <v>178</v>
      </c>
    </row>
    <row r="1527" spans="1:8" x14ac:dyDescent="0.25">
      <c r="A1527" s="1">
        <v>6731</v>
      </c>
      <c r="B1527">
        <v>19</v>
      </c>
      <c r="C1527" t="s">
        <v>23</v>
      </c>
      <c r="D1527" t="s">
        <v>153</v>
      </c>
      <c r="E1527">
        <v>9</v>
      </c>
      <c r="F1527">
        <v>9</v>
      </c>
      <c r="G1527" t="s">
        <v>188</v>
      </c>
      <c r="H1527" t="s">
        <v>158</v>
      </c>
    </row>
    <row r="1528" spans="1:8" x14ac:dyDescent="0.25">
      <c r="A1528" s="1">
        <v>6732</v>
      </c>
      <c r="B1528">
        <v>20</v>
      </c>
      <c r="C1528" t="s">
        <v>24</v>
      </c>
      <c r="D1528" t="s">
        <v>153</v>
      </c>
      <c r="E1528">
        <v>0</v>
      </c>
      <c r="F1528">
        <v>0</v>
      </c>
      <c r="G1528" t="s">
        <v>289</v>
      </c>
      <c r="H1528" t="s">
        <v>160</v>
      </c>
    </row>
    <row r="1529" spans="1:8" x14ac:dyDescent="0.25">
      <c r="A1529" s="1">
        <v>6733</v>
      </c>
      <c r="B1529">
        <v>21</v>
      </c>
      <c r="C1529" t="s">
        <v>25</v>
      </c>
      <c r="D1529" t="s">
        <v>153</v>
      </c>
      <c r="E1529">
        <v>0</v>
      </c>
      <c r="F1529">
        <v>0</v>
      </c>
      <c r="G1529" t="s">
        <v>189</v>
      </c>
      <c r="H1529" t="s">
        <v>171</v>
      </c>
    </row>
    <row r="1530" spans="1:8" x14ac:dyDescent="0.25">
      <c r="A1530" s="1">
        <v>6734</v>
      </c>
      <c r="B1530">
        <v>22</v>
      </c>
      <c r="C1530" t="s">
        <v>26</v>
      </c>
      <c r="D1530" t="s">
        <v>153</v>
      </c>
      <c r="E1530">
        <v>0</v>
      </c>
      <c r="F1530">
        <v>0</v>
      </c>
      <c r="G1530" t="s">
        <v>190</v>
      </c>
      <c r="H1530" t="s">
        <v>160</v>
      </c>
    </row>
    <row r="1531" spans="1:8" x14ac:dyDescent="0.25">
      <c r="A1531" s="1">
        <v>6735</v>
      </c>
      <c r="B1531">
        <v>23</v>
      </c>
      <c r="C1531" t="s">
        <v>27</v>
      </c>
      <c r="D1531" t="s">
        <v>153</v>
      </c>
      <c r="E1531">
        <v>0</v>
      </c>
      <c r="F1531">
        <v>0</v>
      </c>
      <c r="G1531" t="s">
        <v>191</v>
      </c>
      <c r="H1531" t="s">
        <v>171</v>
      </c>
    </row>
    <row r="1532" spans="1:8" x14ac:dyDescent="0.25">
      <c r="A1532" s="1">
        <v>6736</v>
      </c>
      <c r="B1532">
        <v>24</v>
      </c>
      <c r="C1532" t="s">
        <v>28</v>
      </c>
      <c r="D1532" t="s">
        <v>153</v>
      </c>
      <c r="E1532">
        <v>0</v>
      </c>
      <c r="F1532">
        <v>0</v>
      </c>
      <c r="G1532" t="s">
        <v>192</v>
      </c>
      <c r="H1532" t="s">
        <v>160</v>
      </c>
    </row>
    <row r="1533" spans="1:8" x14ac:dyDescent="0.25">
      <c r="A1533" s="1">
        <v>6737</v>
      </c>
      <c r="B1533">
        <v>25</v>
      </c>
      <c r="C1533" t="s">
        <v>29</v>
      </c>
      <c r="D1533" t="s">
        <v>153</v>
      </c>
      <c r="E1533">
        <v>0</v>
      </c>
      <c r="F1533">
        <v>0</v>
      </c>
      <c r="G1533" t="s">
        <v>193</v>
      </c>
      <c r="H1533" t="s">
        <v>158</v>
      </c>
    </row>
    <row r="1534" spans="1:8" x14ac:dyDescent="0.25">
      <c r="A1534" s="1">
        <v>6738</v>
      </c>
      <c r="B1534">
        <v>26</v>
      </c>
      <c r="C1534" t="s">
        <v>30</v>
      </c>
      <c r="D1534" t="s">
        <v>153</v>
      </c>
      <c r="E1534">
        <v>0</v>
      </c>
      <c r="F1534">
        <v>0</v>
      </c>
      <c r="G1534" t="s">
        <v>194</v>
      </c>
      <c r="H1534" t="s">
        <v>158</v>
      </c>
    </row>
    <row r="1535" spans="1:8" x14ac:dyDescent="0.25">
      <c r="A1535" s="1">
        <v>6739</v>
      </c>
      <c r="B1535">
        <v>27</v>
      </c>
      <c r="C1535" t="s">
        <v>31</v>
      </c>
      <c r="D1535" t="s">
        <v>153</v>
      </c>
      <c r="E1535">
        <v>1589</v>
      </c>
      <c r="F1535">
        <v>6933</v>
      </c>
      <c r="G1535" t="s">
        <v>195</v>
      </c>
      <c r="H1535" t="s">
        <v>178</v>
      </c>
    </row>
    <row r="1536" spans="1:8" x14ac:dyDescent="0.25">
      <c r="A1536" s="1">
        <v>6740</v>
      </c>
      <c r="B1536">
        <v>28</v>
      </c>
      <c r="C1536" t="s">
        <v>32</v>
      </c>
      <c r="D1536" t="s">
        <v>153</v>
      </c>
      <c r="E1536">
        <v>0</v>
      </c>
      <c r="F1536">
        <v>0</v>
      </c>
      <c r="G1536" t="s">
        <v>196</v>
      </c>
      <c r="H1536" t="s">
        <v>163</v>
      </c>
    </row>
    <row r="1537" spans="1:8" x14ac:dyDescent="0.25">
      <c r="A1537" s="1">
        <v>6741</v>
      </c>
      <c r="B1537">
        <v>29</v>
      </c>
      <c r="C1537" t="s">
        <v>33</v>
      </c>
      <c r="D1537" t="s">
        <v>153</v>
      </c>
      <c r="E1537">
        <v>19</v>
      </c>
      <c r="F1537">
        <v>106</v>
      </c>
      <c r="G1537" t="s">
        <v>289</v>
      </c>
      <c r="H1537" t="s">
        <v>178</v>
      </c>
    </row>
    <row r="1538" spans="1:8" x14ac:dyDescent="0.25">
      <c r="A1538" s="1">
        <v>6742</v>
      </c>
      <c r="B1538">
        <v>30</v>
      </c>
      <c r="C1538" t="s">
        <v>34</v>
      </c>
      <c r="D1538" t="s">
        <v>153</v>
      </c>
      <c r="E1538">
        <v>0</v>
      </c>
      <c r="F1538">
        <v>0</v>
      </c>
      <c r="G1538" t="s">
        <v>173</v>
      </c>
      <c r="H1538" t="s">
        <v>171</v>
      </c>
    </row>
    <row r="1539" spans="1:8" x14ac:dyDescent="0.25">
      <c r="A1539" s="1">
        <v>6743</v>
      </c>
      <c r="B1539">
        <v>31</v>
      </c>
      <c r="C1539" t="s">
        <v>35</v>
      </c>
      <c r="D1539" t="s">
        <v>153</v>
      </c>
      <c r="E1539">
        <v>129852</v>
      </c>
      <c r="F1539">
        <v>376828</v>
      </c>
      <c r="G1539" t="s">
        <v>198</v>
      </c>
      <c r="H1539" t="s">
        <v>163</v>
      </c>
    </row>
    <row r="1540" spans="1:8" x14ac:dyDescent="0.25">
      <c r="A1540" s="1">
        <v>6744</v>
      </c>
      <c r="B1540">
        <v>32</v>
      </c>
      <c r="C1540" t="s">
        <v>36</v>
      </c>
      <c r="D1540" t="s">
        <v>153</v>
      </c>
      <c r="E1540">
        <v>672</v>
      </c>
      <c r="F1540">
        <v>1843</v>
      </c>
      <c r="G1540" t="s">
        <v>199</v>
      </c>
      <c r="H1540" t="s">
        <v>160</v>
      </c>
    </row>
    <row r="1541" spans="1:8" x14ac:dyDescent="0.25">
      <c r="A1541" s="1">
        <v>6745</v>
      </c>
      <c r="B1541">
        <v>33</v>
      </c>
      <c r="C1541" t="s">
        <v>37</v>
      </c>
      <c r="D1541" t="s">
        <v>153</v>
      </c>
      <c r="E1541">
        <v>5044</v>
      </c>
      <c r="F1541">
        <v>19099</v>
      </c>
      <c r="G1541" t="s">
        <v>200</v>
      </c>
      <c r="H1541" t="s">
        <v>163</v>
      </c>
    </row>
    <row r="1542" spans="1:8" x14ac:dyDescent="0.25">
      <c r="A1542" s="1">
        <v>6746</v>
      </c>
      <c r="B1542">
        <v>34</v>
      </c>
      <c r="C1542" t="s">
        <v>38</v>
      </c>
      <c r="D1542" t="s">
        <v>153</v>
      </c>
      <c r="E1542">
        <v>0</v>
      </c>
      <c r="F1542">
        <v>0</v>
      </c>
      <c r="G1542" t="s">
        <v>289</v>
      </c>
      <c r="H1542" t="s">
        <v>163</v>
      </c>
    </row>
    <row r="1543" spans="1:8" x14ac:dyDescent="0.25">
      <c r="A1543" s="1">
        <v>6747</v>
      </c>
      <c r="B1543">
        <v>35</v>
      </c>
      <c r="C1543" t="s">
        <v>39</v>
      </c>
      <c r="D1543" t="s">
        <v>153</v>
      </c>
      <c r="E1543">
        <v>897</v>
      </c>
      <c r="F1543">
        <v>1999</v>
      </c>
      <c r="G1543" t="s">
        <v>202</v>
      </c>
      <c r="H1543" t="s">
        <v>171</v>
      </c>
    </row>
    <row r="1544" spans="1:8" x14ac:dyDescent="0.25">
      <c r="A1544" s="1">
        <v>6748</v>
      </c>
      <c r="B1544">
        <v>36</v>
      </c>
      <c r="C1544" t="s">
        <v>40</v>
      </c>
      <c r="D1544" t="s">
        <v>153</v>
      </c>
      <c r="E1544">
        <v>0</v>
      </c>
      <c r="F1544">
        <v>0</v>
      </c>
      <c r="G1544" t="s">
        <v>203</v>
      </c>
      <c r="H1544" t="s">
        <v>158</v>
      </c>
    </row>
    <row r="1545" spans="1:8" x14ac:dyDescent="0.25">
      <c r="A1545" s="1">
        <v>6749</v>
      </c>
      <c r="B1545">
        <v>37</v>
      </c>
      <c r="C1545" t="s">
        <v>41</v>
      </c>
      <c r="D1545" t="s">
        <v>153</v>
      </c>
      <c r="E1545">
        <v>0</v>
      </c>
      <c r="F1545">
        <v>0</v>
      </c>
      <c r="G1545" t="s">
        <v>205</v>
      </c>
      <c r="H1545" t="s">
        <v>158</v>
      </c>
    </row>
    <row r="1546" spans="1:8" x14ac:dyDescent="0.25">
      <c r="A1546" s="1">
        <v>6750</v>
      </c>
      <c r="B1546">
        <v>38</v>
      </c>
      <c r="C1546" t="s">
        <v>42</v>
      </c>
      <c r="D1546" t="s">
        <v>153</v>
      </c>
      <c r="E1546">
        <v>70</v>
      </c>
      <c r="F1546">
        <v>194</v>
      </c>
      <c r="G1546" t="e">
        <v>#N/A</v>
      </c>
      <c r="H1546" t="s">
        <v>163</v>
      </c>
    </row>
    <row r="1547" spans="1:8" x14ac:dyDescent="0.25">
      <c r="A1547" s="1">
        <v>6751</v>
      </c>
      <c r="B1547">
        <v>39</v>
      </c>
      <c r="C1547" t="s">
        <v>43</v>
      </c>
      <c r="D1547" t="s">
        <v>153</v>
      </c>
      <c r="E1547">
        <v>0</v>
      </c>
      <c r="F1547">
        <v>0</v>
      </c>
      <c r="G1547" t="s">
        <v>208</v>
      </c>
      <c r="H1547" t="s">
        <v>158</v>
      </c>
    </row>
    <row r="1548" spans="1:8" x14ac:dyDescent="0.25">
      <c r="A1548" s="1">
        <v>6752</v>
      </c>
      <c r="B1548">
        <v>40</v>
      </c>
      <c r="C1548" t="s">
        <v>44</v>
      </c>
      <c r="D1548" t="s">
        <v>153</v>
      </c>
      <c r="E1548">
        <v>0</v>
      </c>
      <c r="F1548">
        <v>0</v>
      </c>
      <c r="G1548" t="s">
        <v>209</v>
      </c>
      <c r="H1548" t="s">
        <v>284</v>
      </c>
    </row>
    <row r="1549" spans="1:8" x14ac:dyDescent="0.25">
      <c r="A1549" s="1">
        <v>6753</v>
      </c>
      <c r="B1549">
        <v>41</v>
      </c>
      <c r="C1549" t="s">
        <v>45</v>
      </c>
      <c r="D1549" t="s">
        <v>153</v>
      </c>
      <c r="E1549">
        <v>0</v>
      </c>
      <c r="F1549">
        <v>0</v>
      </c>
      <c r="G1549" t="s">
        <v>210</v>
      </c>
      <c r="H1549" t="s">
        <v>160</v>
      </c>
    </row>
    <row r="1550" spans="1:8" x14ac:dyDescent="0.25">
      <c r="A1550" s="1">
        <v>6754</v>
      </c>
      <c r="B1550">
        <v>42</v>
      </c>
      <c r="C1550" t="s">
        <v>46</v>
      </c>
      <c r="D1550" t="s">
        <v>153</v>
      </c>
      <c r="E1550">
        <v>0</v>
      </c>
      <c r="F1550">
        <v>0</v>
      </c>
      <c r="G1550" t="s">
        <v>211</v>
      </c>
      <c r="H1550" t="s">
        <v>284</v>
      </c>
    </row>
    <row r="1551" spans="1:8" x14ac:dyDescent="0.25">
      <c r="A1551" s="1">
        <v>6755</v>
      </c>
      <c r="B1551">
        <v>43</v>
      </c>
      <c r="C1551" t="s">
        <v>47</v>
      </c>
      <c r="D1551" t="s">
        <v>153</v>
      </c>
      <c r="E1551">
        <v>33951</v>
      </c>
      <c r="F1551">
        <v>62067</v>
      </c>
      <c r="G1551" t="s">
        <v>212</v>
      </c>
      <c r="H1551" t="s">
        <v>284</v>
      </c>
    </row>
    <row r="1552" spans="1:8" x14ac:dyDescent="0.25">
      <c r="A1552" s="1">
        <v>6756</v>
      </c>
      <c r="B1552">
        <v>44</v>
      </c>
      <c r="C1552" t="s">
        <v>48</v>
      </c>
      <c r="D1552" t="s">
        <v>153</v>
      </c>
      <c r="E1552">
        <v>240</v>
      </c>
      <c r="F1552">
        <v>306</v>
      </c>
      <c r="G1552" t="s">
        <v>214</v>
      </c>
      <c r="H1552" t="s">
        <v>160</v>
      </c>
    </row>
    <row r="1553" spans="1:8" x14ac:dyDescent="0.25">
      <c r="A1553" s="1">
        <v>6757</v>
      </c>
      <c r="B1553">
        <v>45</v>
      </c>
      <c r="C1553" t="s">
        <v>49</v>
      </c>
      <c r="D1553" t="s">
        <v>153</v>
      </c>
      <c r="E1553">
        <v>0</v>
      </c>
      <c r="F1553">
        <v>0</v>
      </c>
      <c r="G1553" t="s">
        <v>204</v>
      </c>
      <c r="H1553" t="s">
        <v>284</v>
      </c>
    </row>
    <row r="1554" spans="1:8" x14ac:dyDescent="0.25">
      <c r="A1554" s="1">
        <v>6758</v>
      </c>
      <c r="B1554">
        <v>46</v>
      </c>
      <c r="C1554" t="s">
        <v>50</v>
      </c>
      <c r="D1554" t="s">
        <v>153</v>
      </c>
      <c r="E1554">
        <v>0</v>
      </c>
      <c r="F1554">
        <v>0</v>
      </c>
      <c r="G1554" t="s">
        <v>216</v>
      </c>
      <c r="H1554" t="s">
        <v>284</v>
      </c>
    </row>
    <row r="1555" spans="1:8" x14ac:dyDescent="0.25">
      <c r="A1555" s="1">
        <v>6759</v>
      </c>
      <c r="B1555">
        <v>47</v>
      </c>
      <c r="C1555" t="s">
        <v>51</v>
      </c>
      <c r="D1555" t="s">
        <v>153</v>
      </c>
      <c r="E1555">
        <v>450</v>
      </c>
      <c r="F1555">
        <v>2202</v>
      </c>
      <c r="G1555" t="e">
        <v>#N/A</v>
      </c>
      <c r="H1555" t="s">
        <v>163</v>
      </c>
    </row>
    <row r="1556" spans="1:8" x14ac:dyDescent="0.25">
      <c r="A1556" s="1">
        <v>6760</v>
      </c>
      <c r="B1556">
        <v>48</v>
      </c>
      <c r="C1556" t="s">
        <v>52</v>
      </c>
      <c r="D1556" t="s">
        <v>153</v>
      </c>
      <c r="E1556">
        <v>2</v>
      </c>
      <c r="F1556">
        <v>3</v>
      </c>
      <c r="G1556" t="s">
        <v>217</v>
      </c>
      <c r="H1556" t="s">
        <v>171</v>
      </c>
    </row>
    <row r="1557" spans="1:8" x14ac:dyDescent="0.25">
      <c r="A1557" s="1">
        <v>6761</v>
      </c>
      <c r="B1557">
        <v>49</v>
      </c>
      <c r="C1557" t="s">
        <v>53</v>
      </c>
      <c r="D1557" t="s">
        <v>153</v>
      </c>
      <c r="E1557">
        <v>0</v>
      </c>
      <c r="F1557">
        <v>0</v>
      </c>
      <c r="G1557" t="e">
        <v>#N/A</v>
      </c>
      <c r="H1557" t="s">
        <v>160</v>
      </c>
    </row>
    <row r="1558" spans="1:8" x14ac:dyDescent="0.25">
      <c r="A1558" s="1">
        <v>6762</v>
      </c>
      <c r="B1558">
        <v>50</v>
      </c>
      <c r="C1558" t="s">
        <v>54</v>
      </c>
      <c r="D1558" t="s">
        <v>153</v>
      </c>
      <c r="E1558">
        <v>3540</v>
      </c>
      <c r="F1558">
        <v>1353</v>
      </c>
      <c r="G1558" t="s">
        <v>197</v>
      </c>
      <c r="H1558" t="s">
        <v>160</v>
      </c>
    </row>
    <row r="1559" spans="1:8" x14ac:dyDescent="0.25">
      <c r="A1559" s="1">
        <v>6763</v>
      </c>
      <c r="B1559">
        <v>51</v>
      </c>
      <c r="C1559" t="s">
        <v>55</v>
      </c>
      <c r="D1559" t="s">
        <v>153</v>
      </c>
      <c r="E1559">
        <v>209765</v>
      </c>
      <c r="F1559">
        <v>616274</v>
      </c>
      <c r="G1559" t="s">
        <v>177</v>
      </c>
      <c r="H1559" t="s">
        <v>178</v>
      </c>
    </row>
    <row r="1560" spans="1:8" x14ac:dyDescent="0.25">
      <c r="A1560" s="1">
        <v>6764</v>
      </c>
      <c r="B1560">
        <v>52</v>
      </c>
      <c r="C1560" t="s">
        <v>56</v>
      </c>
      <c r="D1560" t="s">
        <v>153</v>
      </c>
      <c r="E1560">
        <v>0</v>
      </c>
      <c r="F1560">
        <v>0</v>
      </c>
      <c r="G1560" t="s">
        <v>219</v>
      </c>
      <c r="H1560" t="s">
        <v>160</v>
      </c>
    </row>
    <row r="1561" spans="1:8" x14ac:dyDescent="0.25">
      <c r="A1561" s="1">
        <v>6765</v>
      </c>
      <c r="B1561">
        <v>53</v>
      </c>
      <c r="C1561" t="s">
        <v>57</v>
      </c>
      <c r="D1561" t="s">
        <v>153</v>
      </c>
      <c r="E1561">
        <v>736</v>
      </c>
      <c r="F1561">
        <v>2486</v>
      </c>
      <c r="G1561" t="s">
        <v>220</v>
      </c>
      <c r="H1561" t="s">
        <v>163</v>
      </c>
    </row>
    <row r="1562" spans="1:8" x14ac:dyDescent="0.25">
      <c r="A1562" s="1">
        <v>6766</v>
      </c>
      <c r="B1562">
        <v>54</v>
      </c>
      <c r="C1562" t="s">
        <v>58</v>
      </c>
      <c r="D1562" t="s">
        <v>153</v>
      </c>
      <c r="E1562">
        <v>0</v>
      </c>
      <c r="F1562">
        <v>0</v>
      </c>
      <c r="G1562" t="s">
        <v>221</v>
      </c>
      <c r="H1562" t="s">
        <v>160</v>
      </c>
    </row>
    <row r="1563" spans="1:8" x14ac:dyDescent="0.25">
      <c r="A1563" s="1">
        <v>6767</v>
      </c>
      <c r="B1563">
        <v>55</v>
      </c>
      <c r="C1563" t="s">
        <v>59</v>
      </c>
      <c r="D1563" t="s">
        <v>153</v>
      </c>
      <c r="E1563">
        <v>18286</v>
      </c>
      <c r="F1563">
        <v>67072</v>
      </c>
      <c r="G1563" t="s">
        <v>161</v>
      </c>
      <c r="H1563" t="s">
        <v>160</v>
      </c>
    </row>
    <row r="1564" spans="1:8" x14ac:dyDescent="0.25">
      <c r="A1564" s="1">
        <v>6768</v>
      </c>
      <c r="B1564">
        <v>56</v>
      </c>
      <c r="C1564" t="s">
        <v>60</v>
      </c>
      <c r="D1564" t="s">
        <v>153</v>
      </c>
      <c r="E1564">
        <v>7673</v>
      </c>
      <c r="F1564">
        <v>10010</v>
      </c>
      <c r="G1564" t="s">
        <v>222</v>
      </c>
      <c r="H1564" t="s">
        <v>158</v>
      </c>
    </row>
    <row r="1565" spans="1:8" x14ac:dyDescent="0.25">
      <c r="A1565" s="1">
        <v>6769</v>
      </c>
      <c r="B1565">
        <v>57</v>
      </c>
      <c r="C1565" t="s">
        <v>61</v>
      </c>
      <c r="D1565" t="s">
        <v>153</v>
      </c>
      <c r="E1565">
        <v>23</v>
      </c>
      <c r="F1565">
        <v>93</v>
      </c>
      <c r="G1565" t="s">
        <v>289</v>
      </c>
      <c r="H1565" t="s">
        <v>160</v>
      </c>
    </row>
    <row r="1566" spans="1:8" x14ac:dyDescent="0.25">
      <c r="A1566" s="1">
        <v>6770</v>
      </c>
      <c r="B1566">
        <v>58</v>
      </c>
      <c r="C1566" t="s">
        <v>62</v>
      </c>
      <c r="D1566" t="s">
        <v>153</v>
      </c>
      <c r="E1566">
        <v>0</v>
      </c>
      <c r="F1566">
        <v>0</v>
      </c>
      <c r="G1566" t="s">
        <v>223</v>
      </c>
      <c r="H1566" t="s">
        <v>160</v>
      </c>
    </row>
    <row r="1567" spans="1:8" x14ac:dyDescent="0.25">
      <c r="A1567" s="1">
        <v>6771</v>
      </c>
      <c r="B1567">
        <v>59</v>
      </c>
      <c r="C1567" t="s">
        <v>63</v>
      </c>
      <c r="D1567" t="s">
        <v>153</v>
      </c>
      <c r="E1567">
        <v>561</v>
      </c>
      <c r="F1567">
        <v>1994</v>
      </c>
      <c r="G1567" t="s">
        <v>224</v>
      </c>
      <c r="H1567" t="s">
        <v>160</v>
      </c>
    </row>
    <row r="1568" spans="1:8" x14ac:dyDescent="0.25">
      <c r="A1568" s="1">
        <v>6772</v>
      </c>
      <c r="B1568">
        <v>60</v>
      </c>
      <c r="C1568" t="s">
        <v>64</v>
      </c>
      <c r="D1568" t="s">
        <v>153</v>
      </c>
      <c r="E1568">
        <v>1597</v>
      </c>
      <c r="F1568">
        <v>8719</v>
      </c>
      <c r="G1568" t="s">
        <v>225</v>
      </c>
      <c r="H1568" t="s">
        <v>284</v>
      </c>
    </row>
    <row r="1569" spans="1:8" x14ac:dyDescent="0.25">
      <c r="A1569" s="1">
        <v>6773</v>
      </c>
      <c r="B1569">
        <v>61</v>
      </c>
      <c r="C1569" t="s">
        <v>65</v>
      </c>
      <c r="D1569" t="s">
        <v>153</v>
      </c>
      <c r="E1569">
        <v>424</v>
      </c>
      <c r="F1569">
        <v>1311</v>
      </c>
      <c r="G1569" t="s">
        <v>226</v>
      </c>
      <c r="H1569" t="s">
        <v>171</v>
      </c>
    </row>
    <row r="1570" spans="1:8" x14ac:dyDescent="0.25">
      <c r="A1570" s="1">
        <v>6774</v>
      </c>
      <c r="B1570">
        <v>62</v>
      </c>
      <c r="C1570" t="s">
        <v>66</v>
      </c>
      <c r="D1570" t="s">
        <v>153</v>
      </c>
      <c r="E1570">
        <v>0</v>
      </c>
      <c r="F1570">
        <v>0</v>
      </c>
      <c r="G1570" t="s">
        <v>290</v>
      </c>
      <c r="H1570" t="s">
        <v>160</v>
      </c>
    </row>
    <row r="1571" spans="1:8" x14ac:dyDescent="0.25">
      <c r="A1571" s="1">
        <v>6775</v>
      </c>
      <c r="B1571">
        <v>63</v>
      </c>
      <c r="C1571" t="s">
        <v>67</v>
      </c>
      <c r="D1571" t="s">
        <v>153</v>
      </c>
      <c r="E1571">
        <v>0</v>
      </c>
      <c r="F1571">
        <v>0</v>
      </c>
      <c r="G1571" t="e">
        <v>#N/A</v>
      </c>
      <c r="H1571" t="s">
        <v>158</v>
      </c>
    </row>
    <row r="1572" spans="1:8" x14ac:dyDescent="0.25">
      <c r="A1572" s="1">
        <v>6776</v>
      </c>
      <c r="B1572">
        <v>64</v>
      </c>
      <c r="C1572" t="s">
        <v>68</v>
      </c>
      <c r="D1572" t="s">
        <v>153</v>
      </c>
      <c r="E1572">
        <v>0</v>
      </c>
      <c r="F1572">
        <v>0</v>
      </c>
      <c r="G1572" t="e">
        <v>#N/A</v>
      </c>
      <c r="H1572" t="s">
        <v>158</v>
      </c>
    </row>
    <row r="1573" spans="1:8" x14ac:dyDescent="0.25">
      <c r="A1573" s="1">
        <v>6777</v>
      </c>
      <c r="B1573">
        <v>65</v>
      </c>
      <c r="C1573" t="s">
        <v>69</v>
      </c>
      <c r="D1573" t="s">
        <v>153</v>
      </c>
      <c r="E1573">
        <v>81873</v>
      </c>
      <c r="F1573">
        <v>129803</v>
      </c>
      <c r="G1573" t="s">
        <v>229</v>
      </c>
      <c r="H1573" t="s">
        <v>284</v>
      </c>
    </row>
    <row r="1574" spans="1:8" x14ac:dyDescent="0.25">
      <c r="A1574" s="1">
        <v>6778</v>
      </c>
      <c r="B1574">
        <v>66</v>
      </c>
      <c r="C1574" t="s">
        <v>70</v>
      </c>
      <c r="D1574" t="s">
        <v>153</v>
      </c>
      <c r="E1574">
        <v>0</v>
      </c>
      <c r="F1574">
        <v>0</v>
      </c>
      <c r="G1574" t="s">
        <v>201</v>
      </c>
      <c r="H1574" t="s">
        <v>284</v>
      </c>
    </row>
    <row r="1575" spans="1:8" x14ac:dyDescent="0.25">
      <c r="A1575" s="1">
        <v>6779</v>
      </c>
      <c r="B1575">
        <v>67</v>
      </c>
      <c r="C1575" t="s">
        <v>71</v>
      </c>
      <c r="D1575" t="s">
        <v>153</v>
      </c>
      <c r="E1575">
        <v>9651</v>
      </c>
      <c r="F1575">
        <v>42020</v>
      </c>
      <c r="G1575" t="s">
        <v>198</v>
      </c>
      <c r="H1575" t="s">
        <v>163</v>
      </c>
    </row>
    <row r="1576" spans="1:8" x14ac:dyDescent="0.25">
      <c r="A1576" s="1">
        <v>6780</v>
      </c>
      <c r="B1576">
        <v>68</v>
      </c>
      <c r="C1576" t="s">
        <v>72</v>
      </c>
      <c r="D1576" t="s">
        <v>153</v>
      </c>
      <c r="E1576">
        <v>0</v>
      </c>
      <c r="F1576">
        <v>0</v>
      </c>
      <c r="G1576" t="s">
        <v>230</v>
      </c>
      <c r="H1576" t="s">
        <v>160</v>
      </c>
    </row>
    <row r="1577" spans="1:8" x14ac:dyDescent="0.25">
      <c r="A1577" s="1">
        <v>6781</v>
      </c>
      <c r="B1577">
        <v>69</v>
      </c>
      <c r="C1577" t="s">
        <v>73</v>
      </c>
      <c r="D1577" t="s">
        <v>153</v>
      </c>
      <c r="E1577">
        <v>28</v>
      </c>
      <c r="F1577">
        <v>175</v>
      </c>
      <c r="G1577" t="s">
        <v>289</v>
      </c>
      <c r="H1577" t="s">
        <v>160</v>
      </c>
    </row>
    <row r="1578" spans="1:8" x14ac:dyDescent="0.25">
      <c r="A1578" s="1">
        <v>6782</v>
      </c>
      <c r="B1578">
        <v>70</v>
      </c>
      <c r="C1578" t="s">
        <v>74</v>
      </c>
      <c r="D1578" t="s">
        <v>153</v>
      </c>
      <c r="E1578">
        <v>0</v>
      </c>
      <c r="F1578">
        <v>0</v>
      </c>
      <c r="G1578" t="s">
        <v>289</v>
      </c>
      <c r="H1578" t="s">
        <v>178</v>
      </c>
    </row>
    <row r="1579" spans="1:8" x14ac:dyDescent="0.25">
      <c r="A1579" s="1">
        <v>6783</v>
      </c>
      <c r="B1579">
        <v>71</v>
      </c>
      <c r="C1579" t="s">
        <v>75</v>
      </c>
      <c r="D1579" t="s">
        <v>153</v>
      </c>
      <c r="E1579">
        <v>51</v>
      </c>
      <c r="F1579">
        <v>273</v>
      </c>
      <c r="G1579" t="e">
        <v>#N/A</v>
      </c>
      <c r="H1579" t="s">
        <v>163</v>
      </c>
    </row>
    <row r="1580" spans="1:8" x14ac:dyDescent="0.25">
      <c r="A1580" s="1">
        <v>6784</v>
      </c>
      <c r="B1580">
        <v>72</v>
      </c>
      <c r="C1580" t="s">
        <v>76</v>
      </c>
      <c r="D1580" t="s">
        <v>153</v>
      </c>
      <c r="E1580">
        <v>0</v>
      </c>
      <c r="F1580">
        <v>0</v>
      </c>
      <c r="G1580" t="s">
        <v>233</v>
      </c>
      <c r="H1580" t="s">
        <v>163</v>
      </c>
    </row>
    <row r="1581" spans="1:8" x14ac:dyDescent="0.25">
      <c r="A1581" s="1">
        <v>6785</v>
      </c>
      <c r="B1581">
        <v>73</v>
      </c>
      <c r="C1581" t="s">
        <v>77</v>
      </c>
      <c r="D1581" t="s">
        <v>153</v>
      </c>
      <c r="E1581">
        <v>0</v>
      </c>
      <c r="F1581">
        <v>0</v>
      </c>
      <c r="G1581" t="s">
        <v>234</v>
      </c>
      <c r="H1581" t="s">
        <v>163</v>
      </c>
    </row>
    <row r="1582" spans="1:8" x14ac:dyDescent="0.25">
      <c r="A1582" s="1">
        <v>6786</v>
      </c>
      <c r="B1582">
        <v>74</v>
      </c>
      <c r="C1582" t="s">
        <v>78</v>
      </c>
      <c r="D1582" t="s">
        <v>153</v>
      </c>
      <c r="E1582">
        <v>0</v>
      </c>
      <c r="F1582">
        <v>0</v>
      </c>
      <c r="G1582" t="s">
        <v>235</v>
      </c>
      <c r="H1582" t="s">
        <v>163</v>
      </c>
    </row>
    <row r="1583" spans="1:8" x14ac:dyDescent="0.25">
      <c r="A1583" s="1">
        <v>6787</v>
      </c>
      <c r="B1583">
        <v>75</v>
      </c>
      <c r="C1583" t="s">
        <v>79</v>
      </c>
      <c r="D1583" t="s">
        <v>153</v>
      </c>
      <c r="E1583">
        <v>0</v>
      </c>
      <c r="F1583">
        <v>0</v>
      </c>
      <c r="G1583" t="s">
        <v>215</v>
      </c>
      <c r="H1583" t="s">
        <v>160</v>
      </c>
    </row>
    <row r="1584" spans="1:8" x14ac:dyDescent="0.25">
      <c r="A1584" s="1">
        <v>6788</v>
      </c>
      <c r="B1584">
        <v>76</v>
      </c>
      <c r="C1584" t="s">
        <v>80</v>
      </c>
      <c r="D1584" t="s">
        <v>153</v>
      </c>
      <c r="E1584">
        <v>587</v>
      </c>
      <c r="F1584">
        <v>1625</v>
      </c>
      <c r="G1584" t="s">
        <v>236</v>
      </c>
      <c r="H1584" t="s">
        <v>160</v>
      </c>
    </row>
    <row r="1585" spans="1:8" x14ac:dyDescent="0.25">
      <c r="A1585" s="1">
        <v>6789</v>
      </c>
      <c r="B1585">
        <v>77</v>
      </c>
      <c r="C1585" t="s">
        <v>81</v>
      </c>
      <c r="D1585" t="s">
        <v>153</v>
      </c>
      <c r="E1585">
        <v>0</v>
      </c>
      <c r="F1585">
        <v>0</v>
      </c>
      <c r="G1585" t="s">
        <v>237</v>
      </c>
      <c r="H1585" t="s">
        <v>284</v>
      </c>
    </row>
    <row r="1586" spans="1:8" x14ac:dyDescent="0.25">
      <c r="A1586" s="1">
        <v>6790</v>
      </c>
      <c r="B1586">
        <v>78</v>
      </c>
      <c r="C1586" t="s">
        <v>82</v>
      </c>
      <c r="D1586" t="s">
        <v>153</v>
      </c>
      <c r="E1586">
        <v>40621</v>
      </c>
      <c r="F1586">
        <v>99642</v>
      </c>
      <c r="G1586" t="s">
        <v>238</v>
      </c>
      <c r="H1586" t="s">
        <v>163</v>
      </c>
    </row>
    <row r="1587" spans="1:8" x14ac:dyDescent="0.25">
      <c r="A1587" s="1">
        <v>6791</v>
      </c>
      <c r="B1587">
        <v>79</v>
      </c>
      <c r="C1587" t="s">
        <v>83</v>
      </c>
      <c r="D1587" t="s">
        <v>153</v>
      </c>
      <c r="E1587">
        <v>0</v>
      </c>
      <c r="F1587">
        <v>0</v>
      </c>
      <c r="G1587" t="s">
        <v>239</v>
      </c>
      <c r="H1587" t="s">
        <v>163</v>
      </c>
    </row>
    <row r="1588" spans="1:8" x14ac:dyDescent="0.25">
      <c r="A1588" s="1">
        <v>6792</v>
      </c>
      <c r="B1588">
        <v>80</v>
      </c>
      <c r="C1588" t="s">
        <v>84</v>
      </c>
      <c r="D1588" t="s">
        <v>153</v>
      </c>
      <c r="E1588">
        <v>0</v>
      </c>
      <c r="F1588">
        <v>0</v>
      </c>
      <c r="G1588" t="s">
        <v>241</v>
      </c>
      <c r="H1588" t="s">
        <v>160</v>
      </c>
    </row>
    <row r="1589" spans="1:8" x14ac:dyDescent="0.25">
      <c r="A1589" s="1">
        <v>6793</v>
      </c>
      <c r="B1589">
        <v>81</v>
      </c>
      <c r="C1589" t="s">
        <v>85</v>
      </c>
      <c r="D1589" t="s">
        <v>153</v>
      </c>
      <c r="E1589">
        <v>0</v>
      </c>
      <c r="F1589">
        <v>0</v>
      </c>
      <c r="G1589" t="s">
        <v>242</v>
      </c>
      <c r="H1589" t="s">
        <v>163</v>
      </c>
    </row>
    <row r="1590" spans="1:8" x14ac:dyDescent="0.25">
      <c r="A1590" s="1">
        <v>6794</v>
      </c>
      <c r="B1590">
        <v>82</v>
      </c>
      <c r="C1590" t="s">
        <v>86</v>
      </c>
      <c r="D1590" t="s">
        <v>153</v>
      </c>
      <c r="E1590">
        <v>4441</v>
      </c>
      <c r="F1590">
        <v>20068</v>
      </c>
      <c r="G1590" t="s">
        <v>243</v>
      </c>
      <c r="H1590" t="s">
        <v>158</v>
      </c>
    </row>
    <row r="1591" spans="1:8" x14ac:dyDescent="0.25">
      <c r="A1591" s="1">
        <v>6795</v>
      </c>
      <c r="B1591">
        <v>83</v>
      </c>
      <c r="C1591" t="s">
        <v>87</v>
      </c>
      <c r="D1591" t="s">
        <v>153</v>
      </c>
      <c r="E1591">
        <v>1666</v>
      </c>
      <c r="F1591">
        <v>11211</v>
      </c>
      <c r="G1591" t="s">
        <v>244</v>
      </c>
      <c r="H1591" t="s">
        <v>160</v>
      </c>
    </row>
    <row r="1592" spans="1:8" x14ac:dyDescent="0.25">
      <c r="A1592" s="1">
        <v>6796</v>
      </c>
      <c r="B1592">
        <v>84</v>
      </c>
      <c r="C1592" t="s">
        <v>88</v>
      </c>
      <c r="D1592" t="s">
        <v>153</v>
      </c>
      <c r="E1592">
        <v>0</v>
      </c>
      <c r="F1592">
        <v>0</v>
      </c>
      <c r="G1592" t="s">
        <v>291</v>
      </c>
      <c r="H1592" t="s">
        <v>163</v>
      </c>
    </row>
    <row r="1593" spans="1:8" x14ac:dyDescent="0.25">
      <c r="A1593" s="1">
        <v>6797</v>
      </c>
      <c r="B1593">
        <v>85</v>
      </c>
      <c r="C1593" t="s">
        <v>89</v>
      </c>
      <c r="D1593" t="s">
        <v>153</v>
      </c>
      <c r="E1593">
        <v>48</v>
      </c>
      <c r="F1593">
        <v>110</v>
      </c>
      <c r="G1593" t="s">
        <v>245</v>
      </c>
      <c r="H1593" t="s">
        <v>163</v>
      </c>
    </row>
    <row r="1594" spans="1:8" x14ac:dyDescent="0.25">
      <c r="A1594" s="1">
        <v>6798</v>
      </c>
      <c r="B1594">
        <v>86</v>
      </c>
      <c r="C1594" t="s">
        <v>90</v>
      </c>
      <c r="D1594" t="s">
        <v>153</v>
      </c>
      <c r="E1594">
        <v>0</v>
      </c>
      <c r="F1594">
        <v>0</v>
      </c>
      <c r="G1594" t="s">
        <v>246</v>
      </c>
      <c r="H1594" t="s">
        <v>158</v>
      </c>
    </row>
    <row r="1595" spans="1:8" x14ac:dyDescent="0.25">
      <c r="A1595" s="1">
        <v>6799</v>
      </c>
      <c r="B1595">
        <v>87</v>
      </c>
      <c r="C1595" t="s">
        <v>91</v>
      </c>
      <c r="D1595" t="s">
        <v>153</v>
      </c>
      <c r="E1595">
        <v>3661</v>
      </c>
      <c r="F1595">
        <v>8828</v>
      </c>
      <c r="G1595" t="s">
        <v>247</v>
      </c>
      <c r="H1595" t="s">
        <v>160</v>
      </c>
    </row>
    <row r="1596" spans="1:8" x14ac:dyDescent="0.25">
      <c r="A1596" s="1">
        <v>6800</v>
      </c>
      <c r="B1596">
        <v>88</v>
      </c>
      <c r="C1596" t="s">
        <v>92</v>
      </c>
      <c r="D1596" t="s">
        <v>153</v>
      </c>
      <c r="E1596">
        <v>7276</v>
      </c>
      <c r="F1596">
        <v>15786</v>
      </c>
      <c r="G1596" t="s">
        <v>231</v>
      </c>
      <c r="H1596" t="s">
        <v>169</v>
      </c>
    </row>
    <row r="1597" spans="1:8" x14ac:dyDescent="0.25">
      <c r="A1597" s="1">
        <v>6801</v>
      </c>
      <c r="B1597">
        <v>89</v>
      </c>
      <c r="C1597" t="s">
        <v>93</v>
      </c>
      <c r="D1597" t="s">
        <v>153</v>
      </c>
      <c r="E1597">
        <v>0</v>
      </c>
      <c r="F1597">
        <v>0</v>
      </c>
      <c r="G1597" t="s">
        <v>290</v>
      </c>
      <c r="H1597" t="s">
        <v>160</v>
      </c>
    </row>
    <row r="1598" spans="1:8" x14ac:dyDescent="0.25">
      <c r="A1598" s="1">
        <v>6802</v>
      </c>
      <c r="B1598">
        <v>90</v>
      </c>
      <c r="C1598" t="s">
        <v>94</v>
      </c>
      <c r="D1598" t="s">
        <v>153</v>
      </c>
      <c r="E1598">
        <v>0</v>
      </c>
      <c r="F1598">
        <v>0</v>
      </c>
      <c r="G1598" t="s">
        <v>249</v>
      </c>
      <c r="H1598" t="s">
        <v>158</v>
      </c>
    </row>
    <row r="1599" spans="1:8" x14ac:dyDescent="0.25">
      <c r="A1599" s="1">
        <v>6803</v>
      </c>
      <c r="B1599">
        <v>91</v>
      </c>
      <c r="C1599" t="s">
        <v>95</v>
      </c>
      <c r="D1599" t="s">
        <v>153</v>
      </c>
      <c r="E1599">
        <v>4</v>
      </c>
      <c r="F1599">
        <v>4</v>
      </c>
      <c r="G1599" t="s">
        <v>250</v>
      </c>
      <c r="H1599" t="s">
        <v>178</v>
      </c>
    </row>
    <row r="1600" spans="1:8" x14ac:dyDescent="0.25">
      <c r="A1600" s="1">
        <v>6804</v>
      </c>
      <c r="B1600">
        <v>92</v>
      </c>
      <c r="C1600" t="s">
        <v>96</v>
      </c>
      <c r="D1600" t="s">
        <v>153</v>
      </c>
      <c r="E1600">
        <v>0</v>
      </c>
      <c r="F1600">
        <v>0</v>
      </c>
      <c r="G1600" t="s">
        <v>251</v>
      </c>
      <c r="H1600" t="s">
        <v>158</v>
      </c>
    </row>
    <row r="1601" spans="1:8" x14ac:dyDescent="0.25">
      <c r="A1601" s="1">
        <v>6805</v>
      </c>
      <c r="B1601">
        <v>93</v>
      </c>
      <c r="C1601" t="s">
        <v>97</v>
      </c>
      <c r="D1601" t="s">
        <v>153</v>
      </c>
      <c r="E1601">
        <v>9</v>
      </c>
      <c r="F1601">
        <v>46</v>
      </c>
      <c r="G1601" t="s">
        <v>252</v>
      </c>
      <c r="H1601" t="s">
        <v>160</v>
      </c>
    </row>
    <row r="1602" spans="1:8" x14ac:dyDescent="0.25">
      <c r="A1602" s="1">
        <v>6806</v>
      </c>
      <c r="B1602">
        <v>94</v>
      </c>
      <c r="C1602" t="s">
        <v>98</v>
      </c>
      <c r="D1602" t="s">
        <v>153</v>
      </c>
      <c r="E1602">
        <v>0</v>
      </c>
      <c r="F1602">
        <v>0</v>
      </c>
      <c r="G1602" t="s">
        <v>253</v>
      </c>
      <c r="H1602" t="s">
        <v>158</v>
      </c>
    </row>
    <row r="1603" spans="1:8" x14ac:dyDescent="0.25">
      <c r="A1603" s="1">
        <v>6807</v>
      </c>
      <c r="B1603">
        <v>95</v>
      </c>
      <c r="C1603" t="s">
        <v>99</v>
      </c>
      <c r="D1603" t="s">
        <v>153</v>
      </c>
      <c r="E1603">
        <v>0</v>
      </c>
      <c r="F1603">
        <v>0</v>
      </c>
      <c r="G1603" t="s">
        <v>207</v>
      </c>
      <c r="H1603" t="s">
        <v>284</v>
      </c>
    </row>
    <row r="1604" spans="1:8" x14ac:dyDescent="0.25">
      <c r="A1604" s="1">
        <v>6808</v>
      </c>
      <c r="B1604">
        <v>96</v>
      </c>
      <c r="C1604" t="s">
        <v>100</v>
      </c>
      <c r="D1604" t="s">
        <v>153</v>
      </c>
      <c r="E1604">
        <v>28437</v>
      </c>
      <c r="F1604">
        <v>38555</v>
      </c>
      <c r="G1604" t="s">
        <v>254</v>
      </c>
      <c r="H1604" t="s">
        <v>158</v>
      </c>
    </row>
    <row r="1605" spans="1:8" x14ac:dyDescent="0.25">
      <c r="A1605" s="1">
        <v>6809</v>
      </c>
      <c r="B1605">
        <v>97</v>
      </c>
      <c r="C1605" t="s">
        <v>101</v>
      </c>
      <c r="D1605" t="s">
        <v>153</v>
      </c>
      <c r="E1605">
        <v>628</v>
      </c>
      <c r="F1605">
        <v>3139</v>
      </c>
      <c r="G1605" t="s">
        <v>174</v>
      </c>
      <c r="H1605" t="s">
        <v>160</v>
      </c>
    </row>
    <row r="1606" spans="1:8" x14ac:dyDescent="0.25">
      <c r="A1606" s="1">
        <v>6810</v>
      </c>
      <c r="B1606">
        <v>98</v>
      </c>
      <c r="C1606" t="s">
        <v>102</v>
      </c>
      <c r="D1606" t="s">
        <v>153</v>
      </c>
      <c r="E1606">
        <v>0</v>
      </c>
      <c r="F1606">
        <v>0</v>
      </c>
      <c r="G1606" t="s">
        <v>290</v>
      </c>
      <c r="H1606" t="s">
        <v>160</v>
      </c>
    </row>
    <row r="1607" spans="1:8" x14ac:dyDescent="0.25">
      <c r="A1607" s="1">
        <v>6811</v>
      </c>
      <c r="B1607">
        <v>99</v>
      </c>
      <c r="C1607" t="s">
        <v>103</v>
      </c>
      <c r="D1607" t="s">
        <v>153</v>
      </c>
      <c r="E1607">
        <v>500</v>
      </c>
      <c r="F1607">
        <v>2832</v>
      </c>
      <c r="G1607" t="s">
        <v>213</v>
      </c>
      <c r="H1607" t="s">
        <v>169</v>
      </c>
    </row>
    <row r="1608" spans="1:8" x14ac:dyDescent="0.25">
      <c r="A1608" s="1">
        <v>6812</v>
      </c>
      <c r="B1608">
        <v>100</v>
      </c>
      <c r="C1608" t="s">
        <v>104</v>
      </c>
      <c r="D1608" t="s">
        <v>153</v>
      </c>
      <c r="E1608">
        <v>0</v>
      </c>
      <c r="F1608">
        <v>0</v>
      </c>
      <c r="G1608" t="s">
        <v>248</v>
      </c>
      <c r="H1608" t="s">
        <v>163</v>
      </c>
    </row>
    <row r="1609" spans="1:8" x14ac:dyDescent="0.25">
      <c r="A1609" s="1">
        <v>6813</v>
      </c>
      <c r="B1609">
        <v>101</v>
      </c>
      <c r="C1609" t="s">
        <v>105</v>
      </c>
      <c r="D1609" t="s">
        <v>153</v>
      </c>
      <c r="E1609">
        <v>44882</v>
      </c>
      <c r="F1609">
        <v>148031</v>
      </c>
      <c r="G1609" t="s">
        <v>256</v>
      </c>
      <c r="H1609" t="s">
        <v>160</v>
      </c>
    </row>
    <row r="1610" spans="1:8" x14ac:dyDescent="0.25">
      <c r="A1610" s="1">
        <v>6814</v>
      </c>
      <c r="B1610">
        <v>102</v>
      </c>
      <c r="C1610" t="s">
        <v>106</v>
      </c>
      <c r="D1610" t="s">
        <v>153</v>
      </c>
      <c r="E1610">
        <v>0</v>
      </c>
      <c r="F1610">
        <v>0</v>
      </c>
      <c r="G1610" t="s">
        <v>257</v>
      </c>
      <c r="H1610" t="s">
        <v>169</v>
      </c>
    </row>
    <row r="1611" spans="1:8" x14ac:dyDescent="0.25">
      <c r="A1611" s="1">
        <v>6815</v>
      </c>
      <c r="B1611">
        <v>103</v>
      </c>
      <c r="C1611" t="s">
        <v>107</v>
      </c>
      <c r="D1611" t="s">
        <v>153</v>
      </c>
      <c r="E1611">
        <v>7918</v>
      </c>
      <c r="F1611">
        <v>29017</v>
      </c>
      <c r="G1611" t="s">
        <v>258</v>
      </c>
      <c r="H1611" t="s">
        <v>284</v>
      </c>
    </row>
    <row r="1612" spans="1:8" x14ac:dyDescent="0.25">
      <c r="A1612" s="1">
        <v>6816</v>
      </c>
      <c r="B1612">
        <v>104</v>
      </c>
      <c r="C1612" t="s">
        <v>108</v>
      </c>
      <c r="D1612" t="s">
        <v>153</v>
      </c>
      <c r="E1612">
        <v>2419537</v>
      </c>
      <c r="F1612">
        <v>3826587</v>
      </c>
      <c r="G1612" t="s">
        <v>259</v>
      </c>
      <c r="H1612" t="s">
        <v>171</v>
      </c>
    </row>
    <row r="1613" spans="1:8" x14ac:dyDescent="0.25">
      <c r="A1613" s="1">
        <v>6817</v>
      </c>
      <c r="B1613">
        <v>105</v>
      </c>
      <c r="C1613" t="s">
        <v>109</v>
      </c>
      <c r="D1613" t="s">
        <v>153</v>
      </c>
      <c r="E1613">
        <v>9755</v>
      </c>
      <c r="F1613">
        <v>17310</v>
      </c>
      <c r="G1613" t="s">
        <v>260</v>
      </c>
      <c r="H1613" t="s">
        <v>171</v>
      </c>
    </row>
    <row r="1614" spans="1:8" x14ac:dyDescent="0.25">
      <c r="A1614" s="1">
        <v>6818</v>
      </c>
      <c r="B1614">
        <v>106</v>
      </c>
      <c r="C1614" t="s">
        <v>110</v>
      </c>
      <c r="D1614" t="s">
        <v>153</v>
      </c>
      <c r="E1614">
        <v>0</v>
      </c>
      <c r="F1614">
        <v>0</v>
      </c>
      <c r="G1614" t="s">
        <v>289</v>
      </c>
      <c r="H1614" t="s">
        <v>169</v>
      </c>
    </row>
    <row r="1615" spans="1:8" x14ac:dyDescent="0.25">
      <c r="A1615" s="1">
        <v>6819</v>
      </c>
      <c r="B1615">
        <v>107</v>
      </c>
      <c r="C1615" t="s">
        <v>111</v>
      </c>
      <c r="D1615" t="s">
        <v>153</v>
      </c>
      <c r="E1615">
        <v>5</v>
      </c>
      <c r="F1615">
        <v>11</v>
      </c>
      <c r="G1615" t="s">
        <v>261</v>
      </c>
      <c r="H1615" t="s">
        <v>160</v>
      </c>
    </row>
    <row r="1616" spans="1:8" x14ac:dyDescent="0.25">
      <c r="A1616" s="1">
        <v>6820</v>
      </c>
      <c r="B1616">
        <v>108</v>
      </c>
      <c r="C1616" t="s">
        <v>112</v>
      </c>
      <c r="D1616" t="s">
        <v>153</v>
      </c>
      <c r="E1616">
        <v>0</v>
      </c>
      <c r="F1616">
        <v>0</v>
      </c>
      <c r="G1616" t="s">
        <v>292</v>
      </c>
      <c r="H1616" t="s">
        <v>178</v>
      </c>
    </row>
    <row r="1617" spans="1:8" x14ac:dyDescent="0.25">
      <c r="A1617" s="1">
        <v>6821</v>
      </c>
      <c r="B1617">
        <v>109</v>
      </c>
      <c r="C1617" t="s">
        <v>113</v>
      </c>
      <c r="D1617" t="s">
        <v>153</v>
      </c>
      <c r="E1617">
        <v>18328</v>
      </c>
      <c r="F1617">
        <v>72413</v>
      </c>
      <c r="G1617" t="s">
        <v>159</v>
      </c>
      <c r="H1617" t="s">
        <v>160</v>
      </c>
    </row>
    <row r="1618" spans="1:8" x14ac:dyDescent="0.25">
      <c r="A1618" s="1">
        <v>6822</v>
      </c>
      <c r="B1618">
        <v>110</v>
      </c>
      <c r="C1618" t="s">
        <v>114</v>
      </c>
      <c r="D1618" t="s">
        <v>153</v>
      </c>
      <c r="E1618">
        <v>0</v>
      </c>
      <c r="F1618">
        <v>0</v>
      </c>
      <c r="G1618" t="s">
        <v>262</v>
      </c>
      <c r="H1618" t="s">
        <v>158</v>
      </c>
    </row>
    <row r="1619" spans="1:8" x14ac:dyDescent="0.25">
      <c r="A1619" s="1">
        <v>6823</v>
      </c>
      <c r="B1619">
        <v>111</v>
      </c>
      <c r="C1619" t="s">
        <v>115</v>
      </c>
      <c r="D1619" t="s">
        <v>153</v>
      </c>
      <c r="E1619">
        <v>34295</v>
      </c>
      <c r="F1619">
        <v>164592</v>
      </c>
      <c r="G1619" t="s">
        <v>172</v>
      </c>
      <c r="H1619" t="s">
        <v>160</v>
      </c>
    </row>
    <row r="1620" spans="1:8" x14ac:dyDescent="0.25">
      <c r="A1620" s="1">
        <v>6824</v>
      </c>
      <c r="B1620">
        <v>112</v>
      </c>
      <c r="C1620" t="s">
        <v>116</v>
      </c>
      <c r="D1620" t="s">
        <v>153</v>
      </c>
      <c r="E1620">
        <v>0</v>
      </c>
      <c r="F1620">
        <v>0</v>
      </c>
      <c r="G1620" t="s">
        <v>263</v>
      </c>
      <c r="H1620" t="s">
        <v>284</v>
      </c>
    </row>
    <row r="1621" spans="1:8" x14ac:dyDescent="0.25">
      <c r="A1621" s="1">
        <v>6825</v>
      </c>
      <c r="B1621">
        <v>113</v>
      </c>
      <c r="C1621" t="s">
        <v>117</v>
      </c>
      <c r="D1621" t="s">
        <v>153</v>
      </c>
      <c r="E1621">
        <v>0</v>
      </c>
      <c r="F1621">
        <v>0</v>
      </c>
      <c r="G1621" t="s">
        <v>185</v>
      </c>
      <c r="H1621" t="s">
        <v>160</v>
      </c>
    </row>
    <row r="1622" spans="1:8" x14ac:dyDescent="0.25">
      <c r="A1622" s="1">
        <v>6826</v>
      </c>
      <c r="B1622">
        <v>114</v>
      </c>
      <c r="C1622" t="s">
        <v>118</v>
      </c>
      <c r="D1622" t="s">
        <v>153</v>
      </c>
      <c r="E1622">
        <v>0</v>
      </c>
      <c r="F1622">
        <v>0</v>
      </c>
      <c r="G1622" t="s">
        <v>283</v>
      </c>
      <c r="H1622" t="s">
        <v>178</v>
      </c>
    </row>
    <row r="1623" spans="1:8" x14ac:dyDescent="0.25">
      <c r="A1623" s="1">
        <v>6827</v>
      </c>
      <c r="B1623">
        <v>115</v>
      </c>
      <c r="C1623" t="s">
        <v>119</v>
      </c>
      <c r="D1623" t="s">
        <v>153</v>
      </c>
      <c r="E1623">
        <v>0</v>
      </c>
      <c r="F1623">
        <v>0</v>
      </c>
      <c r="G1623" t="s">
        <v>265</v>
      </c>
      <c r="H1623" t="s">
        <v>158</v>
      </c>
    </row>
    <row r="1624" spans="1:8" x14ac:dyDescent="0.25">
      <c r="A1624" s="1">
        <v>6828</v>
      </c>
      <c r="B1624">
        <v>116</v>
      </c>
      <c r="C1624" t="s">
        <v>120</v>
      </c>
      <c r="D1624" t="s">
        <v>153</v>
      </c>
      <c r="E1624">
        <v>0</v>
      </c>
      <c r="F1624">
        <v>0</v>
      </c>
      <c r="G1624" t="s">
        <v>266</v>
      </c>
      <c r="H1624" t="s">
        <v>284</v>
      </c>
    </row>
    <row r="1625" spans="1:8" x14ac:dyDescent="0.25">
      <c r="A1625" s="1">
        <v>6829</v>
      </c>
      <c r="B1625">
        <v>117</v>
      </c>
      <c r="C1625" t="s">
        <v>121</v>
      </c>
      <c r="D1625" t="s">
        <v>153</v>
      </c>
      <c r="E1625">
        <v>0</v>
      </c>
      <c r="F1625">
        <v>0</v>
      </c>
      <c r="G1625" t="s">
        <v>267</v>
      </c>
      <c r="H1625" t="s">
        <v>158</v>
      </c>
    </row>
    <row r="1626" spans="1:8" x14ac:dyDescent="0.25">
      <c r="A1626" s="1">
        <v>6830</v>
      </c>
      <c r="B1626">
        <v>118</v>
      </c>
      <c r="C1626" t="s">
        <v>122</v>
      </c>
      <c r="D1626" t="s">
        <v>153</v>
      </c>
      <c r="E1626">
        <v>18</v>
      </c>
      <c r="F1626">
        <v>717</v>
      </c>
      <c r="G1626" t="s">
        <v>268</v>
      </c>
      <c r="H1626" t="s">
        <v>158</v>
      </c>
    </row>
    <row r="1627" spans="1:8" x14ac:dyDescent="0.25">
      <c r="A1627" s="1">
        <v>6831</v>
      </c>
      <c r="B1627">
        <v>119</v>
      </c>
      <c r="C1627" t="s">
        <v>123</v>
      </c>
      <c r="D1627" t="s">
        <v>153</v>
      </c>
      <c r="E1627">
        <v>0</v>
      </c>
      <c r="F1627">
        <v>0</v>
      </c>
      <c r="G1627" t="s">
        <v>269</v>
      </c>
      <c r="H1627" t="s">
        <v>163</v>
      </c>
    </row>
    <row r="1628" spans="1:8" x14ac:dyDescent="0.25">
      <c r="A1628" s="1">
        <v>6832</v>
      </c>
      <c r="B1628">
        <v>120</v>
      </c>
      <c r="C1628" t="s">
        <v>124</v>
      </c>
      <c r="D1628" t="s">
        <v>153</v>
      </c>
      <c r="E1628">
        <v>0</v>
      </c>
      <c r="F1628">
        <v>0</v>
      </c>
      <c r="G1628" t="s">
        <v>286</v>
      </c>
      <c r="H1628" t="s">
        <v>158</v>
      </c>
    </row>
    <row r="1629" spans="1:8" x14ac:dyDescent="0.25">
      <c r="A1629" s="1">
        <v>6833</v>
      </c>
      <c r="B1629">
        <v>121</v>
      </c>
      <c r="C1629" t="s">
        <v>125</v>
      </c>
      <c r="D1629" t="s">
        <v>153</v>
      </c>
      <c r="E1629">
        <v>28</v>
      </c>
      <c r="F1629">
        <v>761</v>
      </c>
      <c r="G1629" t="s">
        <v>240</v>
      </c>
      <c r="H1629" t="s">
        <v>160</v>
      </c>
    </row>
    <row r="1630" spans="1:8" x14ac:dyDescent="0.25">
      <c r="A1630" s="1">
        <v>6834</v>
      </c>
      <c r="B1630">
        <v>122</v>
      </c>
      <c r="C1630" t="s">
        <v>126</v>
      </c>
      <c r="D1630" t="s">
        <v>153</v>
      </c>
      <c r="E1630">
        <v>2223</v>
      </c>
      <c r="F1630">
        <v>28503</v>
      </c>
      <c r="G1630" t="s">
        <v>270</v>
      </c>
      <c r="H1630" t="s">
        <v>160</v>
      </c>
    </row>
    <row r="1631" spans="1:8" x14ac:dyDescent="0.25">
      <c r="A1631" s="1">
        <v>6835</v>
      </c>
      <c r="B1631">
        <v>123</v>
      </c>
      <c r="C1631" t="s">
        <v>127</v>
      </c>
      <c r="D1631" t="s">
        <v>153</v>
      </c>
      <c r="E1631">
        <v>3206</v>
      </c>
      <c r="F1631">
        <v>4741</v>
      </c>
      <c r="G1631" t="s">
        <v>271</v>
      </c>
      <c r="H1631" t="s">
        <v>171</v>
      </c>
    </row>
    <row r="1632" spans="1:8" x14ac:dyDescent="0.25">
      <c r="A1632" s="1">
        <v>6836</v>
      </c>
      <c r="B1632">
        <v>124</v>
      </c>
      <c r="C1632" t="s">
        <v>128</v>
      </c>
      <c r="D1632" t="s">
        <v>153</v>
      </c>
      <c r="E1632">
        <v>128</v>
      </c>
      <c r="F1632">
        <v>832</v>
      </c>
      <c r="G1632" t="s">
        <v>272</v>
      </c>
      <c r="H1632" t="s">
        <v>163</v>
      </c>
    </row>
    <row r="1633" spans="1:8" x14ac:dyDescent="0.25">
      <c r="A1633" s="1">
        <v>6837</v>
      </c>
      <c r="B1633">
        <v>125</v>
      </c>
      <c r="C1633" t="s">
        <v>129</v>
      </c>
      <c r="D1633" t="s">
        <v>153</v>
      </c>
      <c r="E1633">
        <v>12</v>
      </c>
      <c r="F1633">
        <v>67</v>
      </c>
      <c r="G1633" t="s">
        <v>287</v>
      </c>
      <c r="H1633" t="s">
        <v>163</v>
      </c>
    </row>
    <row r="1634" spans="1:8" x14ac:dyDescent="0.25">
      <c r="A1634" s="1">
        <v>6838</v>
      </c>
      <c r="B1634">
        <v>126</v>
      </c>
      <c r="C1634" t="s">
        <v>130</v>
      </c>
      <c r="D1634" t="s">
        <v>153</v>
      </c>
      <c r="E1634">
        <v>0</v>
      </c>
      <c r="F1634">
        <v>0</v>
      </c>
      <c r="G1634" t="s">
        <v>273</v>
      </c>
      <c r="H1634" t="s">
        <v>158</v>
      </c>
    </row>
    <row r="1635" spans="1:8" x14ac:dyDescent="0.25">
      <c r="A1635" s="1">
        <v>6839</v>
      </c>
      <c r="B1635">
        <v>127</v>
      </c>
      <c r="C1635" t="s">
        <v>131</v>
      </c>
      <c r="D1635" t="s">
        <v>153</v>
      </c>
      <c r="E1635">
        <v>2115</v>
      </c>
      <c r="F1635">
        <v>16391</v>
      </c>
      <c r="G1635" t="s">
        <v>264</v>
      </c>
      <c r="H1635" t="s">
        <v>160</v>
      </c>
    </row>
    <row r="1636" spans="1:8" x14ac:dyDescent="0.25">
      <c r="A1636" s="1">
        <v>6840</v>
      </c>
      <c r="B1636">
        <v>128</v>
      </c>
      <c r="C1636" t="s">
        <v>132</v>
      </c>
      <c r="D1636" t="s">
        <v>153</v>
      </c>
      <c r="E1636">
        <v>0</v>
      </c>
      <c r="F1636">
        <v>0</v>
      </c>
      <c r="G1636" t="s">
        <v>274</v>
      </c>
      <c r="H1636" t="s">
        <v>158</v>
      </c>
    </row>
    <row r="1637" spans="1:8" x14ac:dyDescent="0.25">
      <c r="A1637" s="1">
        <v>6841</v>
      </c>
      <c r="B1637">
        <v>129</v>
      </c>
      <c r="C1637" t="s">
        <v>133</v>
      </c>
      <c r="D1637" t="s">
        <v>153</v>
      </c>
      <c r="E1637">
        <v>0</v>
      </c>
      <c r="F1637">
        <v>0</v>
      </c>
      <c r="G1637" t="s">
        <v>293</v>
      </c>
      <c r="H1637" t="s">
        <v>169</v>
      </c>
    </row>
    <row r="1638" spans="1:8" x14ac:dyDescent="0.25">
      <c r="A1638" s="1">
        <v>6842</v>
      </c>
      <c r="B1638">
        <v>130</v>
      </c>
      <c r="C1638" t="s">
        <v>134</v>
      </c>
      <c r="D1638" t="s">
        <v>153</v>
      </c>
      <c r="E1638">
        <v>0</v>
      </c>
      <c r="F1638">
        <v>0</v>
      </c>
      <c r="G1638" t="s">
        <v>288</v>
      </c>
      <c r="H1638" t="s">
        <v>178</v>
      </c>
    </row>
    <row r="1639" spans="1:8" x14ac:dyDescent="0.25">
      <c r="A1639" s="1">
        <v>6843</v>
      </c>
      <c r="B1639">
        <v>131</v>
      </c>
      <c r="C1639" t="s">
        <v>135</v>
      </c>
      <c r="D1639" t="s">
        <v>153</v>
      </c>
      <c r="E1639">
        <v>0</v>
      </c>
      <c r="F1639">
        <v>0</v>
      </c>
      <c r="G1639" t="s">
        <v>275</v>
      </c>
      <c r="H1639" t="s">
        <v>158</v>
      </c>
    </row>
    <row r="1640" spans="1:8" x14ac:dyDescent="0.25">
      <c r="A1640" s="1">
        <v>6844</v>
      </c>
      <c r="B1640">
        <v>132</v>
      </c>
      <c r="C1640" t="s">
        <v>136</v>
      </c>
      <c r="D1640" t="s">
        <v>153</v>
      </c>
      <c r="E1640">
        <v>115</v>
      </c>
      <c r="F1640">
        <v>209</v>
      </c>
      <c r="G1640" t="s">
        <v>276</v>
      </c>
      <c r="H1640" t="s">
        <v>160</v>
      </c>
    </row>
    <row r="1641" spans="1:8" x14ac:dyDescent="0.25">
      <c r="A1641" s="1">
        <v>6845</v>
      </c>
      <c r="B1641">
        <v>133</v>
      </c>
      <c r="C1641" t="s">
        <v>137</v>
      </c>
      <c r="D1641" t="s">
        <v>153</v>
      </c>
      <c r="E1641">
        <v>0</v>
      </c>
      <c r="F1641">
        <v>0</v>
      </c>
      <c r="G1641" t="s">
        <v>277</v>
      </c>
      <c r="H1641" t="s">
        <v>169</v>
      </c>
    </row>
    <row r="1642" spans="1:8" x14ac:dyDescent="0.25">
      <c r="A1642" s="1">
        <v>6846</v>
      </c>
      <c r="B1642">
        <v>134</v>
      </c>
      <c r="C1642" t="s">
        <v>138</v>
      </c>
      <c r="D1642" t="s">
        <v>153</v>
      </c>
      <c r="E1642">
        <v>6180</v>
      </c>
      <c r="F1642">
        <v>18497</v>
      </c>
      <c r="G1642" t="s">
        <v>278</v>
      </c>
      <c r="H1642" t="s">
        <v>171</v>
      </c>
    </row>
    <row r="1643" spans="1:8" x14ac:dyDescent="0.25">
      <c r="A1643" s="1">
        <v>6847</v>
      </c>
      <c r="B1643">
        <v>135</v>
      </c>
      <c r="C1643" t="s">
        <v>139</v>
      </c>
      <c r="D1643" t="s">
        <v>153</v>
      </c>
      <c r="E1643">
        <v>0</v>
      </c>
      <c r="F1643">
        <v>0</v>
      </c>
      <c r="G1643" t="s">
        <v>255</v>
      </c>
      <c r="H1643" t="s">
        <v>169</v>
      </c>
    </row>
    <row r="1644" spans="1:8" x14ac:dyDescent="0.25">
      <c r="A1644" s="1">
        <v>6848</v>
      </c>
      <c r="B1644">
        <v>136</v>
      </c>
      <c r="C1644" t="s">
        <v>140</v>
      </c>
      <c r="D1644" t="s">
        <v>153</v>
      </c>
      <c r="E1644">
        <v>0</v>
      </c>
      <c r="F1644">
        <v>0</v>
      </c>
      <c r="G1644" t="s">
        <v>279</v>
      </c>
      <c r="H1644" t="s">
        <v>171</v>
      </c>
    </row>
    <row r="1645" spans="1:8" x14ac:dyDescent="0.25">
      <c r="A1645" s="1">
        <v>6849</v>
      </c>
      <c r="B1645">
        <v>137</v>
      </c>
      <c r="C1645" t="s">
        <v>141</v>
      </c>
      <c r="D1645" t="s">
        <v>153</v>
      </c>
      <c r="E1645">
        <v>20</v>
      </c>
      <c r="F1645">
        <v>32</v>
      </c>
      <c r="G1645" t="s">
        <v>280</v>
      </c>
      <c r="H1645" t="s">
        <v>163</v>
      </c>
    </row>
    <row r="1646" spans="1:8" x14ac:dyDescent="0.25">
      <c r="A1646" s="1">
        <v>6850</v>
      </c>
      <c r="B1646">
        <v>1</v>
      </c>
      <c r="C1646" t="s">
        <v>5</v>
      </c>
      <c r="D1646" t="s">
        <v>154</v>
      </c>
      <c r="E1646">
        <v>0</v>
      </c>
      <c r="F1646">
        <v>0</v>
      </c>
      <c r="G1646" t="s">
        <v>162</v>
      </c>
      <c r="H1646" t="s">
        <v>163</v>
      </c>
    </row>
    <row r="1647" spans="1:8" x14ac:dyDescent="0.25">
      <c r="A1647" s="1">
        <v>6851</v>
      </c>
      <c r="B1647">
        <v>2</v>
      </c>
      <c r="C1647" t="s">
        <v>6</v>
      </c>
      <c r="D1647" t="s">
        <v>154</v>
      </c>
      <c r="E1647">
        <v>4</v>
      </c>
      <c r="F1647">
        <v>21</v>
      </c>
      <c r="G1647" t="s">
        <v>164</v>
      </c>
      <c r="H1647" t="s">
        <v>158</v>
      </c>
    </row>
    <row r="1648" spans="1:8" x14ac:dyDescent="0.25">
      <c r="A1648" s="1">
        <v>6852</v>
      </c>
      <c r="B1648">
        <v>3</v>
      </c>
      <c r="C1648" t="s">
        <v>7</v>
      </c>
      <c r="D1648" t="s">
        <v>154</v>
      </c>
      <c r="E1648">
        <v>6261</v>
      </c>
      <c r="F1648">
        <v>32605</v>
      </c>
      <c r="G1648" t="s">
        <v>166</v>
      </c>
      <c r="H1648" t="s">
        <v>160</v>
      </c>
    </row>
    <row r="1649" spans="1:8" x14ac:dyDescent="0.25">
      <c r="A1649" s="1">
        <v>6853</v>
      </c>
      <c r="B1649">
        <v>4</v>
      </c>
      <c r="C1649" t="s">
        <v>8</v>
      </c>
      <c r="D1649" t="s">
        <v>154</v>
      </c>
      <c r="E1649">
        <v>0</v>
      </c>
      <c r="F1649">
        <v>0</v>
      </c>
      <c r="G1649" t="s">
        <v>167</v>
      </c>
      <c r="H1649" t="s">
        <v>158</v>
      </c>
    </row>
    <row r="1650" spans="1:8" x14ac:dyDescent="0.25">
      <c r="A1650" s="1">
        <v>6854</v>
      </c>
      <c r="B1650">
        <v>5</v>
      </c>
      <c r="C1650" t="s">
        <v>9</v>
      </c>
      <c r="D1650" t="s">
        <v>154</v>
      </c>
      <c r="E1650">
        <v>0</v>
      </c>
      <c r="F1650">
        <v>0</v>
      </c>
      <c r="G1650" t="s">
        <v>282</v>
      </c>
      <c r="H1650" t="s">
        <v>178</v>
      </c>
    </row>
    <row r="1651" spans="1:8" x14ac:dyDescent="0.25">
      <c r="A1651" s="1">
        <v>6855</v>
      </c>
      <c r="B1651">
        <v>6</v>
      </c>
      <c r="C1651" t="s">
        <v>10</v>
      </c>
      <c r="D1651" t="s">
        <v>154</v>
      </c>
      <c r="E1651">
        <v>624</v>
      </c>
      <c r="F1651">
        <v>1864</v>
      </c>
      <c r="G1651" t="s">
        <v>175</v>
      </c>
      <c r="H1651" t="s">
        <v>284</v>
      </c>
    </row>
    <row r="1652" spans="1:8" x14ac:dyDescent="0.25">
      <c r="A1652" s="1">
        <v>6856</v>
      </c>
      <c r="B1652">
        <v>7</v>
      </c>
      <c r="C1652" t="s">
        <v>11</v>
      </c>
      <c r="D1652" t="s">
        <v>154</v>
      </c>
      <c r="E1652">
        <v>0</v>
      </c>
      <c r="F1652">
        <v>0</v>
      </c>
      <c r="G1652" t="s">
        <v>256</v>
      </c>
      <c r="H1652" t="s">
        <v>160</v>
      </c>
    </row>
    <row r="1653" spans="1:8" x14ac:dyDescent="0.25">
      <c r="A1653" s="1">
        <v>6857</v>
      </c>
      <c r="B1653">
        <v>8</v>
      </c>
      <c r="C1653" t="s">
        <v>12</v>
      </c>
      <c r="D1653" t="s">
        <v>154</v>
      </c>
      <c r="E1653">
        <v>0</v>
      </c>
      <c r="F1653">
        <v>0</v>
      </c>
      <c r="G1653" t="s">
        <v>176</v>
      </c>
      <c r="H1653" t="s">
        <v>163</v>
      </c>
    </row>
    <row r="1654" spans="1:8" x14ac:dyDescent="0.25">
      <c r="A1654" s="1">
        <v>6858</v>
      </c>
      <c r="B1654">
        <v>9</v>
      </c>
      <c r="C1654" t="s">
        <v>13</v>
      </c>
      <c r="D1654" t="s">
        <v>154</v>
      </c>
      <c r="E1654">
        <v>1015</v>
      </c>
      <c r="F1654">
        <v>4176</v>
      </c>
      <c r="G1654" t="s">
        <v>170</v>
      </c>
      <c r="H1654" t="s">
        <v>171</v>
      </c>
    </row>
    <row r="1655" spans="1:8" x14ac:dyDescent="0.25">
      <c r="A1655" s="1">
        <v>6859</v>
      </c>
      <c r="B1655">
        <v>10</v>
      </c>
      <c r="C1655" t="s">
        <v>14</v>
      </c>
      <c r="D1655" t="s">
        <v>154</v>
      </c>
      <c r="E1655">
        <v>0</v>
      </c>
      <c r="F1655">
        <v>0</v>
      </c>
      <c r="G1655" t="s">
        <v>179</v>
      </c>
      <c r="H1655" t="s">
        <v>284</v>
      </c>
    </row>
    <row r="1656" spans="1:8" x14ac:dyDescent="0.25">
      <c r="A1656" s="1">
        <v>6860</v>
      </c>
      <c r="B1656">
        <v>11</v>
      </c>
      <c r="C1656" t="s">
        <v>15</v>
      </c>
      <c r="D1656" t="s">
        <v>154</v>
      </c>
      <c r="E1656">
        <v>1013</v>
      </c>
      <c r="F1656">
        <v>3413</v>
      </c>
      <c r="G1656" t="s">
        <v>168</v>
      </c>
      <c r="H1656" t="s">
        <v>169</v>
      </c>
    </row>
    <row r="1657" spans="1:8" x14ac:dyDescent="0.25">
      <c r="A1657" s="1">
        <v>6861</v>
      </c>
      <c r="B1657">
        <v>12</v>
      </c>
      <c r="C1657" t="s">
        <v>16</v>
      </c>
      <c r="D1657" t="s">
        <v>154</v>
      </c>
      <c r="E1657">
        <v>0</v>
      </c>
      <c r="F1657">
        <v>0</v>
      </c>
      <c r="G1657" t="s">
        <v>180</v>
      </c>
      <c r="H1657" t="s">
        <v>160</v>
      </c>
    </row>
    <row r="1658" spans="1:8" x14ac:dyDescent="0.25">
      <c r="A1658" s="1">
        <v>6862</v>
      </c>
      <c r="B1658">
        <v>13</v>
      </c>
      <c r="C1658" t="s">
        <v>17</v>
      </c>
      <c r="D1658" t="s">
        <v>154</v>
      </c>
      <c r="E1658">
        <v>1212</v>
      </c>
      <c r="F1658">
        <v>3703</v>
      </c>
      <c r="G1658" t="s">
        <v>181</v>
      </c>
      <c r="H1658" t="s">
        <v>284</v>
      </c>
    </row>
    <row r="1659" spans="1:8" x14ac:dyDescent="0.25">
      <c r="A1659" s="1">
        <v>6863</v>
      </c>
      <c r="B1659">
        <v>14</v>
      </c>
      <c r="C1659" t="s">
        <v>18</v>
      </c>
      <c r="D1659" t="s">
        <v>154</v>
      </c>
      <c r="E1659">
        <v>3</v>
      </c>
      <c r="F1659">
        <v>29</v>
      </c>
      <c r="G1659" t="s">
        <v>183</v>
      </c>
      <c r="H1659" t="s">
        <v>163</v>
      </c>
    </row>
    <row r="1660" spans="1:8" x14ac:dyDescent="0.25">
      <c r="A1660" s="1">
        <v>6864</v>
      </c>
      <c r="B1660">
        <v>15</v>
      </c>
      <c r="C1660" t="s">
        <v>19</v>
      </c>
      <c r="D1660" t="s">
        <v>154</v>
      </c>
      <c r="E1660">
        <v>143</v>
      </c>
      <c r="F1660">
        <v>169</v>
      </c>
      <c r="G1660" t="s">
        <v>184</v>
      </c>
      <c r="H1660" t="s">
        <v>284</v>
      </c>
    </row>
    <row r="1661" spans="1:8" x14ac:dyDescent="0.25">
      <c r="A1661" s="1">
        <v>6865</v>
      </c>
      <c r="B1661">
        <v>16</v>
      </c>
      <c r="C1661" t="s">
        <v>20</v>
      </c>
      <c r="D1661" t="s">
        <v>154</v>
      </c>
      <c r="E1661">
        <v>8</v>
      </c>
      <c r="F1661">
        <v>28</v>
      </c>
      <c r="G1661" t="s">
        <v>182</v>
      </c>
      <c r="H1661" t="s">
        <v>163</v>
      </c>
    </row>
    <row r="1662" spans="1:8" x14ac:dyDescent="0.25">
      <c r="A1662" s="1">
        <v>6866</v>
      </c>
      <c r="B1662">
        <v>17</v>
      </c>
      <c r="C1662" t="s">
        <v>21</v>
      </c>
      <c r="D1662" t="s">
        <v>154</v>
      </c>
      <c r="E1662">
        <v>3166</v>
      </c>
      <c r="F1662">
        <v>20460</v>
      </c>
      <c r="G1662" t="s">
        <v>186</v>
      </c>
      <c r="H1662" t="s">
        <v>160</v>
      </c>
    </row>
    <row r="1663" spans="1:8" x14ac:dyDescent="0.25">
      <c r="A1663" s="1">
        <v>6867</v>
      </c>
      <c r="B1663">
        <v>18</v>
      </c>
      <c r="C1663" t="s">
        <v>22</v>
      </c>
      <c r="D1663" t="s">
        <v>154</v>
      </c>
      <c r="E1663">
        <v>0</v>
      </c>
      <c r="F1663">
        <v>0</v>
      </c>
      <c r="G1663" t="s">
        <v>187</v>
      </c>
      <c r="H1663" t="s">
        <v>178</v>
      </c>
    </row>
    <row r="1664" spans="1:8" x14ac:dyDescent="0.25">
      <c r="A1664" s="1">
        <v>6868</v>
      </c>
      <c r="B1664">
        <v>19</v>
      </c>
      <c r="C1664" t="s">
        <v>23</v>
      </c>
      <c r="D1664" t="s">
        <v>154</v>
      </c>
      <c r="E1664">
        <v>0</v>
      </c>
      <c r="F1664">
        <v>0</v>
      </c>
      <c r="G1664" t="s">
        <v>188</v>
      </c>
      <c r="H1664" t="s">
        <v>158</v>
      </c>
    </row>
    <row r="1665" spans="1:8" x14ac:dyDescent="0.25">
      <c r="A1665" s="1">
        <v>6869</v>
      </c>
      <c r="B1665">
        <v>20</v>
      </c>
      <c r="C1665" t="s">
        <v>24</v>
      </c>
      <c r="D1665" t="s">
        <v>154</v>
      </c>
      <c r="E1665">
        <v>0</v>
      </c>
      <c r="F1665">
        <v>0</v>
      </c>
      <c r="G1665" t="s">
        <v>289</v>
      </c>
      <c r="H1665" t="s">
        <v>160</v>
      </c>
    </row>
    <row r="1666" spans="1:8" x14ac:dyDescent="0.25">
      <c r="A1666" s="1">
        <v>6870</v>
      </c>
      <c r="B1666">
        <v>21</v>
      </c>
      <c r="C1666" t="s">
        <v>25</v>
      </c>
      <c r="D1666" t="s">
        <v>154</v>
      </c>
      <c r="E1666">
        <v>9900</v>
      </c>
      <c r="F1666">
        <v>16025</v>
      </c>
      <c r="G1666" t="s">
        <v>189</v>
      </c>
      <c r="H1666" t="s">
        <v>171</v>
      </c>
    </row>
    <row r="1667" spans="1:8" x14ac:dyDescent="0.25">
      <c r="A1667" s="1">
        <v>6871</v>
      </c>
      <c r="B1667">
        <v>22</v>
      </c>
      <c r="C1667" t="s">
        <v>26</v>
      </c>
      <c r="D1667" t="s">
        <v>154</v>
      </c>
      <c r="E1667">
        <v>45</v>
      </c>
      <c r="F1667">
        <v>52</v>
      </c>
      <c r="G1667" t="s">
        <v>190</v>
      </c>
      <c r="H1667" t="s">
        <v>160</v>
      </c>
    </row>
    <row r="1668" spans="1:8" x14ac:dyDescent="0.25">
      <c r="A1668" s="1">
        <v>6872</v>
      </c>
      <c r="B1668">
        <v>23</v>
      </c>
      <c r="C1668" t="s">
        <v>27</v>
      </c>
      <c r="D1668" t="s">
        <v>154</v>
      </c>
      <c r="E1668">
        <v>0</v>
      </c>
      <c r="F1668">
        <v>0</v>
      </c>
      <c r="G1668" t="s">
        <v>191</v>
      </c>
      <c r="H1668" t="s">
        <v>171</v>
      </c>
    </row>
    <row r="1669" spans="1:8" x14ac:dyDescent="0.25">
      <c r="A1669" s="1">
        <v>6873</v>
      </c>
      <c r="B1669">
        <v>24</v>
      </c>
      <c r="C1669" t="s">
        <v>28</v>
      </c>
      <c r="D1669" t="s">
        <v>154</v>
      </c>
      <c r="E1669">
        <v>0</v>
      </c>
      <c r="F1669">
        <v>0</v>
      </c>
      <c r="G1669" t="s">
        <v>192</v>
      </c>
      <c r="H1669" t="s">
        <v>160</v>
      </c>
    </row>
    <row r="1670" spans="1:8" x14ac:dyDescent="0.25">
      <c r="A1670" s="1">
        <v>6874</v>
      </c>
      <c r="B1670">
        <v>25</v>
      </c>
      <c r="C1670" t="s">
        <v>29</v>
      </c>
      <c r="D1670" t="s">
        <v>154</v>
      </c>
      <c r="E1670">
        <v>0</v>
      </c>
      <c r="F1670">
        <v>0</v>
      </c>
      <c r="G1670" t="s">
        <v>193</v>
      </c>
      <c r="H1670" t="s">
        <v>158</v>
      </c>
    </row>
    <row r="1671" spans="1:8" x14ac:dyDescent="0.25">
      <c r="A1671" s="1">
        <v>6875</v>
      </c>
      <c r="B1671">
        <v>26</v>
      </c>
      <c r="C1671" t="s">
        <v>30</v>
      </c>
      <c r="D1671" t="s">
        <v>154</v>
      </c>
      <c r="E1671">
        <v>0</v>
      </c>
      <c r="F1671">
        <v>178</v>
      </c>
      <c r="G1671" t="s">
        <v>194</v>
      </c>
      <c r="H1671" t="s">
        <v>158</v>
      </c>
    </row>
    <row r="1672" spans="1:8" x14ac:dyDescent="0.25">
      <c r="A1672" s="1">
        <v>6876</v>
      </c>
      <c r="B1672">
        <v>27</v>
      </c>
      <c r="C1672" t="s">
        <v>31</v>
      </c>
      <c r="D1672" t="s">
        <v>154</v>
      </c>
      <c r="E1672">
        <v>1672</v>
      </c>
      <c r="F1672">
        <v>8431</v>
      </c>
      <c r="G1672" t="s">
        <v>195</v>
      </c>
      <c r="H1672" t="s">
        <v>178</v>
      </c>
    </row>
    <row r="1673" spans="1:8" x14ac:dyDescent="0.25">
      <c r="A1673" s="1">
        <v>6877</v>
      </c>
      <c r="B1673">
        <v>28</v>
      </c>
      <c r="C1673" t="s">
        <v>32</v>
      </c>
      <c r="D1673" t="s">
        <v>154</v>
      </c>
      <c r="E1673">
        <v>0</v>
      </c>
      <c r="F1673">
        <v>0</v>
      </c>
      <c r="G1673" t="s">
        <v>196</v>
      </c>
      <c r="H1673" t="s">
        <v>163</v>
      </c>
    </row>
    <row r="1674" spans="1:8" x14ac:dyDescent="0.25">
      <c r="A1674" s="1">
        <v>6878</v>
      </c>
      <c r="B1674">
        <v>29</v>
      </c>
      <c r="C1674" t="s">
        <v>33</v>
      </c>
      <c r="D1674" t="s">
        <v>154</v>
      </c>
      <c r="E1674">
        <v>123</v>
      </c>
      <c r="F1674">
        <v>339</v>
      </c>
      <c r="G1674" t="s">
        <v>289</v>
      </c>
      <c r="H1674" t="s">
        <v>178</v>
      </c>
    </row>
    <row r="1675" spans="1:8" x14ac:dyDescent="0.25">
      <c r="A1675" s="1">
        <v>6879</v>
      </c>
      <c r="B1675">
        <v>30</v>
      </c>
      <c r="C1675" t="s">
        <v>34</v>
      </c>
      <c r="D1675" t="s">
        <v>154</v>
      </c>
      <c r="E1675">
        <v>11</v>
      </c>
      <c r="F1675">
        <v>13</v>
      </c>
      <c r="G1675" t="s">
        <v>173</v>
      </c>
      <c r="H1675" t="s">
        <v>171</v>
      </c>
    </row>
    <row r="1676" spans="1:8" x14ac:dyDescent="0.25">
      <c r="A1676" s="1">
        <v>6880</v>
      </c>
      <c r="B1676">
        <v>31</v>
      </c>
      <c r="C1676" t="s">
        <v>35</v>
      </c>
      <c r="D1676" t="s">
        <v>154</v>
      </c>
      <c r="E1676">
        <v>122253</v>
      </c>
      <c r="F1676">
        <v>363000</v>
      </c>
      <c r="G1676" t="s">
        <v>198</v>
      </c>
      <c r="H1676" t="s">
        <v>163</v>
      </c>
    </row>
    <row r="1677" spans="1:8" x14ac:dyDescent="0.25">
      <c r="A1677" s="1">
        <v>6881</v>
      </c>
      <c r="B1677">
        <v>32</v>
      </c>
      <c r="C1677" t="s">
        <v>36</v>
      </c>
      <c r="D1677" t="s">
        <v>154</v>
      </c>
      <c r="E1677">
        <v>2478</v>
      </c>
      <c r="F1677">
        <v>6785</v>
      </c>
      <c r="G1677" t="s">
        <v>199</v>
      </c>
      <c r="H1677" t="s">
        <v>160</v>
      </c>
    </row>
    <row r="1678" spans="1:8" x14ac:dyDescent="0.25">
      <c r="A1678" s="1">
        <v>6882</v>
      </c>
      <c r="B1678">
        <v>33</v>
      </c>
      <c r="C1678" t="s">
        <v>37</v>
      </c>
      <c r="D1678" t="s">
        <v>154</v>
      </c>
      <c r="E1678">
        <v>4049</v>
      </c>
      <c r="F1678">
        <v>9316</v>
      </c>
      <c r="G1678" t="s">
        <v>200</v>
      </c>
      <c r="H1678" t="s">
        <v>163</v>
      </c>
    </row>
    <row r="1679" spans="1:8" x14ac:dyDescent="0.25">
      <c r="A1679" s="1">
        <v>6883</v>
      </c>
      <c r="B1679">
        <v>34</v>
      </c>
      <c r="C1679" t="s">
        <v>38</v>
      </c>
      <c r="D1679" t="s">
        <v>154</v>
      </c>
      <c r="E1679">
        <v>0</v>
      </c>
      <c r="F1679">
        <v>0</v>
      </c>
      <c r="G1679" t="s">
        <v>289</v>
      </c>
      <c r="H1679" t="s">
        <v>163</v>
      </c>
    </row>
    <row r="1680" spans="1:8" x14ac:dyDescent="0.25">
      <c r="A1680" s="1">
        <v>6884</v>
      </c>
      <c r="B1680">
        <v>35</v>
      </c>
      <c r="C1680" t="s">
        <v>39</v>
      </c>
      <c r="D1680" t="s">
        <v>154</v>
      </c>
      <c r="E1680">
        <v>15660</v>
      </c>
      <c r="F1680">
        <v>23780</v>
      </c>
      <c r="G1680" t="s">
        <v>202</v>
      </c>
      <c r="H1680" t="s">
        <v>171</v>
      </c>
    </row>
    <row r="1681" spans="1:8" x14ac:dyDescent="0.25">
      <c r="A1681" s="1">
        <v>6885</v>
      </c>
      <c r="B1681">
        <v>36</v>
      </c>
      <c r="C1681" t="s">
        <v>40</v>
      </c>
      <c r="D1681" t="s">
        <v>154</v>
      </c>
      <c r="E1681">
        <v>9</v>
      </c>
      <c r="F1681">
        <v>25</v>
      </c>
      <c r="G1681" t="s">
        <v>203</v>
      </c>
      <c r="H1681" t="s">
        <v>158</v>
      </c>
    </row>
    <row r="1682" spans="1:8" x14ac:dyDescent="0.25">
      <c r="A1682" s="1">
        <v>6886</v>
      </c>
      <c r="B1682">
        <v>37</v>
      </c>
      <c r="C1682" t="s">
        <v>41</v>
      </c>
      <c r="D1682" t="s">
        <v>154</v>
      </c>
      <c r="E1682">
        <v>0</v>
      </c>
      <c r="F1682">
        <v>0</v>
      </c>
      <c r="G1682" t="s">
        <v>205</v>
      </c>
      <c r="H1682" t="s">
        <v>158</v>
      </c>
    </row>
    <row r="1683" spans="1:8" x14ac:dyDescent="0.25">
      <c r="A1683" s="1">
        <v>6887</v>
      </c>
      <c r="B1683">
        <v>38</v>
      </c>
      <c r="C1683" t="s">
        <v>42</v>
      </c>
      <c r="D1683" t="s">
        <v>154</v>
      </c>
      <c r="E1683">
        <v>103</v>
      </c>
      <c r="F1683">
        <v>433</v>
      </c>
      <c r="G1683" t="e">
        <v>#N/A</v>
      </c>
      <c r="H1683" t="s">
        <v>163</v>
      </c>
    </row>
    <row r="1684" spans="1:8" x14ac:dyDescent="0.25">
      <c r="A1684" s="1">
        <v>6888</v>
      </c>
      <c r="B1684">
        <v>39</v>
      </c>
      <c r="C1684" t="s">
        <v>43</v>
      </c>
      <c r="D1684" t="s">
        <v>154</v>
      </c>
      <c r="E1684">
        <v>0</v>
      </c>
      <c r="F1684">
        <v>0</v>
      </c>
      <c r="G1684" t="s">
        <v>208</v>
      </c>
      <c r="H1684" t="s">
        <v>158</v>
      </c>
    </row>
    <row r="1685" spans="1:8" x14ac:dyDescent="0.25">
      <c r="A1685" s="1">
        <v>6889</v>
      </c>
      <c r="B1685">
        <v>40</v>
      </c>
      <c r="C1685" t="s">
        <v>44</v>
      </c>
      <c r="D1685" t="s">
        <v>154</v>
      </c>
      <c r="E1685">
        <v>0</v>
      </c>
      <c r="F1685">
        <v>0</v>
      </c>
      <c r="G1685" t="s">
        <v>209</v>
      </c>
      <c r="H1685" t="s">
        <v>284</v>
      </c>
    </row>
    <row r="1686" spans="1:8" x14ac:dyDescent="0.25">
      <c r="A1686" s="1">
        <v>6890</v>
      </c>
      <c r="B1686">
        <v>41</v>
      </c>
      <c r="C1686" t="s">
        <v>45</v>
      </c>
      <c r="D1686" t="s">
        <v>154</v>
      </c>
      <c r="E1686">
        <v>21</v>
      </c>
      <c r="F1686">
        <v>123</v>
      </c>
      <c r="G1686" t="s">
        <v>210</v>
      </c>
      <c r="H1686" t="s">
        <v>160</v>
      </c>
    </row>
    <row r="1687" spans="1:8" x14ac:dyDescent="0.25">
      <c r="A1687" s="1">
        <v>6891</v>
      </c>
      <c r="B1687">
        <v>42</v>
      </c>
      <c r="C1687" t="s">
        <v>46</v>
      </c>
      <c r="D1687" t="s">
        <v>154</v>
      </c>
      <c r="E1687">
        <v>0</v>
      </c>
      <c r="F1687">
        <v>0</v>
      </c>
      <c r="G1687" t="s">
        <v>211</v>
      </c>
      <c r="H1687" t="s">
        <v>284</v>
      </c>
    </row>
    <row r="1688" spans="1:8" x14ac:dyDescent="0.25">
      <c r="A1688" s="1">
        <v>6892</v>
      </c>
      <c r="B1688">
        <v>43</v>
      </c>
      <c r="C1688" t="s">
        <v>47</v>
      </c>
      <c r="D1688" t="s">
        <v>154</v>
      </c>
      <c r="E1688">
        <v>47962</v>
      </c>
      <c r="F1688">
        <v>65986</v>
      </c>
      <c r="G1688" t="s">
        <v>212</v>
      </c>
      <c r="H1688" t="s">
        <v>284</v>
      </c>
    </row>
    <row r="1689" spans="1:8" x14ac:dyDescent="0.25">
      <c r="A1689" s="1">
        <v>6893</v>
      </c>
      <c r="B1689">
        <v>44</v>
      </c>
      <c r="C1689" t="s">
        <v>48</v>
      </c>
      <c r="D1689" t="s">
        <v>154</v>
      </c>
      <c r="E1689">
        <v>659</v>
      </c>
      <c r="F1689">
        <v>1962</v>
      </c>
      <c r="G1689" t="s">
        <v>214</v>
      </c>
      <c r="H1689" t="s">
        <v>160</v>
      </c>
    </row>
    <row r="1690" spans="1:8" x14ac:dyDescent="0.25">
      <c r="A1690" s="1">
        <v>6894</v>
      </c>
      <c r="B1690">
        <v>45</v>
      </c>
      <c r="C1690" t="s">
        <v>49</v>
      </c>
      <c r="D1690" t="s">
        <v>154</v>
      </c>
      <c r="E1690">
        <v>0</v>
      </c>
      <c r="F1690">
        <v>0</v>
      </c>
      <c r="G1690" t="s">
        <v>204</v>
      </c>
      <c r="H1690" t="s">
        <v>284</v>
      </c>
    </row>
    <row r="1691" spans="1:8" x14ac:dyDescent="0.25">
      <c r="A1691" s="1">
        <v>6895</v>
      </c>
      <c r="B1691">
        <v>46</v>
      </c>
      <c r="C1691" t="s">
        <v>50</v>
      </c>
      <c r="D1691" t="s">
        <v>154</v>
      </c>
      <c r="E1691">
        <v>0</v>
      </c>
      <c r="F1691">
        <v>0</v>
      </c>
      <c r="G1691" t="s">
        <v>216</v>
      </c>
      <c r="H1691" t="s">
        <v>284</v>
      </c>
    </row>
    <row r="1692" spans="1:8" x14ac:dyDescent="0.25">
      <c r="A1692" s="1">
        <v>6896</v>
      </c>
      <c r="B1692">
        <v>47</v>
      </c>
      <c r="C1692" t="s">
        <v>51</v>
      </c>
      <c r="D1692" t="s">
        <v>154</v>
      </c>
      <c r="E1692">
        <v>581</v>
      </c>
      <c r="F1692">
        <v>2279</v>
      </c>
      <c r="G1692" t="e">
        <v>#N/A</v>
      </c>
      <c r="H1692" t="s">
        <v>163</v>
      </c>
    </row>
    <row r="1693" spans="1:8" x14ac:dyDescent="0.25">
      <c r="A1693" s="1">
        <v>6897</v>
      </c>
      <c r="B1693">
        <v>48</v>
      </c>
      <c r="C1693" t="s">
        <v>52</v>
      </c>
      <c r="D1693" t="s">
        <v>154</v>
      </c>
      <c r="E1693">
        <v>3780</v>
      </c>
      <c r="F1693">
        <v>3824</v>
      </c>
      <c r="G1693" t="s">
        <v>217</v>
      </c>
      <c r="H1693" t="s">
        <v>171</v>
      </c>
    </row>
    <row r="1694" spans="1:8" x14ac:dyDescent="0.25">
      <c r="A1694" s="1">
        <v>6898</v>
      </c>
      <c r="B1694">
        <v>49</v>
      </c>
      <c r="C1694" t="s">
        <v>53</v>
      </c>
      <c r="D1694" t="s">
        <v>154</v>
      </c>
      <c r="E1694">
        <v>0</v>
      </c>
      <c r="F1694">
        <v>0</v>
      </c>
      <c r="G1694" t="e">
        <v>#N/A</v>
      </c>
      <c r="H1694" t="s">
        <v>160</v>
      </c>
    </row>
    <row r="1695" spans="1:8" x14ac:dyDescent="0.25">
      <c r="A1695" s="1">
        <v>6899</v>
      </c>
      <c r="B1695">
        <v>50</v>
      </c>
      <c r="C1695" t="s">
        <v>54</v>
      </c>
      <c r="D1695" t="s">
        <v>154</v>
      </c>
      <c r="E1695">
        <v>28</v>
      </c>
      <c r="F1695">
        <v>126</v>
      </c>
      <c r="G1695" t="s">
        <v>197</v>
      </c>
      <c r="H1695" t="s">
        <v>160</v>
      </c>
    </row>
    <row r="1696" spans="1:8" x14ac:dyDescent="0.25">
      <c r="A1696" s="1">
        <v>6900</v>
      </c>
      <c r="B1696">
        <v>51</v>
      </c>
      <c r="C1696" t="s">
        <v>55</v>
      </c>
      <c r="D1696" t="s">
        <v>154</v>
      </c>
      <c r="E1696">
        <v>300178</v>
      </c>
      <c r="F1696">
        <v>610793</v>
      </c>
      <c r="G1696" t="s">
        <v>177</v>
      </c>
      <c r="H1696" t="s">
        <v>178</v>
      </c>
    </row>
    <row r="1697" spans="1:8" x14ac:dyDescent="0.25">
      <c r="A1697" s="1">
        <v>6901</v>
      </c>
      <c r="B1697">
        <v>52</v>
      </c>
      <c r="C1697" t="s">
        <v>56</v>
      </c>
      <c r="D1697" t="s">
        <v>154</v>
      </c>
      <c r="E1697">
        <v>0</v>
      </c>
      <c r="F1697">
        <v>0</v>
      </c>
      <c r="G1697" t="s">
        <v>219</v>
      </c>
      <c r="H1697" t="s">
        <v>160</v>
      </c>
    </row>
    <row r="1698" spans="1:8" x14ac:dyDescent="0.25">
      <c r="A1698" s="1">
        <v>6902</v>
      </c>
      <c r="B1698">
        <v>53</v>
      </c>
      <c r="C1698" t="s">
        <v>57</v>
      </c>
      <c r="D1698" t="s">
        <v>154</v>
      </c>
      <c r="E1698">
        <v>719</v>
      </c>
      <c r="F1698">
        <v>1548</v>
      </c>
      <c r="G1698" t="s">
        <v>220</v>
      </c>
      <c r="H1698" t="s">
        <v>163</v>
      </c>
    </row>
    <row r="1699" spans="1:8" x14ac:dyDescent="0.25">
      <c r="A1699" s="1">
        <v>6903</v>
      </c>
      <c r="B1699">
        <v>54</v>
      </c>
      <c r="C1699" t="s">
        <v>58</v>
      </c>
      <c r="D1699" t="s">
        <v>154</v>
      </c>
      <c r="E1699">
        <v>0</v>
      </c>
      <c r="F1699">
        <v>0</v>
      </c>
      <c r="G1699" t="s">
        <v>221</v>
      </c>
      <c r="H1699" t="s">
        <v>160</v>
      </c>
    </row>
    <row r="1700" spans="1:8" x14ac:dyDescent="0.25">
      <c r="A1700" s="1">
        <v>6904</v>
      </c>
      <c r="B1700">
        <v>55</v>
      </c>
      <c r="C1700" t="s">
        <v>59</v>
      </c>
      <c r="D1700" t="s">
        <v>154</v>
      </c>
      <c r="E1700">
        <v>12622</v>
      </c>
      <c r="F1700">
        <v>57144</v>
      </c>
      <c r="G1700" t="s">
        <v>161</v>
      </c>
      <c r="H1700" t="s">
        <v>160</v>
      </c>
    </row>
    <row r="1701" spans="1:8" x14ac:dyDescent="0.25">
      <c r="A1701" s="1">
        <v>6905</v>
      </c>
      <c r="B1701">
        <v>56</v>
      </c>
      <c r="C1701" t="s">
        <v>60</v>
      </c>
      <c r="D1701" t="s">
        <v>154</v>
      </c>
      <c r="E1701">
        <v>18810</v>
      </c>
      <c r="F1701">
        <v>22027</v>
      </c>
      <c r="G1701" t="s">
        <v>222</v>
      </c>
      <c r="H1701" t="s">
        <v>158</v>
      </c>
    </row>
    <row r="1702" spans="1:8" x14ac:dyDescent="0.25">
      <c r="A1702" s="1">
        <v>6906</v>
      </c>
      <c r="B1702">
        <v>57</v>
      </c>
      <c r="C1702" t="s">
        <v>61</v>
      </c>
      <c r="D1702" t="s">
        <v>154</v>
      </c>
      <c r="E1702">
        <v>769</v>
      </c>
      <c r="F1702">
        <v>2860</v>
      </c>
      <c r="G1702" t="s">
        <v>289</v>
      </c>
      <c r="H1702" t="s">
        <v>160</v>
      </c>
    </row>
    <row r="1703" spans="1:8" x14ac:dyDescent="0.25">
      <c r="A1703" s="1">
        <v>6907</v>
      </c>
      <c r="B1703">
        <v>58</v>
      </c>
      <c r="C1703" t="s">
        <v>62</v>
      </c>
      <c r="D1703" t="s">
        <v>154</v>
      </c>
      <c r="E1703">
        <v>0</v>
      </c>
      <c r="F1703">
        <v>0</v>
      </c>
      <c r="G1703" t="s">
        <v>223</v>
      </c>
      <c r="H1703" t="s">
        <v>160</v>
      </c>
    </row>
    <row r="1704" spans="1:8" x14ac:dyDescent="0.25">
      <c r="A1704" s="1">
        <v>6908</v>
      </c>
      <c r="B1704">
        <v>59</v>
      </c>
      <c r="C1704" t="s">
        <v>63</v>
      </c>
      <c r="D1704" t="s">
        <v>154</v>
      </c>
      <c r="E1704">
        <v>6859</v>
      </c>
      <c r="F1704">
        <v>18092</v>
      </c>
      <c r="G1704" t="s">
        <v>224</v>
      </c>
      <c r="H1704" t="s">
        <v>160</v>
      </c>
    </row>
    <row r="1705" spans="1:8" x14ac:dyDescent="0.25">
      <c r="A1705" s="1">
        <v>6909</v>
      </c>
      <c r="B1705">
        <v>60</v>
      </c>
      <c r="C1705" t="s">
        <v>64</v>
      </c>
      <c r="D1705" t="s">
        <v>154</v>
      </c>
      <c r="E1705">
        <v>0</v>
      </c>
      <c r="F1705">
        <v>0</v>
      </c>
      <c r="G1705" t="s">
        <v>225</v>
      </c>
      <c r="H1705" t="s">
        <v>284</v>
      </c>
    </row>
    <row r="1706" spans="1:8" x14ac:dyDescent="0.25">
      <c r="A1706" s="1">
        <v>6910</v>
      </c>
      <c r="B1706">
        <v>61</v>
      </c>
      <c r="C1706" t="s">
        <v>65</v>
      </c>
      <c r="D1706" t="s">
        <v>154</v>
      </c>
      <c r="E1706">
        <v>990</v>
      </c>
      <c r="F1706">
        <v>2577</v>
      </c>
      <c r="G1706" t="s">
        <v>226</v>
      </c>
      <c r="H1706" t="s">
        <v>171</v>
      </c>
    </row>
    <row r="1707" spans="1:8" x14ac:dyDescent="0.25">
      <c r="A1707" s="1">
        <v>6911</v>
      </c>
      <c r="B1707">
        <v>62</v>
      </c>
      <c r="C1707" t="s">
        <v>66</v>
      </c>
      <c r="D1707" t="s">
        <v>154</v>
      </c>
      <c r="E1707">
        <v>0</v>
      </c>
      <c r="F1707">
        <v>0</v>
      </c>
      <c r="G1707" t="s">
        <v>290</v>
      </c>
      <c r="H1707" t="s">
        <v>160</v>
      </c>
    </row>
    <row r="1708" spans="1:8" x14ac:dyDescent="0.25">
      <c r="A1708" s="1">
        <v>6912</v>
      </c>
      <c r="B1708">
        <v>63</v>
      </c>
      <c r="C1708" t="s">
        <v>67</v>
      </c>
      <c r="D1708" t="s">
        <v>154</v>
      </c>
      <c r="E1708">
        <v>0</v>
      </c>
      <c r="F1708">
        <v>0</v>
      </c>
      <c r="G1708" t="e">
        <v>#N/A</v>
      </c>
      <c r="H1708" t="s">
        <v>158</v>
      </c>
    </row>
    <row r="1709" spans="1:8" x14ac:dyDescent="0.25">
      <c r="A1709" s="1">
        <v>6913</v>
      </c>
      <c r="B1709">
        <v>64</v>
      </c>
      <c r="C1709" t="s">
        <v>68</v>
      </c>
      <c r="D1709" t="s">
        <v>154</v>
      </c>
      <c r="E1709">
        <v>0</v>
      </c>
      <c r="F1709">
        <v>0</v>
      </c>
      <c r="G1709" t="e">
        <v>#N/A</v>
      </c>
      <c r="H1709" t="s">
        <v>158</v>
      </c>
    </row>
    <row r="1710" spans="1:8" x14ac:dyDescent="0.25">
      <c r="A1710" s="1">
        <v>6914</v>
      </c>
      <c r="B1710">
        <v>65</v>
      </c>
      <c r="C1710" t="s">
        <v>69</v>
      </c>
      <c r="D1710" t="s">
        <v>154</v>
      </c>
      <c r="E1710">
        <v>399128</v>
      </c>
      <c r="F1710">
        <v>471152</v>
      </c>
      <c r="G1710" t="s">
        <v>229</v>
      </c>
      <c r="H1710" t="s">
        <v>284</v>
      </c>
    </row>
    <row r="1711" spans="1:8" x14ac:dyDescent="0.25">
      <c r="A1711" s="1">
        <v>6915</v>
      </c>
      <c r="B1711">
        <v>66</v>
      </c>
      <c r="C1711" t="s">
        <v>70</v>
      </c>
      <c r="D1711" t="s">
        <v>154</v>
      </c>
      <c r="E1711">
        <v>0</v>
      </c>
      <c r="F1711">
        <v>0</v>
      </c>
      <c r="G1711" t="s">
        <v>201</v>
      </c>
      <c r="H1711" t="s">
        <v>284</v>
      </c>
    </row>
    <row r="1712" spans="1:8" x14ac:dyDescent="0.25">
      <c r="A1712" s="1">
        <v>6916</v>
      </c>
      <c r="B1712">
        <v>67</v>
      </c>
      <c r="C1712" t="s">
        <v>71</v>
      </c>
      <c r="D1712" t="s">
        <v>154</v>
      </c>
      <c r="E1712">
        <v>15159</v>
      </c>
      <c r="F1712">
        <v>41987</v>
      </c>
      <c r="G1712" t="s">
        <v>198</v>
      </c>
      <c r="H1712" t="s">
        <v>163</v>
      </c>
    </row>
    <row r="1713" spans="1:8" x14ac:dyDescent="0.25">
      <c r="A1713" s="1">
        <v>6917</v>
      </c>
      <c r="B1713">
        <v>68</v>
      </c>
      <c r="C1713" t="s">
        <v>72</v>
      </c>
      <c r="D1713" t="s">
        <v>154</v>
      </c>
      <c r="E1713">
        <v>0</v>
      </c>
      <c r="F1713">
        <v>0</v>
      </c>
      <c r="G1713" t="s">
        <v>230</v>
      </c>
      <c r="H1713" t="s">
        <v>160</v>
      </c>
    </row>
    <row r="1714" spans="1:8" x14ac:dyDescent="0.25">
      <c r="A1714" s="1">
        <v>6918</v>
      </c>
      <c r="B1714">
        <v>69</v>
      </c>
      <c r="C1714" t="s">
        <v>73</v>
      </c>
      <c r="D1714" t="s">
        <v>154</v>
      </c>
      <c r="E1714">
        <v>11</v>
      </c>
      <c r="F1714">
        <v>121</v>
      </c>
      <c r="G1714" t="s">
        <v>289</v>
      </c>
      <c r="H1714" t="s">
        <v>160</v>
      </c>
    </row>
    <row r="1715" spans="1:8" x14ac:dyDescent="0.25">
      <c r="A1715" s="1">
        <v>6919</v>
      </c>
      <c r="B1715">
        <v>70</v>
      </c>
      <c r="C1715" t="s">
        <v>74</v>
      </c>
      <c r="D1715" t="s">
        <v>154</v>
      </c>
      <c r="E1715">
        <v>0</v>
      </c>
      <c r="F1715">
        <v>0</v>
      </c>
      <c r="G1715" t="s">
        <v>289</v>
      </c>
      <c r="H1715" t="s">
        <v>178</v>
      </c>
    </row>
    <row r="1716" spans="1:8" x14ac:dyDescent="0.25">
      <c r="A1716" s="1">
        <v>6920</v>
      </c>
      <c r="B1716">
        <v>71</v>
      </c>
      <c r="C1716" t="s">
        <v>75</v>
      </c>
      <c r="D1716" t="s">
        <v>154</v>
      </c>
      <c r="E1716">
        <v>7</v>
      </c>
      <c r="F1716">
        <v>10</v>
      </c>
      <c r="G1716" t="e">
        <v>#N/A</v>
      </c>
      <c r="H1716" t="s">
        <v>163</v>
      </c>
    </row>
    <row r="1717" spans="1:8" x14ac:dyDescent="0.25">
      <c r="A1717" s="1">
        <v>6921</v>
      </c>
      <c r="B1717">
        <v>72</v>
      </c>
      <c r="C1717" t="s">
        <v>76</v>
      </c>
      <c r="D1717" t="s">
        <v>154</v>
      </c>
      <c r="E1717">
        <v>5</v>
      </c>
      <c r="F1717">
        <v>6</v>
      </c>
      <c r="G1717" t="s">
        <v>233</v>
      </c>
      <c r="H1717" t="s">
        <v>163</v>
      </c>
    </row>
    <row r="1718" spans="1:8" x14ac:dyDescent="0.25">
      <c r="A1718" s="1">
        <v>6922</v>
      </c>
      <c r="B1718">
        <v>73</v>
      </c>
      <c r="C1718" t="s">
        <v>77</v>
      </c>
      <c r="D1718" t="s">
        <v>154</v>
      </c>
      <c r="E1718">
        <v>21</v>
      </c>
      <c r="F1718">
        <v>35</v>
      </c>
      <c r="G1718" t="s">
        <v>234</v>
      </c>
      <c r="H1718" t="s">
        <v>163</v>
      </c>
    </row>
    <row r="1719" spans="1:8" x14ac:dyDescent="0.25">
      <c r="A1719" s="1">
        <v>6923</v>
      </c>
      <c r="B1719">
        <v>74</v>
      </c>
      <c r="C1719" t="s">
        <v>78</v>
      </c>
      <c r="D1719" t="s">
        <v>154</v>
      </c>
      <c r="E1719">
        <v>0</v>
      </c>
      <c r="F1719">
        <v>0</v>
      </c>
      <c r="G1719" t="s">
        <v>235</v>
      </c>
      <c r="H1719" t="s">
        <v>163</v>
      </c>
    </row>
    <row r="1720" spans="1:8" x14ac:dyDescent="0.25">
      <c r="A1720" s="1">
        <v>6924</v>
      </c>
      <c r="B1720">
        <v>75</v>
      </c>
      <c r="C1720" t="s">
        <v>79</v>
      </c>
      <c r="D1720" t="s">
        <v>154</v>
      </c>
      <c r="E1720">
        <v>29</v>
      </c>
      <c r="F1720">
        <v>257</v>
      </c>
      <c r="G1720" t="s">
        <v>215</v>
      </c>
      <c r="H1720" t="s">
        <v>160</v>
      </c>
    </row>
    <row r="1721" spans="1:8" x14ac:dyDescent="0.25">
      <c r="A1721" s="1">
        <v>6925</v>
      </c>
      <c r="B1721">
        <v>76</v>
      </c>
      <c r="C1721" t="s">
        <v>80</v>
      </c>
      <c r="D1721" t="s">
        <v>154</v>
      </c>
      <c r="E1721">
        <v>91</v>
      </c>
      <c r="F1721">
        <v>376</v>
      </c>
      <c r="G1721" t="s">
        <v>236</v>
      </c>
      <c r="H1721" t="s">
        <v>160</v>
      </c>
    </row>
    <row r="1722" spans="1:8" x14ac:dyDescent="0.25">
      <c r="A1722" s="1">
        <v>6926</v>
      </c>
      <c r="B1722">
        <v>77</v>
      </c>
      <c r="C1722" t="s">
        <v>81</v>
      </c>
      <c r="D1722" t="s">
        <v>154</v>
      </c>
      <c r="E1722">
        <v>0</v>
      </c>
      <c r="F1722">
        <v>0</v>
      </c>
      <c r="G1722" t="s">
        <v>237</v>
      </c>
      <c r="H1722" t="s">
        <v>284</v>
      </c>
    </row>
    <row r="1723" spans="1:8" x14ac:dyDescent="0.25">
      <c r="A1723" s="1">
        <v>6927</v>
      </c>
      <c r="B1723">
        <v>78</v>
      </c>
      <c r="C1723" t="s">
        <v>82</v>
      </c>
      <c r="D1723" t="s">
        <v>154</v>
      </c>
      <c r="E1723">
        <v>36442</v>
      </c>
      <c r="F1723">
        <v>92674</v>
      </c>
      <c r="G1723" t="s">
        <v>238</v>
      </c>
      <c r="H1723" t="s">
        <v>163</v>
      </c>
    </row>
    <row r="1724" spans="1:8" x14ac:dyDescent="0.25">
      <c r="A1724" s="1">
        <v>6928</v>
      </c>
      <c r="B1724">
        <v>79</v>
      </c>
      <c r="C1724" t="s">
        <v>83</v>
      </c>
      <c r="D1724" t="s">
        <v>154</v>
      </c>
      <c r="E1724">
        <v>12</v>
      </c>
      <c r="F1724">
        <v>52</v>
      </c>
      <c r="G1724" t="s">
        <v>239</v>
      </c>
      <c r="H1724" t="s">
        <v>163</v>
      </c>
    </row>
    <row r="1725" spans="1:8" x14ac:dyDescent="0.25">
      <c r="A1725" s="1">
        <v>6929</v>
      </c>
      <c r="B1725">
        <v>80</v>
      </c>
      <c r="C1725" t="s">
        <v>84</v>
      </c>
      <c r="D1725" t="s">
        <v>154</v>
      </c>
      <c r="E1725">
        <v>0</v>
      </c>
      <c r="F1725">
        <v>0</v>
      </c>
      <c r="G1725" t="s">
        <v>241</v>
      </c>
      <c r="H1725" t="s">
        <v>160</v>
      </c>
    </row>
    <row r="1726" spans="1:8" x14ac:dyDescent="0.25">
      <c r="A1726" s="1">
        <v>6930</v>
      </c>
      <c r="B1726">
        <v>81</v>
      </c>
      <c r="C1726" t="s">
        <v>85</v>
      </c>
      <c r="D1726" t="s">
        <v>154</v>
      </c>
      <c r="E1726">
        <v>0</v>
      </c>
      <c r="F1726">
        <v>0</v>
      </c>
      <c r="G1726" t="s">
        <v>242</v>
      </c>
      <c r="H1726" t="s">
        <v>163</v>
      </c>
    </row>
    <row r="1727" spans="1:8" x14ac:dyDescent="0.25">
      <c r="A1727" s="1">
        <v>6931</v>
      </c>
      <c r="B1727">
        <v>82</v>
      </c>
      <c r="C1727" t="s">
        <v>86</v>
      </c>
      <c r="D1727" t="s">
        <v>154</v>
      </c>
      <c r="E1727">
        <v>5155</v>
      </c>
      <c r="F1727">
        <v>17624</v>
      </c>
      <c r="G1727" t="s">
        <v>243</v>
      </c>
      <c r="H1727" t="s">
        <v>158</v>
      </c>
    </row>
    <row r="1728" spans="1:8" x14ac:dyDescent="0.25">
      <c r="A1728" s="1">
        <v>6932</v>
      </c>
      <c r="B1728">
        <v>83</v>
      </c>
      <c r="C1728" t="s">
        <v>87</v>
      </c>
      <c r="D1728" t="s">
        <v>154</v>
      </c>
      <c r="E1728">
        <v>1086</v>
      </c>
      <c r="F1728">
        <v>5110</v>
      </c>
      <c r="G1728" t="s">
        <v>244</v>
      </c>
      <c r="H1728" t="s">
        <v>160</v>
      </c>
    </row>
    <row r="1729" spans="1:8" x14ac:dyDescent="0.25">
      <c r="A1729" s="1">
        <v>6933</v>
      </c>
      <c r="B1729">
        <v>84</v>
      </c>
      <c r="C1729" t="s">
        <v>88</v>
      </c>
      <c r="D1729" t="s">
        <v>154</v>
      </c>
      <c r="E1729">
        <v>0</v>
      </c>
      <c r="F1729">
        <v>0</v>
      </c>
      <c r="G1729" t="s">
        <v>291</v>
      </c>
      <c r="H1729" t="s">
        <v>163</v>
      </c>
    </row>
    <row r="1730" spans="1:8" x14ac:dyDescent="0.25">
      <c r="A1730" s="1">
        <v>6934</v>
      </c>
      <c r="B1730">
        <v>85</v>
      </c>
      <c r="C1730" t="s">
        <v>89</v>
      </c>
      <c r="D1730" t="s">
        <v>154</v>
      </c>
      <c r="E1730">
        <v>0</v>
      </c>
      <c r="F1730">
        <v>0</v>
      </c>
      <c r="G1730" t="s">
        <v>245</v>
      </c>
      <c r="H1730" t="s">
        <v>163</v>
      </c>
    </row>
    <row r="1731" spans="1:8" x14ac:dyDescent="0.25">
      <c r="A1731" s="1">
        <v>6935</v>
      </c>
      <c r="B1731">
        <v>86</v>
      </c>
      <c r="C1731" t="s">
        <v>90</v>
      </c>
      <c r="D1731" t="s">
        <v>154</v>
      </c>
      <c r="E1731">
        <v>0</v>
      </c>
      <c r="F1731">
        <v>0</v>
      </c>
      <c r="G1731" t="s">
        <v>246</v>
      </c>
      <c r="H1731" t="s">
        <v>158</v>
      </c>
    </row>
    <row r="1732" spans="1:8" x14ac:dyDescent="0.25">
      <c r="A1732" s="1">
        <v>6936</v>
      </c>
      <c r="B1732">
        <v>87</v>
      </c>
      <c r="C1732" t="s">
        <v>91</v>
      </c>
      <c r="D1732" t="s">
        <v>154</v>
      </c>
      <c r="E1732">
        <v>3490</v>
      </c>
      <c r="F1732">
        <v>9688</v>
      </c>
      <c r="G1732" t="s">
        <v>247</v>
      </c>
      <c r="H1732" t="s">
        <v>160</v>
      </c>
    </row>
    <row r="1733" spans="1:8" x14ac:dyDescent="0.25">
      <c r="A1733" s="1">
        <v>6937</v>
      </c>
      <c r="B1733">
        <v>88</v>
      </c>
      <c r="C1733" t="s">
        <v>92</v>
      </c>
      <c r="D1733" t="s">
        <v>154</v>
      </c>
      <c r="E1733">
        <v>6270</v>
      </c>
      <c r="F1733">
        <v>19639</v>
      </c>
      <c r="G1733" t="s">
        <v>231</v>
      </c>
      <c r="H1733" t="s">
        <v>169</v>
      </c>
    </row>
    <row r="1734" spans="1:8" x14ac:dyDescent="0.25">
      <c r="A1734" s="1">
        <v>6938</v>
      </c>
      <c r="B1734">
        <v>89</v>
      </c>
      <c r="C1734" t="s">
        <v>93</v>
      </c>
      <c r="D1734" t="s">
        <v>154</v>
      </c>
      <c r="E1734">
        <v>0</v>
      </c>
      <c r="F1734">
        <v>0</v>
      </c>
      <c r="G1734" t="s">
        <v>290</v>
      </c>
      <c r="H1734" t="s">
        <v>160</v>
      </c>
    </row>
    <row r="1735" spans="1:8" x14ac:dyDescent="0.25">
      <c r="A1735" s="1">
        <v>6939</v>
      </c>
      <c r="B1735">
        <v>90</v>
      </c>
      <c r="C1735" t="s">
        <v>94</v>
      </c>
      <c r="D1735" t="s">
        <v>154</v>
      </c>
      <c r="E1735">
        <v>0</v>
      </c>
      <c r="F1735">
        <v>0</v>
      </c>
      <c r="G1735" t="s">
        <v>249</v>
      </c>
      <c r="H1735" t="s">
        <v>158</v>
      </c>
    </row>
    <row r="1736" spans="1:8" x14ac:dyDescent="0.25">
      <c r="A1736" s="1">
        <v>6940</v>
      </c>
      <c r="B1736">
        <v>91</v>
      </c>
      <c r="C1736" t="s">
        <v>95</v>
      </c>
      <c r="D1736" t="s">
        <v>154</v>
      </c>
      <c r="E1736">
        <v>24</v>
      </c>
      <c r="F1736">
        <v>226</v>
      </c>
      <c r="G1736" t="s">
        <v>250</v>
      </c>
      <c r="H1736" t="s">
        <v>178</v>
      </c>
    </row>
    <row r="1737" spans="1:8" x14ac:dyDescent="0.25">
      <c r="A1737" s="1">
        <v>6941</v>
      </c>
      <c r="B1737">
        <v>92</v>
      </c>
      <c r="C1737" t="s">
        <v>96</v>
      </c>
      <c r="D1737" t="s">
        <v>154</v>
      </c>
      <c r="E1737">
        <v>0</v>
      </c>
      <c r="F1737">
        <v>0</v>
      </c>
      <c r="G1737" t="s">
        <v>251</v>
      </c>
      <c r="H1737" t="s">
        <v>158</v>
      </c>
    </row>
    <row r="1738" spans="1:8" x14ac:dyDescent="0.25">
      <c r="A1738" s="1">
        <v>6942</v>
      </c>
      <c r="B1738">
        <v>93</v>
      </c>
      <c r="C1738" t="s">
        <v>97</v>
      </c>
      <c r="D1738" t="s">
        <v>154</v>
      </c>
      <c r="E1738">
        <v>9</v>
      </c>
      <c r="F1738">
        <v>20</v>
      </c>
      <c r="G1738" t="s">
        <v>252</v>
      </c>
      <c r="H1738" t="s">
        <v>160</v>
      </c>
    </row>
    <row r="1739" spans="1:8" x14ac:dyDescent="0.25">
      <c r="A1739" s="1">
        <v>6943</v>
      </c>
      <c r="B1739">
        <v>94</v>
      </c>
      <c r="C1739" t="s">
        <v>98</v>
      </c>
      <c r="D1739" t="s">
        <v>154</v>
      </c>
      <c r="E1739">
        <v>0</v>
      </c>
      <c r="F1739">
        <v>0</v>
      </c>
      <c r="G1739" t="s">
        <v>253</v>
      </c>
      <c r="H1739" t="s">
        <v>158</v>
      </c>
    </row>
    <row r="1740" spans="1:8" x14ac:dyDescent="0.25">
      <c r="A1740" s="1">
        <v>6944</v>
      </c>
      <c r="B1740">
        <v>95</v>
      </c>
      <c r="C1740" t="s">
        <v>99</v>
      </c>
      <c r="D1740" t="s">
        <v>154</v>
      </c>
      <c r="E1740">
        <v>0</v>
      </c>
      <c r="F1740">
        <v>0</v>
      </c>
      <c r="G1740" t="s">
        <v>207</v>
      </c>
      <c r="H1740" t="s">
        <v>284</v>
      </c>
    </row>
    <row r="1741" spans="1:8" x14ac:dyDescent="0.25">
      <c r="A1741" s="1">
        <v>6945</v>
      </c>
      <c r="B1741">
        <v>96</v>
      </c>
      <c r="C1741" t="s">
        <v>100</v>
      </c>
      <c r="D1741" t="s">
        <v>154</v>
      </c>
      <c r="E1741">
        <v>12094</v>
      </c>
      <c r="F1741">
        <v>26514</v>
      </c>
      <c r="G1741" t="s">
        <v>254</v>
      </c>
      <c r="H1741" t="s">
        <v>158</v>
      </c>
    </row>
    <row r="1742" spans="1:8" x14ac:dyDescent="0.25">
      <c r="A1742" s="1">
        <v>6946</v>
      </c>
      <c r="B1742">
        <v>97</v>
      </c>
      <c r="C1742" t="s">
        <v>101</v>
      </c>
      <c r="D1742" t="s">
        <v>154</v>
      </c>
      <c r="E1742">
        <v>1859</v>
      </c>
      <c r="F1742">
        <v>15134</v>
      </c>
      <c r="G1742" t="s">
        <v>174</v>
      </c>
      <c r="H1742" t="s">
        <v>160</v>
      </c>
    </row>
    <row r="1743" spans="1:8" x14ac:dyDescent="0.25">
      <c r="A1743" s="1">
        <v>6947</v>
      </c>
      <c r="B1743">
        <v>98</v>
      </c>
      <c r="C1743" t="s">
        <v>102</v>
      </c>
      <c r="D1743" t="s">
        <v>154</v>
      </c>
      <c r="E1743">
        <v>0</v>
      </c>
      <c r="F1743">
        <v>0</v>
      </c>
      <c r="G1743" t="s">
        <v>290</v>
      </c>
      <c r="H1743" t="s">
        <v>160</v>
      </c>
    </row>
    <row r="1744" spans="1:8" x14ac:dyDescent="0.25">
      <c r="A1744" s="1">
        <v>6948</v>
      </c>
      <c r="B1744">
        <v>99</v>
      </c>
      <c r="C1744" t="s">
        <v>103</v>
      </c>
      <c r="D1744" t="s">
        <v>154</v>
      </c>
      <c r="E1744">
        <v>95</v>
      </c>
      <c r="F1744">
        <v>515</v>
      </c>
      <c r="G1744" t="s">
        <v>213</v>
      </c>
      <c r="H1744" t="s">
        <v>169</v>
      </c>
    </row>
    <row r="1745" spans="1:8" x14ac:dyDescent="0.25">
      <c r="A1745" s="1">
        <v>6949</v>
      </c>
      <c r="B1745">
        <v>100</v>
      </c>
      <c r="C1745" t="s">
        <v>104</v>
      </c>
      <c r="D1745" t="s">
        <v>154</v>
      </c>
      <c r="E1745">
        <v>0</v>
      </c>
      <c r="F1745">
        <v>0</v>
      </c>
      <c r="G1745" t="s">
        <v>248</v>
      </c>
      <c r="H1745" t="s">
        <v>163</v>
      </c>
    </row>
    <row r="1746" spans="1:8" x14ac:dyDescent="0.25">
      <c r="A1746" s="1">
        <v>6950</v>
      </c>
      <c r="B1746">
        <v>101</v>
      </c>
      <c r="C1746" t="s">
        <v>105</v>
      </c>
      <c r="D1746" t="s">
        <v>154</v>
      </c>
      <c r="E1746">
        <v>248</v>
      </c>
      <c r="F1746">
        <v>1532</v>
      </c>
      <c r="G1746" t="s">
        <v>256</v>
      </c>
      <c r="H1746" t="s">
        <v>160</v>
      </c>
    </row>
    <row r="1747" spans="1:8" x14ac:dyDescent="0.25">
      <c r="A1747" s="1">
        <v>6951</v>
      </c>
      <c r="B1747">
        <v>102</v>
      </c>
      <c r="C1747" t="s">
        <v>106</v>
      </c>
      <c r="D1747" t="s">
        <v>154</v>
      </c>
      <c r="E1747">
        <v>0</v>
      </c>
      <c r="F1747">
        <v>0</v>
      </c>
      <c r="G1747" t="s">
        <v>257</v>
      </c>
      <c r="H1747" t="s">
        <v>169</v>
      </c>
    </row>
    <row r="1748" spans="1:8" x14ac:dyDescent="0.25">
      <c r="A1748" s="1">
        <v>6952</v>
      </c>
      <c r="B1748">
        <v>103</v>
      </c>
      <c r="C1748" t="s">
        <v>107</v>
      </c>
      <c r="D1748" t="s">
        <v>154</v>
      </c>
      <c r="E1748">
        <v>10821</v>
      </c>
      <c r="F1748">
        <v>28372</v>
      </c>
      <c r="G1748" t="s">
        <v>258</v>
      </c>
      <c r="H1748" t="s">
        <v>284</v>
      </c>
    </row>
    <row r="1749" spans="1:8" x14ac:dyDescent="0.25">
      <c r="A1749" s="1">
        <v>6953</v>
      </c>
      <c r="B1749">
        <v>104</v>
      </c>
      <c r="C1749" t="s">
        <v>108</v>
      </c>
      <c r="D1749" t="s">
        <v>154</v>
      </c>
      <c r="E1749">
        <v>3299013</v>
      </c>
      <c r="F1749">
        <v>3869243</v>
      </c>
      <c r="G1749" t="s">
        <v>259</v>
      </c>
      <c r="H1749" t="s">
        <v>171</v>
      </c>
    </row>
    <row r="1750" spans="1:8" x14ac:dyDescent="0.25">
      <c r="A1750" s="1">
        <v>6954</v>
      </c>
      <c r="B1750">
        <v>105</v>
      </c>
      <c r="C1750" t="s">
        <v>109</v>
      </c>
      <c r="D1750" t="s">
        <v>154</v>
      </c>
      <c r="E1750">
        <v>0</v>
      </c>
      <c r="F1750">
        <v>0</v>
      </c>
      <c r="G1750" t="s">
        <v>260</v>
      </c>
      <c r="H1750" t="s">
        <v>171</v>
      </c>
    </row>
    <row r="1751" spans="1:8" x14ac:dyDescent="0.25">
      <c r="A1751" s="1">
        <v>6955</v>
      </c>
      <c r="B1751">
        <v>106</v>
      </c>
      <c r="C1751" t="s">
        <v>110</v>
      </c>
      <c r="D1751" t="s">
        <v>154</v>
      </c>
      <c r="E1751">
        <v>0</v>
      </c>
      <c r="F1751">
        <v>0</v>
      </c>
      <c r="G1751" t="s">
        <v>289</v>
      </c>
      <c r="H1751" t="s">
        <v>169</v>
      </c>
    </row>
    <row r="1752" spans="1:8" x14ac:dyDescent="0.25">
      <c r="A1752" s="1">
        <v>6956</v>
      </c>
      <c r="B1752">
        <v>107</v>
      </c>
      <c r="C1752" t="s">
        <v>111</v>
      </c>
      <c r="D1752" t="s">
        <v>154</v>
      </c>
      <c r="E1752">
        <v>74</v>
      </c>
      <c r="F1752">
        <v>86</v>
      </c>
      <c r="G1752" t="s">
        <v>261</v>
      </c>
      <c r="H1752" t="s">
        <v>160</v>
      </c>
    </row>
    <row r="1753" spans="1:8" x14ac:dyDescent="0.25">
      <c r="A1753" s="1">
        <v>6957</v>
      </c>
      <c r="B1753">
        <v>108</v>
      </c>
      <c r="C1753" t="s">
        <v>112</v>
      </c>
      <c r="D1753" t="s">
        <v>154</v>
      </c>
      <c r="E1753">
        <v>0</v>
      </c>
      <c r="F1753">
        <v>0</v>
      </c>
      <c r="G1753" t="s">
        <v>292</v>
      </c>
      <c r="H1753" t="s">
        <v>178</v>
      </c>
    </row>
    <row r="1754" spans="1:8" x14ac:dyDescent="0.25">
      <c r="A1754" s="1">
        <v>6958</v>
      </c>
      <c r="B1754">
        <v>109</v>
      </c>
      <c r="C1754" t="s">
        <v>113</v>
      </c>
      <c r="D1754" t="s">
        <v>154</v>
      </c>
      <c r="E1754">
        <v>7958</v>
      </c>
      <c r="F1754">
        <v>34518</v>
      </c>
      <c r="G1754" t="s">
        <v>159</v>
      </c>
      <c r="H1754" t="s">
        <v>160</v>
      </c>
    </row>
    <row r="1755" spans="1:8" x14ac:dyDescent="0.25">
      <c r="A1755" s="1">
        <v>6959</v>
      </c>
      <c r="B1755">
        <v>110</v>
      </c>
      <c r="C1755" t="s">
        <v>114</v>
      </c>
      <c r="D1755" t="s">
        <v>154</v>
      </c>
      <c r="E1755">
        <v>0</v>
      </c>
      <c r="F1755">
        <v>0</v>
      </c>
      <c r="G1755" t="s">
        <v>262</v>
      </c>
      <c r="H1755" t="s">
        <v>158</v>
      </c>
    </row>
    <row r="1756" spans="1:8" x14ac:dyDescent="0.25">
      <c r="A1756" s="1">
        <v>6960</v>
      </c>
      <c r="B1756">
        <v>111</v>
      </c>
      <c r="C1756" t="s">
        <v>115</v>
      </c>
      <c r="D1756" t="s">
        <v>154</v>
      </c>
      <c r="E1756">
        <v>22913</v>
      </c>
      <c r="F1756">
        <v>82722</v>
      </c>
      <c r="G1756" t="s">
        <v>172</v>
      </c>
      <c r="H1756" t="s">
        <v>160</v>
      </c>
    </row>
    <row r="1757" spans="1:8" x14ac:dyDescent="0.25">
      <c r="A1757" s="1">
        <v>6961</v>
      </c>
      <c r="B1757">
        <v>112</v>
      </c>
      <c r="C1757" t="s">
        <v>116</v>
      </c>
      <c r="D1757" t="s">
        <v>154</v>
      </c>
      <c r="E1757">
        <v>0</v>
      </c>
      <c r="F1757">
        <v>0</v>
      </c>
      <c r="G1757" t="s">
        <v>263</v>
      </c>
      <c r="H1757" t="s">
        <v>284</v>
      </c>
    </row>
    <row r="1758" spans="1:8" x14ac:dyDescent="0.25">
      <c r="A1758" s="1">
        <v>6962</v>
      </c>
      <c r="B1758">
        <v>113</v>
      </c>
      <c r="C1758" t="s">
        <v>117</v>
      </c>
      <c r="D1758" t="s">
        <v>154</v>
      </c>
      <c r="E1758">
        <v>1463</v>
      </c>
      <c r="F1758">
        <v>8550</v>
      </c>
      <c r="G1758" t="s">
        <v>185</v>
      </c>
      <c r="H1758" t="s">
        <v>160</v>
      </c>
    </row>
    <row r="1759" spans="1:8" x14ac:dyDescent="0.25">
      <c r="A1759" s="1">
        <v>6963</v>
      </c>
      <c r="B1759">
        <v>114</v>
      </c>
      <c r="C1759" t="s">
        <v>118</v>
      </c>
      <c r="D1759" t="s">
        <v>154</v>
      </c>
      <c r="E1759">
        <v>0</v>
      </c>
      <c r="F1759">
        <v>0</v>
      </c>
      <c r="G1759" t="s">
        <v>283</v>
      </c>
      <c r="H1759" t="s">
        <v>178</v>
      </c>
    </row>
    <row r="1760" spans="1:8" x14ac:dyDescent="0.25">
      <c r="A1760" s="1">
        <v>6964</v>
      </c>
      <c r="B1760">
        <v>115</v>
      </c>
      <c r="C1760" t="s">
        <v>119</v>
      </c>
      <c r="D1760" t="s">
        <v>154</v>
      </c>
      <c r="E1760">
        <v>0</v>
      </c>
      <c r="F1760">
        <v>0</v>
      </c>
      <c r="G1760" t="s">
        <v>265</v>
      </c>
      <c r="H1760" t="s">
        <v>158</v>
      </c>
    </row>
    <row r="1761" spans="1:8" x14ac:dyDescent="0.25">
      <c r="A1761" s="1">
        <v>6965</v>
      </c>
      <c r="B1761">
        <v>116</v>
      </c>
      <c r="C1761" t="s">
        <v>120</v>
      </c>
      <c r="D1761" t="s">
        <v>154</v>
      </c>
      <c r="E1761">
        <v>0</v>
      </c>
      <c r="F1761">
        <v>0</v>
      </c>
      <c r="G1761" t="s">
        <v>266</v>
      </c>
      <c r="H1761" t="s">
        <v>284</v>
      </c>
    </row>
    <row r="1762" spans="1:8" x14ac:dyDescent="0.25">
      <c r="A1762" s="1">
        <v>6966</v>
      </c>
      <c r="B1762">
        <v>117</v>
      </c>
      <c r="C1762" t="s">
        <v>121</v>
      </c>
      <c r="D1762" t="s">
        <v>154</v>
      </c>
      <c r="E1762">
        <v>0</v>
      </c>
      <c r="F1762">
        <v>0</v>
      </c>
      <c r="G1762" t="s">
        <v>267</v>
      </c>
      <c r="H1762" t="s">
        <v>158</v>
      </c>
    </row>
    <row r="1763" spans="1:8" x14ac:dyDescent="0.25">
      <c r="A1763" s="1">
        <v>6967</v>
      </c>
      <c r="B1763">
        <v>118</v>
      </c>
      <c r="C1763" t="s">
        <v>122</v>
      </c>
      <c r="D1763" t="s">
        <v>154</v>
      </c>
      <c r="E1763">
        <v>9240</v>
      </c>
      <c r="F1763">
        <v>13050</v>
      </c>
      <c r="G1763" t="s">
        <v>268</v>
      </c>
      <c r="H1763" t="s">
        <v>158</v>
      </c>
    </row>
    <row r="1764" spans="1:8" x14ac:dyDescent="0.25">
      <c r="A1764" s="1">
        <v>6968</v>
      </c>
      <c r="B1764">
        <v>119</v>
      </c>
      <c r="C1764" t="s">
        <v>123</v>
      </c>
      <c r="D1764" t="s">
        <v>154</v>
      </c>
      <c r="E1764">
        <v>0</v>
      </c>
      <c r="F1764">
        <v>0</v>
      </c>
      <c r="G1764" t="s">
        <v>269</v>
      </c>
      <c r="H1764" t="s">
        <v>163</v>
      </c>
    </row>
    <row r="1765" spans="1:8" x14ac:dyDescent="0.25">
      <c r="A1765" s="1">
        <v>6969</v>
      </c>
      <c r="B1765">
        <v>120</v>
      </c>
      <c r="C1765" t="s">
        <v>124</v>
      </c>
      <c r="D1765" t="s">
        <v>154</v>
      </c>
      <c r="E1765">
        <v>0</v>
      </c>
      <c r="F1765">
        <v>0</v>
      </c>
      <c r="G1765" t="s">
        <v>286</v>
      </c>
      <c r="H1765" t="s">
        <v>158</v>
      </c>
    </row>
    <row r="1766" spans="1:8" x14ac:dyDescent="0.25">
      <c r="A1766" s="1">
        <v>6970</v>
      </c>
      <c r="B1766">
        <v>121</v>
      </c>
      <c r="C1766" t="s">
        <v>125</v>
      </c>
      <c r="D1766" t="s">
        <v>154</v>
      </c>
      <c r="E1766">
        <v>6</v>
      </c>
      <c r="F1766">
        <v>24</v>
      </c>
      <c r="G1766" t="s">
        <v>240</v>
      </c>
      <c r="H1766" t="s">
        <v>160</v>
      </c>
    </row>
    <row r="1767" spans="1:8" x14ac:dyDescent="0.25">
      <c r="A1767" s="1">
        <v>6971</v>
      </c>
      <c r="B1767">
        <v>122</v>
      </c>
      <c r="C1767" t="s">
        <v>126</v>
      </c>
      <c r="D1767" t="s">
        <v>154</v>
      </c>
      <c r="E1767">
        <v>2827</v>
      </c>
      <c r="F1767">
        <v>27930</v>
      </c>
      <c r="G1767" t="s">
        <v>270</v>
      </c>
      <c r="H1767" t="s">
        <v>160</v>
      </c>
    </row>
    <row r="1768" spans="1:8" x14ac:dyDescent="0.25">
      <c r="A1768" s="1">
        <v>6972</v>
      </c>
      <c r="B1768">
        <v>123</v>
      </c>
      <c r="C1768" t="s">
        <v>127</v>
      </c>
      <c r="D1768" t="s">
        <v>154</v>
      </c>
      <c r="E1768">
        <v>4185</v>
      </c>
      <c r="F1768">
        <v>5277</v>
      </c>
      <c r="G1768" t="s">
        <v>271</v>
      </c>
      <c r="H1768" t="s">
        <v>171</v>
      </c>
    </row>
    <row r="1769" spans="1:8" x14ac:dyDescent="0.25">
      <c r="A1769" s="1">
        <v>6973</v>
      </c>
      <c r="B1769">
        <v>124</v>
      </c>
      <c r="C1769" t="s">
        <v>128</v>
      </c>
      <c r="D1769" t="s">
        <v>154</v>
      </c>
      <c r="E1769">
        <v>534</v>
      </c>
      <c r="F1769">
        <v>1753</v>
      </c>
      <c r="G1769" t="s">
        <v>272</v>
      </c>
      <c r="H1769" t="s">
        <v>163</v>
      </c>
    </row>
    <row r="1770" spans="1:8" x14ac:dyDescent="0.25">
      <c r="A1770" s="1">
        <v>6974</v>
      </c>
      <c r="B1770">
        <v>125</v>
      </c>
      <c r="C1770" t="s">
        <v>129</v>
      </c>
      <c r="D1770" t="s">
        <v>154</v>
      </c>
      <c r="E1770">
        <v>963</v>
      </c>
      <c r="F1770">
        <v>4673</v>
      </c>
      <c r="G1770" t="s">
        <v>287</v>
      </c>
      <c r="H1770" t="s">
        <v>163</v>
      </c>
    </row>
    <row r="1771" spans="1:8" x14ac:dyDescent="0.25">
      <c r="A1771" s="1">
        <v>6975</v>
      </c>
      <c r="B1771">
        <v>126</v>
      </c>
      <c r="C1771" t="s">
        <v>130</v>
      </c>
      <c r="D1771" t="s">
        <v>154</v>
      </c>
      <c r="E1771">
        <v>0</v>
      </c>
      <c r="F1771">
        <v>0</v>
      </c>
      <c r="G1771" t="s">
        <v>273</v>
      </c>
      <c r="H1771" t="s">
        <v>158</v>
      </c>
    </row>
    <row r="1772" spans="1:8" x14ac:dyDescent="0.25">
      <c r="A1772" s="1">
        <v>6976</v>
      </c>
      <c r="B1772">
        <v>127</v>
      </c>
      <c r="C1772" t="s">
        <v>131</v>
      </c>
      <c r="D1772" t="s">
        <v>154</v>
      </c>
      <c r="E1772">
        <v>563</v>
      </c>
      <c r="F1772">
        <v>4805</v>
      </c>
      <c r="G1772" t="s">
        <v>264</v>
      </c>
      <c r="H1772" t="s">
        <v>160</v>
      </c>
    </row>
    <row r="1773" spans="1:8" x14ac:dyDescent="0.25">
      <c r="A1773" s="1">
        <v>6977</v>
      </c>
      <c r="B1773">
        <v>128</v>
      </c>
      <c r="C1773" t="s">
        <v>132</v>
      </c>
      <c r="D1773" t="s">
        <v>154</v>
      </c>
      <c r="E1773">
        <v>0</v>
      </c>
      <c r="F1773">
        <v>0</v>
      </c>
      <c r="G1773" t="s">
        <v>274</v>
      </c>
      <c r="H1773" t="s">
        <v>158</v>
      </c>
    </row>
    <row r="1774" spans="1:8" x14ac:dyDescent="0.25">
      <c r="A1774" s="1">
        <v>6978</v>
      </c>
      <c r="B1774">
        <v>129</v>
      </c>
      <c r="C1774" t="s">
        <v>133</v>
      </c>
      <c r="D1774" t="s">
        <v>154</v>
      </c>
      <c r="E1774">
        <v>0</v>
      </c>
      <c r="F1774">
        <v>0</v>
      </c>
      <c r="G1774" t="s">
        <v>293</v>
      </c>
      <c r="H1774" t="s">
        <v>169</v>
      </c>
    </row>
    <row r="1775" spans="1:8" x14ac:dyDescent="0.25">
      <c r="A1775" s="1">
        <v>6979</v>
      </c>
      <c r="B1775">
        <v>130</v>
      </c>
      <c r="C1775" t="s">
        <v>134</v>
      </c>
      <c r="D1775" t="s">
        <v>154</v>
      </c>
      <c r="E1775">
        <v>0</v>
      </c>
      <c r="F1775">
        <v>0</v>
      </c>
      <c r="G1775" t="s">
        <v>288</v>
      </c>
      <c r="H1775" t="s">
        <v>178</v>
      </c>
    </row>
    <row r="1776" spans="1:8" x14ac:dyDescent="0.25">
      <c r="A1776" s="1">
        <v>6980</v>
      </c>
      <c r="B1776">
        <v>131</v>
      </c>
      <c r="C1776" t="s">
        <v>135</v>
      </c>
      <c r="D1776" t="s">
        <v>154</v>
      </c>
      <c r="E1776">
        <v>0</v>
      </c>
      <c r="F1776">
        <v>0</v>
      </c>
      <c r="G1776" t="s">
        <v>275</v>
      </c>
      <c r="H1776" t="s">
        <v>158</v>
      </c>
    </row>
    <row r="1777" spans="1:8" x14ac:dyDescent="0.25">
      <c r="A1777" s="1">
        <v>6981</v>
      </c>
      <c r="B1777">
        <v>132</v>
      </c>
      <c r="C1777" t="s">
        <v>136</v>
      </c>
      <c r="D1777" t="s">
        <v>154</v>
      </c>
      <c r="E1777">
        <v>0</v>
      </c>
      <c r="F1777">
        <v>0</v>
      </c>
      <c r="G1777" t="s">
        <v>276</v>
      </c>
      <c r="H1777" t="s">
        <v>160</v>
      </c>
    </row>
    <row r="1778" spans="1:8" x14ac:dyDescent="0.25">
      <c r="A1778" s="1">
        <v>6982</v>
      </c>
      <c r="B1778">
        <v>133</v>
      </c>
      <c r="C1778" t="s">
        <v>137</v>
      </c>
      <c r="D1778" t="s">
        <v>154</v>
      </c>
      <c r="E1778">
        <v>2</v>
      </c>
      <c r="F1778">
        <v>4</v>
      </c>
      <c r="G1778" t="s">
        <v>277</v>
      </c>
      <c r="H1778" t="s">
        <v>169</v>
      </c>
    </row>
    <row r="1779" spans="1:8" x14ac:dyDescent="0.25">
      <c r="A1779" s="1">
        <v>6983</v>
      </c>
      <c r="B1779">
        <v>134</v>
      </c>
      <c r="C1779" t="s">
        <v>138</v>
      </c>
      <c r="D1779" t="s">
        <v>154</v>
      </c>
      <c r="E1779">
        <v>0</v>
      </c>
      <c r="F1779">
        <v>0</v>
      </c>
      <c r="G1779" t="s">
        <v>278</v>
      </c>
      <c r="H1779" t="s">
        <v>171</v>
      </c>
    </row>
    <row r="1780" spans="1:8" x14ac:dyDescent="0.25">
      <c r="A1780" s="1">
        <v>6984</v>
      </c>
      <c r="B1780">
        <v>135</v>
      </c>
      <c r="C1780" t="s">
        <v>139</v>
      </c>
      <c r="D1780" t="s">
        <v>154</v>
      </c>
      <c r="E1780">
        <v>18</v>
      </c>
      <c r="F1780">
        <v>31</v>
      </c>
      <c r="G1780" t="s">
        <v>255</v>
      </c>
      <c r="H1780" t="s">
        <v>169</v>
      </c>
    </row>
    <row r="1781" spans="1:8" x14ac:dyDescent="0.25">
      <c r="A1781" s="1">
        <v>6985</v>
      </c>
      <c r="B1781">
        <v>136</v>
      </c>
      <c r="C1781" t="s">
        <v>140</v>
      </c>
      <c r="D1781" t="s">
        <v>154</v>
      </c>
      <c r="E1781">
        <v>4086</v>
      </c>
      <c r="F1781">
        <v>9808</v>
      </c>
      <c r="G1781" t="s">
        <v>279</v>
      </c>
      <c r="H1781" t="s">
        <v>171</v>
      </c>
    </row>
    <row r="1782" spans="1:8" x14ac:dyDescent="0.25">
      <c r="A1782" s="1">
        <v>6986</v>
      </c>
      <c r="B1782">
        <v>137</v>
      </c>
      <c r="C1782" t="s">
        <v>141</v>
      </c>
      <c r="D1782" t="s">
        <v>154</v>
      </c>
      <c r="E1782">
        <v>86</v>
      </c>
      <c r="F1782">
        <v>584</v>
      </c>
      <c r="G1782" t="s">
        <v>280</v>
      </c>
      <c r="H1782" t="s">
        <v>163</v>
      </c>
    </row>
    <row r="1783" spans="1:8" x14ac:dyDescent="0.25">
      <c r="A1783" s="1">
        <v>6987</v>
      </c>
      <c r="B1783">
        <v>1</v>
      </c>
      <c r="C1783" t="s">
        <v>5</v>
      </c>
      <c r="D1783" t="s">
        <v>155</v>
      </c>
      <c r="E1783">
        <v>11</v>
      </c>
      <c r="F1783">
        <v>46</v>
      </c>
      <c r="G1783" t="s">
        <v>162</v>
      </c>
      <c r="H1783" t="s">
        <v>163</v>
      </c>
    </row>
    <row r="1784" spans="1:8" x14ac:dyDescent="0.25">
      <c r="A1784" s="1">
        <v>6988</v>
      </c>
      <c r="B1784">
        <v>2</v>
      </c>
      <c r="C1784" t="s">
        <v>6</v>
      </c>
      <c r="D1784" t="s">
        <v>155</v>
      </c>
      <c r="E1784">
        <v>0</v>
      </c>
      <c r="F1784">
        <v>0</v>
      </c>
      <c r="G1784" t="s">
        <v>164</v>
      </c>
      <c r="H1784" t="s">
        <v>158</v>
      </c>
    </row>
    <row r="1785" spans="1:8" x14ac:dyDescent="0.25">
      <c r="A1785" s="1">
        <v>6989</v>
      </c>
      <c r="B1785">
        <v>3</v>
      </c>
      <c r="C1785" t="s">
        <v>7</v>
      </c>
      <c r="D1785" t="s">
        <v>155</v>
      </c>
      <c r="E1785">
        <v>2698</v>
      </c>
      <c r="F1785">
        <v>6741</v>
      </c>
      <c r="G1785" t="s">
        <v>166</v>
      </c>
      <c r="H1785" t="s">
        <v>160</v>
      </c>
    </row>
    <row r="1786" spans="1:8" x14ac:dyDescent="0.25">
      <c r="A1786" s="1">
        <v>6990</v>
      </c>
      <c r="B1786">
        <v>4</v>
      </c>
      <c r="C1786" t="s">
        <v>8</v>
      </c>
      <c r="D1786" t="s">
        <v>155</v>
      </c>
      <c r="E1786">
        <v>0</v>
      </c>
      <c r="F1786">
        <v>0</v>
      </c>
      <c r="G1786" t="s">
        <v>167</v>
      </c>
      <c r="H1786" t="s">
        <v>158</v>
      </c>
    </row>
    <row r="1787" spans="1:8" x14ac:dyDescent="0.25">
      <c r="A1787" s="1">
        <v>6991</v>
      </c>
      <c r="B1787">
        <v>5</v>
      </c>
      <c r="C1787" t="s">
        <v>9</v>
      </c>
      <c r="D1787" t="s">
        <v>155</v>
      </c>
      <c r="E1787">
        <v>0</v>
      </c>
      <c r="F1787">
        <v>0</v>
      </c>
      <c r="G1787" t="s">
        <v>282</v>
      </c>
      <c r="H1787" t="s">
        <v>178</v>
      </c>
    </row>
    <row r="1788" spans="1:8" x14ac:dyDescent="0.25">
      <c r="A1788" s="1">
        <v>6992</v>
      </c>
      <c r="B1788">
        <v>6</v>
      </c>
      <c r="C1788" t="s">
        <v>10</v>
      </c>
      <c r="D1788" t="s">
        <v>155</v>
      </c>
      <c r="E1788">
        <v>805</v>
      </c>
      <c r="F1788">
        <v>2268</v>
      </c>
      <c r="G1788" t="s">
        <v>175</v>
      </c>
      <c r="H1788" t="s">
        <v>284</v>
      </c>
    </row>
    <row r="1789" spans="1:8" x14ac:dyDescent="0.25">
      <c r="A1789" s="1">
        <v>6993</v>
      </c>
      <c r="B1789">
        <v>7</v>
      </c>
      <c r="C1789" t="s">
        <v>11</v>
      </c>
      <c r="D1789" t="s">
        <v>155</v>
      </c>
      <c r="E1789">
        <v>0</v>
      </c>
      <c r="F1789">
        <v>0</v>
      </c>
      <c r="G1789" t="s">
        <v>256</v>
      </c>
      <c r="H1789" t="s">
        <v>160</v>
      </c>
    </row>
    <row r="1790" spans="1:8" x14ac:dyDescent="0.25">
      <c r="A1790" s="1">
        <v>6994</v>
      </c>
      <c r="B1790">
        <v>8</v>
      </c>
      <c r="C1790" t="s">
        <v>12</v>
      </c>
      <c r="D1790" t="s">
        <v>155</v>
      </c>
      <c r="E1790">
        <v>0</v>
      </c>
      <c r="F1790">
        <v>0</v>
      </c>
      <c r="G1790" t="s">
        <v>176</v>
      </c>
      <c r="H1790" t="s">
        <v>163</v>
      </c>
    </row>
    <row r="1791" spans="1:8" x14ac:dyDescent="0.25">
      <c r="A1791" s="1">
        <v>6995</v>
      </c>
      <c r="B1791">
        <v>9</v>
      </c>
      <c r="C1791" t="s">
        <v>13</v>
      </c>
      <c r="D1791" t="s">
        <v>155</v>
      </c>
      <c r="E1791">
        <v>6</v>
      </c>
      <c r="F1791">
        <v>13</v>
      </c>
      <c r="G1791" t="s">
        <v>170</v>
      </c>
      <c r="H1791" t="s">
        <v>171</v>
      </c>
    </row>
    <row r="1792" spans="1:8" x14ac:dyDescent="0.25">
      <c r="A1792" s="1">
        <v>6996</v>
      </c>
      <c r="B1792">
        <v>10</v>
      </c>
      <c r="C1792" t="s">
        <v>14</v>
      </c>
      <c r="D1792" t="s">
        <v>155</v>
      </c>
      <c r="E1792">
        <v>0</v>
      </c>
      <c r="F1792">
        <v>0</v>
      </c>
      <c r="G1792" t="s">
        <v>179</v>
      </c>
      <c r="H1792" t="s">
        <v>284</v>
      </c>
    </row>
    <row r="1793" spans="1:8" x14ac:dyDescent="0.25">
      <c r="A1793" s="1">
        <v>6997</v>
      </c>
      <c r="B1793">
        <v>11</v>
      </c>
      <c r="C1793" t="s">
        <v>15</v>
      </c>
      <c r="D1793" t="s">
        <v>155</v>
      </c>
      <c r="E1793">
        <v>705</v>
      </c>
      <c r="F1793">
        <v>4034</v>
      </c>
      <c r="G1793" t="s">
        <v>168</v>
      </c>
      <c r="H1793" t="s">
        <v>169</v>
      </c>
    </row>
    <row r="1794" spans="1:8" x14ac:dyDescent="0.25">
      <c r="A1794" s="1">
        <v>6998</v>
      </c>
      <c r="B1794">
        <v>12</v>
      </c>
      <c r="C1794" t="s">
        <v>16</v>
      </c>
      <c r="D1794" t="s">
        <v>155</v>
      </c>
      <c r="E1794">
        <v>0</v>
      </c>
      <c r="F1794">
        <v>0</v>
      </c>
      <c r="G1794" t="s">
        <v>180</v>
      </c>
      <c r="H1794" t="s">
        <v>160</v>
      </c>
    </row>
    <row r="1795" spans="1:8" x14ac:dyDescent="0.25">
      <c r="A1795" s="1">
        <v>6999</v>
      </c>
      <c r="B1795">
        <v>13</v>
      </c>
      <c r="C1795" t="s">
        <v>17</v>
      </c>
      <c r="D1795" t="s">
        <v>155</v>
      </c>
      <c r="E1795">
        <v>1083</v>
      </c>
      <c r="F1795">
        <v>4567</v>
      </c>
      <c r="G1795" t="s">
        <v>181</v>
      </c>
      <c r="H1795" t="s">
        <v>284</v>
      </c>
    </row>
    <row r="1796" spans="1:8" x14ac:dyDescent="0.25">
      <c r="A1796" s="1">
        <v>7000</v>
      </c>
      <c r="B1796">
        <v>14</v>
      </c>
      <c r="C1796" t="s">
        <v>18</v>
      </c>
      <c r="D1796" t="s">
        <v>155</v>
      </c>
      <c r="E1796">
        <v>2</v>
      </c>
      <c r="F1796">
        <v>20</v>
      </c>
      <c r="G1796" t="s">
        <v>183</v>
      </c>
      <c r="H1796" t="s">
        <v>163</v>
      </c>
    </row>
    <row r="1797" spans="1:8" x14ac:dyDescent="0.25">
      <c r="A1797" s="1">
        <v>7001</v>
      </c>
      <c r="B1797">
        <v>15</v>
      </c>
      <c r="C1797" t="s">
        <v>19</v>
      </c>
      <c r="D1797" t="s">
        <v>155</v>
      </c>
      <c r="E1797">
        <v>216</v>
      </c>
      <c r="F1797">
        <v>844</v>
      </c>
      <c r="G1797" t="s">
        <v>184</v>
      </c>
      <c r="H1797" t="s">
        <v>284</v>
      </c>
    </row>
    <row r="1798" spans="1:8" x14ac:dyDescent="0.25">
      <c r="A1798" s="1">
        <v>7002</v>
      </c>
      <c r="B1798">
        <v>16</v>
      </c>
      <c r="C1798" t="s">
        <v>20</v>
      </c>
      <c r="D1798" t="s">
        <v>155</v>
      </c>
      <c r="E1798">
        <v>302</v>
      </c>
      <c r="F1798">
        <v>894</v>
      </c>
      <c r="G1798" t="s">
        <v>182</v>
      </c>
      <c r="H1798" t="s">
        <v>163</v>
      </c>
    </row>
    <row r="1799" spans="1:8" x14ac:dyDescent="0.25">
      <c r="A1799" s="1">
        <v>7003</v>
      </c>
      <c r="B1799">
        <v>17</v>
      </c>
      <c r="C1799" t="s">
        <v>21</v>
      </c>
      <c r="D1799" t="s">
        <v>155</v>
      </c>
      <c r="E1799">
        <v>483</v>
      </c>
      <c r="F1799">
        <v>3749</v>
      </c>
      <c r="G1799" t="s">
        <v>186</v>
      </c>
      <c r="H1799" t="s">
        <v>160</v>
      </c>
    </row>
    <row r="1800" spans="1:8" x14ac:dyDescent="0.25">
      <c r="A1800" s="1">
        <v>7004</v>
      </c>
      <c r="B1800">
        <v>18</v>
      </c>
      <c r="C1800" t="s">
        <v>22</v>
      </c>
      <c r="D1800" t="s">
        <v>155</v>
      </c>
      <c r="E1800">
        <v>0</v>
      </c>
      <c r="F1800">
        <v>0</v>
      </c>
      <c r="G1800" t="s">
        <v>187</v>
      </c>
      <c r="H1800" t="s">
        <v>178</v>
      </c>
    </row>
    <row r="1801" spans="1:8" x14ac:dyDescent="0.25">
      <c r="A1801" s="1">
        <v>7005</v>
      </c>
      <c r="B1801">
        <v>19</v>
      </c>
      <c r="C1801" t="s">
        <v>23</v>
      </c>
      <c r="D1801" t="s">
        <v>155</v>
      </c>
      <c r="E1801">
        <v>0</v>
      </c>
      <c r="F1801">
        <v>0</v>
      </c>
      <c r="G1801" t="s">
        <v>188</v>
      </c>
      <c r="H1801" t="s">
        <v>158</v>
      </c>
    </row>
    <row r="1802" spans="1:8" x14ac:dyDescent="0.25">
      <c r="A1802" s="1">
        <v>7006</v>
      </c>
      <c r="B1802">
        <v>20</v>
      </c>
      <c r="C1802" t="s">
        <v>24</v>
      </c>
      <c r="D1802" t="s">
        <v>155</v>
      </c>
      <c r="E1802">
        <v>0</v>
      </c>
      <c r="F1802">
        <v>0</v>
      </c>
      <c r="G1802" t="s">
        <v>289</v>
      </c>
      <c r="H1802" t="s">
        <v>160</v>
      </c>
    </row>
    <row r="1803" spans="1:8" x14ac:dyDescent="0.25">
      <c r="A1803" s="1">
        <v>7007</v>
      </c>
      <c r="B1803">
        <v>21</v>
      </c>
      <c r="C1803" t="s">
        <v>25</v>
      </c>
      <c r="D1803" t="s">
        <v>155</v>
      </c>
      <c r="E1803">
        <v>5850</v>
      </c>
      <c r="F1803">
        <v>8360</v>
      </c>
      <c r="G1803" t="s">
        <v>189</v>
      </c>
      <c r="H1803" t="s">
        <v>171</v>
      </c>
    </row>
    <row r="1804" spans="1:8" x14ac:dyDescent="0.25">
      <c r="A1804" s="1">
        <v>7008</v>
      </c>
      <c r="B1804">
        <v>22</v>
      </c>
      <c r="C1804" t="s">
        <v>26</v>
      </c>
      <c r="D1804" t="s">
        <v>155</v>
      </c>
      <c r="E1804">
        <v>0</v>
      </c>
      <c r="F1804">
        <v>0</v>
      </c>
      <c r="G1804" t="s">
        <v>190</v>
      </c>
      <c r="H1804" t="s">
        <v>160</v>
      </c>
    </row>
    <row r="1805" spans="1:8" x14ac:dyDescent="0.25">
      <c r="A1805" s="1">
        <v>7009</v>
      </c>
      <c r="B1805">
        <v>23</v>
      </c>
      <c r="C1805" t="s">
        <v>27</v>
      </c>
      <c r="D1805" t="s">
        <v>155</v>
      </c>
      <c r="E1805">
        <v>31</v>
      </c>
      <c r="F1805">
        <v>46</v>
      </c>
      <c r="G1805" t="s">
        <v>191</v>
      </c>
      <c r="H1805" t="s">
        <v>171</v>
      </c>
    </row>
    <row r="1806" spans="1:8" x14ac:dyDescent="0.25">
      <c r="A1806" s="1">
        <v>7010</v>
      </c>
      <c r="B1806">
        <v>24</v>
      </c>
      <c r="C1806" t="s">
        <v>28</v>
      </c>
      <c r="D1806" t="s">
        <v>155</v>
      </c>
      <c r="E1806">
        <v>0</v>
      </c>
      <c r="F1806">
        <v>0</v>
      </c>
      <c r="G1806" t="s">
        <v>192</v>
      </c>
      <c r="H1806" t="s">
        <v>160</v>
      </c>
    </row>
    <row r="1807" spans="1:8" x14ac:dyDescent="0.25">
      <c r="A1807" s="1">
        <v>7011</v>
      </c>
      <c r="B1807">
        <v>25</v>
      </c>
      <c r="C1807" t="s">
        <v>29</v>
      </c>
      <c r="D1807" t="s">
        <v>155</v>
      </c>
      <c r="E1807">
        <v>16</v>
      </c>
      <c r="F1807">
        <v>124</v>
      </c>
      <c r="G1807" t="s">
        <v>193</v>
      </c>
      <c r="H1807" t="s">
        <v>158</v>
      </c>
    </row>
    <row r="1808" spans="1:8" x14ac:dyDescent="0.25">
      <c r="A1808" s="1">
        <v>7012</v>
      </c>
      <c r="B1808">
        <v>26</v>
      </c>
      <c r="C1808" t="s">
        <v>30</v>
      </c>
      <c r="D1808" t="s">
        <v>155</v>
      </c>
      <c r="E1808">
        <v>0</v>
      </c>
      <c r="F1808">
        <v>0</v>
      </c>
      <c r="G1808" t="s">
        <v>194</v>
      </c>
      <c r="H1808" t="s">
        <v>158</v>
      </c>
    </row>
    <row r="1809" spans="1:8" x14ac:dyDescent="0.25">
      <c r="A1809" s="1">
        <v>7013</v>
      </c>
      <c r="B1809">
        <v>27</v>
      </c>
      <c r="C1809" t="s">
        <v>31</v>
      </c>
      <c r="D1809" t="s">
        <v>155</v>
      </c>
      <c r="E1809">
        <v>1172</v>
      </c>
      <c r="F1809">
        <v>6157</v>
      </c>
      <c r="G1809" t="s">
        <v>195</v>
      </c>
      <c r="H1809" t="s">
        <v>178</v>
      </c>
    </row>
    <row r="1810" spans="1:8" x14ac:dyDescent="0.25">
      <c r="A1810" s="1">
        <v>7014</v>
      </c>
      <c r="B1810">
        <v>28</v>
      </c>
      <c r="C1810" t="s">
        <v>32</v>
      </c>
      <c r="D1810" t="s">
        <v>155</v>
      </c>
      <c r="E1810">
        <v>1</v>
      </c>
      <c r="F1810">
        <v>2</v>
      </c>
      <c r="G1810" t="s">
        <v>196</v>
      </c>
      <c r="H1810" t="s">
        <v>163</v>
      </c>
    </row>
    <row r="1811" spans="1:8" x14ac:dyDescent="0.25">
      <c r="A1811" s="1">
        <v>7015</v>
      </c>
      <c r="B1811">
        <v>29</v>
      </c>
      <c r="C1811" t="s">
        <v>33</v>
      </c>
      <c r="D1811" t="s">
        <v>155</v>
      </c>
      <c r="E1811">
        <v>104</v>
      </c>
      <c r="F1811">
        <v>356</v>
      </c>
      <c r="G1811" t="s">
        <v>289</v>
      </c>
      <c r="H1811" t="s">
        <v>178</v>
      </c>
    </row>
    <row r="1812" spans="1:8" x14ac:dyDescent="0.25">
      <c r="A1812" s="1">
        <v>7016</v>
      </c>
      <c r="B1812">
        <v>30</v>
      </c>
      <c r="C1812" t="s">
        <v>34</v>
      </c>
      <c r="D1812" t="s">
        <v>155</v>
      </c>
      <c r="E1812">
        <v>26</v>
      </c>
      <c r="F1812">
        <v>6</v>
      </c>
      <c r="G1812" t="s">
        <v>173</v>
      </c>
      <c r="H1812" t="s">
        <v>171</v>
      </c>
    </row>
    <row r="1813" spans="1:8" x14ac:dyDescent="0.25">
      <c r="A1813" s="1">
        <v>7017</v>
      </c>
      <c r="B1813">
        <v>31</v>
      </c>
      <c r="C1813" t="s">
        <v>35</v>
      </c>
      <c r="D1813" t="s">
        <v>155</v>
      </c>
      <c r="E1813">
        <v>61884</v>
      </c>
      <c r="F1813">
        <v>264116</v>
      </c>
      <c r="G1813" t="s">
        <v>198</v>
      </c>
      <c r="H1813" t="s">
        <v>163</v>
      </c>
    </row>
    <row r="1814" spans="1:8" x14ac:dyDescent="0.25">
      <c r="A1814" s="1">
        <v>7018</v>
      </c>
      <c r="B1814">
        <v>32</v>
      </c>
      <c r="C1814" t="s">
        <v>36</v>
      </c>
      <c r="D1814" t="s">
        <v>155</v>
      </c>
      <c r="E1814">
        <v>1855</v>
      </c>
      <c r="F1814">
        <v>4530</v>
      </c>
      <c r="G1814" t="s">
        <v>199</v>
      </c>
      <c r="H1814" t="s">
        <v>160</v>
      </c>
    </row>
    <row r="1815" spans="1:8" x14ac:dyDescent="0.25">
      <c r="A1815" s="1">
        <v>7019</v>
      </c>
      <c r="B1815">
        <v>33</v>
      </c>
      <c r="C1815" t="s">
        <v>37</v>
      </c>
      <c r="D1815" t="s">
        <v>155</v>
      </c>
      <c r="E1815">
        <v>0</v>
      </c>
      <c r="F1815">
        <v>0</v>
      </c>
      <c r="G1815" t="s">
        <v>200</v>
      </c>
      <c r="H1815" t="s">
        <v>163</v>
      </c>
    </row>
    <row r="1816" spans="1:8" x14ac:dyDescent="0.25">
      <c r="A1816" s="1">
        <v>7020</v>
      </c>
      <c r="B1816">
        <v>34</v>
      </c>
      <c r="C1816" t="s">
        <v>38</v>
      </c>
      <c r="D1816" t="s">
        <v>155</v>
      </c>
      <c r="E1816">
        <v>0</v>
      </c>
      <c r="F1816">
        <v>0</v>
      </c>
      <c r="G1816" t="s">
        <v>289</v>
      </c>
      <c r="H1816" t="s">
        <v>163</v>
      </c>
    </row>
    <row r="1817" spans="1:8" x14ac:dyDescent="0.25">
      <c r="A1817" s="1">
        <v>7021</v>
      </c>
      <c r="B1817">
        <v>35</v>
      </c>
      <c r="C1817" t="s">
        <v>39</v>
      </c>
      <c r="D1817" t="s">
        <v>155</v>
      </c>
      <c r="E1817">
        <v>12160</v>
      </c>
      <c r="F1817">
        <v>21867</v>
      </c>
      <c r="G1817" t="s">
        <v>202</v>
      </c>
      <c r="H1817" t="s">
        <v>171</v>
      </c>
    </row>
    <row r="1818" spans="1:8" x14ac:dyDescent="0.25">
      <c r="A1818" s="1">
        <v>7022</v>
      </c>
      <c r="B1818">
        <v>36</v>
      </c>
      <c r="C1818" t="s">
        <v>40</v>
      </c>
      <c r="D1818" t="s">
        <v>155</v>
      </c>
      <c r="E1818">
        <v>0</v>
      </c>
      <c r="F1818">
        <v>0</v>
      </c>
      <c r="G1818" t="s">
        <v>203</v>
      </c>
      <c r="H1818" t="s">
        <v>158</v>
      </c>
    </row>
    <row r="1819" spans="1:8" x14ac:dyDescent="0.25">
      <c r="A1819" s="1">
        <v>7023</v>
      </c>
      <c r="B1819">
        <v>37</v>
      </c>
      <c r="C1819" t="s">
        <v>41</v>
      </c>
      <c r="D1819" t="s">
        <v>155</v>
      </c>
      <c r="E1819">
        <v>0</v>
      </c>
      <c r="F1819">
        <v>0</v>
      </c>
      <c r="G1819" t="s">
        <v>205</v>
      </c>
      <c r="H1819" t="s">
        <v>158</v>
      </c>
    </row>
    <row r="1820" spans="1:8" x14ac:dyDescent="0.25">
      <c r="A1820" s="1">
        <v>7024</v>
      </c>
      <c r="B1820">
        <v>38</v>
      </c>
      <c r="C1820" t="s">
        <v>42</v>
      </c>
      <c r="D1820" t="s">
        <v>155</v>
      </c>
      <c r="E1820">
        <v>67</v>
      </c>
      <c r="F1820">
        <v>100</v>
      </c>
      <c r="G1820" t="e">
        <v>#N/A</v>
      </c>
      <c r="H1820" t="s">
        <v>163</v>
      </c>
    </row>
    <row r="1821" spans="1:8" x14ac:dyDescent="0.25">
      <c r="A1821" s="1">
        <v>7025</v>
      </c>
      <c r="B1821">
        <v>39</v>
      </c>
      <c r="C1821" t="s">
        <v>43</v>
      </c>
      <c r="D1821" t="s">
        <v>155</v>
      </c>
      <c r="E1821">
        <v>0</v>
      </c>
      <c r="F1821">
        <v>0</v>
      </c>
      <c r="G1821" t="s">
        <v>208</v>
      </c>
      <c r="H1821" t="s">
        <v>158</v>
      </c>
    </row>
    <row r="1822" spans="1:8" x14ac:dyDescent="0.25">
      <c r="A1822" s="1">
        <v>7026</v>
      </c>
      <c r="B1822">
        <v>40</v>
      </c>
      <c r="C1822" t="s">
        <v>44</v>
      </c>
      <c r="D1822" t="s">
        <v>155</v>
      </c>
      <c r="E1822">
        <v>0</v>
      </c>
      <c r="F1822">
        <v>0</v>
      </c>
      <c r="G1822" t="s">
        <v>209</v>
      </c>
      <c r="H1822" t="s">
        <v>284</v>
      </c>
    </row>
    <row r="1823" spans="1:8" x14ac:dyDescent="0.25">
      <c r="A1823" s="1">
        <v>7027</v>
      </c>
      <c r="B1823">
        <v>41</v>
      </c>
      <c r="C1823" t="s">
        <v>45</v>
      </c>
      <c r="D1823" t="s">
        <v>155</v>
      </c>
      <c r="E1823">
        <v>0</v>
      </c>
      <c r="F1823">
        <v>0</v>
      </c>
      <c r="G1823" t="s">
        <v>210</v>
      </c>
      <c r="H1823" t="s">
        <v>160</v>
      </c>
    </row>
    <row r="1824" spans="1:8" x14ac:dyDescent="0.25">
      <c r="A1824" s="1">
        <v>7028</v>
      </c>
      <c r="B1824">
        <v>42</v>
      </c>
      <c r="C1824" t="s">
        <v>46</v>
      </c>
      <c r="D1824" t="s">
        <v>155</v>
      </c>
      <c r="E1824">
        <v>0</v>
      </c>
      <c r="F1824">
        <v>0</v>
      </c>
      <c r="G1824" t="s">
        <v>211</v>
      </c>
      <c r="H1824" t="s">
        <v>284</v>
      </c>
    </row>
    <row r="1825" spans="1:8" x14ac:dyDescent="0.25">
      <c r="A1825" s="1">
        <v>7029</v>
      </c>
      <c r="B1825">
        <v>43</v>
      </c>
      <c r="C1825" t="s">
        <v>47</v>
      </c>
      <c r="D1825" t="s">
        <v>155</v>
      </c>
      <c r="E1825">
        <v>32263</v>
      </c>
      <c r="F1825">
        <v>58993</v>
      </c>
      <c r="G1825" t="s">
        <v>212</v>
      </c>
      <c r="H1825" t="s">
        <v>284</v>
      </c>
    </row>
    <row r="1826" spans="1:8" x14ac:dyDescent="0.25">
      <c r="A1826" s="1">
        <v>7030</v>
      </c>
      <c r="B1826">
        <v>44</v>
      </c>
      <c r="C1826" t="s">
        <v>48</v>
      </c>
      <c r="D1826" t="s">
        <v>155</v>
      </c>
      <c r="E1826">
        <v>87</v>
      </c>
      <c r="F1826">
        <v>504</v>
      </c>
      <c r="G1826" t="s">
        <v>214</v>
      </c>
      <c r="H1826" t="s">
        <v>160</v>
      </c>
    </row>
    <row r="1827" spans="1:8" x14ac:dyDescent="0.25">
      <c r="A1827" s="1">
        <v>7031</v>
      </c>
      <c r="B1827">
        <v>45</v>
      </c>
      <c r="C1827" t="s">
        <v>49</v>
      </c>
      <c r="D1827" t="s">
        <v>155</v>
      </c>
      <c r="E1827">
        <v>460</v>
      </c>
      <c r="F1827">
        <v>634</v>
      </c>
      <c r="G1827" t="s">
        <v>204</v>
      </c>
      <c r="H1827" t="s">
        <v>284</v>
      </c>
    </row>
    <row r="1828" spans="1:8" x14ac:dyDescent="0.25">
      <c r="A1828" s="1">
        <v>7032</v>
      </c>
      <c r="B1828">
        <v>46</v>
      </c>
      <c r="C1828" t="s">
        <v>50</v>
      </c>
      <c r="D1828" t="s">
        <v>155</v>
      </c>
      <c r="E1828">
        <v>0</v>
      </c>
      <c r="F1828">
        <v>0</v>
      </c>
      <c r="G1828" t="s">
        <v>216</v>
      </c>
      <c r="H1828" t="s">
        <v>284</v>
      </c>
    </row>
    <row r="1829" spans="1:8" x14ac:dyDescent="0.25">
      <c r="A1829" s="1">
        <v>7033</v>
      </c>
      <c r="B1829">
        <v>47</v>
      </c>
      <c r="C1829" t="s">
        <v>51</v>
      </c>
      <c r="D1829" t="s">
        <v>155</v>
      </c>
      <c r="E1829">
        <v>810</v>
      </c>
      <c r="F1829">
        <v>10522</v>
      </c>
      <c r="G1829" t="e">
        <v>#N/A</v>
      </c>
      <c r="H1829" t="s">
        <v>163</v>
      </c>
    </row>
    <row r="1830" spans="1:8" x14ac:dyDescent="0.25">
      <c r="A1830" s="1">
        <v>7034</v>
      </c>
      <c r="B1830">
        <v>48</v>
      </c>
      <c r="C1830" t="s">
        <v>52</v>
      </c>
      <c r="D1830" t="s">
        <v>155</v>
      </c>
      <c r="E1830">
        <v>0</v>
      </c>
      <c r="F1830">
        <v>0</v>
      </c>
      <c r="G1830" t="s">
        <v>217</v>
      </c>
      <c r="H1830" t="s">
        <v>171</v>
      </c>
    </row>
    <row r="1831" spans="1:8" x14ac:dyDescent="0.25">
      <c r="A1831" s="1">
        <v>7035</v>
      </c>
      <c r="B1831">
        <v>49</v>
      </c>
      <c r="C1831" t="s">
        <v>53</v>
      </c>
      <c r="D1831" t="s">
        <v>155</v>
      </c>
      <c r="E1831">
        <v>0</v>
      </c>
      <c r="F1831">
        <v>0</v>
      </c>
      <c r="G1831" t="e">
        <v>#N/A</v>
      </c>
      <c r="H1831" t="s">
        <v>160</v>
      </c>
    </row>
    <row r="1832" spans="1:8" x14ac:dyDescent="0.25">
      <c r="A1832" s="1">
        <v>7036</v>
      </c>
      <c r="B1832">
        <v>50</v>
      </c>
      <c r="C1832" t="s">
        <v>54</v>
      </c>
      <c r="D1832" t="s">
        <v>155</v>
      </c>
      <c r="E1832">
        <v>0</v>
      </c>
      <c r="F1832">
        <v>0</v>
      </c>
      <c r="G1832" t="s">
        <v>197</v>
      </c>
      <c r="H1832" t="s">
        <v>160</v>
      </c>
    </row>
    <row r="1833" spans="1:8" x14ac:dyDescent="0.25">
      <c r="A1833" s="1">
        <v>7037</v>
      </c>
      <c r="B1833">
        <v>51</v>
      </c>
      <c r="C1833" t="s">
        <v>55</v>
      </c>
      <c r="D1833" t="s">
        <v>155</v>
      </c>
      <c r="E1833">
        <v>111085</v>
      </c>
      <c r="F1833">
        <v>203554</v>
      </c>
      <c r="G1833" t="s">
        <v>177</v>
      </c>
      <c r="H1833" t="s">
        <v>178</v>
      </c>
    </row>
    <row r="1834" spans="1:8" x14ac:dyDescent="0.25">
      <c r="A1834" s="1">
        <v>7038</v>
      </c>
      <c r="B1834">
        <v>52</v>
      </c>
      <c r="C1834" t="s">
        <v>56</v>
      </c>
      <c r="D1834" t="s">
        <v>155</v>
      </c>
      <c r="E1834">
        <v>0</v>
      </c>
      <c r="F1834">
        <v>0</v>
      </c>
      <c r="G1834" t="s">
        <v>219</v>
      </c>
      <c r="H1834" t="s">
        <v>160</v>
      </c>
    </row>
    <row r="1835" spans="1:8" x14ac:dyDescent="0.25">
      <c r="A1835" s="1">
        <v>7039</v>
      </c>
      <c r="B1835">
        <v>53</v>
      </c>
      <c r="C1835" t="s">
        <v>57</v>
      </c>
      <c r="D1835" t="s">
        <v>155</v>
      </c>
      <c r="E1835">
        <v>2784</v>
      </c>
      <c r="F1835">
        <v>10368</v>
      </c>
      <c r="G1835" t="s">
        <v>220</v>
      </c>
      <c r="H1835" t="s">
        <v>163</v>
      </c>
    </row>
    <row r="1836" spans="1:8" x14ac:dyDescent="0.25">
      <c r="A1836" s="1">
        <v>7040</v>
      </c>
      <c r="B1836">
        <v>54</v>
      </c>
      <c r="C1836" t="s">
        <v>58</v>
      </c>
      <c r="D1836" t="s">
        <v>155</v>
      </c>
      <c r="E1836">
        <v>0</v>
      </c>
      <c r="F1836">
        <v>0</v>
      </c>
      <c r="G1836" t="s">
        <v>221</v>
      </c>
      <c r="H1836" t="s">
        <v>160</v>
      </c>
    </row>
    <row r="1837" spans="1:8" x14ac:dyDescent="0.25">
      <c r="A1837" s="1">
        <v>7041</v>
      </c>
      <c r="B1837">
        <v>55</v>
      </c>
      <c r="C1837" t="s">
        <v>59</v>
      </c>
      <c r="D1837" t="s">
        <v>155</v>
      </c>
      <c r="E1837">
        <v>7052</v>
      </c>
      <c r="F1837">
        <v>23742</v>
      </c>
      <c r="G1837" t="s">
        <v>161</v>
      </c>
      <c r="H1837" t="s">
        <v>160</v>
      </c>
    </row>
    <row r="1838" spans="1:8" x14ac:dyDescent="0.25">
      <c r="A1838" s="1">
        <v>7042</v>
      </c>
      <c r="B1838">
        <v>56</v>
      </c>
      <c r="C1838" t="s">
        <v>60</v>
      </c>
      <c r="D1838" t="s">
        <v>155</v>
      </c>
      <c r="E1838">
        <v>12578</v>
      </c>
      <c r="F1838">
        <v>19196</v>
      </c>
      <c r="G1838" t="s">
        <v>222</v>
      </c>
      <c r="H1838" t="s">
        <v>158</v>
      </c>
    </row>
    <row r="1839" spans="1:8" x14ac:dyDescent="0.25">
      <c r="A1839" s="1">
        <v>7043</v>
      </c>
      <c r="B1839">
        <v>57</v>
      </c>
      <c r="C1839" t="s">
        <v>61</v>
      </c>
      <c r="D1839" t="s">
        <v>155</v>
      </c>
      <c r="E1839">
        <v>0</v>
      </c>
      <c r="F1839">
        <v>0</v>
      </c>
      <c r="G1839" t="s">
        <v>289</v>
      </c>
      <c r="H1839" t="s">
        <v>160</v>
      </c>
    </row>
    <row r="1840" spans="1:8" x14ac:dyDescent="0.25">
      <c r="A1840" s="1">
        <v>7044</v>
      </c>
      <c r="B1840">
        <v>58</v>
      </c>
      <c r="C1840" t="s">
        <v>62</v>
      </c>
      <c r="D1840" t="s">
        <v>155</v>
      </c>
      <c r="E1840">
        <v>0</v>
      </c>
      <c r="F1840">
        <v>0</v>
      </c>
      <c r="G1840" t="s">
        <v>223</v>
      </c>
      <c r="H1840" t="s">
        <v>160</v>
      </c>
    </row>
    <row r="1841" spans="1:8" x14ac:dyDescent="0.25">
      <c r="A1841" s="1">
        <v>7045</v>
      </c>
      <c r="B1841">
        <v>59</v>
      </c>
      <c r="C1841" t="s">
        <v>63</v>
      </c>
      <c r="D1841" t="s">
        <v>155</v>
      </c>
      <c r="E1841">
        <v>908</v>
      </c>
      <c r="F1841">
        <v>3014</v>
      </c>
      <c r="G1841" t="s">
        <v>224</v>
      </c>
      <c r="H1841" t="s">
        <v>160</v>
      </c>
    </row>
    <row r="1842" spans="1:8" x14ac:dyDescent="0.25">
      <c r="A1842" s="1">
        <v>7046</v>
      </c>
      <c r="B1842">
        <v>60</v>
      </c>
      <c r="C1842" t="s">
        <v>64</v>
      </c>
      <c r="D1842" t="s">
        <v>155</v>
      </c>
      <c r="E1842">
        <v>17347</v>
      </c>
      <c r="F1842">
        <v>29100</v>
      </c>
      <c r="G1842" t="s">
        <v>225</v>
      </c>
      <c r="H1842" t="s">
        <v>284</v>
      </c>
    </row>
    <row r="1843" spans="1:8" x14ac:dyDescent="0.25">
      <c r="A1843" s="1">
        <v>7047</v>
      </c>
      <c r="B1843">
        <v>61</v>
      </c>
      <c r="C1843" t="s">
        <v>65</v>
      </c>
      <c r="D1843" t="s">
        <v>155</v>
      </c>
      <c r="E1843">
        <v>2372</v>
      </c>
      <c r="F1843">
        <v>6525</v>
      </c>
      <c r="G1843" t="s">
        <v>226</v>
      </c>
      <c r="H1843" t="s">
        <v>171</v>
      </c>
    </row>
    <row r="1844" spans="1:8" x14ac:dyDescent="0.25">
      <c r="A1844" s="1">
        <v>7048</v>
      </c>
      <c r="B1844">
        <v>62</v>
      </c>
      <c r="C1844" t="s">
        <v>66</v>
      </c>
      <c r="D1844" t="s">
        <v>155</v>
      </c>
      <c r="E1844">
        <v>90</v>
      </c>
      <c r="F1844">
        <v>32</v>
      </c>
      <c r="G1844" t="s">
        <v>290</v>
      </c>
      <c r="H1844" t="s">
        <v>160</v>
      </c>
    </row>
    <row r="1845" spans="1:8" x14ac:dyDescent="0.25">
      <c r="A1845" s="1">
        <v>7049</v>
      </c>
      <c r="B1845">
        <v>63</v>
      </c>
      <c r="C1845" t="s">
        <v>67</v>
      </c>
      <c r="D1845" t="s">
        <v>155</v>
      </c>
      <c r="E1845">
        <v>0</v>
      </c>
      <c r="F1845">
        <v>0</v>
      </c>
      <c r="G1845" t="e">
        <v>#N/A</v>
      </c>
      <c r="H1845" t="s">
        <v>158</v>
      </c>
    </row>
    <row r="1846" spans="1:8" x14ac:dyDescent="0.25">
      <c r="A1846" s="1">
        <v>7050</v>
      </c>
      <c r="B1846">
        <v>64</v>
      </c>
      <c r="C1846" t="s">
        <v>68</v>
      </c>
      <c r="D1846" t="s">
        <v>155</v>
      </c>
      <c r="E1846">
        <v>0</v>
      </c>
      <c r="F1846">
        <v>0</v>
      </c>
      <c r="G1846" t="e">
        <v>#N/A</v>
      </c>
      <c r="H1846" t="s">
        <v>158</v>
      </c>
    </row>
    <row r="1847" spans="1:8" x14ac:dyDescent="0.25">
      <c r="A1847" s="1">
        <v>7051</v>
      </c>
      <c r="B1847">
        <v>65</v>
      </c>
      <c r="C1847" t="s">
        <v>69</v>
      </c>
      <c r="D1847" t="s">
        <v>155</v>
      </c>
      <c r="E1847">
        <v>670379</v>
      </c>
      <c r="F1847">
        <v>831181</v>
      </c>
      <c r="G1847" t="s">
        <v>229</v>
      </c>
      <c r="H1847" t="s">
        <v>284</v>
      </c>
    </row>
    <row r="1848" spans="1:8" x14ac:dyDescent="0.25">
      <c r="A1848" s="1">
        <v>7052</v>
      </c>
      <c r="B1848">
        <v>66</v>
      </c>
      <c r="C1848" t="s">
        <v>70</v>
      </c>
      <c r="D1848" t="s">
        <v>155</v>
      </c>
      <c r="E1848">
        <v>0</v>
      </c>
      <c r="F1848">
        <v>0</v>
      </c>
      <c r="G1848" t="s">
        <v>201</v>
      </c>
      <c r="H1848" t="s">
        <v>284</v>
      </c>
    </row>
    <row r="1849" spans="1:8" x14ac:dyDescent="0.25">
      <c r="A1849" s="1">
        <v>7053</v>
      </c>
      <c r="B1849">
        <v>67</v>
      </c>
      <c r="C1849" t="s">
        <v>71</v>
      </c>
      <c r="D1849" t="s">
        <v>155</v>
      </c>
      <c r="E1849">
        <v>12507</v>
      </c>
      <c r="F1849">
        <v>39390</v>
      </c>
      <c r="G1849" t="s">
        <v>198</v>
      </c>
      <c r="H1849" t="s">
        <v>163</v>
      </c>
    </row>
    <row r="1850" spans="1:8" x14ac:dyDescent="0.25">
      <c r="A1850" s="1">
        <v>7054</v>
      </c>
      <c r="B1850">
        <v>68</v>
      </c>
      <c r="C1850" t="s">
        <v>72</v>
      </c>
      <c r="D1850" t="s">
        <v>155</v>
      </c>
      <c r="E1850">
        <v>87</v>
      </c>
      <c r="F1850">
        <v>583</v>
      </c>
      <c r="G1850" t="s">
        <v>230</v>
      </c>
      <c r="H1850" t="s">
        <v>160</v>
      </c>
    </row>
    <row r="1851" spans="1:8" x14ac:dyDescent="0.25">
      <c r="A1851" s="1">
        <v>7055</v>
      </c>
      <c r="B1851">
        <v>69</v>
      </c>
      <c r="C1851" t="s">
        <v>73</v>
      </c>
      <c r="D1851" t="s">
        <v>155</v>
      </c>
      <c r="E1851">
        <v>97</v>
      </c>
      <c r="F1851">
        <v>445</v>
      </c>
      <c r="G1851" t="s">
        <v>289</v>
      </c>
      <c r="H1851" t="s">
        <v>160</v>
      </c>
    </row>
    <row r="1852" spans="1:8" x14ac:dyDescent="0.25">
      <c r="A1852" s="1">
        <v>7056</v>
      </c>
      <c r="B1852">
        <v>70</v>
      </c>
      <c r="C1852" t="s">
        <v>74</v>
      </c>
      <c r="D1852" t="s">
        <v>155</v>
      </c>
      <c r="E1852">
        <v>0</v>
      </c>
      <c r="F1852">
        <v>0</v>
      </c>
      <c r="G1852" t="s">
        <v>289</v>
      </c>
      <c r="H1852" t="s">
        <v>178</v>
      </c>
    </row>
    <row r="1853" spans="1:8" x14ac:dyDescent="0.25">
      <c r="A1853" s="1">
        <v>7057</v>
      </c>
      <c r="B1853">
        <v>71</v>
      </c>
      <c r="C1853" t="s">
        <v>75</v>
      </c>
      <c r="D1853" t="s">
        <v>155</v>
      </c>
      <c r="E1853">
        <v>13</v>
      </c>
      <c r="F1853">
        <v>86</v>
      </c>
      <c r="G1853" t="e">
        <v>#N/A</v>
      </c>
      <c r="H1853" t="s">
        <v>163</v>
      </c>
    </row>
    <row r="1854" spans="1:8" x14ac:dyDescent="0.25">
      <c r="A1854" s="1">
        <v>7058</v>
      </c>
      <c r="B1854">
        <v>72</v>
      </c>
      <c r="C1854" t="s">
        <v>76</v>
      </c>
      <c r="D1854" t="s">
        <v>155</v>
      </c>
      <c r="E1854">
        <v>0</v>
      </c>
      <c r="F1854">
        <v>0</v>
      </c>
      <c r="G1854" t="s">
        <v>233</v>
      </c>
      <c r="H1854" t="s">
        <v>163</v>
      </c>
    </row>
    <row r="1855" spans="1:8" x14ac:dyDescent="0.25">
      <c r="A1855" s="1">
        <v>7059</v>
      </c>
      <c r="B1855">
        <v>73</v>
      </c>
      <c r="C1855" t="s">
        <v>77</v>
      </c>
      <c r="D1855" t="s">
        <v>155</v>
      </c>
      <c r="E1855">
        <v>116</v>
      </c>
      <c r="F1855">
        <v>287</v>
      </c>
      <c r="G1855" t="s">
        <v>234</v>
      </c>
      <c r="H1855" t="s">
        <v>163</v>
      </c>
    </row>
    <row r="1856" spans="1:8" x14ac:dyDescent="0.25">
      <c r="A1856" s="1">
        <v>7060</v>
      </c>
      <c r="B1856">
        <v>74</v>
      </c>
      <c r="C1856" t="s">
        <v>78</v>
      </c>
      <c r="D1856" t="s">
        <v>155</v>
      </c>
      <c r="E1856">
        <v>0</v>
      </c>
      <c r="F1856">
        <v>0</v>
      </c>
      <c r="G1856" t="s">
        <v>235</v>
      </c>
      <c r="H1856" t="s">
        <v>163</v>
      </c>
    </row>
    <row r="1857" spans="1:8" x14ac:dyDescent="0.25">
      <c r="A1857" s="1">
        <v>7061</v>
      </c>
      <c r="B1857">
        <v>75</v>
      </c>
      <c r="C1857" t="s">
        <v>79</v>
      </c>
      <c r="D1857" t="s">
        <v>155</v>
      </c>
      <c r="E1857">
        <v>36</v>
      </c>
      <c r="F1857">
        <v>208</v>
      </c>
      <c r="G1857" t="s">
        <v>215</v>
      </c>
      <c r="H1857" t="s">
        <v>160</v>
      </c>
    </row>
    <row r="1858" spans="1:8" x14ac:dyDescent="0.25">
      <c r="A1858" s="1">
        <v>7062</v>
      </c>
      <c r="B1858">
        <v>76</v>
      </c>
      <c r="C1858" t="s">
        <v>80</v>
      </c>
      <c r="D1858" t="s">
        <v>155</v>
      </c>
      <c r="E1858">
        <v>696</v>
      </c>
      <c r="F1858">
        <v>3715</v>
      </c>
      <c r="G1858" t="s">
        <v>236</v>
      </c>
      <c r="H1858" t="s">
        <v>160</v>
      </c>
    </row>
    <row r="1859" spans="1:8" x14ac:dyDescent="0.25">
      <c r="A1859" s="1">
        <v>7063</v>
      </c>
      <c r="B1859">
        <v>77</v>
      </c>
      <c r="C1859" t="s">
        <v>81</v>
      </c>
      <c r="D1859" t="s">
        <v>155</v>
      </c>
      <c r="E1859">
        <v>0</v>
      </c>
      <c r="F1859">
        <v>0</v>
      </c>
      <c r="G1859" t="s">
        <v>237</v>
      </c>
      <c r="H1859" t="s">
        <v>284</v>
      </c>
    </row>
    <row r="1860" spans="1:8" x14ac:dyDescent="0.25">
      <c r="A1860" s="1">
        <v>7064</v>
      </c>
      <c r="B1860">
        <v>78</v>
      </c>
      <c r="C1860" t="s">
        <v>82</v>
      </c>
      <c r="D1860" t="s">
        <v>155</v>
      </c>
      <c r="E1860">
        <v>39491</v>
      </c>
      <c r="F1860">
        <v>90275</v>
      </c>
      <c r="G1860" t="s">
        <v>238</v>
      </c>
      <c r="H1860" t="s">
        <v>163</v>
      </c>
    </row>
    <row r="1861" spans="1:8" x14ac:dyDescent="0.25">
      <c r="A1861" s="1">
        <v>7065</v>
      </c>
      <c r="B1861">
        <v>79</v>
      </c>
      <c r="C1861" t="s">
        <v>83</v>
      </c>
      <c r="D1861" t="s">
        <v>155</v>
      </c>
      <c r="E1861">
        <v>0</v>
      </c>
      <c r="F1861">
        <v>0</v>
      </c>
      <c r="G1861" t="s">
        <v>239</v>
      </c>
      <c r="H1861" t="s">
        <v>163</v>
      </c>
    </row>
    <row r="1862" spans="1:8" x14ac:dyDescent="0.25">
      <c r="A1862" s="1">
        <v>7066</v>
      </c>
      <c r="B1862">
        <v>80</v>
      </c>
      <c r="C1862" t="s">
        <v>84</v>
      </c>
      <c r="D1862" t="s">
        <v>155</v>
      </c>
      <c r="E1862">
        <v>0</v>
      </c>
      <c r="F1862">
        <v>0</v>
      </c>
      <c r="G1862" t="s">
        <v>241</v>
      </c>
      <c r="H1862" t="s">
        <v>160</v>
      </c>
    </row>
    <row r="1863" spans="1:8" x14ac:dyDescent="0.25">
      <c r="A1863" s="1">
        <v>7067</v>
      </c>
      <c r="B1863">
        <v>81</v>
      </c>
      <c r="C1863" t="s">
        <v>85</v>
      </c>
      <c r="D1863" t="s">
        <v>155</v>
      </c>
      <c r="E1863">
        <v>0</v>
      </c>
      <c r="F1863">
        <v>0</v>
      </c>
      <c r="G1863" t="s">
        <v>242</v>
      </c>
      <c r="H1863" t="s">
        <v>163</v>
      </c>
    </row>
    <row r="1864" spans="1:8" x14ac:dyDescent="0.25">
      <c r="A1864" s="1">
        <v>7068</v>
      </c>
      <c r="B1864">
        <v>82</v>
      </c>
      <c r="C1864" t="s">
        <v>86</v>
      </c>
      <c r="D1864" t="s">
        <v>155</v>
      </c>
      <c r="E1864">
        <v>7554</v>
      </c>
      <c r="F1864">
        <v>23060</v>
      </c>
      <c r="G1864" t="s">
        <v>243</v>
      </c>
      <c r="H1864" t="s">
        <v>158</v>
      </c>
    </row>
    <row r="1865" spans="1:8" x14ac:dyDescent="0.25">
      <c r="A1865" s="1">
        <v>7069</v>
      </c>
      <c r="B1865">
        <v>83</v>
      </c>
      <c r="C1865" t="s">
        <v>87</v>
      </c>
      <c r="D1865" t="s">
        <v>155</v>
      </c>
      <c r="E1865">
        <v>0</v>
      </c>
      <c r="F1865">
        <v>0</v>
      </c>
      <c r="G1865" t="s">
        <v>244</v>
      </c>
      <c r="H1865" t="s">
        <v>160</v>
      </c>
    </row>
    <row r="1866" spans="1:8" x14ac:dyDescent="0.25">
      <c r="A1866" s="1">
        <v>7070</v>
      </c>
      <c r="B1866">
        <v>84</v>
      </c>
      <c r="C1866" t="s">
        <v>88</v>
      </c>
      <c r="D1866" t="s">
        <v>155</v>
      </c>
      <c r="E1866">
        <v>0</v>
      </c>
      <c r="F1866">
        <v>0</v>
      </c>
      <c r="G1866" t="s">
        <v>291</v>
      </c>
      <c r="H1866" t="s">
        <v>163</v>
      </c>
    </row>
    <row r="1867" spans="1:8" x14ac:dyDescent="0.25">
      <c r="A1867" s="1">
        <v>7071</v>
      </c>
      <c r="B1867">
        <v>85</v>
      </c>
      <c r="C1867" t="s">
        <v>89</v>
      </c>
      <c r="D1867" t="s">
        <v>155</v>
      </c>
      <c r="E1867">
        <v>0</v>
      </c>
      <c r="F1867">
        <v>0</v>
      </c>
      <c r="G1867" t="s">
        <v>245</v>
      </c>
      <c r="H1867" t="s">
        <v>163</v>
      </c>
    </row>
    <row r="1868" spans="1:8" x14ac:dyDescent="0.25">
      <c r="A1868" s="1">
        <v>7072</v>
      </c>
      <c r="B1868">
        <v>86</v>
      </c>
      <c r="C1868" t="s">
        <v>90</v>
      </c>
      <c r="D1868" t="s">
        <v>155</v>
      </c>
      <c r="E1868">
        <v>0</v>
      </c>
      <c r="F1868">
        <v>0</v>
      </c>
      <c r="G1868" t="s">
        <v>246</v>
      </c>
      <c r="H1868" t="s">
        <v>158</v>
      </c>
    </row>
    <row r="1869" spans="1:8" x14ac:dyDescent="0.25">
      <c r="A1869" s="1">
        <v>7073</v>
      </c>
      <c r="B1869">
        <v>87</v>
      </c>
      <c r="C1869" t="s">
        <v>91</v>
      </c>
      <c r="D1869" t="s">
        <v>155</v>
      </c>
      <c r="E1869">
        <v>3441</v>
      </c>
      <c r="F1869">
        <v>15454</v>
      </c>
      <c r="G1869" t="s">
        <v>247</v>
      </c>
      <c r="H1869" t="s">
        <v>160</v>
      </c>
    </row>
    <row r="1870" spans="1:8" x14ac:dyDescent="0.25">
      <c r="A1870" s="1">
        <v>7074</v>
      </c>
      <c r="B1870">
        <v>88</v>
      </c>
      <c r="C1870" t="s">
        <v>92</v>
      </c>
      <c r="D1870" t="s">
        <v>155</v>
      </c>
      <c r="E1870">
        <v>8644</v>
      </c>
      <c r="F1870">
        <v>22561</v>
      </c>
      <c r="G1870" t="s">
        <v>231</v>
      </c>
      <c r="H1870" t="s">
        <v>169</v>
      </c>
    </row>
    <row r="1871" spans="1:8" x14ac:dyDescent="0.25">
      <c r="A1871" s="1">
        <v>7075</v>
      </c>
      <c r="B1871">
        <v>89</v>
      </c>
      <c r="C1871" t="s">
        <v>93</v>
      </c>
      <c r="D1871" t="s">
        <v>155</v>
      </c>
      <c r="E1871">
        <v>0</v>
      </c>
      <c r="F1871">
        <v>0</v>
      </c>
      <c r="G1871" t="s">
        <v>290</v>
      </c>
      <c r="H1871" t="s">
        <v>160</v>
      </c>
    </row>
    <row r="1872" spans="1:8" x14ac:dyDescent="0.25">
      <c r="A1872" s="1">
        <v>7076</v>
      </c>
      <c r="B1872">
        <v>90</v>
      </c>
      <c r="C1872" t="s">
        <v>94</v>
      </c>
      <c r="D1872" t="s">
        <v>155</v>
      </c>
      <c r="E1872">
        <v>9</v>
      </c>
      <c r="F1872">
        <v>85</v>
      </c>
      <c r="G1872" t="s">
        <v>249</v>
      </c>
      <c r="H1872" t="s">
        <v>158</v>
      </c>
    </row>
    <row r="1873" spans="1:8" x14ac:dyDescent="0.25">
      <c r="A1873" s="1">
        <v>7077</v>
      </c>
      <c r="B1873">
        <v>91</v>
      </c>
      <c r="C1873" t="s">
        <v>95</v>
      </c>
      <c r="D1873" t="s">
        <v>155</v>
      </c>
      <c r="E1873">
        <v>9</v>
      </c>
      <c r="F1873">
        <v>2</v>
      </c>
      <c r="G1873" t="s">
        <v>250</v>
      </c>
      <c r="H1873" t="s">
        <v>178</v>
      </c>
    </row>
    <row r="1874" spans="1:8" x14ac:dyDescent="0.25">
      <c r="A1874" s="1">
        <v>7078</v>
      </c>
      <c r="B1874">
        <v>92</v>
      </c>
      <c r="C1874" t="s">
        <v>96</v>
      </c>
      <c r="D1874" t="s">
        <v>155</v>
      </c>
      <c r="E1874">
        <v>0</v>
      </c>
      <c r="F1874">
        <v>0</v>
      </c>
      <c r="G1874" t="s">
        <v>251</v>
      </c>
      <c r="H1874" t="s">
        <v>158</v>
      </c>
    </row>
    <row r="1875" spans="1:8" x14ac:dyDescent="0.25">
      <c r="A1875" s="1">
        <v>7079</v>
      </c>
      <c r="B1875">
        <v>93</v>
      </c>
      <c r="C1875" t="s">
        <v>97</v>
      </c>
      <c r="D1875" t="s">
        <v>155</v>
      </c>
      <c r="E1875">
        <v>14</v>
      </c>
      <c r="F1875">
        <v>65</v>
      </c>
      <c r="G1875" t="s">
        <v>252</v>
      </c>
      <c r="H1875" t="s">
        <v>160</v>
      </c>
    </row>
    <row r="1876" spans="1:8" x14ac:dyDescent="0.25">
      <c r="A1876" s="1">
        <v>7080</v>
      </c>
      <c r="B1876">
        <v>94</v>
      </c>
      <c r="C1876" t="s">
        <v>98</v>
      </c>
      <c r="D1876" t="s">
        <v>155</v>
      </c>
      <c r="E1876">
        <v>0</v>
      </c>
      <c r="F1876">
        <v>0</v>
      </c>
      <c r="G1876" t="s">
        <v>253</v>
      </c>
      <c r="H1876" t="s">
        <v>158</v>
      </c>
    </row>
    <row r="1877" spans="1:8" x14ac:dyDescent="0.25">
      <c r="A1877" s="1">
        <v>7081</v>
      </c>
      <c r="B1877">
        <v>95</v>
      </c>
      <c r="C1877" t="s">
        <v>99</v>
      </c>
      <c r="D1877" t="s">
        <v>155</v>
      </c>
      <c r="E1877">
        <v>0</v>
      </c>
      <c r="F1877">
        <v>0</v>
      </c>
      <c r="G1877" t="s">
        <v>207</v>
      </c>
      <c r="H1877" t="s">
        <v>284</v>
      </c>
    </row>
    <row r="1878" spans="1:8" x14ac:dyDescent="0.25">
      <c r="A1878" s="1">
        <v>7082</v>
      </c>
      <c r="B1878">
        <v>96</v>
      </c>
      <c r="C1878" t="s">
        <v>100</v>
      </c>
      <c r="D1878" t="s">
        <v>155</v>
      </c>
      <c r="E1878">
        <v>68247</v>
      </c>
      <c r="F1878">
        <v>113172</v>
      </c>
      <c r="G1878" t="s">
        <v>254</v>
      </c>
      <c r="H1878" t="s">
        <v>158</v>
      </c>
    </row>
    <row r="1879" spans="1:8" x14ac:dyDescent="0.25">
      <c r="A1879" s="1">
        <v>7083</v>
      </c>
      <c r="B1879">
        <v>97</v>
      </c>
      <c r="C1879" t="s">
        <v>101</v>
      </c>
      <c r="D1879" t="s">
        <v>155</v>
      </c>
      <c r="E1879">
        <v>1878</v>
      </c>
      <c r="F1879">
        <v>8320</v>
      </c>
      <c r="G1879" t="s">
        <v>174</v>
      </c>
      <c r="H1879" t="s">
        <v>160</v>
      </c>
    </row>
    <row r="1880" spans="1:8" x14ac:dyDescent="0.25">
      <c r="A1880" s="1">
        <v>7084</v>
      </c>
      <c r="B1880">
        <v>98</v>
      </c>
      <c r="C1880" t="s">
        <v>102</v>
      </c>
      <c r="D1880" t="s">
        <v>155</v>
      </c>
      <c r="E1880">
        <v>7227</v>
      </c>
      <c r="F1880">
        <v>11924</v>
      </c>
      <c r="G1880" t="s">
        <v>290</v>
      </c>
      <c r="H1880" t="s">
        <v>160</v>
      </c>
    </row>
    <row r="1881" spans="1:8" x14ac:dyDescent="0.25">
      <c r="A1881" s="1">
        <v>7085</v>
      </c>
      <c r="B1881">
        <v>99</v>
      </c>
      <c r="C1881" t="s">
        <v>103</v>
      </c>
      <c r="D1881" t="s">
        <v>155</v>
      </c>
      <c r="E1881">
        <v>657</v>
      </c>
      <c r="F1881">
        <v>10477</v>
      </c>
      <c r="G1881" t="s">
        <v>213</v>
      </c>
      <c r="H1881" t="s">
        <v>169</v>
      </c>
    </row>
    <row r="1882" spans="1:8" x14ac:dyDescent="0.25">
      <c r="A1882" s="1">
        <v>7086</v>
      </c>
      <c r="B1882">
        <v>100</v>
      </c>
      <c r="C1882" t="s">
        <v>104</v>
      </c>
      <c r="D1882" t="s">
        <v>155</v>
      </c>
      <c r="E1882">
        <v>0</v>
      </c>
      <c r="F1882">
        <v>0</v>
      </c>
      <c r="G1882" t="s">
        <v>248</v>
      </c>
      <c r="H1882" t="s">
        <v>163</v>
      </c>
    </row>
    <row r="1883" spans="1:8" x14ac:dyDescent="0.25">
      <c r="A1883" s="1">
        <v>7087</v>
      </c>
      <c r="B1883">
        <v>101</v>
      </c>
      <c r="C1883" t="s">
        <v>105</v>
      </c>
      <c r="D1883" t="s">
        <v>155</v>
      </c>
      <c r="E1883">
        <v>3791</v>
      </c>
      <c r="F1883">
        <v>8484</v>
      </c>
      <c r="G1883" t="s">
        <v>256</v>
      </c>
      <c r="H1883" t="s">
        <v>160</v>
      </c>
    </row>
    <row r="1884" spans="1:8" x14ac:dyDescent="0.25">
      <c r="A1884" s="1">
        <v>7088</v>
      </c>
      <c r="B1884">
        <v>102</v>
      </c>
      <c r="C1884" t="s">
        <v>106</v>
      </c>
      <c r="D1884" t="s">
        <v>155</v>
      </c>
      <c r="E1884">
        <v>0</v>
      </c>
      <c r="F1884">
        <v>0</v>
      </c>
      <c r="G1884" t="s">
        <v>257</v>
      </c>
      <c r="H1884" t="s">
        <v>169</v>
      </c>
    </row>
    <row r="1885" spans="1:8" x14ac:dyDescent="0.25">
      <c r="A1885" s="1">
        <v>7089</v>
      </c>
      <c r="B1885">
        <v>103</v>
      </c>
      <c r="C1885" t="s">
        <v>107</v>
      </c>
      <c r="D1885" t="s">
        <v>155</v>
      </c>
      <c r="E1885">
        <v>29520</v>
      </c>
      <c r="F1885">
        <v>48444</v>
      </c>
      <c r="G1885" t="s">
        <v>258</v>
      </c>
      <c r="H1885" t="s">
        <v>284</v>
      </c>
    </row>
    <row r="1886" spans="1:8" x14ac:dyDescent="0.25">
      <c r="A1886" s="1">
        <v>7090</v>
      </c>
      <c r="B1886">
        <v>104</v>
      </c>
      <c r="C1886" t="s">
        <v>108</v>
      </c>
      <c r="D1886" t="s">
        <v>155</v>
      </c>
      <c r="E1886">
        <v>6522527</v>
      </c>
      <c r="F1886">
        <v>7192362</v>
      </c>
      <c r="G1886" t="s">
        <v>259</v>
      </c>
      <c r="H1886" t="s">
        <v>171</v>
      </c>
    </row>
    <row r="1887" spans="1:8" x14ac:dyDescent="0.25">
      <c r="A1887" s="1">
        <v>7091</v>
      </c>
      <c r="B1887">
        <v>105</v>
      </c>
      <c r="C1887" t="s">
        <v>109</v>
      </c>
      <c r="D1887" t="s">
        <v>155</v>
      </c>
      <c r="E1887">
        <v>9720</v>
      </c>
      <c r="F1887">
        <v>17107</v>
      </c>
      <c r="G1887" t="s">
        <v>260</v>
      </c>
      <c r="H1887" t="s">
        <v>171</v>
      </c>
    </row>
    <row r="1888" spans="1:8" x14ac:dyDescent="0.25">
      <c r="A1888" s="1">
        <v>7092</v>
      </c>
      <c r="B1888">
        <v>106</v>
      </c>
      <c r="C1888" t="s">
        <v>110</v>
      </c>
      <c r="D1888" t="s">
        <v>155</v>
      </c>
      <c r="E1888">
        <v>0</v>
      </c>
      <c r="F1888">
        <v>0</v>
      </c>
      <c r="G1888" t="s">
        <v>289</v>
      </c>
      <c r="H1888" t="s">
        <v>169</v>
      </c>
    </row>
    <row r="1889" spans="1:8" x14ac:dyDescent="0.25">
      <c r="A1889" s="1">
        <v>7093</v>
      </c>
      <c r="B1889">
        <v>107</v>
      </c>
      <c r="C1889" t="s">
        <v>111</v>
      </c>
      <c r="D1889" t="s">
        <v>155</v>
      </c>
      <c r="E1889">
        <v>4</v>
      </c>
      <c r="F1889">
        <v>14</v>
      </c>
      <c r="G1889" t="s">
        <v>261</v>
      </c>
      <c r="H1889" t="s">
        <v>160</v>
      </c>
    </row>
    <row r="1890" spans="1:8" x14ac:dyDescent="0.25">
      <c r="A1890" s="1">
        <v>7094</v>
      </c>
      <c r="B1890">
        <v>108</v>
      </c>
      <c r="C1890" t="s">
        <v>112</v>
      </c>
      <c r="D1890" t="s">
        <v>155</v>
      </c>
      <c r="E1890">
        <v>0</v>
      </c>
      <c r="F1890">
        <v>0</v>
      </c>
      <c r="G1890" t="s">
        <v>292</v>
      </c>
      <c r="H1890" t="s">
        <v>178</v>
      </c>
    </row>
    <row r="1891" spans="1:8" x14ac:dyDescent="0.25">
      <c r="A1891" s="1">
        <v>7095</v>
      </c>
      <c r="B1891">
        <v>109</v>
      </c>
      <c r="C1891" t="s">
        <v>113</v>
      </c>
      <c r="D1891" t="s">
        <v>155</v>
      </c>
      <c r="E1891">
        <v>6358</v>
      </c>
      <c r="F1891">
        <v>42633</v>
      </c>
      <c r="G1891" t="s">
        <v>159</v>
      </c>
      <c r="H1891" t="s">
        <v>160</v>
      </c>
    </row>
    <row r="1892" spans="1:8" x14ac:dyDescent="0.25">
      <c r="A1892" s="1">
        <v>7096</v>
      </c>
      <c r="B1892">
        <v>110</v>
      </c>
      <c r="C1892" t="s">
        <v>114</v>
      </c>
      <c r="D1892" t="s">
        <v>155</v>
      </c>
      <c r="E1892">
        <v>0</v>
      </c>
      <c r="F1892">
        <v>0</v>
      </c>
      <c r="G1892" t="s">
        <v>262</v>
      </c>
      <c r="H1892" t="s">
        <v>158</v>
      </c>
    </row>
    <row r="1893" spans="1:8" x14ac:dyDescent="0.25">
      <c r="A1893" s="1">
        <v>7097</v>
      </c>
      <c r="B1893">
        <v>111</v>
      </c>
      <c r="C1893" t="s">
        <v>115</v>
      </c>
      <c r="D1893" t="s">
        <v>155</v>
      </c>
      <c r="E1893">
        <v>25316</v>
      </c>
      <c r="F1893">
        <v>122394</v>
      </c>
      <c r="G1893" t="s">
        <v>172</v>
      </c>
      <c r="H1893" t="s">
        <v>160</v>
      </c>
    </row>
    <row r="1894" spans="1:8" x14ac:dyDescent="0.25">
      <c r="A1894" s="1">
        <v>7098</v>
      </c>
      <c r="B1894">
        <v>112</v>
      </c>
      <c r="C1894" t="s">
        <v>116</v>
      </c>
      <c r="D1894" t="s">
        <v>155</v>
      </c>
      <c r="E1894">
        <v>0</v>
      </c>
      <c r="F1894">
        <v>0</v>
      </c>
      <c r="G1894" t="s">
        <v>263</v>
      </c>
      <c r="H1894" t="s">
        <v>284</v>
      </c>
    </row>
    <row r="1895" spans="1:8" x14ac:dyDescent="0.25">
      <c r="A1895" s="1">
        <v>7099</v>
      </c>
      <c r="B1895">
        <v>113</v>
      </c>
      <c r="C1895" t="s">
        <v>117</v>
      </c>
      <c r="D1895" t="s">
        <v>155</v>
      </c>
      <c r="E1895">
        <v>181931</v>
      </c>
      <c r="F1895">
        <v>312926</v>
      </c>
      <c r="G1895" t="s">
        <v>185</v>
      </c>
      <c r="H1895" t="s">
        <v>160</v>
      </c>
    </row>
    <row r="1896" spans="1:8" x14ac:dyDescent="0.25">
      <c r="A1896" s="1">
        <v>7100</v>
      </c>
      <c r="B1896">
        <v>114</v>
      </c>
      <c r="C1896" t="s">
        <v>118</v>
      </c>
      <c r="D1896" t="s">
        <v>155</v>
      </c>
      <c r="E1896">
        <v>0</v>
      </c>
      <c r="F1896">
        <v>0</v>
      </c>
      <c r="G1896" t="s">
        <v>283</v>
      </c>
      <c r="H1896" t="s">
        <v>178</v>
      </c>
    </row>
    <row r="1897" spans="1:8" x14ac:dyDescent="0.25">
      <c r="A1897" s="1">
        <v>7101</v>
      </c>
      <c r="B1897">
        <v>115</v>
      </c>
      <c r="C1897" t="s">
        <v>119</v>
      </c>
      <c r="D1897" t="s">
        <v>155</v>
      </c>
      <c r="E1897">
        <v>0</v>
      </c>
      <c r="F1897">
        <v>0</v>
      </c>
      <c r="G1897" t="s">
        <v>265</v>
      </c>
      <c r="H1897" t="s">
        <v>158</v>
      </c>
    </row>
    <row r="1898" spans="1:8" x14ac:dyDescent="0.25">
      <c r="A1898" s="1">
        <v>7102</v>
      </c>
      <c r="B1898">
        <v>116</v>
      </c>
      <c r="C1898" t="s">
        <v>120</v>
      </c>
      <c r="D1898" t="s">
        <v>155</v>
      </c>
      <c r="E1898">
        <v>8</v>
      </c>
      <c r="F1898">
        <v>48</v>
      </c>
      <c r="G1898" t="s">
        <v>266</v>
      </c>
      <c r="H1898" t="s">
        <v>284</v>
      </c>
    </row>
    <row r="1899" spans="1:8" x14ac:dyDescent="0.25">
      <c r="A1899" s="1">
        <v>7103</v>
      </c>
      <c r="B1899">
        <v>117</v>
      </c>
      <c r="C1899" t="s">
        <v>121</v>
      </c>
      <c r="D1899" t="s">
        <v>155</v>
      </c>
      <c r="E1899">
        <v>0</v>
      </c>
      <c r="F1899">
        <v>0</v>
      </c>
      <c r="G1899" t="s">
        <v>267</v>
      </c>
      <c r="H1899" t="s">
        <v>158</v>
      </c>
    </row>
    <row r="1900" spans="1:8" x14ac:dyDescent="0.25">
      <c r="A1900" s="1">
        <v>7104</v>
      </c>
      <c r="B1900">
        <v>118</v>
      </c>
      <c r="C1900" t="s">
        <v>122</v>
      </c>
      <c r="D1900" t="s">
        <v>155</v>
      </c>
      <c r="E1900">
        <v>6525</v>
      </c>
      <c r="F1900">
        <v>12955</v>
      </c>
      <c r="G1900" t="s">
        <v>268</v>
      </c>
      <c r="H1900" t="s">
        <v>158</v>
      </c>
    </row>
    <row r="1901" spans="1:8" x14ac:dyDescent="0.25">
      <c r="A1901" s="1">
        <v>7105</v>
      </c>
      <c r="B1901">
        <v>119</v>
      </c>
      <c r="C1901" t="s">
        <v>123</v>
      </c>
      <c r="D1901" t="s">
        <v>155</v>
      </c>
      <c r="E1901">
        <v>4504</v>
      </c>
      <c r="F1901">
        <v>14346</v>
      </c>
      <c r="G1901" t="s">
        <v>269</v>
      </c>
      <c r="H1901" t="s">
        <v>163</v>
      </c>
    </row>
    <row r="1902" spans="1:8" x14ac:dyDescent="0.25">
      <c r="A1902" s="1">
        <v>7106</v>
      </c>
      <c r="B1902">
        <v>120</v>
      </c>
      <c r="C1902" t="s">
        <v>124</v>
      </c>
      <c r="D1902" t="s">
        <v>155</v>
      </c>
      <c r="E1902">
        <v>10</v>
      </c>
      <c r="F1902">
        <v>24</v>
      </c>
      <c r="G1902" t="s">
        <v>286</v>
      </c>
      <c r="H1902" t="s">
        <v>158</v>
      </c>
    </row>
    <row r="1903" spans="1:8" x14ac:dyDescent="0.25">
      <c r="A1903" s="1">
        <v>7107</v>
      </c>
      <c r="B1903">
        <v>121</v>
      </c>
      <c r="C1903" t="s">
        <v>125</v>
      </c>
      <c r="D1903" t="s">
        <v>155</v>
      </c>
      <c r="E1903">
        <v>23</v>
      </c>
      <c r="F1903">
        <v>74</v>
      </c>
      <c r="G1903" t="s">
        <v>240</v>
      </c>
      <c r="H1903" t="s">
        <v>160</v>
      </c>
    </row>
    <row r="1904" spans="1:8" x14ac:dyDescent="0.25">
      <c r="A1904" s="1">
        <v>7108</v>
      </c>
      <c r="B1904">
        <v>122</v>
      </c>
      <c r="C1904" t="s">
        <v>126</v>
      </c>
      <c r="D1904" t="s">
        <v>155</v>
      </c>
      <c r="E1904">
        <v>627</v>
      </c>
      <c r="F1904">
        <v>6999</v>
      </c>
      <c r="G1904" t="s">
        <v>270</v>
      </c>
      <c r="H1904" t="s">
        <v>160</v>
      </c>
    </row>
    <row r="1905" spans="1:8" x14ac:dyDescent="0.25">
      <c r="A1905" s="1">
        <v>7109</v>
      </c>
      <c r="B1905">
        <v>123</v>
      </c>
      <c r="C1905" t="s">
        <v>127</v>
      </c>
      <c r="D1905" t="s">
        <v>155</v>
      </c>
      <c r="E1905">
        <v>900</v>
      </c>
      <c r="F1905">
        <v>1472</v>
      </c>
      <c r="G1905" t="s">
        <v>271</v>
      </c>
      <c r="H1905" t="s">
        <v>171</v>
      </c>
    </row>
    <row r="1906" spans="1:8" x14ac:dyDescent="0.25">
      <c r="A1906" s="1">
        <v>7110</v>
      </c>
      <c r="B1906">
        <v>124</v>
      </c>
      <c r="C1906" t="s">
        <v>128</v>
      </c>
      <c r="D1906" t="s">
        <v>155</v>
      </c>
      <c r="E1906">
        <v>1334</v>
      </c>
      <c r="F1906">
        <v>2529</v>
      </c>
      <c r="G1906" t="s">
        <v>272</v>
      </c>
      <c r="H1906" t="s">
        <v>163</v>
      </c>
    </row>
    <row r="1907" spans="1:8" x14ac:dyDescent="0.25">
      <c r="A1907" s="1">
        <v>7111</v>
      </c>
      <c r="B1907">
        <v>125</v>
      </c>
      <c r="C1907" t="s">
        <v>129</v>
      </c>
      <c r="D1907" t="s">
        <v>155</v>
      </c>
      <c r="E1907">
        <v>1313</v>
      </c>
      <c r="F1907">
        <v>8153</v>
      </c>
      <c r="G1907" t="s">
        <v>287</v>
      </c>
      <c r="H1907" t="s">
        <v>163</v>
      </c>
    </row>
    <row r="1908" spans="1:8" x14ac:dyDescent="0.25">
      <c r="A1908" s="1">
        <v>7112</v>
      </c>
      <c r="B1908">
        <v>126</v>
      </c>
      <c r="C1908" t="s">
        <v>130</v>
      </c>
      <c r="D1908" t="s">
        <v>155</v>
      </c>
      <c r="E1908">
        <v>0</v>
      </c>
      <c r="F1908">
        <v>0</v>
      </c>
      <c r="G1908" t="s">
        <v>273</v>
      </c>
      <c r="H1908" t="s">
        <v>158</v>
      </c>
    </row>
    <row r="1909" spans="1:8" x14ac:dyDescent="0.25">
      <c r="A1909" s="1">
        <v>7113</v>
      </c>
      <c r="B1909">
        <v>127</v>
      </c>
      <c r="C1909" t="s">
        <v>131</v>
      </c>
      <c r="D1909" t="s">
        <v>155</v>
      </c>
      <c r="E1909">
        <v>456</v>
      </c>
      <c r="F1909">
        <v>5988</v>
      </c>
      <c r="G1909" t="s">
        <v>264</v>
      </c>
      <c r="H1909" t="s">
        <v>160</v>
      </c>
    </row>
    <row r="1910" spans="1:8" x14ac:dyDescent="0.25">
      <c r="A1910" s="1">
        <v>7114</v>
      </c>
      <c r="B1910">
        <v>128</v>
      </c>
      <c r="C1910" t="s">
        <v>132</v>
      </c>
      <c r="D1910" t="s">
        <v>155</v>
      </c>
      <c r="E1910">
        <v>1890</v>
      </c>
      <c r="F1910">
        <v>2012</v>
      </c>
      <c r="G1910" t="s">
        <v>274</v>
      </c>
      <c r="H1910" t="s">
        <v>158</v>
      </c>
    </row>
    <row r="1911" spans="1:8" x14ac:dyDescent="0.25">
      <c r="A1911" s="1">
        <v>7115</v>
      </c>
      <c r="B1911">
        <v>129</v>
      </c>
      <c r="C1911" t="s">
        <v>133</v>
      </c>
      <c r="D1911" t="s">
        <v>155</v>
      </c>
      <c r="E1911">
        <v>0</v>
      </c>
      <c r="F1911">
        <v>0</v>
      </c>
      <c r="G1911" t="s">
        <v>293</v>
      </c>
      <c r="H1911" t="s">
        <v>169</v>
      </c>
    </row>
    <row r="1912" spans="1:8" x14ac:dyDescent="0.25">
      <c r="A1912" s="1">
        <v>7116</v>
      </c>
      <c r="B1912">
        <v>130</v>
      </c>
      <c r="C1912" t="s">
        <v>134</v>
      </c>
      <c r="D1912" t="s">
        <v>155</v>
      </c>
      <c r="E1912">
        <v>0</v>
      </c>
      <c r="F1912">
        <v>0</v>
      </c>
      <c r="G1912" t="s">
        <v>288</v>
      </c>
      <c r="H1912" t="s">
        <v>178</v>
      </c>
    </row>
    <row r="1913" spans="1:8" x14ac:dyDescent="0.25">
      <c r="A1913" s="1">
        <v>7117</v>
      </c>
      <c r="B1913">
        <v>131</v>
      </c>
      <c r="C1913" t="s">
        <v>135</v>
      </c>
      <c r="D1913" t="s">
        <v>155</v>
      </c>
      <c r="E1913">
        <v>0</v>
      </c>
      <c r="F1913">
        <v>0</v>
      </c>
      <c r="G1913" t="s">
        <v>275</v>
      </c>
      <c r="H1913" t="s">
        <v>158</v>
      </c>
    </row>
    <row r="1914" spans="1:8" x14ac:dyDescent="0.25">
      <c r="A1914" s="1">
        <v>7118</v>
      </c>
      <c r="B1914">
        <v>132</v>
      </c>
      <c r="C1914" t="s">
        <v>136</v>
      </c>
      <c r="D1914" t="s">
        <v>155</v>
      </c>
      <c r="E1914">
        <v>343</v>
      </c>
      <c r="F1914">
        <v>878</v>
      </c>
      <c r="G1914" t="s">
        <v>276</v>
      </c>
      <c r="H1914" t="s">
        <v>160</v>
      </c>
    </row>
    <row r="1915" spans="1:8" x14ac:dyDescent="0.25">
      <c r="A1915" s="1">
        <v>7119</v>
      </c>
      <c r="B1915">
        <v>133</v>
      </c>
      <c r="C1915" t="s">
        <v>137</v>
      </c>
      <c r="D1915" t="s">
        <v>155</v>
      </c>
      <c r="E1915">
        <v>0</v>
      </c>
      <c r="F1915">
        <v>0</v>
      </c>
      <c r="G1915" t="s">
        <v>277</v>
      </c>
      <c r="H1915" t="s">
        <v>169</v>
      </c>
    </row>
    <row r="1916" spans="1:8" x14ac:dyDescent="0.25">
      <c r="A1916" s="1">
        <v>7120</v>
      </c>
      <c r="B1916">
        <v>134</v>
      </c>
      <c r="C1916" t="s">
        <v>138</v>
      </c>
      <c r="D1916" t="s">
        <v>155</v>
      </c>
      <c r="E1916">
        <v>136774</v>
      </c>
      <c r="F1916">
        <v>149842</v>
      </c>
      <c r="G1916" t="s">
        <v>278</v>
      </c>
      <c r="H1916" t="s">
        <v>171</v>
      </c>
    </row>
    <row r="1917" spans="1:8" x14ac:dyDescent="0.25">
      <c r="A1917" s="1">
        <v>7121</v>
      </c>
      <c r="B1917">
        <v>135</v>
      </c>
      <c r="C1917" t="s">
        <v>139</v>
      </c>
      <c r="D1917" t="s">
        <v>155</v>
      </c>
      <c r="E1917">
        <v>0</v>
      </c>
      <c r="F1917">
        <v>0</v>
      </c>
      <c r="G1917" t="s">
        <v>255</v>
      </c>
      <c r="H1917" t="s">
        <v>169</v>
      </c>
    </row>
    <row r="1918" spans="1:8" x14ac:dyDescent="0.25">
      <c r="A1918" s="1">
        <v>7122</v>
      </c>
      <c r="B1918">
        <v>136</v>
      </c>
      <c r="C1918" t="s">
        <v>140</v>
      </c>
      <c r="D1918" t="s">
        <v>155</v>
      </c>
      <c r="E1918">
        <v>26415</v>
      </c>
      <c r="F1918">
        <v>35944</v>
      </c>
      <c r="G1918" t="s">
        <v>279</v>
      </c>
      <c r="H1918" t="s">
        <v>171</v>
      </c>
    </row>
    <row r="1919" spans="1:8" x14ac:dyDescent="0.25">
      <c r="A1919" s="1">
        <v>7123</v>
      </c>
      <c r="B1919">
        <v>137</v>
      </c>
      <c r="C1919" t="s">
        <v>141</v>
      </c>
      <c r="D1919" t="s">
        <v>155</v>
      </c>
      <c r="E1919">
        <v>0</v>
      </c>
      <c r="F1919">
        <v>0</v>
      </c>
      <c r="G1919" t="s">
        <v>280</v>
      </c>
      <c r="H1919" t="s">
        <v>163</v>
      </c>
    </row>
    <row r="1920" spans="1:8" x14ac:dyDescent="0.25">
      <c r="A1920" s="1">
        <v>7124</v>
      </c>
      <c r="B1920">
        <v>1</v>
      </c>
      <c r="C1920" t="s">
        <v>5</v>
      </c>
      <c r="D1920" t="s">
        <v>156</v>
      </c>
      <c r="E1920">
        <v>0</v>
      </c>
      <c r="F1920">
        <v>0</v>
      </c>
      <c r="G1920" t="s">
        <v>162</v>
      </c>
      <c r="H1920" t="s">
        <v>163</v>
      </c>
    </row>
    <row r="1921" spans="1:8" x14ac:dyDescent="0.25">
      <c r="A1921" s="1">
        <v>7125</v>
      </c>
      <c r="B1921">
        <v>2</v>
      </c>
      <c r="C1921" t="s">
        <v>6</v>
      </c>
      <c r="D1921" t="s">
        <v>156</v>
      </c>
      <c r="E1921">
        <v>0</v>
      </c>
      <c r="F1921">
        <v>0</v>
      </c>
      <c r="G1921" t="s">
        <v>164</v>
      </c>
      <c r="H1921" t="s">
        <v>158</v>
      </c>
    </row>
    <row r="1922" spans="1:8" x14ac:dyDescent="0.25">
      <c r="A1922" s="1">
        <v>7126</v>
      </c>
      <c r="B1922">
        <v>3</v>
      </c>
      <c r="C1922" t="s">
        <v>7</v>
      </c>
      <c r="D1922" t="s">
        <v>156</v>
      </c>
      <c r="E1922">
        <v>7630</v>
      </c>
      <c r="F1922">
        <v>45367</v>
      </c>
      <c r="G1922" t="s">
        <v>166</v>
      </c>
      <c r="H1922" t="s">
        <v>160</v>
      </c>
    </row>
    <row r="1923" spans="1:8" x14ac:dyDescent="0.25">
      <c r="A1923" s="1">
        <v>7127</v>
      </c>
      <c r="B1923">
        <v>4</v>
      </c>
      <c r="C1923" t="s">
        <v>8</v>
      </c>
      <c r="D1923" t="s">
        <v>156</v>
      </c>
      <c r="E1923">
        <v>4068</v>
      </c>
      <c r="F1923">
        <v>4761</v>
      </c>
      <c r="G1923" t="s">
        <v>167</v>
      </c>
      <c r="H1923" t="s">
        <v>158</v>
      </c>
    </row>
    <row r="1924" spans="1:8" x14ac:dyDescent="0.25">
      <c r="A1924" s="1">
        <v>7128</v>
      </c>
      <c r="B1924">
        <v>5</v>
      </c>
      <c r="C1924" t="s">
        <v>9</v>
      </c>
      <c r="D1924" t="s">
        <v>156</v>
      </c>
      <c r="E1924">
        <v>0</v>
      </c>
      <c r="F1924">
        <v>0</v>
      </c>
      <c r="G1924" t="s">
        <v>282</v>
      </c>
      <c r="H1924" t="s">
        <v>178</v>
      </c>
    </row>
    <row r="1925" spans="1:8" x14ac:dyDescent="0.25">
      <c r="A1925" s="1">
        <v>7129</v>
      </c>
      <c r="B1925">
        <v>6</v>
      </c>
      <c r="C1925" t="s">
        <v>10</v>
      </c>
      <c r="D1925" t="s">
        <v>156</v>
      </c>
      <c r="E1925">
        <v>419</v>
      </c>
      <c r="F1925">
        <v>1866</v>
      </c>
      <c r="G1925" t="s">
        <v>175</v>
      </c>
      <c r="H1925" t="s">
        <v>284</v>
      </c>
    </row>
    <row r="1926" spans="1:8" x14ac:dyDescent="0.25">
      <c r="A1926" s="1">
        <v>7130</v>
      </c>
      <c r="B1926">
        <v>7</v>
      </c>
      <c r="C1926" t="s">
        <v>11</v>
      </c>
      <c r="D1926" t="s">
        <v>156</v>
      </c>
      <c r="E1926">
        <v>0</v>
      </c>
      <c r="F1926">
        <v>0</v>
      </c>
      <c r="G1926" t="s">
        <v>256</v>
      </c>
      <c r="H1926" t="s">
        <v>160</v>
      </c>
    </row>
    <row r="1927" spans="1:8" x14ac:dyDescent="0.25">
      <c r="A1927" s="1">
        <v>7131</v>
      </c>
      <c r="B1927">
        <v>8</v>
      </c>
      <c r="C1927" t="s">
        <v>12</v>
      </c>
      <c r="D1927" t="s">
        <v>156</v>
      </c>
      <c r="E1927">
        <v>0</v>
      </c>
      <c r="F1927">
        <v>0</v>
      </c>
      <c r="G1927" t="s">
        <v>176</v>
      </c>
      <c r="H1927" t="s">
        <v>163</v>
      </c>
    </row>
    <row r="1928" spans="1:8" x14ac:dyDescent="0.25">
      <c r="A1928" s="1">
        <v>7132</v>
      </c>
      <c r="B1928">
        <v>9</v>
      </c>
      <c r="C1928" t="s">
        <v>13</v>
      </c>
      <c r="D1928" t="s">
        <v>156</v>
      </c>
      <c r="E1928">
        <v>480</v>
      </c>
      <c r="F1928">
        <v>3232</v>
      </c>
      <c r="G1928" t="s">
        <v>170</v>
      </c>
      <c r="H1928" t="s">
        <v>171</v>
      </c>
    </row>
    <row r="1929" spans="1:8" x14ac:dyDescent="0.25">
      <c r="A1929" s="1">
        <v>7133</v>
      </c>
      <c r="B1929">
        <v>10</v>
      </c>
      <c r="C1929" t="s">
        <v>14</v>
      </c>
      <c r="D1929" t="s">
        <v>156</v>
      </c>
      <c r="E1929">
        <v>0</v>
      </c>
      <c r="F1929">
        <v>0</v>
      </c>
      <c r="G1929" t="s">
        <v>179</v>
      </c>
      <c r="H1929" t="s">
        <v>284</v>
      </c>
    </row>
    <row r="1930" spans="1:8" x14ac:dyDescent="0.25">
      <c r="A1930" s="1">
        <v>7134</v>
      </c>
      <c r="B1930">
        <v>11</v>
      </c>
      <c r="C1930" t="s">
        <v>15</v>
      </c>
      <c r="D1930" t="s">
        <v>156</v>
      </c>
      <c r="E1930">
        <v>1424</v>
      </c>
      <c r="F1930">
        <v>12299</v>
      </c>
      <c r="G1930" t="s">
        <v>168</v>
      </c>
      <c r="H1930" t="s">
        <v>169</v>
      </c>
    </row>
    <row r="1931" spans="1:8" x14ac:dyDescent="0.25">
      <c r="A1931" s="1">
        <v>7135</v>
      </c>
      <c r="B1931">
        <v>12</v>
      </c>
      <c r="C1931" t="s">
        <v>16</v>
      </c>
      <c r="D1931" t="s">
        <v>156</v>
      </c>
      <c r="E1931">
        <v>6</v>
      </c>
      <c r="F1931">
        <v>212</v>
      </c>
      <c r="G1931" t="s">
        <v>180</v>
      </c>
      <c r="H1931" t="s">
        <v>160</v>
      </c>
    </row>
    <row r="1932" spans="1:8" x14ac:dyDescent="0.25">
      <c r="A1932" s="1">
        <v>7136</v>
      </c>
      <c r="B1932">
        <v>13</v>
      </c>
      <c r="C1932" t="s">
        <v>17</v>
      </c>
      <c r="D1932" t="s">
        <v>156</v>
      </c>
      <c r="E1932">
        <v>1215</v>
      </c>
      <c r="F1932">
        <v>5799</v>
      </c>
      <c r="G1932" t="s">
        <v>181</v>
      </c>
      <c r="H1932" t="s">
        <v>284</v>
      </c>
    </row>
    <row r="1933" spans="1:8" x14ac:dyDescent="0.25">
      <c r="A1933" s="1">
        <v>7137</v>
      </c>
      <c r="B1933">
        <v>14</v>
      </c>
      <c r="C1933" t="s">
        <v>18</v>
      </c>
      <c r="D1933" t="s">
        <v>156</v>
      </c>
      <c r="E1933">
        <v>7</v>
      </c>
      <c r="F1933">
        <v>84</v>
      </c>
      <c r="G1933" t="s">
        <v>183</v>
      </c>
      <c r="H1933" t="s">
        <v>163</v>
      </c>
    </row>
    <row r="1934" spans="1:8" x14ac:dyDescent="0.25">
      <c r="A1934" s="1">
        <v>7138</v>
      </c>
      <c r="B1934">
        <v>15</v>
      </c>
      <c r="C1934" t="s">
        <v>19</v>
      </c>
      <c r="D1934" t="s">
        <v>156</v>
      </c>
      <c r="E1934">
        <v>220</v>
      </c>
      <c r="F1934">
        <v>1145</v>
      </c>
      <c r="G1934" t="s">
        <v>184</v>
      </c>
      <c r="H1934" t="s">
        <v>284</v>
      </c>
    </row>
    <row r="1935" spans="1:8" x14ac:dyDescent="0.25">
      <c r="A1935" s="1">
        <v>7139</v>
      </c>
      <c r="B1935">
        <v>16</v>
      </c>
      <c r="C1935" t="s">
        <v>20</v>
      </c>
      <c r="D1935" t="s">
        <v>156</v>
      </c>
      <c r="E1935">
        <v>979</v>
      </c>
      <c r="F1935">
        <v>2789</v>
      </c>
      <c r="G1935" t="s">
        <v>182</v>
      </c>
      <c r="H1935" t="s">
        <v>163</v>
      </c>
    </row>
    <row r="1936" spans="1:8" x14ac:dyDescent="0.25">
      <c r="A1936" s="1">
        <v>7140</v>
      </c>
      <c r="B1936">
        <v>17</v>
      </c>
      <c r="C1936" t="s">
        <v>21</v>
      </c>
      <c r="D1936" t="s">
        <v>156</v>
      </c>
      <c r="E1936">
        <v>828</v>
      </c>
      <c r="F1936">
        <v>6145</v>
      </c>
      <c r="G1936" t="s">
        <v>186</v>
      </c>
      <c r="H1936" t="s">
        <v>160</v>
      </c>
    </row>
    <row r="1937" spans="1:8" x14ac:dyDescent="0.25">
      <c r="A1937" s="1">
        <v>7141</v>
      </c>
      <c r="B1937">
        <v>18</v>
      </c>
      <c r="C1937" t="s">
        <v>22</v>
      </c>
      <c r="D1937" t="s">
        <v>156</v>
      </c>
      <c r="E1937">
        <v>0</v>
      </c>
      <c r="F1937">
        <v>0</v>
      </c>
      <c r="G1937" t="s">
        <v>187</v>
      </c>
      <c r="H1937" t="s">
        <v>178</v>
      </c>
    </row>
    <row r="1938" spans="1:8" x14ac:dyDescent="0.25">
      <c r="A1938" s="1">
        <v>7142</v>
      </c>
      <c r="B1938">
        <v>19</v>
      </c>
      <c r="C1938" t="s">
        <v>23</v>
      </c>
      <c r="D1938" t="s">
        <v>156</v>
      </c>
      <c r="E1938">
        <v>0</v>
      </c>
      <c r="F1938">
        <v>0</v>
      </c>
      <c r="G1938" t="s">
        <v>188</v>
      </c>
      <c r="H1938" t="s">
        <v>158</v>
      </c>
    </row>
    <row r="1939" spans="1:8" x14ac:dyDescent="0.25">
      <c r="A1939" s="1">
        <v>7143</v>
      </c>
      <c r="B1939">
        <v>20</v>
      </c>
      <c r="C1939" t="s">
        <v>24</v>
      </c>
      <c r="D1939" t="s">
        <v>156</v>
      </c>
      <c r="E1939">
        <v>0</v>
      </c>
      <c r="F1939">
        <v>0</v>
      </c>
      <c r="G1939" t="s">
        <v>289</v>
      </c>
      <c r="H1939" t="s">
        <v>160</v>
      </c>
    </row>
    <row r="1940" spans="1:8" x14ac:dyDescent="0.25">
      <c r="A1940" s="1">
        <v>7144</v>
      </c>
      <c r="B1940">
        <v>21</v>
      </c>
      <c r="C1940" t="s">
        <v>25</v>
      </c>
      <c r="D1940" t="s">
        <v>156</v>
      </c>
      <c r="E1940">
        <v>32530</v>
      </c>
      <c r="F1940">
        <v>49011</v>
      </c>
      <c r="G1940" t="s">
        <v>189</v>
      </c>
      <c r="H1940" t="s">
        <v>171</v>
      </c>
    </row>
    <row r="1941" spans="1:8" x14ac:dyDescent="0.25">
      <c r="A1941" s="1">
        <v>7145</v>
      </c>
      <c r="B1941">
        <v>22</v>
      </c>
      <c r="C1941" t="s">
        <v>26</v>
      </c>
      <c r="D1941" t="s">
        <v>156</v>
      </c>
      <c r="E1941">
        <v>0</v>
      </c>
      <c r="F1941">
        <v>0</v>
      </c>
      <c r="G1941" t="s">
        <v>190</v>
      </c>
      <c r="H1941" t="s">
        <v>160</v>
      </c>
    </row>
    <row r="1942" spans="1:8" x14ac:dyDescent="0.25">
      <c r="A1942" s="1">
        <v>7146</v>
      </c>
      <c r="B1942">
        <v>23</v>
      </c>
      <c r="C1942" t="s">
        <v>27</v>
      </c>
      <c r="D1942" t="s">
        <v>156</v>
      </c>
      <c r="E1942">
        <v>2504</v>
      </c>
      <c r="F1942">
        <v>952</v>
      </c>
      <c r="G1942" t="s">
        <v>191</v>
      </c>
      <c r="H1942" t="s">
        <v>171</v>
      </c>
    </row>
    <row r="1943" spans="1:8" x14ac:dyDescent="0.25">
      <c r="A1943" s="1">
        <v>7147</v>
      </c>
      <c r="B1943">
        <v>24</v>
      </c>
      <c r="C1943" t="s">
        <v>28</v>
      </c>
      <c r="D1943" t="s">
        <v>156</v>
      </c>
      <c r="E1943">
        <v>5</v>
      </c>
      <c r="F1943">
        <v>31</v>
      </c>
      <c r="G1943" t="s">
        <v>192</v>
      </c>
      <c r="H1943" t="s">
        <v>160</v>
      </c>
    </row>
    <row r="1944" spans="1:8" x14ac:dyDescent="0.25">
      <c r="A1944" s="1">
        <v>7148</v>
      </c>
      <c r="B1944">
        <v>25</v>
      </c>
      <c r="C1944" t="s">
        <v>29</v>
      </c>
      <c r="D1944" t="s">
        <v>156</v>
      </c>
      <c r="E1944">
        <v>0</v>
      </c>
      <c r="F1944">
        <v>0</v>
      </c>
      <c r="G1944" t="s">
        <v>193</v>
      </c>
      <c r="H1944" t="s">
        <v>158</v>
      </c>
    </row>
    <row r="1945" spans="1:8" x14ac:dyDescent="0.25">
      <c r="A1945" s="1">
        <v>7149</v>
      </c>
      <c r="B1945">
        <v>26</v>
      </c>
      <c r="C1945" t="s">
        <v>30</v>
      </c>
      <c r="D1945" t="s">
        <v>156</v>
      </c>
      <c r="E1945">
        <v>0</v>
      </c>
      <c r="F1945">
        <v>0</v>
      </c>
      <c r="G1945" t="s">
        <v>194</v>
      </c>
      <c r="H1945" t="s">
        <v>158</v>
      </c>
    </row>
    <row r="1946" spans="1:8" x14ac:dyDescent="0.25">
      <c r="A1946" s="1">
        <v>7150</v>
      </c>
      <c r="B1946">
        <v>27</v>
      </c>
      <c r="C1946" t="s">
        <v>31</v>
      </c>
      <c r="D1946" t="s">
        <v>156</v>
      </c>
      <c r="E1946">
        <v>1183</v>
      </c>
      <c r="F1946">
        <v>5784</v>
      </c>
      <c r="G1946" t="s">
        <v>195</v>
      </c>
      <c r="H1946" t="s">
        <v>178</v>
      </c>
    </row>
    <row r="1947" spans="1:8" x14ac:dyDescent="0.25">
      <c r="A1947" s="1">
        <v>7151</v>
      </c>
      <c r="B1947">
        <v>28</v>
      </c>
      <c r="C1947" t="s">
        <v>32</v>
      </c>
      <c r="D1947" t="s">
        <v>156</v>
      </c>
      <c r="E1947">
        <v>0</v>
      </c>
      <c r="F1947">
        <v>0</v>
      </c>
      <c r="G1947" t="s">
        <v>196</v>
      </c>
      <c r="H1947" t="s">
        <v>163</v>
      </c>
    </row>
    <row r="1948" spans="1:8" x14ac:dyDescent="0.25">
      <c r="A1948" s="1">
        <v>7152</v>
      </c>
      <c r="B1948">
        <v>29</v>
      </c>
      <c r="C1948" t="s">
        <v>33</v>
      </c>
      <c r="D1948" t="s">
        <v>156</v>
      </c>
      <c r="E1948">
        <v>160</v>
      </c>
      <c r="F1948">
        <v>958</v>
      </c>
      <c r="G1948" t="s">
        <v>289</v>
      </c>
      <c r="H1948" t="s">
        <v>178</v>
      </c>
    </row>
    <row r="1949" spans="1:8" x14ac:dyDescent="0.25">
      <c r="A1949" s="1">
        <v>7153</v>
      </c>
      <c r="B1949">
        <v>30</v>
      </c>
      <c r="C1949" t="s">
        <v>34</v>
      </c>
      <c r="D1949" t="s">
        <v>156</v>
      </c>
      <c r="E1949">
        <v>2094</v>
      </c>
      <c r="F1949">
        <v>7986</v>
      </c>
      <c r="G1949" t="s">
        <v>173</v>
      </c>
      <c r="H1949" t="s">
        <v>171</v>
      </c>
    </row>
    <row r="1950" spans="1:8" x14ac:dyDescent="0.25">
      <c r="A1950" s="1">
        <v>7154</v>
      </c>
      <c r="B1950">
        <v>31</v>
      </c>
      <c r="C1950" t="s">
        <v>35</v>
      </c>
      <c r="D1950" t="s">
        <v>156</v>
      </c>
      <c r="E1950">
        <v>105395</v>
      </c>
      <c r="F1950">
        <v>404647</v>
      </c>
      <c r="G1950" t="s">
        <v>198</v>
      </c>
      <c r="H1950" t="s">
        <v>163</v>
      </c>
    </row>
    <row r="1951" spans="1:8" x14ac:dyDescent="0.25">
      <c r="A1951" s="1">
        <v>7155</v>
      </c>
      <c r="B1951">
        <v>32</v>
      </c>
      <c r="C1951" t="s">
        <v>36</v>
      </c>
      <c r="D1951" t="s">
        <v>156</v>
      </c>
      <c r="E1951">
        <v>1521</v>
      </c>
      <c r="F1951">
        <v>4458</v>
      </c>
      <c r="G1951" t="s">
        <v>199</v>
      </c>
      <c r="H1951" t="s">
        <v>160</v>
      </c>
    </row>
    <row r="1952" spans="1:8" x14ac:dyDescent="0.25">
      <c r="A1952" s="1">
        <v>7156</v>
      </c>
      <c r="B1952">
        <v>33</v>
      </c>
      <c r="C1952" t="s">
        <v>37</v>
      </c>
      <c r="D1952" t="s">
        <v>156</v>
      </c>
      <c r="E1952">
        <v>0</v>
      </c>
      <c r="F1952">
        <v>0</v>
      </c>
      <c r="G1952" t="s">
        <v>200</v>
      </c>
      <c r="H1952" t="s">
        <v>163</v>
      </c>
    </row>
    <row r="1953" spans="1:8" x14ac:dyDescent="0.25">
      <c r="A1953" s="1">
        <v>7157</v>
      </c>
      <c r="B1953">
        <v>34</v>
      </c>
      <c r="C1953" t="s">
        <v>38</v>
      </c>
      <c r="D1953" t="s">
        <v>156</v>
      </c>
      <c r="E1953">
        <v>26</v>
      </c>
      <c r="F1953">
        <v>60</v>
      </c>
      <c r="G1953" t="s">
        <v>289</v>
      </c>
      <c r="H1953" t="s">
        <v>163</v>
      </c>
    </row>
    <row r="1954" spans="1:8" x14ac:dyDescent="0.25">
      <c r="A1954" s="1">
        <v>7158</v>
      </c>
      <c r="B1954">
        <v>35</v>
      </c>
      <c r="C1954" t="s">
        <v>39</v>
      </c>
      <c r="D1954" t="s">
        <v>156</v>
      </c>
      <c r="E1954">
        <v>8217</v>
      </c>
      <c r="F1954">
        <v>14068</v>
      </c>
      <c r="G1954" t="s">
        <v>202</v>
      </c>
      <c r="H1954" t="s">
        <v>171</v>
      </c>
    </row>
    <row r="1955" spans="1:8" x14ac:dyDescent="0.25">
      <c r="A1955" s="1">
        <v>7159</v>
      </c>
      <c r="B1955">
        <v>36</v>
      </c>
      <c r="C1955" t="s">
        <v>40</v>
      </c>
      <c r="D1955" t="s">
        <v>156</v>
      </c>
      <c r="E1955">
        <v>0</v>
      </c>
      <c r="F1955">
        <v>0</v>
      </c>
      <c r="G1955" t="s">
        <v>203</v>
      </c>
      <c r="H1955" t="s">
        <v>158</v>
      </c>
    </row>
    <row r="1956" spans="1:8" x14ac:dyDescent="0.25">
      <c r="A1956" s="1">
        <v>7160</v>
      </c>
      <c r="B1956">
        <v>37</v>
      </c>
      <c r="C1956" t="s">
        <v>41</v>
      </c>
      <c r="D1956" t="s">
        <v>156</v>
      </c>
      <c r="E1956">
        <v>0</v>
      </c>
      <c r="F1956">
        <v>0</v>
      </c>
      <c r="G1956" t="s">
        <v>205</v>
      </c>
      <c r="H1956" t="s">
        <v>158</v>
      </c>
    </row>
    <row r="1957" spans="1:8" x14ac:dyDescent="0.25">
      <c r="A1957" s="1">
        <v>7161</v>
      </c>
      <c r="B1957">
        <v>38</v>
      </c>
      <c r="C1957" t="s">
        <v>42</v>
      </c>
      <c r="D1957" t="s">
        <v>156</v>
      </c>
      <c r="E1957">
        <v>77</v>
      </c>
      <c r="F1957">
        <v>257</v>
      </c>
      <c r="G1957" t="e">
        <v>#N/A</v>
      </c>
      <c r="H1957" t="s">
        <v>163</v>
      </c>
    </row>
    <row r="1958" spans="1:8" x14ac:dyDescent="0.25">
      <c r="A1958" s="1">
        <v>7162</v>
      </c>
      <c r="B1958">
        <v>39</v>
      </c>
      <c r="C1958" t="s">
        <v>43</v>
      </c>
      <c r="D1958" t="s">
        <v>156</v>
      </c>
      <c r="E1958">
        <v>0</v>
      </c>
      <c r="F1958">
        <v>0</v>
      </c>
      <c r="G1958" t="s">
        <v>208</v>
      </c>
      <c r="H1958" t="s">
        <v>158</v>
      </c>
    </row>
    <row r="1959" spans="1:8" x14ac:dyDescent="0.25">
      <c r="A1959" s="1">
        <v>7163</v>
      </c>
      <c r="B1959">
        <v>40</v>
      </c>
      <c r="C1959" t="s">
        <v>44</v>
      </c>
      <c r="D1959" t="s">
        <v>156</v>
      </c>
      <c r="E1959">
        <v>0</v>
      </c>
      <c r="F1959">
        <v>0</v>
      </c>
      <c r="G1959" t="s">
        <v>209</v>
      </c>
      <c r="H1959" t="s">
        <v>284</v>
      </c>
    </row>
    <row r="1960" spans="1:8" x14ac:dyDescent="0.25">
      <c r="A1960" s="1">
        <v>7164</v>
      </c>
      <c r="B1960">
        <v>41</v>
      </c>
      <c r="C1960" t="s">
        <v>45</v>
      </c>
      <c r="D1960" t="s">
        <v>156</v>
      </c>
      <c r="E1960">
        <v>34</v>
      </c>
      <c r="F1960">
        <v>484</v>
      </c>
      <c r="G1960" t="s">
        <v>210</v>
      </c>
      <c r="H1960" t="s">
        <v>160</v>
      </c>
    </row>
    <row r="1961" spans="1:8" x14ac:dyDescent="0.25">
      <c r="A1961" s="1">
        <v>7165</v>
      </c>
      <c r="B1961">
        <v>42</v>
      </c>
      <c r="C1961" t="s">
        <v>46</v>
      </c>
      <c r="D1961" t="s">
        <v>156</v>
      </c>
      <c r="E1961">
        <v>16</v>
      </c>
      <c r="F1961">
        <v>6</v>
      </c>
      <c r="G1961" t="s">
        <v>211</v>
      </c>
      <c r="H1961" t="s">
        <v>284</v>
      </c>
    </row>
    <row r="1962" spans="1:8" x14ac:dyDescent="0.25">
      <c r="A1962" s="1">
        <v>7166</v>
      </c>
      <c r="B1962">
        <v>43</v>
      </c>
      <c r="C1962" t="s">
        <v>47</v>
      </c>
      <c r="D1962" t="s">
        <v>156</v>
      </c>
      <c r="E1962">
        <v>40673</v>
      </c>
      <c r="F1962">
        <v>66950</v>
      </c>
      <c r="G1962" t="s">
        <v>212</v>
      </c>
      <c r="H1962" t="s">
        <v>284</v>
      </c>
    </row>
    <row r="1963" spans="1:8" x14ac:dyDescent="0.25">
      <c r="A1963" s="1">
        <v>7167</v>
      </c>
      <c r="B1963">
        <v>44</v>
      </c>
      <c r="C1963" t="s">
        <v>48</v>
      </c>
      <c r="D1963" t="s">
        <v>156</v>
      </c>
      <c r="E1963">
        <v>2</v>
      </c>
      <c r="F1963">
        <v>6</v>
      </c>
      <c r="G1963" t="s">
        <v>214</v>
      </c>
      <c r="H1963" t="s">
        <v>160</v>
      </c>
    </row>
    <row r="1964" spans="1:8" x14ac:dyDescent="0.25">
      <c r="A1964" s="1">
        <v>7168</v>
      </c>
      <c r="B1964">
        <v>45</v>
      </c>
      <c r="C1964" t="s">
        <v>49</v>
      </c>
      <c r="D1964" t="s">
        <v>156</v>
      </c>
      <c r="E1964">
        <v>1485</v>
      </c>
      <c r="F1964">
        <v>2223</v>
      </c>
      <c r="G1964" t="s">
        <v>204</v>
      </c>
      <c r="H1964" t="s">
        <v>284</v>
      </c>
    </row>
    <row r="1965" spans="1:8" x14ac:dyDescent="0.25">
      <c r="A1965" s="1">
        <v>7169</v>
      </c>
      <c r="B1965">
        <v>46</v>
      </c>
      <c r="C1965" t="s">
        <v>50</v>
      </c>
      <c r="D1965" t="s">
        <v>156</v>
      </c>
      <c r="E1965">
        <v>0</v>
      </c>
      <c r="F1965">
        <v>0</v>
      </c>
      <c r="G1965" t="s">
        <v>216</v>
      </c>
      <c r="H1965" t="s">
        <v>284</v>
      </c>
    </row>
    <row r="1966" spans="1:8" x14ac:dyDescent="0.25">
      <c r="A1966" s="1">
        <v>7170</v>
      </c>
      <c r="B1966">
        <v>47</v>
      </c>
      <c r="C1966" t="s">
        <v>51</v>
      </c>
      <c r="D1966" t="s">
        <v>156</v>
      </c>
      <c r="E1966">
        <v>4781</v>
      </c>
      <c r="F1966">
        <v>85465</v>
      </c>
      <c r="G1966" t="e">
        <v>#N/A</v>
      </c>
      <c r="H1966" t="s">
        <v>163</v>
      </c>
    </row>
    <row r="1967" spans="1:8" x14ac:dyDescent="0.25">
      <c r="A1967" s="1">
        <v>7171</v>
      </c>
      <c r="B1967">
        <v>48</v>
      </c>
      <c r="C1967" t="s">
        <v>52</v>
      </c>
      <c r="D1967" t="s">
        <v>156</v>
      </c>
      <c r="E1967">
        <v>135</v>
      </c>
      <c r="F1967">
        <v>210</v>
      </c>
      <c r="G1967" t="s">
        <v>217</v>
      </c>
      <c r="H1967" t="s">
        <v>171</v>
      </c>
    </row>
    <row r="1968" spans="1:8" x14ac:dyDescent="0.25">
      <c r="A1968" s="1">
        <v>7172</v>
      </c>
      <c r="B1968">
        <v>49</v>
      </c>
      <c r="C1968" t="s">
        <v>53</v>
      </c>
      <c r="D1968" t="s">
        <v>156</v>
      </c>
      <c r="E1968">
        <v>0</v>
      </c>
      <c r="F1968">
        <v>0</v>
      </c>
      <c r="G1968" t="e">
        <v>#N/A</v>
      </c>
      <c r="H1968" t="s">
        <v>160</v>
      </c>
    </row>
    <row r="1969" spans="1:8" x14ac:dyDescent="0.25">
      <c r="A1969" s="1">
        <v>7173</v>
      </c>
      <c r="B1969">
        <v>50</v>
      </c>
      <c r="C1969" t="s">
        <v>54</v>
      </c>
      <c r="D1969" t="s">
        <v>156</v>
      </c>
      <c r="E1969">
        <v>0</v>
      </c>
      <c r="F1969">
        <v>0</v>
      </c>
      <c r="G1969" t="s">
        <v>197</v>
      </c>
      <c r="H1969" t="s">
        <v>160</v>
      </c>
    </row>
    <row r="1970" spans="1:8" x14ac:dyDescent="0.25">
      <c r="A1970" s="1">
        <v>7174</v>
      </c>
      <c r="B1970">
        <v>51</v>
      </c>
      <c r="C1970" t="s">
        <v>55</v>
      </c>
      <c r="D1970" t="s">
        <v>156</v>
      </c>
      <c r="E1970">
        <v>220373</v>
      </c>
      <c r="F1970">
        <v>447893</v>
      </c>
      <c r="G1970" t="s">
        <v>177</v>
      </c>
      <c r="H1970" t="s">
        <v>178</v>
      </c>
    </row>
    <row r="1971" spans="1:8" x14ac:dyDescent="0.25">
      <c r="A1971" s="1">
        <v>7175</v>
      </c>
      <c r="B1971">
        <v>52</v>
      </c>
      <c r="C1971" t="s">
        <v>56</v>
      </c>
      <c r="D1971" t="s">
        <v>156</v>
      </c>
      <c r="E1971">
        <v>0</v>
      </c>
      <c r="F1971">
        <v>0</v>
      </c>
      <c r="G1971" t="s">
        <v>219</v>
      </c>
      <c r="H1971" t="s">
        <v>160</v>
      </c>
    </row>
    <row r="1972" spans="1:8" x14ac:dyDescent="0.25">
      <c r="A1972" s="1">
        <v>7176</v>
      </c>
      <c r="B1972">
        <v>53</v>
      </c>
      <c r="C1972" t="s">
        <v>57</v>
      </c>
      <c r="D1972" t="s">
        <v>156</v>
      </c>
      <c r="E1972">
        <v>375</v>
      </c>
      <c r="F1972">
        <v>790</v>
      </c>
      <c r="G1972" t="s">
        <v>220</v>
      </c>
      <c r="H1972" t="s">
        <v>163</v>
      </c>
    </row>
    <row r="1973" spans="1:8" x14ac:dyDescent="0.25">
      <c r="A1973" s="1">
        <v>7177</v>
      </c>
      <c r="B1973">
        <v>54</v>
      </c>
      <c r="C1973" t="s">
        <v>58</v>
      </c>
      <c r="D1973" t="s">
        <v>156</v>
      </c>
      <c r="E1973">
        <v>0</v>
      </c>
      <c r="F1973">
        <v>0</v>
      </c>
      <c r="G1973" t="s">
        <v>221</v>
      </c>
      <c r="H1973" t="s">
        <v>160</v>
      </c>
    </row>
    <row r="1974" spans="1:8" x14ac:dyDescent="0.25">
      <c r="A1974" s="1">
        <v>7178</v>
      </c>
      <c r="B1974">
        <v>55</v>
      </c>
      <c r="C1974" t="s">
        <v>59</v>
      </c>
      <c r="D1974" t="s">
        <v>156</v>
      </c>
      <c r="E1974">
        <v>5694</v>
      </c>
      <c r="F1974">
        <v>25008</v>
      </c>
      <c r="G1974" t="s">
        <v>161</v>
      </c>
      <c r="H1974" t="s">
        <v>160</v>
      </c>
    </row>
    <row r="1975" spans="1:8" x14ac:dyDescent="0.25">
      <c r="A1975" s="1">
        <v>7179</v>
      </c>
      <c r="B1975">
        <v>56</v>
      </c>
      <c r="C1975" t="s">
        <v>60</v>
      </c>
      <c r="D1975" t="s">
        <v>156</v>
      </c>
      <c r="E1975">
        <v>35949</v>
      </c>
      <c r="F1975">
        <v>49304</v>
      </c>
      <c r="G1975" t="s">
        <v>222</v>
      </c>
      <c r="H1975" t="s">
        <v>158</v>
      </c>
    </row>
    <row r="1976" spans="1:8" x14ac:dyDescent="0.25">
      <c r="A1976" s="1">
        <v>7180</v>
      </c>
      <c r="B1976">
        <v>57</v>
      </c>
      <c r="C1976" t="s">
        <v>61</v>
      </c>
      <c r="D1976" t="s">
        <v>156</v>
      </c>
      <c r="E1976">
        <v>0</v>
      </c>
      <c r="F1976">
        <v>0</v>
      </c>
      <c r="G1976" t="s">
        <v>289</v>
      </c>
      <c r="H1976" t="s">
        <v>160</v>
      </c>
    </row>
    <row r="1977" spans="1:8" x14ac:dyDescent="0.25">
      <c r="A1977" s="1">
        <v>7181</v>
      </c>
      <c r="B1977">
        <v>58</v>
      </c>
      <c r="C1977" t="s">
        <v>62</v>
      </c>
      <c r="D1977" t="s">
        <v>156</v>
      </c>
      <c r="E1977">
        <v>5610</v>
      </c>
      <c r="F1977">
        <v>7914</v>
      </c>
      <c r="G1977" t="s">
        <v>223</v>
      </c>
      <c r="H1977" t="s">
        <v>160</v>
      </c>
    </row>
    <row r="1978" spans="1:8" x14ac:dyDescent="0.25">
      <c r="A1978" s="1">
        <v>7182</v>
      </c>
      <c r="B1978">
        <v>59</v>
      </c>
      <c r="C1978" t="s">
        <v>63</v>
      </c>
      <c r="D1978" t="s">
        <v>156</v>
      </c>
      <c r="E1978">
        <v>920</v>
      </c>
      <c r="F1978">
        <v>2426</v>
      </c>
      <c r="G1978" t="s">
        <v>224</v>
      </c>
      <c r="H1978" t="s">
        <v>160</v>
      </c>
    </row>
    <row r="1979" spans="1:8" x14ac:dyDescent="0.25">
      <c r="A1979" s="1">
        <v>7183</v>
      </c>
      <c r="B1979">
        <v>60</v>
      </c>
      <c r="C1979" t="s">
        <v>64</v>
      </c>
      <c r="D1979" t="s">
        <v>156</v>
      </c>
      <c r="E1979">
        <v>1283</v>
      </c>
      <c r="F1979">
        <v>5350</v>
      </c>
      <c r="G1979" t="s">
        <v>225</v>
      </c>
      <c r="H1979" t="s">
        <v>284</v>
      </c>
    </row>
    <row r="1980" spans="1:8" x14ac:dyDescent="0.25">
      <c r="A1980" s="1">
        <v>7184</v>
      </c>
      <c r="B1980">
        <v>61</v>
      </c>
      <c r="C1980" t="s">
        <v>65</v>
      </c>
      <c r="D1980" t="s">
        <v>156</v>
      </c>
      <c r="E1980">
        <v>2064</v>
      </c>
      <c r="F1980">
        <v>5823</v>
      </c>
      <c r="G1980" t="s">
        <v>226</v>
      </c>
      <c r="H1980" t="s">
        <v>171</v>
      </c>
    </row>
    <row r="1981" spans="1:8" x14ac:dyDescent="0.25">
      <c r="A1981" s="1">
        <v>7185</v>
      </c>
      <c r="B1981">
        <v>62</v>
      </c>
      <c r="C1981" t="s">
        <v>66</v>
      </c>
      <c r="D1981" t="s">
        <v>156</v>
      </c>
      <c r="E1981">
        <v>22</v>
      </c>
      <c r="F1981">
        <v>18</v>
      </c>
      <c r="G1981" t="s">
        <v>290</v>
      </c>
      <c r="H1981" t="s">
        <v>160</v>
      </c>
    </row>
    <row r="1982" spans="1:8" x14ac:dyDescent="0.25">
      <c r="A1982" s="1">
        <v>7186</v>
      </c>
      <c r="B1982">
        <v>63</v>
      </c>
      <c r="C1982" t="s">
        <v>67</v>
      </c>
      <c r="D1982" t="s">
        <v>156</v>
      </c>
      <c r="E1982">
        <v>0</v>
      </c>
      <c r="F1982">
        <v>0</v>
      </c>
      <c r="G1982" t="e">
        <v>#N/A</v>
      </c>
      <c r="H1982" t="s">
        <v>158</v>
      </c>
    </row>
    <row r="1983" spans="1:8" x14ac:dyDescent="0.25">
      <c r="A1983" s="1">
        <v>7187</v>
      </c>
      <c r="B1983">
        <v>64</v>
      </c>
      <c r="C1983" t="s">
        <v>68</v>
      </c>
      <c r="D1983" t="s">
        <v>156</v>
      </c>
      <c r="E1983">
        <v>0</v>
      </c>
      <c r="F1983">
        <v>0</v>
      </c>
      <c r="G1983" t="e">
        <v>#N/A</v>
      </c>
      <c r="H1983" t="s">
        <v>158</v>
      </c>
    </row>
    <row r="1984" spans="1:8" x14ac:dyDescent="0.25">
      <c r="A1984" s="1">
        <v>7188</v>
      </c>
      <c r="B1984">
        <v>65</v>
      </c>
      <c r="C1984" t="s">
        <v>69</v>
      </c>
      <c r="D1984" t="s">
        <v>156</v>
      </c>
      <c r="E1984">
        <v>553503</v>
      </c>
      <c r="F1984">
        <v>741014</v>
      </c>
      <c r="G1984" t="s">
        <v>229</v>
      </c>
      <c r="H1984" t="s">
        <v>284</v>
      </c>
    </row>
    <row r="1985" spans="1:8" x14ac:dyDescent="0.25">
      <c r="A1985" s="1">
        <v>7189</v>
      </c>
      <c r="B1985">
        <v>66</v>
      </c>
      <c r="C1985" t="s">
        <v>70</v>
      </c>
      <c r="D1985" t="s">
        <v>156</v>
      </c>
      <c r="E1985">
        <v>0</v>
      </c>
      <c r="F1985">
        <v>0</v>
      </c>
      <c r="G1985" t="s">
        <v>201</v>
      </c>
      <c r="H1985" t="s">
        <v>284</v>
      </c>
    </row>
    <row r="1986" spans="1:8" x14ac:dyDescent="0.25">
      <c r="A1986" s="1">
        <v>7190</v>
      </c>
      <c r="B1986">
        <v>67</v>
      </c>
      <c r="C1986" t="s">
        <v>71</v>
      </c>
      <c r="D1986" t="s">
        <v>156</v>
      </c>
      <c r="E1986">
        <v>9371</v>
      </c>
      <c r="F1986">
        <v>38218</v>
      </c>
      <c r="G1986" t="s">
        <v>198</v>
      </c>
      <c r="H1986" t="s">
        <v>163</v>
      </c>
    </row>
    <row r="1987" spans="1:8" x14ac:dyDescent="0.25">
      <c r="A1987" s="1">
        <v>7191</v>
      </c>
      <c r="B1987">
        <v>68</v>
      </c>
      <c r="C1987" t="s">
        <v>72</v>
      </c>
      <c r="D1987" t="s">
        <v>156</v>
      </c>
      <c r="E1987">
        <v>0</v>
      </c>
      <c r="F1987">
        <v>0</v>
      </c>
      <c r="G1987" t="s">
        <v>230</v>
      </c>
      <c r="H1987" t="s">
        <v>160</v>
      </c>
    </row>
    <row r="1988" spans="1:8" x14ac:dyDescent="0.25">
      <c r="A1988" s="1">
        <v>7192</v>
      </c>
      <c r="B1988">
        <v>69</v>
      </c>
      <c r="C1988" t="s">
        <v>73</v>
      </c>
      <c r="D1988" t="s">
        <v>156</v>
      </c>
      <c r="E1988">
        <v>165</v>
      </c>
      <c r="F1988">
        <v>641</v>
      </c>
      <c r="G1988" t="s">
        <v>289</v>
      </c>
      <c r="H1988" t="s">
        <v>160</v>
      </c>
    </row>
    <row r="1989" spans="1:8" x14ac:dyDescent="0.25">
      <c r="A1989" s="1">
        <v>7193</v>
      </c>
      <c r="B1989">
        <v>70</v>
      </c>
      <c r="C1989" t="s">
        <v>74</v>
      </c>
      <c r="D1989" t="s">
        <v>156</v>
      </c>
      <c r="E1989">
        <v>0</v>
      </c>
      <c r="F1989">
        <v>0</v>
      </c>
      <c r="G1989" t="s">
        <v>289</v>
      </c>
      <c r="H1989" t="s">
        <v>178</v>
      </c>
    </row>
    <row r="1990" spans="1:8" x14ac:dyDescent="0.25">
      <c r="A1990" s="1">
        <v>7194</v>
      </c>
      <c r="B1990">
        <v>71</v>
      </c>
      <c r="C1990" t="s">
        <v>75</v>
      </c>
      <c r="D1990" t="s">
        <v>156</v>
      </c>
      <c r="E1990">
        <v>247</v>
      </c>
      <c r="F1990">
        <v>1021</v>
      </c>
      <c r="G1990" t="e">
        <v>#N/A</v>
      </c>
      <c r="H1990" t="s">
        <v>163</v>
      </c>
    </row>
    <row r="1991" spans="1:8" x14ac:dyDescent="0.25">
      <c r="A1991" s="1">
        <v>7195</v>
      </c>
      <c r="B1991">
        <v>72</v>
      </c>
      <c r="C1991" t="s">
        <v>76</v>
      </c>
      <c r="D1991" t="s">
        <v>156</v>
      </c>
      <c r="E1991">
        <v>0</v>
      </c>
      <c r="F1991">
        <v>0</v>
      </c>
      <c r="G1991" t="s">
        <v>233</v>
      </c>
      <c r="H1991" t="s">
        <v>163</v>
      </c>
    </row>
    <row r="1992" spans="1:8" x14ac:dyDescent="0.25">
      <c r="A1992" s="1">
        <v>7196</v>
      </c>
      <c r="B1992">
        <v>73</v>
      </c>
      <c r="C1992" t="s">
        <v>77</v>
      </c>
      <c r="D1992" t="s">
        <v>156</v>
      </c>
      <c r="E1992">
        <v>47</v>
      </c>
      <c r="F1992">
        <v>90</v>
      </c>
      <c r="G1992" t="s">
        <v>234</v>
      </c>
      <c r="H1992" t="s">
        <v>163</v>
      </c>
    </row>
    <row r="1993" spans="1:8" x14ac:dyDescent="0.25">
      <c r="A1993" s="1">
        <v>7197</v>
      </c>
      <c r="B1993">
        <v>74</v>
      </c>
      <c r="C1993" t="s">
        <v>78</v>
      </c>
      <c r="D1993" t="s">
        <v>156</v>
      </c>
      <c r="E1993">
        <v>0</v>
      </c>
      <c r="F1993">
        <v>0</v>
      </c>
      <c r="G1993" t="s">
        <v>235</v>
      </c>
      <c r="H1993" t="s">
        <v>163</v>
      </c>
    </row>
    <row r="1994" spans="1:8" x14ac:dyDescent="0.25">
      <c r="A1994" s="1">
        <v>7198</v>
      </c>
      <c r="B1994">
        <v>75</v>
      </c>
      <c r="C1994" t="s">
        <v>79</v>
      </c>
      <c r="D1994" t="s">
        <v>156</v>
      </c>
      <c r="E1994">
        <v>0</v>
      </c>
      <c r="F1994">
        <v>0</v>
      </c>
      <c r="G1994" t="s">
        <v>215</v>
      </c>
      <c r="H1994" t="s">
        <v>160</v>
      </c>
    </row>
    <row r="1995" spans="1:8" x14ac:dyDescent="0.25">
      <c r="A1995" s="1">
        <v>7199</v>
      </c>
      <c r="B1995">
        <v>76</v>
      </c>
      <c r="C1995" t="s">
        <v>80</v>
      </c>
      <c r="D1995" t="s">
        <v>156</v>
      </c>
      <c r="E1995">
        <v>1129</v>
      </c>
      <c r="F1995">
        <v>6151</v>
      </c>
      <c r="G1995" t="s">
        <v>236</v>
      </c>
      <c r="H1995" t="s">
        <v>160</v>
      </c>
    </row>
    <row r="1996" spans="1:8" x14ac:dyDescent="0.25">
      <c r="A1996" s="1">
        <v>7200</v>
      </c>
      <c r="B1996">
        <v>77</v>
      </c>
      <c r="C1996" t="s">
        <v>81</v>
      </c>
      <c r="D1996" t="s">
        <v>156</v>
      </c>
      <c r="E1996">
        <v>0</v>
      </c>
      <c r="F1996">
        <v>0</v>
      </c>
      <c r="G1996" t="s">
        <v>237</v>
      </c>
      <c r="H1996" t="s">
        <v>284</v>
      </c>
    </row>
    <row r="1997" spans="1:8" x14ac:dyDescent="0.25">
      <c r="A1997" s="1">
        <v>7201</v>
      </c>
      <c r="B1997">
        <v>78</v>
      </c>
      <c r="C1997" t="s">
        <v>82</v>
      </c>
      <c r="D1997" t="s">
        <v>156</v>
      </c>
      <c r="E1997">
        <v>37324</v>
      </c>
      <c r="F1997">
        <v>82208</v>
      </c>
      <c r="G1997" t="s">
        <v>238</v>
      </c>
      <c r="H1997" t="s">
        <v>163</v>
      </c>
    </row>
    <row r="1998" spans="1:8" x14ac:dyDescent="0.25">
      <c r="A1998" s="1">
        <v>7202</v>
      </c>
      <c r="B1998">
        <v>79</v>
      </c>
      <c r="C1998" t="s">
        <v>83</v>
      </c>
      <c r="D1998" t="s">
        <v>156</v>
      </c>
      <c r="E1998">
        <v>0</v>
      </c>
      <c r="F1998">
        <v>0</v>
      </c>
      <c r="G1998" t="s">
        <v>239</v>
      </c>
      <c r="H1998" t="s">
        <v>163</v>
      </c>
    </row>
    <row r="1999" spans="1:8" x14ac:dyDescent="0.25">
      <c r="A1999" s="1">
        <v>7203</v>
      </c>
      <c r="B1999">
        <v>80</v>
      </c>
      <c r="C1999" t="s">
        <v>84</v>
      </c>
      <c r="D1999" t="s">
        <v>156</v>
      </c>
      <c r="E1999">
        <v>0</v>
      </c>
      <c r="F1999">
        <v>0</v>
      </c>
      <c r="G1999" t="s">
        <v>241</v>
      </c>
      <c r="H1999" t="s">
        <v>160</v>
      </c>
    </row>
    <row r="2000" spans="1:8" x14ac:dyDescent="0.25">
      <c r="A2000" s="1">
        <v>7204</v>
      </c>
      <c r="B2000">
        <v>81</v>
      </c>
      <c r="C2000" t="s">
        <v>85</v>
      </c>
      <c r="D2000" t="s">
        <v>156</v>
      </c>
      <c r="E2000">
        <v>0</v>
      </c>
      <c r="F2000">
        <v>0</v>
      </c>
      <c r="G2000" t="s">
        <v>242</v>
      </c>
      <c r="H2000" t="s">
        <v>163</v>
      </c>
    </row>
    <row r="2001" spans="1:8" x14ac:dyDescent="0.25">
      <c r="A2001" s="1">
        <v>7205</v>
      </c>
      <c r="B2001">
        <v>82</v>
      </c>
      <c r="C2001" t="s">
        <v>86</v>
      </c>
      <c r="D2001" t="s">
        <v>156</v>
      </c>
      <c r="E2001">
        <v>9145</v>
      </c>
      <c r="F2001">
        <v>34815</v>
      </c>
      <c r="G2001" t="s">
        <v>243</v>
      </c>
      <c r="H2001" t="s">
        <v>158</v>
      </c>
    </row>
    <row r="2002" spans="1:8" x14ac:dyDescent="0.25">
      <c r="A2002" s="1">
        <v>7206</v>
      </c>
      <c r="B2002">
        <v>83</v>
      </c>
      <c r="C2002" t="s">
        <v>87</v>
      </c>
      <c r="D2002" t="s">
        <v>156</v>
      </c>
      <c r="E2002">
        <v>36</v>
      </c>
      <c r="F2002">
        <v>802</v>
      </c>
      <c r="G2002" t="s">
        <v>244</v>
      </c>
      <c r="H2002" t="s">
        <v>160</v>
      </c>
    </row>
    <row r="2003" spans="1:8" x14ac:dyDescent="0.25">
      <c r="A2003" s="1">
        <v>7207</v>
      </c>
      <c r="B2003">
        <v>84</v>
      </c>
      <c r="C2003" t="s">
        <v>88</v>
      </c>
      <c r="D2003" t="s">
        <v>156</v>
      </c>
      <c r="E2003">
        <v>0</v>
      </c>
      <c r="F2003">
        <v>0</v>
      </c>
      <c r="G2003" t="s">
        <v>291</v>
      </c>
      <c r="H2003" t="s">
        <v>163</v>
      </c>
    </row>
    <row r="2004" spans="1:8" x14ac:dyDescent="0.25">
      <c r="A2004" s="1">
        <v>7208</v>
      </c>
      <c r="B2004">
        <v>85</v>
      </c>
      <c r="C2004" t="s">
        <v>89</v>
      </c>
      <c r="D2004" t="s">
        <v>156</v>
      </c>
      <c r="E2004">
        <v>0</v>
      </c>
      <c r="F2004">
        <v>0</v>
      </c>
      <c r="G2004" t="s">
        <v>245</v>
      </c>
      <c r="H2004" t="s">
        <v>163</v>
      </c>
    </row>
    <row r="2005" spans="1:8" x14ac:dyDescent="0.25">
      <c r="A2005" s="1">
        <v>7209</v>
      </c>
      <c r="B2005">
        <v>86</v>
      </c>
      <c r="C2005" t="s">
        <v>90</v>
      </c>
      <c r="D2005" t="s">
        <v>156</v>
      </c>
      <c r="E2005">
        <v>0</v>
      </c>
      <c r="F2005">
        <v>0</v>
      </c>
      <c r="G2005" t="s">
        <v>246</v>
      </c>
      <c r="H2005" t="s">
        <v>158</v>
      </c>
    </row>
    <row r="2006" spans="1:8" x14ac:dyDescent="0.25">
      <c r="A2006" s="1">
        <v>7210</v>
      </c>
      <c r="B2006">
        <v>87</v>
      </c>
      <c r="C2006" t="s">
        <v>91</v>
      </c>
      <c r="D2006" t="s">
        <v>156</v>
      </c>
      <c r="E2006">
        <v>3127</v>
      </c>
      <c r="F2006">
        <v>15587</v>
      </c>
      <c r="G2006" t="s">
        <v>247</v>
      </c>
      <c r="H2006" t="s">
        <v>160</v>
      </c>
    </row>
    <row r="2007" spans="1:8" x14ac:dyDescent="0.25">
      <c r="A2007" s="1">
        <v>7211</v>
      </c>
      <c r="B2007">
        <v>88</v>
      </c>
      <c r="C2007" t="s">
        <v>92</v>
      </c>
      <c r="D2007" t="s">
        <v>156</v>
      </c>
      <c r="E2007">
        <v>7240</v>
      </c>
      <c r="F2007">
        <v>27178</v>
      </c>
      <c r="G2007" t="s">
        <v>231</v>
      </c>
      <c r="H2007" t="s">
        <v>169</v>
      </c>
    </row>
    <row r="2008" spans="1:8" x14ac:dyDescent="0.25">
      <c r="A2008" s="1">
        <v>7212</v>
      </c>
      <c r="B2008">
        <v>89</v>
      </c>
      <c r="C2008" t="s">
        <v>93</v>
      </c>
      <c r="D2008" t="s">
        <v>156</v>
      </c>
      <c r="E2008">
        <v>0</v>
      </c>
      <c r="F2008">
        <v>0</v>
      </c>
      <c r="G2008" t="s">
        <v>290</v>
      </c>
      <c r="H2008" t="s">
        <v>160</v>
      </c>
    </row>
    <row r="2009" spans="1:8" x14ac:dyDescent="0.25">
      <c r="A2009" s="1">
        <v>7213</v>
      </c>
      <c r="B2009">
        <v>90</v>
      </c>
      <c r="C2009" t="s">
        <v>94</v>
      </c>
      <c r="D2009" t="s">
        <v>156</v>
      </c>
      <c r="E2009">
        <v>0</v>
      </c>
      <c r="F2009">
        <v>0</v>
      </c>
      <c r="G2009" t="s">
        <v>249</v>
      </c>
      <c r="H2009" t="s">
        <v>158</v>
      </c>
    </row>
    <row r="2010" spans="1:8" x14ac:dyDescent="0.25">
      <c r="A2010" s="1">
        <v>7214</v>
      </c>
      <c r="B2010">
        <v>91</v>
      </c>
      <c r="C2010" t="s">
        <v>95</v>
      </c>
      <c r="D2010" t="s">
        <v>156</v>
      </c>
      <c r="E2010">
        <v>6</v>
      </c>
      <c r="F2010">
        <v>33</v>
      </c>
      <c r="G2010" t="s">
        <v>250</v>
      </c>
      <c r="H2010" t="s">
        <v>178</v>
      </c>
    </row>
    <row r="2011" spans="1:8" x14ac:dyDescent="0.25">
      <c r="A2011" s="1">
        <v>7215</v>
      </c>
      <c r="B2011">
        <v>92</v>
      </c>
      <c r="C2011" t="s">
        <v>96</v>
      </c>
      <c r="D2011" t="s">
        <v>156</v>
      </c>
      <c r="E2011">
        <v>383</v>
      </c>
      <c r="F2011">
        <v>1927</v>
      </c>
      <c r="G2011" t="s">
        <v>251</v>
      </c>
      <c r="H2011" t="s">
        <v>158</v>
      </c>
    </row>
    <row r="2012" spans="1:8" x14ac:dyDescent="0.25">
      <c r="A2012" s="1">
        <v>7216</v>
      </c>
      <c r="B2012">
        <v>93</v>
      </c>
      <c r="C2012" t="s">
        <v>97</v>
      </c>
      <c r="D2012" t="s">
        <v>156</v>
      </c>
      <c r="E2012">
        <v>0</v>
      </c>
      <c r="F2012">
        <v>0</v>
      </c>
      <c r="G2012" t="s">
        <v>252</v>
      </c>
      <c r="H2012" t="s">
        <v>160</v>
      </c>
    </row>
    <row r="2013" spans="1:8" x14ac:dyDescent="0.25">
      <c r="A2013" s="1">
        <v>7217</v>
      </c>
      <c r="B2013">
        <v>94</v>
      </c>
      <c r="C2013" t="s">
        <v>98</v>
      </c>
      <c r="D2013" t="s">
        <v>156</v>
      </c>
      <c r="E2013">
        <v>0</v>
      </c>
      <c r="F2013">
        <v>0</v>
      </c>
      <c r="G2013" t="s">
        <v>253</v>
      </c>
      <c r="H2013" t="s">
        <v>158</v>
      </c>
    </row>
    <row r="2014" spans="1:8" x14ac:dyDescent="0.25">
      <c r="A2014" s="1">
        <v>7218</v>
      </c>
      <c r="B2014">
        <v>95</v>
      </c>
      <c r="C2014" t="s">
        <v>99</v>
      </c>
      <c r="D2014" t="s">
        <v>156</v>
      </c>
      <c r="E2014">
        <v>0</v>
      </c>
      <c r="F2014">
        <v>0</v>
      </c>
      <c r="G2014" t="s">
        <v>207</v>
      </c>
      <c r="H2014" t="s">
        <v>284</v>
      </c>
    </row>
    <row r="2015" spans="1:8" x14ac:dyDescent="0.25">
      <c r="A2015" s="1">
        <v>7219</v>
      </c>
      <c r="B2015">
        <v>96</v>
      </c>
      <c r="C2015" t="s">
        <v>100</v>
      </c>
      <c r="D2015" t="s">
        <v>156</v>
      </c>
      <c r="E2015">
        <v>32234</v>
      </c>
      <c r="F2015">
        <v>50283</v>
      </c>
      <c r="G2015" t="s">
        <v>254</v>
      </c>
      <c r="H2015" t="s">
        <v>158</v>
      </c>
    </row>
    <row r="2016" spans="1:8" x14ac:dyDescent="0.25">
      <c r="A2016" s="1">
        <v>7220</v>
      </c>
      <c r="B2016">
        <v>97</v>
      </c>
      <c r="C2016" t="s">
        <v>101</v>
      </c>
      <c r="D2016" t="s">
        <v>156</v>
      </c>
      <c r="E2016">
        <v>2711</v>
      </c>
      <c r="F2016">
        <v>40316</v>
      </c>
      <c r="G2016" t="s">
        <v>174</v>
      </c>
      <c r="H2016" t="s">
        <v>160</v>
      </c>
    </row>
    <row r="2017" spans="1:8" x14ac:dyDescent="0.25">
      <c r="A2017" s="1">
        <v>7221</v>
      </c>
      <c r="B2017">
        <v>98</v>
      </c>
      <c r="C2017" t="s">
        <v>102</v>
      </c>
      <c r="D2017" t="s">
        <v>156</v>
      </c>
      <c r="E2017">
        <v>0</v>
      </c>
      <c r="F2017">
        <v>0</v>
      </c>
      <c r="G2017" t="s">
        <v>290</v>
      </c>
      <c r="H2017" t="s">
        <v>160</v>
      </c>
    </row>
    <row r="2018" spans="1:8" x14ac:dyDescent="0.25">
      <c r="A2018" s="1">
        <v>7222</v>
      </c>
      <c r="B2018">
        <v>99</v>
      </c>
      <c r="C2018" t="s">
        <v>103</v>
      </c>
      <c r="D2018" t="s">
        <v>156</v>
      </c>
      <c r="E2018">
        <v>63</v>
      </c>
      <c r="F2018">
        <v>156</v>
      </c>
      <c r="G2018" t="s">
        <v>213</v>
      </c>
      <c r="H2018" t="s">
        <v>169</v>
      </c>
    </row>
    <row r="2019" spans="1:8" x14ac:dyDescent="0.25">
      <c r="A2019" s="1">
        <v>7223</v>
      </c>
      <c r="B2019">
        <v>100</v>
      </c>
      <c r="C2019" t="s">
        <v>104</v>
      </c>
      <c r="D2019" t="s">
        <v>156</v>
      </c>
      <c r="E2019">
        <v>194</v>
      </c>
      <c r="F2019">
        <v>670</v>
      </c>
      <c r="G2019" t="s">
        <v>248</v>
      </c>
      <c r="H2019" t="s">
        <v>163</v>
      </c>
    </row>
    <row r="2020" spans="1:8" x14ac:dyDescent="0.25">
      <c r="A2020" s="1">
        <v>7224</v>
      </c>
      <c r="B2020">
        <v>101</v>
      </c>
      <c r="C2020" t="s">
        <v>105</v>
      </c>
      <c r="D2020" t="s">
        <v>156</v>
      </c>
      <c r="E2020">
        <v>7034</v>
      </c>
      <c r="F2020">
        <v>37240</v>
      </c>
      <c r="G2020" t="s">
        <v>256</v>
      </c>
      <c r="H2020" t="s">
        <v>160</v>
      </c>
    </row>
    <row r="2021" spans="1:8" x14ac:dyDescent="0.25">
      <c r="A2021" s="1">
        <v>7225</v>
      </c>
      <c r="B2021">
        <v>102</v>
      </c>
      <c r="C2021" t="s">
        <v>106</v>
      </c>
      <c r="D2021" t="s">
        <v>156</v>
      </c>
      <c r="E2021">
        <v>0</v>
      </c>
      <c r="F2021">
        <v>0</v>
      </c>
      <c r="G2021" t="s">
        <v>257</v>
      </c>
      <c r="H2021" t="s">
        <v>169</v>
      </c>
    </row>
    <row r="2022" spans="1:8" x14ac:dyDescent="0.25">
      <c r="A2022" s="1">
        <v>7226</v>
      </c>
      <c r="B2022">
        <v>103</v>
      </c>
      <c r="C2022" t="s">
        <v>107</v>
      </c>
      <c r="D2022" t="s">
        <v>156</v>
      </c>
      <c r="E2022">
        <v>11490</v>
      </c>
      <c r="F2022">
        <v>49392</v>
      </c>
      <c r="G2022" t="s">
        <v>258</v>
      </c>
      <c r="H2022" t="s">
        <v>284</v>
      </c>
    </row>
    <row r="2023" spans="1:8" x14ac:dyDescent="0.25">
      <c r="A2023" s="1">
        <v>7227</v>
      </c>
      <c r="B2023">
        <v>104</v>
      </c>
      <c r="C2023" t="s">
        <v>108</v>
      </c>
      <c r="D2023" t="s">
        <v>156</v>
      </c>
      <c r="E2023">
        <v>5076670</v>
      </c>
      <c r="F2023">
        <v>7156293</v>
      </c>
      <c r="G2023" t="s">
        <v>259</v>
      </c>
      <c r="H2023" t="s">
        <v>171</v>
      </c>
    </row>
    <row r="2024" spans="1:8" x14ac:dyDescent="0.25">
      <c r="A2024" s="1">
        <v>7228</v>
      </c>
      <c r="B2024">
        <v>105</v>
      </c>
      <c r="C2024" t="s">
        <v>109</v>
      </c>
      <c r="D2024" t="s">
        <v>156</v>
      </c>
      <c r="E2024">
        <v>0</v>
      </c>
      <c r="F2024">
        <v>0</v>
      </c>
      <c r="G2024" t="s">
        <v>260</v>
      </c>
      <c r="H2024" t="s">
        <v>171</v>
      </c>
    </row>
    <row r="2025" spans="1:8" x14ac:dyDescent="0.25">
      <c r="A2025" s="1">
        <v>7229</v>
      </c>
      <c r="B2025">
        <v>106</v>
      </c>
      <c r="C2025" t="s">
        <v>110</v>
      </c>
      <c r="D2025" t="s">
        <v>156</v>
      </c>
      <c r="E2025">
        <v>0</v>
      </c>
      <c r="F2025">
        <v>0</v>
      </c>
      <c r="G2025" t="s">
        <v>289</v>
      </c>
      <c r="H2025" t="s">
        <v>169</v>
      </c>
    </row>
    <row r="2026" spans="1:8" x14ac:dyDescent="0.25">
      <c r="A2026" s="1">
        <v>7230</v>
      </c>
      <c r="B2026">
        <v>107</v>
      </c>
      <c r="C2026" t="s">
        <v>111</v>
      </c>
      <c r="D2026" t="s">
        <v>156</v>
      </c>
      <c r="E2026">
        <v>0</v>
      </c>
      <c r="F2026">
        <v>0</v>
      </c>
      <c r="G2026" t="s">
        <v>261</v>
      </c>
      <c r="H2026" t="s">
        <v>160</v>
      </c>
    </row>
    <row r="2027" spans="1:8" x14ac:dyDescent="0.25">
      <c r="A2027" s="1">
        <v>7231</v>
      </c>
      <c r="B2027">
        <v>108</v>
      </c>
      <c r="C2027" t="s">
        <v>112</v>
      </c>
      <c r="D2027" t="s">
        <v>156</v>
      </c>
      <c r="E2027">
        <v>0</v>
      </c>
      <c r="F2027">
        <v>0</v>
      </c>
      <c r="G2027" t="s">
        <v>292</v>
      </c>
      <c r="H2027" t="s">
        <v>178</v>
      </c>
    </row>
    <row r="2028" spans="1:8" x14ac:dyDescent="0.25">
      <c r="A2028" s="1">
        <v>7232</v>
      </c>
      <c r="B2028">
        <v>109</v>
      </c>
      <c r="C2028" t="s">
        <v>113</v>
      </c>
      <c r="D2028" t="s">
        <v>156</v>
      </c>
      <c r="E2028">
        <v>1918</v>
      </c>
      <c r="F2028">
        <v>7613</v>
      </c>
      <c r="G2028" t="s">
        <v>159</v>
      </c>
      <c r="H2028" t="s">
        <v>160</v>
      </c>
    </row>
    <row r="2029" spans="1:8" x14ac:dyDescent="0.25">
      <c r="A2029" s="1">
        <v>7233</v>
      </c>
      <c r="B2029">
        <v>110</v>
      </c>
      <c r="C2029" t="s">
        <v>114</v>
      </c>
      <c r="D2029" t="s">
        <v>156</v>
      </c>
      <c r="E2029">
        <v>1440</v>
      </c>
      <c r="F2029">
        <v>2080</v>
      </c>
      <c r="G2029" t="s">
        <v>262</v>
      </c>
      <c r="H2029" t="s">
        <v>158</v>
      </c>
    </row>
    <row r="2030" spans="1:8" x14ac:dyDescent="0.25">
      <c r="A2030" s="1">
        <v>7234</v>
      </c>
      <c r="B2030">
        <v>111</v>
      </c>
      <c r="C2030" t="s">
        <v>115</v>
      </c>
      <c r="D2030" t="s">
        <v>156</v>
      </c>
      <c r="E2030">
        <v>18835</v>
      </c>
      <c r="F2030">
        <v>138154</v>
      </c>
      <c r="G2030" t="s">
        <v>172</v>
      </c>
      <c r="H2030" t="s">
        <v>160</v>
      </c>
    </row>
    <row r="2031" spans="1:8" x14ac:dyDescent="0.25">
      <c r="A2031" s="1">
        <v>7235</v>
      </c>
      <c r="B2031">
        <v>112</v>
      </c>
      <c r="C2031" t="s">
        <v>116</v>
      </c>
      <c r="D2031" t="s">
        <v>156</v>
      </c>
      <c r="E2031">
        <v>0</v>
      </c>
      <c r="F2031">
        <v>0</v>
      </c>
      <c r="G2031" t="s">
        <v>263</v>
      </c>
      <c r="H2031" t="s">
        <v>284</v>
      </c>
    </row>
    <row r="2032" spans="1:8" x14ac:dyDescent="0.25">
      <c r="A2032" s="1">
        <v>7236</v>
      </c>
      <c r="B2032">
        <v>113</v>
      </c>
      <c r="C2032" t="s">
        <v>117</v>
      </c>
      <c r="D2032" t="s">
        <v>156</v>
      </c>
      <c r="E2032">
        <v>66046</v>
      </c>
      <c r="F2032">
        <v>118618</v>
      </c>
      <c r="G2032" t="s">
        <v>185</v>
      </c>
      <c r="H2032" t="s">
        <v>160</v>
      </c>
    </row>
    <row r="2033" spans="1:8" x14ac:dyDescent="0.25">
      <c r="A2033" s="1">
        <v>7237</v>
      </c>
      <c r="B2033">
        <v>114</v>
      </c>
      <c r="C2033" t="s">
        <v>118</v>
      </c>
      <c r="D2033" t="s">
        <v>156</v>
      </c>
      <c r="E2033">
        <v>0</v>
      </c>
      <c r="F2033">
        <v>0</v>
      </c>
      <c r="G2033" t="s">
        <v>283</v>
      </c>
      <c r="H2033" t="s">
        <v>178</v>
      </c>
    </row>
    <row r="2034" spans="1:8" x14ac:dyDescent="0.25">
      <c r="A2034" s="1">
        <v>7238</v>
      </c>
      <c r="B2034">
        <v>115</v>
      </c>
      <c r="C2034" t="s">
        <v>119</v>
      </c>
      <c r="D2034" t="s">
        <v>156</v>
      </c>
      <c r="E2034">
        <v>0</v>
      </c>
      <c r="F2034">
        <v>0</v>
      </c>
      <c r="G2034" t="s">
        <v>265</v>
      </c>
      <c r="H2034" t="s">
        <v>158</v>
      </c>
    </row>
    <row r="2035" spans="1:8" x14ac:dyDescent="0.25">
      <c r="A2035" s="1">
        <v>7239</v>
      </c>
      <c r="B2035">
        <v>116</v>
      </c>
      <c r="C2035" t="s">
        <v>120</v>
      </c>
      <c r="D2035" t="s">
        <v>156</v>
      </c>
      <c r="E2035">
        <v>20</v>
      </c>
      <c r="F2035">
        <v>51</v>
      </c>
      <c r="G2035" t="s">
        <v>266</v>
      </c>
      <c r="H2035" t="s">
        <v>284</v>
      </c>
    </row>
    <row r="2036" spans="1:8" x14ac:dyDescent="0.25">
      <c r="A2036" s="1">
        <v>7240</v>
      </c>
      <c r="B2036">
        <v>117</v>
      </c>
      <c r="C2036" t="s">
        <v>121</v>
      </c>
      <c r="D2036" t="s">
        <v>156</v>
      </c>
      <c r="E2036">
        <v>0</v>
      </c>
      <c r="F2036">
        <v>0</v>
      </c>
      <c r="G2036" t="s">
        <v>267</v>
      </c>
      <c r="H2036" t="s">
        <v>158</v>
      </c>
    </row>
    <row r="2037" spans="1:8" x14ac:dyDescent="0.25">
      <c r="A2037" s="1">
        <v>7241</v>
      </c>
      <c r="B2037">
        <v>118</v>
      </c>
      <c r="C2037" t="s">
        <v>122</v>
      </c>
      <c r="D2037" t="s">
        <v>156</v>
      </c>
      <c r="E2037">
        <v>8101</v>
      </c>
      <c r="F2037">
        <v>15182</v>
      </c>
      <c r="G2037" t="s">
        <v>268</v>
      </c>
      <c r="H2037" t="s">
        <v>158</v>
      </c>
    </row>
    <row r="2038" spans="1:8" x14ac:dyDescent="0.25">
      <c r="A2038" s="1">
        <v>7242</v>
      </c>
      <c r="B2038">
        <v>119</v>
      </c>
      <c r="C2038" t="s">
        <v>123</v>
      </c>
      <c r="D2038" t="s">
        <v>156</v>
      </c>
      <c r="E2038">
        <v>4322</v>
      </c>
      <c r="F2038">
        <v>15434</v>
      </c>
      <c r="G2038" t="s">
        <v>269</v>
      </c>
      <c r="H2038" t="s">
        <v>163</v>
      </c>
    </row>
    <row r="2039" spans="1:8" x14ac:dyDescent="0.25">
      <c r="A2039" s="1">
        <v>7243</v>
      </c>
      <c r="B2039">
        <v>120</v>
      </c>
      <c r="C2039" t="s">
        <v>124</v>
      </c>
      <c r="D2039" t="s">
        <v>156</v>
      </c>
      <c r="E2039">
        <v>0</v>
      </c>
      <c r="F2039">
        <v>0</v>
      </c>
      <c r="G2039" t="s">
        <v>286</v>
      </c>
      <c r="H2039" t="s">
        <v>158</v>
      </c>
    </row>
    <row r="2040" spans="1:8" x14ac:dyDescent="0.25">
      <c r="A2040" s="1">
        <v>7244</v>
      </c>
      <c r="B2040">
        <v>121</v>
      </c>
      <c r="C2040" t="s">
        <v>125</v>
      </c>
      <c r="D2040" t="s">
        <v>156</v>
      </c>
      <c r="E2040">
        <v>5</v>
      </c>
      <c r="F2040">
        <v>18</v>
      </c>
      <c r="G2040" t="s">
        <v>240</v>
      </c>
      <c r="H2040" t="s">
        <v>160</v>
      </c>
    </row>
    <row r="2041" spans="1:8" x14ac:dyDescent="0.25">
      <c r="A2041" s="1">
        <v>7245</v>
      </c>
      <c r="B2041">
        <v>122</v>
      </c>
      <c r="C2041" t="s">
        <v>126</v>
      </c>
      <c r="D2041" t="s">
        <v>156</v>
      </c>
      <c r="E2041">
        <v>1584</v>
      </c>
      <c r="F2041">
        <v>20863</v>
      </c>
      <c r="G2041" t="s">
        <v>270</v>
      </c>
      <c r="H2041" t="s">
        <v>160</v>
      </c>
    </row>
    <row r="2042" spans="1:8" x14ac:dyDescent="0.25">
      <c r="A2042" s="1">
        <v>7246</v>
      </c>
      <c r="B2042">
        <v>123</v>
      </c>
      <c r="C2042" t="s">
        <v>127</v>
      </c>
      <c r="D2042" t="s">
        <v>156</v>
      </c>
      <c r="E2042">
        <v>1225</v>
      </c>
      <c r="F2042">
        <v>3360</v>
      </c>
      <c r="G2042" t="s">
        <v>271</v>
      </c>
      <c r="H2042" t="s">
        <v>171</v>
      </c>
    </row>
    <row r="2043" spans="1:8" x14ac:dyDescent="0.25">
      <c r="A2043" s="1">
        <v>7247</v>
      </c>
      <c r="B2043">
        <v>124</v>
      </c>
      <c r="C2043" t="s">
        <v>128</v>
      </c>
      <c r="D2043" t="s">
        <v>156</v>
      </c>
      <c r="E2043">
        <v>432</v>
      </c>
      <c r="F2043">
        <v>1713</v>
      </c>
      <c r="G2043" t="s">
        <v>272</v>
      </c>
      <c r="H2043" t="s">
        <v>163</v>
      </c>
    </row>
    <row r="2044" spans="1:8" x14ac:dyDescent="0.25">
      <c r="A2044" s="1">
        <v>7248</v>
      </c>
      <c r="B2044">
        <v>125</v>
      </c>
      <c r="C2044" t="s">
        <v>129</v>
      </c>
      <c r="D2044" t="s">
        <v>156</v>
      </c>
      <c r="E2044">
        <v>25</v>
      </c>
      <c r="F2044">
        <v>277</v>
      </c>
      <c r="G2044" t="s">
        <v>287</v>
      </c>
      <c r="H2044" t="s">
        <v>163</v>
      </c>
    </row>
    <row r="2045" spans="1:8" x14ac:dyDescent="0.25">
      <c r="A2045" s="1">
        <v>7249</v>
      </c>
      <c r="B2045">
        <v>126</v>
      </c>
      <c r="C2045" t="s">
        <v>130</v>
      </c>
      <c r="D2045" t="s">
        <v>156</v>
      </c>
      <c r="E2045">
        <v>0</v>
      </c>
      <c r="F2045">
        <v>0</v>
      </c>
      <c r="G2045" t="s">
        <v>273</v>
      </c>
      <c r="H2045" t="s">
        <v>158</v>
      </c>
    </row>
    <row r="2046" spans="1:8" x14ac:dyDescent="0.25">
      <c r="A2046" s="1">
        <v>7250</v>
      </c>
      <c r="B2046">
        <v>127</v>
      </c>
      <c r="C2046" t="s">
        <v>131</v>
      </c>
      <c r="D2046" t="s">
        <v>156</v>
      </c>
      <c r="E2046">
        <v>1305</v>
      </c>
      <c r="F2046">
        <v>9997</v>
      </c>
      <c r="G2046" t="s">
        <v>264</v>
      </c>
      <c r="H2046" t="s">
        <v>160</v>
      </c>
    </row>
    <row r="2047" spans="1:8" x14ac:dyDescent="0.25">
      <c r="A2047" s="1">
        <v>7251</v>
      </c>
      <c r="B2047">
        <v>128</v>
      </c>
      <c r="C2047" t="s">
        <v>132</v>
      </c>
      <c r="D2047" t="s">
        <v>156</v>
      </c>
      <c r="E2047">
        <v>17317</v>
      </c>
      <c r="F2047">
        <v>25608</v>
      </c>
      <c r="G2047" t="s">
        <v>274</v>
      </c>
      <c r="H2047" t="s">
        <v>158</v>
      </c>
    </row>
    <row r="2048" spans="1:8" x14ac:dyDescent="0.25">
      <c r="A2048" s="1">
        <v>7252</v>
      </c>
      <c r="B2048">
        <v>129</v>
      </c>
      <c r="C2048" t="s">
        <v>133</v>
      </c>
      <c r="D2048" t="s">
        <v>156</v>
      </c>
      <c r="E2048">
        <v>0</v>
      </c>
      <c r="F2048">
        <v>0</v>
      </c>
      <c r="G2048" t="s">
        <v>293</v>
      </c>
      <c r="H2048" t="s">
        <v>169</v>
      </c>
    </row>
    <row r="2049" spans="1:8" x14ac:dyDescent="0.25">
      <c r="A2049" s="1">
        <v>7253</v>
      </c>
      <c r="B2049">
        <v>130</v>
      </c>
      <c r="C2049" t="s">
        <v>134</v>
      </c>
      <c r="D2049" t="s">
        <v>156</v>
      </c>
      <c r="E2049">
        <v>0</v>
      </c>
      <c r="F2049">
        <v>0</v>
      </c>
      <c r="G2049" t="s">
        <v>288</v>
      </c>
      <c r="H2049" t="s">
        <v>178</v>
      </c>
    </row>
    <row r="2050" spans="1:8" x14ac:dyDescent="0.25">
      <c r="A2050" s="1">
        <v>7254</v>
      </c>
      <c r="B2050">
        <v>131</v>
      </c>
      <c r="C2050" t="s">
        <v>135</v>
      </c>
      <c r="D2050" t="s">
        <v>156</v>
      </c>
      <c r="E2050">
        <v>0</v>
      </c>
      <c r="F2050">
        <v>0</v>
      </c>
      <c r="G2050" t="s">
        <v>275</v>
      </c>
      <c r="H2050" t="s">
        <v>158</v>
      </c>
    </row>
    <row r="2051" spans="1:8" x14ac:dyDescent="0.25">
      <c r="A2051" s="1">
        <v>7255</v>
      </c>
      <c r="B2051">
        <v>132</v>
      </c>
      <c r="C2051" t="s">
        <v>136</v>
      </c>
      <c r="D2051" t="s">
        <v>156</v>
      </c>
      <c r="E2051">
        <v>418</v>
      </c>
      <c r="F2051">
        <v>503</v>
      </c>
      <c r="G2051" t="s">
        <v>276</v>
      </c>
      <c r="H2051" t="s">
        <v>160</v>
      </c>
    </row>
    <row r="2052" spans="1:8" x14ac:dyDescent="0.25">
      <c r="A2052" s="1">
        <v>7256</v>
      </c>
      <c r="B2052">
        <v>133</v>
      </c>
      <c r="C2052" t="s">
        <v>137</v>
      </c>
      <c r="D2052" t="s">
        <v>156</v>
      </c>
      <c r="E2052">
        <v>0</v>
      </c>
      <c r="F2052">
        <v>0</v>
      </c>
      <c r="G2052" t="s">
        <v>277</v>
      </c>
      <c r="H2052" t="s">
        <v>169</v>
      </c>
    </row>
    <row r="2053" spans="1:8" x14ac:dyDescent="0.25">
      <c r="A2053" s="1">
        <v>7257</v>
      </c>
      <c r="B2053">
        <v>134</v>
      </c>
      <c r="C2053" t="s">
        <v>138</v>
      </c>
      <c r="D2053" t="s">
        <v>156</v>
      </c>
      <c r="E2053">
        <v>637117</v>
      </c>
      <c r="F2053">
        <v>997367</v>
      </c>
      <c r="G2053" t="s">
        <v>278</v>
      </c>
      <c r="H2053" t="s">
        <v>171</v>
      </c>
    </row>
    <row r="2054" spans="1:8" x14ac:dyDescent="0.25">
      <c r="A2054" s="1">
        <v>7258</v>
      </c>
      <c r="B2054">
        <v>135</v>
      </c>
      <c r="C2054" t="s">
        <v>139</v>
      </c>
      <c r="D2054" t="s">
        <v>156</v>
      </c>
      <c r="E2054">
        <v>0</v>
      </c>
      <c r="F2054">
        <v>0</v>
      </c>
      <c r="G2054" t="s">
        <v>255</v>
      </c>
      <c r="H2054" t="s">
        <v>169</v>
      </c>
    </row>
    <row r="2055" spans="1:8" x14ac:dyDescent="0.25">
      <c r="A2055" s="1">
        <v>7259</v>
      </c>
      <c r="B2055">
        <v>136</v>
      </c>
      <c r="C2055" t="s">
        <v>140</v>
      </c>
      <c r="D2055" t="s">
        <v>156</v>
      </c>
      <c r="E2055">
        <v>23220</v>
      </c>
      <c r="F2055">
        <v>32351</v>
      </c>
      <c r="G2055" t="s">
        <v>279</v>
      </c>
      <c r="H2055" t="s">
        <v>171</v>
      </c>
    </row>
    <row r="2056" spans="1:8" x14ac:dyDescent="0.25">
      <c r="A2056" s="1">
        <v>7260</v>
      </c>
      <c r="B2056">
        <v>137</v>
      </c>
      <c r="C2056" t="s">
        <v>141</v>
      </c>
      <c r="D2056" t="s">
        <v>156</v>
      </c>
      <c r="E2056">
        <v>130</v>
      </c>
      <c r="F2056">
        <v>277</v>
      </c>
      <c r="G2056" t="s">
        <v>280</v>
      </c>
      <c r="H2056" t="s">
        <v>163</v>
      </c>
    </row>
    <row r="2057" spans="1:8" x14ac:dyDescent="0.25">
      <c r="A2057" s="1">
        <v>7261</v>
      </c>
      <c r="B2057">
        <v>1</v>
      </c>
      <c r="C2057" t="s">
        <v>5</v>
      </c>
      <c r="D2057" t="s">
        <v>157</v>
      </c>
      <c r="E2057">
        <v>0</v>
      </c>
      <c r="F2057">
        <v>0</v>
      </c>
      <c r="G2057" t="s">
        <v>162</v>
      </c>
      <c r="H2057" t="s">
        <v>163</v>
      </c>
    </row>
    <row r="2058" spans="1:8" x14ac:dyDescent="0.25">
      <c r="A2058" s="1">
        <v>7262</v>
      </c>
      <c r="B2058">
        <v>2</v>
      </c>
      <c r="C2058" t="s">
        <v>6</v>
      </c>
      <c r="D2058" t="s">
        <v>157</v>
      </c>
      <c r="E2058">
        <v>117</v>
      </c>
      <c r="F2058">
        <v>698</v>
      </c>
      <c r="G2058" t="s">
        <v>164</v>
      </c>
      <c r="H2058" t="s">
        <v>158</v>
      </c>
    </row>
    <row r="2059" spans="1:8" x14ac:dyDescent="0.25">
      <c r="A2059" s="1">
        <v>7263</v>
      </c>
      <c r="B2059">
        <v>3</v>
      </c>
      <c r="C2059" t="s">
        <v>7</v>
      </c>
      <c r="D2059" t="s">
        <v>157</v>
      </c>
      <c r="E2059">
        <v>4806</v>
      </c>
      <c r="F2059">
        <v>31853</v>
      </c>
      <c r="G2059" t="s">
        <v>166</v>
      </c>
      <c r="H2059" t="s">
        <v>160</v>
      </c>
    </row>
    <row r="2060" spans="1:8" x14ac:dyDescent="0.25">
      <c r="A2060" s="1">
        <v>7264</v>
      </c>
      <c r="B2060">
        <v>4</v>
      </c>
      <c r="C2060" t="s">
        <v>8</v>
      </c>
      <c r="D2060" t="s">
        <v>157</v>
      </c>
      <c r="E2060">
        <v>0</v>
      </c>
      <c r="F2060">
        <v>0</v>
      </c>
      <c r="G2060" t="s">
        <v>167</v>
      </c>
      <c r="H2060" t="s">
        <v>158</v>
      </c>
    </row>
    <row r="2061" spans="1:8" x14ac:dyDescent="0.25">
      <c r="A2061" s="1">
        <v>7265</v>
      </c>
      <c r="B2061">
        <v>5</v>
      </c>
      <c r="C2061" t="s">
        <v>9</v>
      </c>
      <c r="D2061" t="s">
        <v>157</v>
      </c>
      <c r="E2061">
        <v>0</v>
      </c>
      <c r="F2061">
        <v>0</v>
      </c>
      <c r="G2061" t="s">
        <v>282</v>
      </c>
      <c r="H2061" t="s">
        <v>178</v>
      </c>
    </row>
    <row r="2062" spans="1:8" x14ac:dyDescent="0.25">
      <c r="A2062" s="1">
        <v>7266</v>
      </c>
      <c r="B2062">
        <v>6</v>
      </c>
      <c r="C2062" t="s">
        <v>10</v>
      </c>
      <c r="D2062" t="s">
        <v>157</v>
      </c>
      <c r="E2062">
        <v>383</v>
      </c>
      <c r="F2062">
        <v>1848</v>
      </c>
      <c r="G2062" t="s">
        <v>175</v>
      </c>
      <c r="H2062" t="s">
        <v>284</v>
      </c>
    </row>
    <row r="2063" spans="1:8" x14ac:dyDescent="0.25">
      <c r="A2063" s="1">
        <v>7267</v>
      </c>
      <c r="B2063">
        <v>7</v>
      </c>
      <c r="C2063" t="s">
        <v>11</v>
      </c>
      <c r="D2063" t="s">
        <v>157</v>
      </c>
      <c r="E2063">
        <v>0</v>
      </c>
      <c r="F2063">
        <v>0</v>
      </c>
      <c r="G2063" t="s">
        <v>256</v>
      </c>
      <c r="H2063" t="s">
        <v>160</v>
      </c>
    </row>
    <row r="2064" spans="1:8" x14ac:dyDescent="0.25">
      <c r="A2064" s="1">
        <v>7268</v>
      </c>
      <c r="B2064">
        <v>8</v>
      </c>
      <c r="C2064" t="s">
        <v>12</v>
      </c>
      <c r="D2064" t="s">
        <v>157</v>
      </c>
      <c r="E2064">
        <v>124</v>
      </c>
      <c r="F2064">
        <v>142</v>
      </c>
      <c r="G2064" t="s">
        <v>176</v>
      </c>
      <c r="H2064" t="s">
        <v>163</v>
      </c>
    </row>
    <row r="2065" spans="1:8" x14ac:dyDescent="0.25">
      <c r="A2065" s="1">
        <v>7269</v>
      </c>
      <c r="B2065">
        <v>9</v>
      </c>
      <c r="C2065" t="s">
        <v>13</v>
      </c>
      <c r="D2065" t="s">
        <v>157</v>
      </c>
      <c r="E2065">
        <v>4545</v>
      </c>
      <c r="F2065">
        <v>36133</v>
      </c>
      <c r="G2065" t="s">
        <v>170</v>
      </c>
      <c r="H2065" t="s">
        <v>171</v>
      </c>
    </row>
    <row r="2066" spans="1:8" x14ac:dyDescent="0.25">
      <c r="A2066" s="1">
        <v>7270</v>
      </c>
      <c r="B2066">
        <v>10</v>
      </c>
      <c r="C2066" t="s">
        <v>14</v>
      </c>
      <c r="D2066" t="s">
        <v>157</v>
      </c>
      <c r="E2066">
        <v>0</v>
      </c>
      <c r="F2066">
        <v>0</v>
      </c>
      <c r="G2066" t="s">
        <v>179</v>
      </c>
      <c r="H2066" t="s">
        <v>284</v>
      </c>
    </row>
    <row r="2067" spans="1:8" x14ac:dyDescent="0.25">
      <c r="A2067" s="1">
        <v>7271</v>
      </c>
      <c r="B2067">
        <v>11</v>
      </c>
      <c r="C2067" t="s">
        <v>15</v>
      </c>
      <c r="D2067" t="s">
        <v>157</v>
      </c>
      <c r="E2067">
        <v>2485</v>
      </c>
      <c r="F2067">
        <v>13565</v>
      </c>
      <c r="G2067" t="s">
        <v>168</v>
      </c>
      <c r="H2067" t="s">
        <v>169</v>
      </c>
    </row>
    <row r="2068" spans="1:8" x14ac:dyDescent="0.25">
      <c r="A2068" s="1">
        <v>7272</v>
      </c>
      <c r="B2068">
        <v>12</v>
      </c>
      <c r="C2068" t="s">
        <v>16</v>
      </c>
      <c r="D2068" t="s">
        <v>157</v>
      </c>
      <c r="E2068">
        <v>0</v>
      </c>
      <c r="F2068">
        <v>0</v>
      </c>
      <c r="G2068" t="s">
        <v>180</v>
      </c>
      <c r="H2068" t="s">
        <v>160</v>
      </c>
    </row>
    <row r="2069" spans="1:8" x14ac:dyDescent="0.25">
      <c r="A2069" s="1">
        <v>7273</v>
      </c>
      <c r="B2069">
        <v>13</v>
      </c>
      <c r="C2069" t="s">
        <v>17</v>
      </c>
      <c r="D2069" t="s">
        <v>157</v>
      </c>
      <c r="E2069">
        <v>1348</v>
      </c>
      <c r="F2069">
        <v>7402</v>
      </c>
      <c r="G2069" t="s">
        <v>181</v>
      </c>
      <c r="H2069" t="s">
        <v>284</v>
      </c>
    </row>
    <row r="2070" spans="1:8" x14ac:dyDescent="0.25">
      <c r="A2070" s="1">
        <v>7274</v>
      </c>
      <c r="B2070">
        <v>14</v>
      </c>
      <c r="C2070" t="s">
        <v>18</v>
      </c>
      <c r="D2070" t="s">
        <v>157</v>
      </c>
      <c r="E2070">
        <v>0</v>
      </c>
      <c r="F2070">
        <v>0</v>
      </c>
      <c r="G2070" t="s">
        <v>183</v>
      </c>
      <c r="H2070" t="s">
        <v>163</v>
      </c>
    </row>
    <row r="2071" spans="1:8" x14ac:dyDescent="0.25">
      <c r="A2071" s="1">
        <v>7275</v>
      </c>
      <c r="B2071">
        <v>15</v>
      </c>
      <c r="C2071" t="s">
        <v>19</v>
      </c>
      <c r="D2071" t="s">
        <v>157</v>
      </c>
      <c r="E2071">
        <v>58</v>
      </c>
      <c r="F2071">
        <v>303</v>
      </c>
      <c r="G2071" t="s">
        <v>184</v>
      </c>
      <c r="H2071" t="s">
        <v>284</v>
      </c>
    </row>
    <row r="2072" spans="1:8" x14ac:dyDescent="0.25">
      <c r="A2072" s="1">
        <v>7276</v>
      </c>
      <c r="B2072">
        <v>16</v>
      </c>
      <c r="C2072" t="s">
        <v>20</v>
      </c>
      <c r="D2072" t="s">
        <v>157</v>
      </c>
      <c r="E2072">
        <v>283</v>
      </c>
      <c r="F2072">
        <v>1684</v>
      </c>
      <c r="G2072" t="s">
        <v>182</v>
      </c>
      <c r="H2072" t="s">
        <v>163</v>
      </c>
    </row>
    <row r="2073" spans="1:8" x14ac:dyDescent="0.25">
      <c r="A2073" s="1">
        <v>7277</v>
      </c>
      <c r="B2073">
        <v>17</v>
      </c>
      <c r="C2073" t="s">
        <v>21</v>
      </c>
      <c r="D2073" t="s">
        <v>157</v>
      </c>
      <c r="E2073">
        <v>95</v>
      </c>
      <c r="F2073">
        <v>683</v>
      </c>
      <c r="G2073" t="s">
        <v>186</v>
      </c>
      <c r="H2073" t="s">
        <v>160</v>
      </c>
    </row>
    <row r="2074" spans="1:8" x14ac:dyDescent="0.25">
      <c r="A2074" s="1">
        <v>7278</v>
      </c>
      <c r="B2074">
        <v>18</v>
      </c>
      <c r="C2074" t="s">
        <v>22</v>
      </c>
      <c r="D2074" t="s">
        <v>157</v>
      </c>
      <c r="E2074">
        <v>0</v>
      </c>
      <c r="F2074">
        <v>0</v>
      </c>
      <c r="G2074" t="s">
        <v>187</v>
      </c>
      <c r="H2074" t="s">
        <v>178</v>
      </c>
    </row>
    <row r="2075" spans="1:8" x14ac:dyDescent="0.25">
      <c r="A2075" s="1">
        <v>7279</v>
      </c>
      <c r="B2075">
        <v>19</v>
      </c>
      <c r="C2075" t="s">
        <v>23</v>
      </c>
      <c r="D2075" t="s">
        <v>157</v>
      </c>
      <c r="E2075">
        <v>0</v>
      </c>
      <c r="F2075">
        <v>0</v>
      </c>
      <c r="G2075" t="s">
        <v>188</v>
      </c>
      <c r="H2075" t="s">
        <v>158</v>
      </c>
    </row>
    <row r="2076" spans="1:8" x14ac:dyDescent="0.25">
      <c r="A2076" s="1">
        <v>7280</v>
      </c>
      <c r="B2076">
        <v>20</v>
      </c>
      <c r="C2076" t="s">
        <v>24</v>
      </c>
      <c r="D2076" t="s">
        <v>157</v>
      </c>
      <c r="E2076">
        <v>16</v>
      </c>
      <c r="F2076">
        <v>153</v>
      </c>
      <c r="G2076" t="s">
        <v>289</v>
      </c>
      <c r="H2076" t="s">
        <v>160</v>
      </c>
    </row>
    <row r="2077" spans="1:8" x14ac:dyDescent="0.25">
      <c r="A2077" s="1">
        <v>7281</v>
      </c>
      <c r="B2077">
        <v>21</v>
      </c>
      <c r="C2077" t="s">
        <v>25</v>
      </c>
      <c r="D2077" t="s">
        <v>157</v>
      </c>
      <c r="E2077">
        <v>21926</v>
      </c>
      <c r="F2077">
        <v>36950</v>
      </c>
      <c r="G2077" t="s">
        <v>189</v>
      </c>
      <c r="H2077" t="s">
        <v>171</v>
      </c>
    </row>
    <row r="2078" spans="1:8" x14ac:dyDescent="0.25">
      <c r="A2078" s="1">
        <v>7282</v>
      </c>
      <c r="B2078">
        <v>22</v>
      </c>
      <c r="C2078" t="s">
        <v>26</v>
      </c>
      <c r="D2078" t="s">
        <v>157</v>
      </c>
      <c r="E2078">
        <v>0</v>
      </c>
      <c r="F2078">
        <v>0</v>
      </c>
      <c r="G2078" t="s">
        <v>190</v>
      </c>
      <c r="H2078" t="s">
        <v>160</v>
      </c>
    </row>
    <row r="2079" spans="1:8" x14ac:dyDescent="0.25">
      <c r="A2079" s="1">
        <v>7283</v>
      </c>
      <c r="B2079">
        <v>23</v>
      </c>
      <c r="C2079" t="s">
        <v>27</v>
      </c>
      <c r="D2079" t="s">
        <v>157</v>
      </c>
      <c r="E2079">
        <v>0</v>
      </c>
      <c r="F2079">
        <v>0</v>
      </c>
      <c r="G2079" t="s">
        <v>191</v>
      </c>
      <c r="H2079" t="s">
        <v>171</v>
      </c>
    </row>
    <row r="2080" spans="1:8" x14ac:dyDescent="0.25">
      <c r="A2080" s="1">
        <v>7284</v>
      </c>
      <c r="B2080">
        <v>24</v>
      </c>
      <c r="C2080" t="s">
        <v>28</v>
      </c>
      <c r="D2080" t="s">
        <v>157</v>
      </c>
      <c r="E2080">
        <v>0</v>
      </c>
      <c r="F2080">
        <v>0</v>
      </c>
      <c r="G2080" t="s">
        <v>192</v>
      </c>
      <c r="H2080" t="s">
        <v>160</v>
      </c>
    </row>
    <row r="2081" spans="1:8" x14ac:dyDescent="0.25">
      <c r="A2081" s="1">
        <v>7285</v>
      </c>
      <c r="B2081">
        <v>25</v>
      </c>
      <c r="C2081" t="s">
        <v>29</v>
      </c>
      <c r="D2081" t="s">
        <v>157</v>
      </c>
      <c r="E2081">
        <v>0</v>
      </c>
      <c r="F2081">
        <v>0</v>
      </c>
      <c r="G2081" t="s">
        <v>193</v>
      </c>
      <c r="H2081" t="s">
        <v>158</v>
      </c>
    </row>
    <row r="2082" spans="1:8" x14ac:dyDescent="0.25">
      <c r="A2082" s="1">
        <v>7286</v>
      </c>
      <c r="B2082">
        <v>26</v>
      </c>
      <c r="C2082" t="s">
        <v>30</v>
      </c>
      <c r="D2082" t="s">
        <v>157</v>
      </c>
      <c r="E2082">
        <v>0</v>
      </c>
      <c r="F2082">
        <v>0</v>
      </c>
      <c r="G2082" t="s">
        <v>194</v>
      </c>
      <c r="H2082" t="s">
        <v>158</v>
      </c>
    </row>
    <row r="2083" spans="1:8" x14ac:dyDescent="0.25">
      <c r="A2083" s="1">
        <v>7287</v>
      </c>
      <c r="B2083">
        <v>27</v>
      </c>
      <c r="C2083" t="s">
        <v>31</v>
      </c>
      <c r="D2083" t="s">
        <v>157</v>
      </c>
      <c r="E2083">
        <v>11539</v>
      </c>
      <c r="F2083">
        <v>42179</v>
      </c>
      <c r="G2083" t="s">
        <v>195</v>
      </c>
      <c r="H2083" t="s">
        <v>178</v>
      </c>
    </row>
    <row r="2084" spans="1:8" x14ac:dyDescent="0.25">
      <c r="A2084" s="1">
        <v>7288</v>
      </c>
      <c r="B2084">
        <v>28</v>
      </c>
      <c r="C2084" t="s">
        <v>32</v>
      </c>
      <c r="D2084" t="s">
        <v>157</v>
      </c>
      <c r="E2084">
        <v>5</v>
      </c>
      <c r="F2084">
        <v>18</v>
      </c>
      <c r="G2084" t="s">
        <v>196</v>
      </c>
      <c r="H2084" t="s">
        <v>163</v>
      </c>
    </row>
    <row r="2085" spans="1:8" x14ac:dyDescent="0.25">
      <c r="A2085" s="1">
        <v>7289</v>
      </c>
      <c r="B2085">
        <v>29</v>
      </c>
      <c r="C2085" t="s">
        <v>33</v>
      </c>
      <c r="D2085" t="s">
        <v>157</v>
      </c>
      <c r="E2085">
        <v>438</v>
      </c>
      <c r="F2085">
        <v>2632</v>
      </c>
      <c r="G2085" t="s">
        <v>289</v>
      </c>
      <c r="H2085" t="s">
        <v>178</v>
      </c>
    </row>
    <row r="2086" spans="1:8" x14ac:dyDescent="0.25">
      <c r="A2086" s="1">
        <v>7290</v>
      </c>
      <c r="B2086">
        <v>30</v>
      </c>
      <c r="C2086" t="s">
        <v>34</v>
      </c>
      <c r="D2086" t="s">
        <v>157</v>
      </c>
      <c r="E2086">
        <v>9</v>
      </c>
      <c r="F2086">
        <v>63</v>
      </c>
      <c r="G2086" t="s">
        <v>173</v>
      </c>
      <c r="H2086" t="s">
        <v>171</v>
      </c>
    </row>
    <row r="2087" spans="1:8" x14ac:dyDescent="0.25">
      <c r="A2087" s="1">
        <v>7291</v>
      </c>
      <c r="B2087">
        <v>31</v>
      </c>
      <c r="C2087" t="s">
        <v>35</v>
      </c>
      <c r="D2087" t="s">
        <v>157</v>
      </c>
      <c r="E2087">
        <v>73917</v>
      </c>
      <c r="F2087">
        <v>183096</v>
      </c>
      <c r="G2087" t="s">
        <v>198</v>
      </c>
      <c r="H2087" t="s">
        <v>163</v>
      </c>
    </row>
    <row r="2088" spans="1:8" x14ac:dyDescent="0.25">
      <c r="A2088" s="1">
        <v>7292</v>
      </c>
      <c r="B2088">
        <v>32</v>
      </c>
      <c r="C2088" t="s">
        <v>36</v>
      </c>
      <c r="D2088" t="s">
        <v>157</v>
      </c>
      <c r="E2088">
        <v>524</v>
      </c>
      <c r="F2088">
        <v>2995</v>
      </c>
      <c r="G2088" t="s">
        <v>199</v>
      </c>
      <c r="H2088" t="s">
        <v>160</v>
      </c>
    </row>
    <row r="2089" spans="1:8" x14ac:dyDescent="0.25">
      <c r="A2089" s="1">
        <v>7293</v>
      </c>
      <c r="B2089">
        <v>33</v>
      </c>
      <c r="C2089" t="s">
        <v>37</v>
      </c>
      <c r="D2089" t="s">
        <v>157</v>
      </c>
      <c r="E2089">
        <v>0</v>
      </c>
      <c r="F2089">
        <v>0</v>
      </c>
      <c r="G2089" t="s">
        <v>200</v>
      </c>
      <c r="H2089" t="s">
        <v>163</v>
      </c>
    </row>
    <row r="2090" spans="1:8" x14ac:dyDescent="0.25">
      <c r="A2090" s="1">
        <v>7294</v>
      </c>
      <c r="B2090">
        <v>34</v>
      </c>
      <c r="C2090" t="s">
        <v>38</v>
      </c>
      <c r="D2090" t="s">
        <v>157</v>
      </c>
      <c r="E2090">
        <v>0</v>
      </c>
      <c r="F2090">
        <v>0</v>
      </c>
      <c r="G2090" t="s">
        <v>289</v>
      </c>
      <c r="H2090" t="s">
        <v>163</v>
      </c>
    </row>
    <row r="2091" spans="1:8" x14ac:dyDescent="0.25">
      <c r="A2091" s="1">
        <v>7295</v>
      </c>
      <c r="B2091">
        <v>35</v>
      </c>
      <c r="C2091" t="s">
        <v>39</v>
      </c>
      <c r="D2091" t="s">
        <v>157</v>
      </c>
      <c r="E2091">
        <v>450</v>
      </c>
      <c r="F2091">
        <v>1259</v>
      </c>
      <c r="G2091" t="s">
        <v>202</v>
      </c>
      <c r="H2091" t="s">
        <v>171</v>
      </c>
    </row>
    <row r="2092" spans="1:8" x14ac:dyDescent="0.25">
      <c r="A2092" s="1">
        <v>7296</v>
      </c>
      <c r="B2092">
        <v>36</v>
      </c>
      <c r="C2092" t="s">
        <v>40</v>
      </c>
      <c r="D2092" t="s">
        <v>157</v>
      </c>
      <c r="E2092">
        <v>0</v>
      </c>
      <c r="F2092">
        <v>0</v>
      </c>
      <c r="G2092" t="s">
        <v>203</v>
      </c>
      <c r="H2092" t="s">
        <v>158</v>
      </c>
    </row>
    <row r="2093" spans="1:8" x14ac:dyDescent="0.25">
      <c r="A2093" s="1">
        <v>7297</v>
      </c>
      <c r="B2093">
        <v>37</v>
      </c>
      <c r="C2093" t="s">
        <v>41</v>
      </c>
      <c r="D2093" t="s">
        <v>157</v>
      </c>
      <c r="E2093">
        <v>17100</v>
      </c>
      <c r="F2093">
        <v>26600</v>
      </c>
      <c r="G2093" t="s">
        <v>205</v>
      </c>
      <c r="H2093" t="s">
        <v>158</v>
      </c>
    </row>
    <row r="2094" spans="1:8" x14ac:dyDescent="0.25">
      <c r="A2094" s="1">
        <v>7298</v>
      </c>
      <c r="B2094">
        <v>38</v>
      </c>
      <c r="C2094" t="s">
        <v>42</v>
      </c>
      <c r="D2094" t="s">
        <v>157</v>
      </c>
      <c r="E2094">
        <v>25</v>
      </c>
      <c r="F2094">
        <v>171</v>
      </c>
      <c r="G2094" t="e">
        <v>#N/A</v>
      </c>
      <c r="H2094" t="s">
        <v>163</v>
      </c>
    </row>
    <row r="2095" spans="1:8" x14ac:dyDescent="0.25">
      <c r="A2095" s="1">
        <v>7299</v>
      </c>
      <c r="B2095">
        <v>39</v>
      </c>
      <c r="C2095" t="s">
        <v>43</v>
      </c>
      <c r="D2095" t="s">
        <v>157</v>
      </c>
      <c r="E2095">
        <v>0</v>
      </c>
      <c r="F2095">
        <v>0</v>
      </c>
      <c r="G2095" t="s">
        <v>208</v>
      </c>
      <c r="H2095" t="s">
        <v>158</v>
      </c>
    </row>
    <row r="2096" spans="1:8" x14ac:dyDescent="0.25">
      <c r="A2096" s="1">
        <v>7300</v>
      </c>
      <c r="B2096">
        <v>40</v>
      </c>
      <c r="C2096" t="s">
        <v>44</v>
      </c>
      <c r="D2096" t="s">
        <v>157</v>
      </c>
      <c r="E2096">
        <v>0</v>
      </c>
      <c r="F2096">
        <v>0</v>
      </c>
      <c r="G2096" t="s">
        <v>209</v>
      </c>
      <c r="H2096" t="s">
        <v>284</v>
      </c>
    </row>
    <row r="2097" spans="1:8" x14ac:dyDescent="0.25">
      <c r="A2097" s="1">
        <v>7301</v>
      </c>
      <c r="B2097">
        <v>41</v>
      </c>
      <c r="C2097" t="s">
        <v>45</v>
      </c>
      <c r="D2097" t="s">
        <v>157</v>
      </c>
      <c r="E2097">
        <v>0</v>
      </c>
      <c r="F2097">
        <v>0</v>
      </c>
      <c r="G2097" t="s">
        <v>210</v>
      </c>
      <c r="H2097" t="s">
        <v>160</v>
      </c>
    </row>
    <row r="2098" spans="1:8" x14ac:dyDescent="0.25">
      <c r="A2098" s="1">
        <v>7302</v>
      </c>
      <c r="B2098">
        <v>42</v>
      </c>
      <c r="C2098" t="s">
        <v>46</v>
      </c>
      <c r="D2098" t="s">
        <v>157</v>
      </c>
      <c r="E2098">
        <v>0</v>
      </c>
      <c r="F2098">
        <v>0</v>
      </c>
      <c r="G2098" t="s">
        <v>211</v>
      </c>
      <c r="H2098" t="s">
        <v>284</v>
      </c>
    </row>
    <row r="2099" spans="1:8" x14ac:dyDescent="0.25">
      <c r="A2099" s="1">
        <v>7303</v>
      </c>
      <c r="B2099">
        <v>43</v>
      </c>
      <c r="C2099" t="s">
        <v>47</v>
      </c>
      <c r="D2099" t="s">
        <v>157</v>
      </c>
      <c r="E2099">
        <v>25135</v>
      </c>
      <c r="F2099">
        <v>40807</v>
      </c>
      <c r="G2099" t="s">
        <v>212</v>
      </c>
      <c r="H2099" t="s">
        <v>284</v>
      </c>
    </row>
    <row r="2100" spans="1:8" x14ac:dyDescent="0.25">
      <c r="A2100" s="1">
        <v>7304</v>
      </c>
      <c r="B2100">
        <v>44</v>
      </c>
      <c r="C2100" t="s">
        <v>48</v>
      </c>
      <c r="D2100" t="s">
        <v>157</v>
      </c>
      <c r="E2100">
        <v>1734</v>
      </c>
      <c r="F2100">
        <v>15261</v>
      </c>
      <c r="G2100" t="s">
        <v>214</v>
      </c>
      <c r="H2100" t="s">
        <v>160</v>
      </c>
    </row>
    <row r="2101" spans="1:8" x14ac:dyDescent="0.25">
      <c r="A2101" s="1">
        <v>7305</v>
      </c>
      <c r="B2101">
        <v>45</v>
      </c>
      <c r="C2101" t="s">
        <v>49</v>
      </c>
      <c r="D2101" t="s">
        <v>157</v>
      </c>
      <c r="E2101">
        <v>0</v>
      </c>
      <c r="F2101">
        <v>0</v>
      </c>
      <c r="G2101" t="s">
        <v>204</v>
      </c>
      <c r="H2101" t="s">
        <v>284</v>
      </c>
    </row>
    <row r="2102" spans="1:8" x14ac:dyDescent="0.25">
      <c r="A2102" s="1">
        <v>7306</v>
      </c>
      <c r="B2102">
        <v>46</v>
      </c>
      <c r="C2102" t="s">
        <v>50</v>
      </c>
      <c r="D2102" t="s">
        <v>157</v>
      </c>
      <c r="E2102">
        <v>0</v>
      </c>
      <c r="F2102">
        <v>0</v>
      </c>
      <c r="G2102" t="s">
        <v>216</v>
      </c>
      <c r="H2102" t="s">
        <v>284</v>
      </c>
    </row>
    <row r="2103" spans="1:8" x14ac:dyDescent="0.25">
      <c r="A2103" s="1">
        <v>7307</v>
      </c>
      <c r="B2103">
        <v>47</v>
      </c>
      <c r="C2103" t="s">
        <v>51</v>
      </c>
      <c r="D2103" t="s">
        <v>157</v>
      </c>
      <c r="E2103">
        <v>1417</v>
      </c>
      <c r="F2103">
        <v>6762</v>
      </c>
      <c r="G2103" t="e">
        <v>#N/A</v>
      </c>
      <c r="H2103" t="s">
        <v>163</v>
      </c>
    </row>
    <row r="2104" spans="1:8" x14ac:dyDescent="0.25">
      <c r="A2104" s="1">
        <v>7308</v>
      </c>
      <c r="B2104">
        <v>48</v>
      </c>
      <c r="C2104" t="s">
        <v>52</v>
      </c>
      <c r="D2104" t="s">
        <v>157</v>
      </c>
      <c r="E2104">
        <v>2790</v>
      </c>
      <c r="F2104">
        <v>4392</v>
      </c>
      <c r="G2104" t="s">
        <v>217</v>
      </c>
      <c r="H2104" t="s">
        <v>171</v>
      </c>
    </row>
    <row r="2105" spans="1:8" x14ac:dyDescent="0.25">
      <c r="A2105" s="1">
        <v>7309</v>
      </c>
      <c r="B2105">
        <v>49</v>
      </c>
      <c r="C2105" t="s">
        <v>53</v>
      </c>
      <c r="D2105" t="s">
        <v>157</v>
      </c>
      <c r="E2105">
        <v>0</v>
      </c>
      <c r="F2105">
        <v>0</v>
      </c>
      <c r="G2105" t="e">
        <v>#N/A</v>
      </c>
      <c r="H2105" t="s">
        <v>160</v>
      </c>
    </row>
    <row r="2106" spans="1:8" x14ac:dyDescent="0.25">
      <c r="A2106" s="1">
        <v>7310</v>
      </c>
      <c r="B2106">
        <v>50</v>
      </c>
      <c r="C2106" t="s">
        <v>54</v>
      </c>
      <c r="D2106" t="s">
        <v>157</v>
      </c>
      <c r="E2106">
        <v>180</v>
      </c>
      <c r="F2106">
        <v>4171</v>
      </c>
      <c r="G2106" t="s">
        <v>197</v>
      </c>
      <c r="H2106" t="s">
        <v>160</v>
      </c>
    </row>
    <row r="2107" spans="1:8" x14ac:dyDescent="0.25">
      <c r="A2107" s="1">
        <v>7311</v>
      </c>
      <c r="B2107">
        <v>51</v>
      </c>
      <c r="C2107" t="s">
        <v>55</v>
      </c>
      <c r="D2107" t="s">
        <v>157</v>
      </c>
      <c r="E2107">
        <v>229839</v>
      </c>
      <c r="F2107">
        <v>429091</v>
      </c>
      <c r="G2107" t="s">
        <v>177</v>
      </c>
      <c r="H2107" t="s">
        <v>178</v>
      </c>
    </row>
    <row r="2108" spans="1:8" x14ac:dyDescent="0.25">
      <c r="A2108" s="1">
        <v>7312</v>
      </c>
      <c r="B2108">
        <v>52</v>
      </c>
      <c r="C2108" t="s">
        <v>56</v>
      </c>
      <c r="D2108" t="s">
        <v>157</v>
      </c>
      <c r="E2108">
        <v>0</v>
      </c>
      <c r="F2108">
        <v>0</v>
      </c>
      <c r="G2108" t="s">
        <v>219</v>
      </c>
      <c r="H2108" t="s">
        <v>160</v>
      </c>
    </row>
    <row r="2109" spans="1:8" x14ac:dyDescent="0.25">
      <c r="A2109" s="1">
        <v>7313</v>
      </c>
      <c r="B2109">
        <v>53</v>
      </c>
      <c r="C2109" t="s">
        <v>57</v>
      </c>
      <c r="D2109" t="s">
        <v>157</v>
      </c>
      <c r="E2109">
        <v>94</v>
      </c>
      <c r="F2109">
        <v>334</v>
      </c>
      <c r="G2109" t="s">
        <v>220</v>
      </c>
      <c r="H2109" t="s">
        <v>163</v>
      </c>
    </row>
    <row r="2110" spans="1:8" x14ac:dyDescent="0.25">
      <c r="A2110" s="1">
        <v>7314</v>
      </c>
      <c r="B2110">
        <v>54</v>
      </c>
      <c r="C2110" t="s">
        <v>58</v>
      </c>
      <c r="D2110" t="s">
        <v>157</v>
      </c>
      <c r="E2110">
        <v>5</v>
      </c>
      <c r="F2110">
        <v>11</v>
      </c>
      <c r="G2110" t="s">
        <v>221</v>
      </c>
      <c r="H2110" t="s">
        <v>160</v>
      </c>
    </row>
    <row r="2111" spans="1:8" x14ac:dyDescent="0.25">
      <c r="A2111" s="1">
        <v>7315</v>
      </c>
      <c r="B2111">
        <v>55</v>
      </c>
      <c r="C2111" t="s">
        <v>59</v>
      </c>
      <c r="D2111" t="s">
        <v>157</v>
      </c>
      <c r="E2111">
        <v>2265</v>
      </c>
      <c r="F2111">
        <v>14722</v>
      </c>
      <c r="G2111" t="s">
        <v>161</v>
      </c>
      <c r="H2111" t="s">
        <v>160</v>
      </c>
    </row>
    <row r="2112" spans="1:8" x14ac:dyDescent="0.25">
      <c r="A2112" s="1">
        <v>7316</v>
      </c>
      <c r="B2112">
        <v>56</v>
      </c>
      <c r="C2112" t="s">
        <v>60</v>
      </c>
      <c r="D2112" t="s">
        <v>157</v>
      </c>
      <c r="E2112">
        <v>7237</v>
      </c>
      <c r="F2112">
        <v>29473</v>
      </c>
      <c r="G2112" t="s">
        <v>222</v>
      </c>
      <c r="H2112" t="s">
        <v>158</v>
      </c>
    </row>
    <row r="2113" spans="1:8" x14ac:dyDescent="0.25">
      <c r="A2113" s="1">
        <v>7317</v>
      </c>
      <c r="B2113">
        <v>57</v>
      </c>
      <c r="C2113" t="s">
        <v>61</v>
      </c>
      <c r="D2113" t="s">
        <v>157</v>
      </c>
      <c r="E2113">
        <v>0</v>
      </c>
      <c r="F2113">
        <v>0</v>
      </c>
      <c r="G2113" t="s">
        <v>289</v>
      </c>
      <c r="H2113" t="s">
        <v>160</v>
      </c>
    </row>
    <row r="2114" spans="1:8" x14ac:dyDescent="0.25">
      <c r="A2114" s="1">
        <v>7318</v>
      </c>
      <c r="B2114">
        <v>58</v>
      </c>
      <c r="C2114" t="s">
        <v>62</v>
      </c>
      <c r="D2114" t="s">
        <v>157</v>
      </c>
      <c r="E2114">
        <v>0</v>
      </c>
      <c r="F2114">
        <v>0</v>
      </c>
      <c r="G2114" t="s">
        <v>223</v>
      </c>
      <c r="H2114" t="s">
        <v>160</v>
      </c>
    </row>
    <row r="2115" spans="1:8" x14ac:dyDescent="0.25">
      <c r="A2115" s="1">
        <v>7319</v>
      </c>
      <c r="B2115">
        <v>59</v>
      </c>
      <c r="C2115" t="s">
        <v>63</v>
      </c>
      <c r="D2115" t="s">
        <v>157</v>
      </c>
      <c r="E2115">
        <v>1294</v>
      </c>
      <c r="F2115">
        <v>3214</v>
      </c>
      <c r="G2115" t="s">
        <v>224</v>
      </c>
      <c r="H2115" t="s">
        <v>160</v>
      </c>
    </row>
    <row r="2116" spans="1:8" x14ac:dyDescent="0.25">
      <c r="A2116" s="1">
        <v>7320</v>
      </c>
      <c r="B2116">
        <v>60</v>
      </c>
      <c r="C2116" t="s">
        <v>64</v>
      </c>
      <c r="D2116" t="s">
        <v>157</v>
      </c>
      <c r="E2116">
        <v>2053</v>
      </c>
      <c r="F2116">
        <v>3758</v>
      </c>
      <c r="G2116" t="s">
        <v>225</v>
      </c>
      <c r="H2116" t="s">
        <v>284</v>
      </c>
    </row>
    <row r="2117" spans="1:8" x14ac:dyDescent="0.25">
      <c r="A2117" s="1">
        <v>7321</v>
      </c>
      <c r="B2117">
        <v>61</v>
      </c>
      <c r="C2117" t="s">
        <v>65</v>
      </c>
      <c r="D2117" t="s">
        <v>157</v>
      </c>
      <c r="E2117">
        <v>33651</v>
      </c>
      <c r="F2117">
        <v>88715</v>
      </c>
      <c r="G2117" t="s">
        <v>226</v>
      </c>
      <c r="H2117" t="s">
        <v>171</v>
      </c>
    </row>
    <row r="2118" spans="1:8" x14ac:dyDescent="0.25">
      <c r="A2118" s="1">
        <v>7322</v>
      </c>
      <c r="B2118">
        <v>62</v>
      </c>
      <c r="C2118" t="s">
        <v>66</v>
      </c>
      <c r="D2118" t="s">
        <v>157</v>
      </c>
      <c r="E2118">
        <v>0</v>
      </c>
      <c r="F2118">
        <v>0</v>
      </c>
      <c r="G2118" t="s">
        <v>290</v>
      </c>
      <c r="H2118" t="s">
        <v>160</v>
      </c>
    </row>
    <row r="2119" spans="1:8" x14ac:dyDescent="0.25">
      <c r="A2119" s="1">
        <v>7323</v>
      </c>
      <c r="B2119">
        <v>63</v>
      </c>
      <c r="C2119" t="s">
        <v>67</v>
      </c>
      <c r="D2119" t="s">
        <v>157</v>
      </c>
      <c r="E2119">
        <v>0</v>
      </c>
      <c r="F2119">
        <v>0</v>
      </c>
      <c r="G2119" t="e">
        <v>#N/A</v>
      </c>
      <c r="H2119" t="s">
        <v>158</v>
      </c>
    </row>
    <row r="2120" spans="1:8" x14ac:dyDescent="0.25">
      <c r="A2120" s="1">
        <v>7324</v>
      </c>
      <c r="B2120">
        <v>64</v>
      </c>
      <c r="C2120" t="s">
        <v>68</v>
      </c>
      <c r="D2120" t="s">
        <v>157</v>
      </c>
      <c r="E2120">
        <v>0</v>
      </c>
      <c r="F2120">
        <v>0</v>
      </c>
      <c r="G2120" t="e">
        <v>#N/A</v>
      </c>
      <c r="H2120" t="s">
        <v>158</v>
      </c>
    </row>
    <row r="2121" spans="1:8" x14ac:dyDescent="0.25">
      <c r="A2121" s="1">
        <v>7325</v>
      </c>
      <c r="B2121">
        <v>65</v>
      </c>
      <c r="C2121" t="s">
        <v>69</v>
      </c>
      <c r="D2121" t="s">
        <v>157</v>
      </c>
      <c r="E2121">
        <v>559645</v>
      </c>
      <c r="F2121">
        <v>871661</v>
      </c>
      <c r="G2121" t="s">
        <v>229</v>
      </c>
      <c r="H2121" t="s">
        <v>284</v>
      </c>
    </row>
    <row r="2122" spans="1:8" x14ac:dyDescent="0.25">
      <c r="A2122" s="1">
        <v>7326</v>
      </c>
      <c r="B2122">
        <v>66</v>
      </c>
      <c r="C2122" t="s">
        <v>70</v>
      </c>
      <c r="D2122" t="s">
        <v>157</v>
      </c>
      <c r="E2122">
        <v>0</v>
      </c>
      <c r="F2122">
        <v>0</v>
      </c>
      <c r="G2122" t="s">
        <v>201</v>
      </c>
      <c r="H2122" t="s">
        <v>284</v>
      </c>
    </row>
    <row r="2123" spans="1:8" x14ac:dyDescent="0.25">
      <c r="A2123" s="1">
        <v>7327</v>
      </c>
      <c r="B2123">
        <v>67</v>
      </c>
      <c r="C2123" t="s">
        <v>71</v>
      </c>
      <c r="D2123" t="s">
        <v>157</v>
      </c>
      <c r="E2123">
        <v>16255</v>
      </c>
      <c r="F2123">
        <v>71025</v>
      </c>
      <c r="G2123" t="s">
        <v>198</v>
      </c>
      <c r="H2123" t="s">
        <v>163</v>
      </c>
    </row>
    <row r="2124" spans="1:8" x14ac:dyDescent="0.25">
      <c r="A2124" s="1">
        <v>7328</v>
      </c>
      <c r="B2124">
        <v>68</v>
      </c>
      <c r="C2124" t="s">
        <v>72</v>
      </c>
      <c r="D2124" t="s">
        <v>157</v>
      </c>
      <c r="E2124">
        <v>0</v>
      </c>
      <c r="F2124">
        <v>0</v>
      </c>
      <c r="G2124" t="s">
        <v>230</v>
      </c>
      <c r="H2124" t="s">
        <v>160</v>
      </c>
    </row>
    <row r="2125" spans="1:8" x14ac:dyDescent="0.25">
      <c r="A2125" s="1">
        <v>7329</v>
      </c>
      <c r="B2125">
        <v>69</v>
      </c>
      <c r="C2125" t="s">
        <v>73</v>
      </c>
      <c r="D2125" t="s">
        <v>157</v>
      </c>
      <c r="E2125">
        <v>1428</v>
      </c>
      <c r="F2125">
        <v>4533</v>
      </c>
      <c r="G2125" t="s">
        <v>289</v>
      </c>
      <c r="H2125" t="s">
        <v>160</v>
      </c>
    </row>
    <row r="2126" spans="1:8" x14ac:dyDescent="0.25">
      <c r="A2126" s="1">
        <v>7330</v>
      </c>
      <c r="B2126">
        <v>70</v>
      </c>
      <c r="C2126" t="s">
        <v>74</v>
      </c>
      <c r="D2126" t="s">
        <v>157</v>
      </c>
      <c r="E2126">
        <v>0</v>
      </c>
      <c r="F2126">
        <v>0</v>
      </c>
      <c r="G2126" t="s">
        <v>289</v>
      </c>
      <c r="H2126" t="s">
        <v>178</v>
      </c>
    </row>
    <row r="2127" spans="1:8" x14ac:dyDescent="0.25">
      <c r="A2127" s="1">
        <v>7331</v>
      </c>
      <c r="B2127">
        <v>71</v>
      </c>
      <c r="C2127" t="s">
        <v>75</v>
      </c>
      <c r="D2127" t="s">
        <v>157</v>
      </c>
      <c r="E2127">
        <v>60</v>
      </c>
      <c r="F2127">
        <v>170</v>
      </c>
      <c r="G2127" t="e">
        <v>#N/A</v>
      </c>
      <c r="H2127" t="s">
        <v>163</v>
      </c>
    </row>
    <row r="2128" spans="1:8" x14ac:dyDescent="0.25">
      <c r="A2128" s="1">
        <v>7332</v>
      </c>
      <c r="B2128">
        <v>72</v>
      </c>
      <c r="C2128" t="s">
        <v>76</v>
      </c>
      <c r="D2128" t="s">
        <v>157</v>
      </c>
      <c r="E2128">
        <v>9</v>
      </c>
      <c r="F2128">
        <v>30</v>
      </c>
      <c r="G2128" t="s">
        <v>233</v>
      </c>
      <c r="H2128" t="s">
        <v>163</v>
      </c>
    </row>
    <row r="2129" spans="1:8" x14ac:dyDescent="0.25">
      <c r="A2129" s="1">
        <v>7333</v>
      </c>
      <c r="B2129">
        <v>73</v>
      </c>
      <c r="C2129" t="s">
        <v>77</v>
      </c>
      <c r="D2129" t="s">
        <v>157</v>
      </c>
      <c r="E2129">
        <v>0</v>
      </c>
      <c r="F2129">
        <v>0</v>
      </c>
      <c r="G2129" t="s">
        <v>234</v>
      </c>
      <c r="H2129" t="s">
        <v>163</v>
      </c>
    </row>
    <row r="2130" spans="1:8" x14ac:dyDescent="0.25">
      <c r="A2130" s="1">
        <v>7334</v>
      </c>
      <c r="B2130">
        <v>74</v>
      </c>
      <c r="C2130" t="s">
        <v>78</v>
      </c>
      <c r="D2130" t="s">
        <v>157</v>
      </c>
      <c r="E2130">
        <v>0</v>
      </c>
      <c r="F2130">
        <v>0</v>
      </c>
      <c r="G2130" t="s">
        <v>235</v>
      </c>
      <c r="H2130" t="s">
        <v>163</v>
      </c>
    </row>
    <row r="2131" spans="1:8" x14ac:dyDescent="0.25">
      <c r="A2131" s="1">
        <v>7335</v>
      </c>
      <c r="B2131">
        <v>75</v>
      </c>
      <c r="C2131" t="s">
        <v>79</v>
      </c>
      <c r="D2131" t="s">
        <v>157</v>
      </c>
      <c r="E2131">
        <v>150</v>
      </c>
      <c r="F2131">
        <v>377</v>
      </c>
      <c r="G2131" t="s">
        <v>215</v>
      </c>
      <c r="H2131" t="s">
        <v>160</v>
      </c>
    </row>
    <row r="2132" spans="1:8" x14ac:dyDescent="0.25">
      <c r="A2132" s="1">
        <v>7336</v>
      </c>
      <c r="B2132">
        <v>76</v>
      </c>
      <c r="C2132" t="s">
        <v>80</v>
      </c>
      <c r="D2132" t="s">
        <v>157</v>
      </c>
      <c r="E2132">
        <v>2922</v>
      </c>
      <c r="F2132">
        <v>27665</v>
      </c>
      <c r="G2132" t="s">
        <v>236</v>
      </c>
      <c r="H2132" t="s">
        <v>160</v>
      </c>
    </row>
    <row r="2133" spans="1:8" x14ac:dyDescent="0.25">
      <c r="A2133" s="1">
        <v>7337</v>
      </c>
      <c r="B2133">
        <v>77</v>
      </c>
      <c r="C2133" t="s">
        <v>81</v>
      </c>
      <c r="D2133" t="s">
        <v>157</v>
      </c>
      <c r="E2133">
        <v>0</v>
      </c>
      <c r="F2133">
        <v>0</v>
      </c>
      <c r="G2133" t="s">
        <v>237</v>
      </c>
      <c r="H2133" t="s">
        <v>284</v>
      </c>
    </row>
    <row r="2134" spans="1:8" x14ac:dyDescent="0.25">
      <c r="A2134" s="1">
        <v>7338</v>
      </c>
      <c r="B2134">
        <v>78</v>
      </c>
      <c r="C2134" t="s">
        <v>82</v>
      </c>
      <c r="D2134" t="s">
        <v>157</v>
      </c>
      <c r="E2134">
        <v>22942</v>
      </c>
      <c r="F2134">
        <v>57780</v>
      </c>
      <c r="G2134" t="s">
        <v>238</v>
      </c>
      <c r="H2134" t="s">
        <v>163</v>
      </c>
    </row>
    <row r="2135" spans="1:8" x14ac:dyDescent="0.25">
      <c r="A2135" s="1">
        <v>7339</v>
      </c>
      <c r="B2135">
        <v>79</v>
      </c>
      <c r="C2135" t="s">
        <v>83</v>
      </c>
      <c r="D2135" t="s">
        <v>157</v>
      </c>
      <c r="E2135">
        <v>0</v>
      </c>
      <c r="F2135">
        <v>0</v>
      </c>
      <c r="G2135" t="s">
        <v>239</v>
      </c>
      <c r="H2135" t="s">
        <v>163</v>
      </c>
    </row>
    <row r="2136" spans="1:8" x14ac:dyDescent="0.25">
      <c r="A2136" s="1">
        <v>7340</v>
      </c>
      <c r="B2136">
        <v>80</v>
      </c>
      <c r="C2136" t="s">
        <v>84</v>
      </c>
      <c r="D2136" t="s">
        <v>157</v>
      </c>
      <c r="E2136">
        <v>8</v>
      </c>
      <c r="F2136">
        <v>8</v>
      </c>
      <c r="G2136" t="s">
        <v>241</v>
      </c>
      <c r="H2136" t="s">
        <v>160</v>
      </c>
    </row>
    <row r="2137" spans="1:8" x14ac:dyDescent="0.25">
      <c r="A2137" s="1">
        <v>7341</v>
      </c>
      <c r="B2137">
        <v>81</v>
      </c>
      <c r="C2137" t="s">
        <v>85</v>
      </c>
      <c r="D2137" t="s">
        <v>157</v>
      </c>
      <c r="E2137">
        <v>0</v>
      </c>
      <c r="F2137">
        <v>0</v>
      </c>
      <c r="G2137" t="s">
        <v>242</v>
      </c>
      <c r="H2137" t="s">
        <v>163</v>
      </c>
    </row>
    <row r="2138" spans="1:8" x14ac:dyDescent="0.25">
      <c r="A2138" s="1">
        <v>7342</v>
      </c>
      <c r="B2138">
        <v>82</v>
      </c>
      <c r="C2138" t="s">
        <v>86</v>
      </c>
      <c r="D2138" t="s">
        <v>157</v>
      </c>
      <c r="E2138">
        <v>39784</v>
      </c>
      <c r="F2138">
        <v>42463</v>
      </c>
      <c r="G2138" t="s">
        <v>243</v>
      </c>
      <c r="H2138" t="s">
        <v>158</v>
      </c>
    </row>
    <row r="2139" spans="1:8" x14ac:dyDescent="0.25">
      <c r="A2139" s="1">
        <v>7343</v>
      </c>
      <c r="B2139">
        <v>83</v>
      </c>
      <c r="C2139" t="s">
        <v>87</v>
      </c>
      <c r="D2139" t="s">
        <v>157</v>
      </c>
      <c r="E2139">
        <v>581</v>
      </c>
      <c r="F2139">
        <v>7048</v>
      </c>
      <c r="G2139" t="s">
        <v>244</v>
      </c>
      <c r="H2139" t="s">
        <v>160</v>
      </c>
    </row>
    <row r="2140" spans="1:8" x14ac:dyDescent="0.25">
      <c r="A2140" s="1">
        <v>7344</v>
      </c>
      <c r="B2140">
        <v>84</v>
      </c>
      <c r="C2140" t="s">
        <v>88</v>
      </c>
      <c r="D2140" t="s">
        <v>157</v>
      </c>
      <c r="E2140">
        <v>7</v>
      </c>
      <c r="F2140">
        <v>6</v>
      </c>
      <c r="G2140" t="s">
        <v>291</v>
      </c>
      <c r="H2140" t="s">
        <v>163</v>
      </c>
    </row>
    <row r="2141" spans="1:8" x14ac:dyDescent="0.25">
      <c r="A2141" s="1">
        <v>7345</v>
      </c>
      <c r="B2141">
        <v>85</v>
      </c>
      <c r="C2141" t="s">
        <v>89</v>
      </c>
      <c r="D2141" t="s">
        <v>157</v>
      </c>
      <c r="E2141">
        <v>0</v>
      </c>
      <c r="F2141">
        <v>0</v>
      </c>
      <c r="G2141" t="s">
        <v>245</v>
      </c>
      <c r="H2141" t="s">
        <v>163</v>
      </c>
    </row>
    <row r="2142" spans="1:8" x14ac:dyDescent="0.25">
      <c r="A2142" s="1">
        <v>7346</v>
      </c>
      <c r="B2142">
        <v>86</v>
      </c>
      <c r="C2142" t="s">
        <v>90</v>
      </c>
      <c r="D2142" t="s">
        <v>157</v>
      </c>
      <c r="E2142">
        <v>3660</v>
      </c>
      <c r="F2142">
        <v>6252</v>
      </c>
      <c r="G2142" t="s">
        <v>246</v>
      </c>
      <c r="H2142" t="s">
        <v>158</v>
      </c>
    </row>
    <row r="2143" spans="1:8" x14ac:dyDescent="0.25">
      <c r="A2143" s="1">
        <v>7347</v>
      </c>
      <c r="B2143">
        <v>87</v>
      </c>
      <c r="C2143" t="s">
        <v>91</v>
      </c>
      <c r="D2143" t="s">
        <v>157</v>
      </c>
      <c r="E2143">
        <v>6561</v>
      </c>
      <c r="F2143">
        <v>24199</v>
      </c>
      <c r="G2143" t="s">
        <v>247</v>
      </c>
      <c r="H2143" t="s">
        <v>160</v>
      </c>
    </row>
    <row r="2144" spans="1:8" x14ac:dyDescent="0.25">
      <c r="A2144" s="1">
        <v>7348</v>
      </c>
      <c r="B2144">
        <v>88</v>
      </c>
      <c r="C2144" t="s">
        <v>92</v>
      </c>
      <c r="D2144" t="s">
        <v>157</v>
      </c>
      <c r="E2144">
        <v>7417</v>
      </c>
      <c r="F2144">
        <v>31691</v>
      </c>
      <c r="G2144" t="s">
        <v>231</v>
      </c>
      <c r="H2144" t="s">
        <v>169</v>
      </c>
    </row>
    <row r="2145" spans="1:8" x14ac:dyDescent="0.25">
      <c r="A2145" s="1">
        <v>7349</v>
      </c>
      <c r="B2145">
        <v>89</v>
      </c>
      <c r="C2145" t="s">
        <v>93</v>
      </c>
      <c r="D2145" t="s">
        <v>157</v>
      </c>
      <c r="E2145">
        <v>9</v>
      </c>
      <c r="F2145">
        <v>31</v>
      </c>
      <c r="G2145" t="s">
        <v>290</v>
      </c>
      <c r="H2145" t="s">
        <v>160</v>
      </c>
    </row>
    <row r="2146" spans="1:8" x14ac:dyDescent="0.25">
      <c r="A2146" s="1">
        <v>7350</v>
      </c>
      <c r="B2146">
        <v>90</v>
      </c>
      <c r="C2146" t="s">
        <v>94</v>
      </c>
      <c r="D2146" t="s">
        <v>157</v>
      </c>
      <c r="E2146">
        <v>0</v>
      </c>
      <c r="F2146">
        <v>0</v>
      </c>
      <c r="G2146" t="s">
        <v>249</v>
      </c>
      <c r="H2146" t="s">
        <v>158</v>
      </c>
    </row>
    <row r="2147" spans="1:8" x14ac:dyDescent="0.25">
      <c r="A2147" s="1">
        <v>7351</v>
      </c>
      <c r="B2147">
        <v>91</v>
      </c>
      <c r="C2147" t="s">
        <v>95</v>
      </c>
      <c r="D2147" t="s">
        <v>157</v>
      </c>
      <c r="E2147">
        <v>3</v>
      </c>
      <c r="F2147">
        <v>19</v>
      </c>
      <c r="G2147" t="s">
        <v>250</v>
      </c>
      <c r="H2147" t="s">
        <v>178</v>
      </c>
    </row>
    <row r="2148" spans="1:8" x14ac:dyDescent="0.25">
      <c r="A2148" s="1">
        <v>7352</v>
      </c>
      <c r="B2148">
        <v>92</v>
      </c>
      <c r="C2148" t="s">
        <v>96</v>
      </c>
      <c r="D2148" t="s">
        <v>157</v>
      </c>
      <c r="E2148">
        <v>0</v>
      </c>
      <c r="F2148">
        <v>0</v>
      </c>
      <c r="G2148" t="s">
        <v>251</v>
      </c>
      <c r="H2148" t="s">
        <v>158</v>
      </c>
    </row>
    <row r="2149" spans="1:8" x14ac:dyDescent="0.25">
      <c r="A2149" s="1">
        <v>7353</v>
      </c>
      <c r="B2149">
        <v>93</v>
      </c>
      <c r="C2149" t="s">
        <v>97</v>
      </c>
      <c r="D2149" t="s">
        <v>157</v>
      </c>
      <c r="E2149">
        <v>0</v>
      </c>
      <c r="F2149">
        <v>0</v>
      </c>
      <c r="G2149" t="s">
        <v>252</v>
      </c>
      <c r="H2149" t="s">
        <v>160</v>
      </c>
    </row>
    <row r="2150" spans="1:8" x14ac:dyDescent="0.25">
      <c r="A2150" s="1">
        <v>7354</v>
      </c>
      <c r="B2150">
        <v>94</v>
      </c>
      <c r="C2150" t="s">
        <v>98</v>
      </c>
      <c r="D2150" t="s">
        <v>157</v>
      </c>
      <c r="E2150">
        <v>0</v>
      </c>
      <c r="F2150">
        <v>0</v>
      </c>
      <c r="G2150" t="s">
        <v>253</v>
      </c>
      <c r="H2150" t="s">
        <v>158</v>
      </c>
    </row>
    <row r="2151" spans="1:8" x14ac:dyDescent="0.25">
      <c r="A2151" s="1">
        <v>7355</v>
      </c>
      <c r="B2151">
        <v>95</v>
      </c>
      <c r="C2151" t="s">
        <v>99</v>
      </c>
      <c r="D2151" t="s">
        <v>157</v>
      </c>
      <c r="E2151">
        <v>0</v>
      </c>
      <c r="F2151">
        <v>0</v>
      </c>
      <c r="G2151" t="s">
        <v>207</v>
      </c>
      <c r="H2151" t="s">
        <v>284</v>
      </c>
    </row>
    <row r="2152" spans="1:8" x14ac:dyDescent="0.25">
      <c r="A2152" s="1">
        <v>7356</v>
      </c>
      <c r="B2152">
        <v>96</v>
      </c>
      <c r="C2152" t="s">
        <v>100</v>
      </c>
      <c r="D2152" t="s">
        <v>157</v>
      </c>
      <c r="E2152">
        <v>10800</v>
      </c>
      <c r="F2152">
        <v>16464</v>
      </c>
      <c r="G2152" t="s">
        <v>254</v>
      </c>
      <c r="H2152" t="s">
        <v>158</v>
      </c>
    </row>
    <row r="2153" spans="1:8" x14ac:dyDescent="0.25">
      <c r="A2153" s="1">
        <v>7357</v>
      </c>
      <c r="B2153">
        <v>97</v>
      </c>
      <c r="C2153" t="s">
        <v>101</v>
      </c>
      <c r="D2153" t="s">
        <v>157</v>
      </c>
      <c r="E2153">
        <v>861</v>
      </c>
      <c r="F2153">
        <v>4243</v>
      </c>
      <c r="G2153" t="s">
        <v>174</v>
      </c>
      <c r="H2153" t="s">
        <v>160</v>
      </c>
    </row>
    <row r="2154" spans="1:8" x14ac:dyDescent="0.25">
      <c r="A2154" s="1">
        <v>7358</v>
      </c>
      <c r="B2154">
        <v>98</v>
      </c>
      <c r="C2154" t="s">
        <v>102</v>
      </c>
      <c r="D2154" t="s">
        <v>157</v>
      </c>
      <c r="E2154">
        <v>0</v>
      </c>
      <c r="F2154">
        <v>0</v>
      </c>
      <c r="G2154" t="s">
        <v>290</v>
      </c>
      <c r="H2154" t="s">
        <v>160</v>
      </c>
    </row>
    <row r="2155" spans="1:8" x14ac:dyDescent="0.25">
      <c r="A2155" s="1">
        <v>7359</v>
      </c>
      <c r="B2155">
        <v>99</v>
      </c>
      <c r="C2155" t="s">
        <v>103</v>
      </c>
      <c r="D2155" t="s">
        <v>157</v>
      </c>
      <c r="E2155">
        <v>338</v>
      </c>
      <c r="F2155">
        <v>7177</v>
      </c>
      <c r="G2155" t="s">
        <v>213</v>
      </c>
      <c r="H2155" t="s">
        <v>169</v>
      </c>
    </row>
    <row r="2156" spans="1:8" x14ac:dyDescent="0.25">
      <c r="A2156" s="1">
        <v>7360</v>
      </c>
      <c r="B2156">
        <v>100</v>
      </c>
      <c r="C2156" t="s">
        <v>104</v>
      </c>
      <c r="D2156" t="s">
        <v>157</v>
      </c>
      <c r="E2156">
        <v>0</v>
      </c>
      <c r="F2156">
        <v>0</v>
      </c>
      <c r="G2156" t="s">
        <v>248</v>
      </c>
      <c r="H2156" t="s">
        <v>163</v>
      </c>
    </row>
    <row r="2157" spans="1:8" x14ac:dyDescent="0.25">
      <c r="A2157" s="1">
        <v>7361</v>
      </c>
      <c r="B2157">
        <v>101</v>
      </c>
      <c r="C2157" t="s">
        <v>105</v>
      </c>
      <c r="D2157" t="s">
        <v>157</v>
      </c>
      <c r="E2157">
        <v>2244</v>
      </c>
      <c r="F2157">
        <v>4958</v>
      </c>
      <c r="G2157" t="s">
        <v>256</v>
      </c>
      <c r="H2157" t="s">
        <v>160</v>
      </c>
    </row>
    <row r="2158" spans="1:8" x14ac:dyDescent="0.25">
      <c r="A2158" s="1">
        <v>7362</v>
      </c>
      <c r="B2158">
        <v>102</v>
      </c>
      <c r="C2158" t="s">
        <v>106</v>
      </c>
      <c r="D2158" t="s">
        <v>157</v>
      </c>
      <c r="E2158">
        <v>45</v>
      </c>
      <c r="F2158">
        <v>143</v>
      </c>
      <c r="G2158" t="s">
        <v>257</v>
      </c>
      <c r="H2158" t="s">
        <v>169</v>
      </c>
    </row>
    <row r="2159" spans="1:8" x14ac:dyDescent="0.25">
      <c r="A2159" s="1">
        <v>7363</v>
      </c>
      <c r="B2159">
        <v>103</v>
      </c>
      <c r="C2159" t="s">
        <v>107</v>
      </c>
      <c r="D2159" t="s">
        <v>157</v>
      </c>
      <c r="E2159">
        <v>14785</v>
      </c>
      <c r="F2159">
        <v>68173</v>
      </c>
      <c r="G2159" t="s">
        <v>258</v>
      </c>
      <c r="H2159" t="s">
        <v>284</v>
      </c>
    </row>
    <row r="2160" spans="1:8" x14ac:dyDescent="0.25">
      <c r="A2160" s="1">
        <v>7364</v>
      </c>
      <c r="B2160">
        <v>104</v>
      </c>
      <c r="C2160" t="s">
        <v>108</v>
      </c>
      <c r="D2160" t="s">
        <v>157</v>
      </c>
      <c r="E2160">
        <v>3780378</v>
      </c>
      <c r="F2160">
        <v>5517263</v>
      </c>
      <c r="G2160" t="s">
        <v>259</v>
      </c>
      <c r="H2160" t="s">
        <v>171</v>
      </c>
    </row>
    <row r="2161" spans="1:8" x14ac:dyDescent="0.25">
      <c r="A2161" s="1">
        <v>7365</v>
      </c>
      <c r="B2161">
        <v>105</v>
      </c>
      <c r="C2161" t="s">
        <v>109</v>
      </c>
      <c r="D2161" t="s">
        <v>157</v>
      </c>
      <c r="E2161">
        <v>47277</v>
      </c>
      <c r="F2161">
        <v>84282</v>
      </c>
      <c r="G2161" t="s">
        <v>260</v>
      </c>
      <c r="H2161" t="s">
        <v>171</v>
      </c>
    </row>
    <row r="2162" spans="1:8" x14ac:dyDescent="0.25">
      <c r="A2162" s="1">
        <v>7366</v>
      </c>
      <c r="B2162">
        <v>106</v>
      </c>
      <c r="C2162" t="s">
        <v>110</v>
      </c>
      <c r="D2162" t="s">
        <v>157</v>
      </c>
      <c r="E2162">
        <v>11</v>
      </c>
      <c r="F2162">
        <v>22</v>
      </c>
      <c r="G2162" t="s">
        <v>289</v>
      </c>
      <c r="H2162" t="s">
        <v>169</v>
      </c>
    </row>
    <row r="2163" spans="1:8" x14ac:dyDescent="0.25">
      <c r="A2163" s="1">
        <v>7367</v>
      </c>
      <c r="B2163">
        <v>107</v>
      </c>
      <c r="C2163" t="s">
        <v>111</v>
      </c>
      <c r="D2163" t="s">
        <v>157</v>
      </c>
      <c r="E2163">
        <v>298</v>
      </c>
      <c r="F2163">
        <v>590</v>
      </c>
      <c r="G2163" t="s">
        <v>261</v>
      </c>
      <c r="H2163" t="s">
        <v>160</v>
      </c>
    </row>
    <row r="2164" spans="1:8" x14ac:dyDescent="0.25">
      <c r="A2164" s="1">
        <v>7368</v>
      </c>
      <c r="B2164">
        <v>108</v>
      </c>
      <c r="C2164" t="s">
        <v>112</v>
      </c>
      <c r="D2164" t="s">
        <v>157</v>
      </c>
      <c r="E2164">
        <v>0</v>
      </c>
      <c r="F2164">
        <v>0</v>
      </c>
      <c r="G2164" t="s">
        <v>292</v>
      </c>
      <c r="H2164" t="s">
        <v>178</v>
      </c>
    </row>
    <row r="2165" spans="1:8" x14ac:dyDescent="0.25">
      <c r="A2165" s="1">
        <v>7369</v>
      </c>
      <c r="B2165">
        <v>109</v>
      </c>
      <c r="C2165" t="s">
        <v>113</v>
      </c>
      <c r="D2165" t="s">
        <v>157</v>
      </c>
      <c r="E2165">
        <v>13742</v>
      </c>
      <c r="F2165">
        <v>46311</v>
      </c>
      <c r="G2165" t="s">
        <v>159</v>
      </c>
      <c r="H2165" t="s">
        <v>160</v>
      </c>
    </row>
    <row r="2166" spans="1:8" x14ac:dyDescent="0.25">
      <c r="A2166" s="1">
        <v>7370</v>
      </c>
      <c r="B2166">
        <v>110</v>
      </c>
      <c r="C2166" t="s">
        <v>114</v>
      </c>
      <c r="D2166" t="s">
        <v>157</v>
      </c>
      <c r="E2166">
        <v>0</v>
      </c>
      <c r="F2166">
        <v>0</v>
      </c>
      <c r="G2166" t="s">
        <v>262</v>
      </c>
      <c r="H2166" t="s">
        <v>158</v>
      </c>
    </row>
    <row r="2167" spans="1:8" x14ac:dyDescent="0.25">
      <c r="A2167" s="1">
        <v>7371</v>
      </c>
      <c r="B2167">
        <v>111</v>
      </c>
      <c r="C2167" t="s">
        <v>115</v>
      </c>
      <c r="D2167" t="s">
        <v>157</v>
      </c>
      <c r="E2167">
        <v>11326</v>
      </c>
      <c r="F2167">
        <v>84547</v>
      </c>
      <c r="G2167" t="s">
        <v>172</v>
      </c>
      <c r="H2167" t="s">
        <v>160</v>
      </c>
    </row>
    <row r="2168" spans="1:8" x14ac:dyDescent="0.25">
      <c r="A2168" s="1">
        <v>7372</v>
      </c>
      <c r="B2168">
        <v>112</v>
      </c>
      <c r="C2168" t="s">
        <v>116</v>
      </c>
      <c r="D2168" t="s">
        <v>157</v>
      </c>
      <c r="E2168">
        <v>0</v>
      </c>
      <c r="F2168">
        <v>0</v>
      </c>
      <c r="G2168" t="s">
        <v>263</v>
      </c>
      <c r="H2168" t="s">
        <v>284</v>
      </c>
    </row>
    <row r="2169" spans="1:8" x14ac:dyDescent="0.25">
      <c r="A2169" s="1">
        <v>7373</v>
      </c>
      <c r="B2169">
        <v>113</v>
      </c>
      <c r="C2169" t="s">
        <v>117</v>
      </c>
      <c r="D2169" t="s">
        <v>157</v>
      </c>
      <c r="E2169">
        <v>0</v>
      </c>
      <c r="F2169">
        <v>0</v>
      </c>
      <c r="G2169" t="s">
        <v>185</v>
      </c>
      <c r="H2169" t="s">
        <v>160</v>
      </c>
    </row>
    <row r="2170" spans="1:8" x14ac:dyDescent="0.25">
      <c r="A2170" s="1">
        <v>7374</v>
      </c>
      <c r="B2170">
        <v>114</v>
      </c>
      <c r="C2170" t="s">
        <v>118</v>
      </c>
      <c r="D2170" t="s">
        <v>157</v>
      </c>
      <c r="E2170">
        <v>16</v>
      </c>
      <c r="F2170">
        <v>31</v>
      </c>
      <c r="G2170" t="s">
        <v>283</v>
      </c>
      <c r="H2170" t="s">
        <v>178</v>
      </c>
    </row>
    <row r="2171" spans="1:8" x14ac:dyDescent="0.25">
      <c r="A2171" s="1">
        <v>7375</v>
      </c>
      <c r="B2171">
        <v>115</v>
      </c>
      <c r="C2171" t="s">
        <v>119</v>
      </c>
      <c r="D2171" t="s">
        <v>157</v>
      </c>
      <c r="E2171">
        <v>0</v>
      </c>
      <c r="F2171">
        <v>0</v>
      </c>
      <c r="G2171" t="s">
        <v>265</v>
      </c>
      <c r="H2171" t="s">
        <v>158</v>
      </c>
    </row>
    <row r="2172" spans="1:8" x14ac:dyDescent="0.25">
      <c r="A2172" s="1">
        <v>7376</v>
      </c>
      <c r="B2172">
        <v>116</v>
      </c>
      <c r="C2172" t="s">
        <v>120</v>
      </c>
      <c r="D2172" t="s">
        <v>157</v>
      </c>
      <c r="E2172">
        <v>39</v>
      </c>
      <c r="F2172">
        <v>139</v>
      </c>
      <c r="G2172" t="s">
        <v>266</v>
      </c>
      <c r="H2172" t="s">
        <v>284</v>
      </c>
    </row>
    <row r="2173" spans="1:8" x14ac:dyDescent="0.25">
      <c r="A2173" s="1">
        <v>7377</v>
      </c>
      <c r="B2173">
        <v>117</v>
      </c>
      <c r="C2173" t="s">
        <v>121</v>
      </c>
      <c r="D2173" t="s">
        <v>157</v>
      </c>
      <c r="E2173">
        <v>0</v>
      </c>
      <c r="F2173">
        <v>0</v>
      </c>
      <c r="G2173" t="s">
        <v>267</v>
      </c>
      <c r="H2173" t="s">
        <v>158</v>
      </c>
    </row>
    <row r="2174" spans="1:8" x14ac:dyDescent="0.25">
      <c r="A2174" s="1">
        <v>7378</v>
      </c>
      <c r="B2174">
        <v>118</v>
      </c>
      <c r="C2174" t="s">
        <v>122</v>
      </c>
      <c r="D2174" t="s">
        <v>157</v>
      </c>
      <c r="E2174">
        <v>23200</v>
      </c>
      <c r="F2174">
        <v>38548</v>
      </c>
      <c r="G2174" t="s">
        <v>268</v>
      </c>
      <c r="H2174" t="s">
        <v>158</v>
      </c>
    </row>
    <row r="2175" spans="1:8" x14ac:dyDescent="0.25">
      <c r="A2175" s="1">
        <v>7379</v>
      </c>
      <c r="B2175">
        <v>119</v>
      </c>
      <c r="C2175" t="s">
        <v>123</v>
      </c>
      <c r="D2175" t="s">
        <v>157</v>
      </c>
      <c r="E2175">
        <v>3941</v>
      </c>
      <c r="F2175">
        <v>19781</v>
      </c>
      <c r="G2175" t="s">
        <v>269</v>
      </c>
      <c r="H2175" t="s">
        <v>163</v>
      </c>
    </row>
    <row r="2176" spans="1:8" x14ac:dyDescent="0.25">
      <c r="A2176" s="1">
        <v>7380</v>
      </c>
      <c r="B2176">
        <v>120</v>
      </c>
      <c r="C2176" t="s">
        <v>124</v>
      </c>
      <c r="D2176" t="s">
        <v>157</v>
      </c>
      <c r="E2176">
        <v>0</v>
      </c>
      <c r="F2176">
        <v>0</v>
      </c>
      <c r="G2176" t="s">
        <v>286</v>
      </c>
      <c r="H2176" t="s">
        <v>158</v>
      </c>
    </row>
    <row r="2177" spans="1:8" x14ac:dyDescent="0.25">
      <c r="A2177" s="1">
        <v>7381</v>
      </c>
      <c r="B2177">
        <v>121</v>
      </c>
      <c r="C2177" t="s">
        <v>125</v>
      </c>
      <c r="D2177" t="s">
        <v>157</v>
      </c>
      <c r="E2177">
        <v>0</v>
      </c>
      <c r="F2177">
        <v>0</v>
      </c>
      <c r="G2177" t="s">
        <v>240</v>
      </c>
      <c r="H2177" t="s">
        <v>160</v>
      </c>
    </row>
    <row r="2178" spans="1:8" x14ac:dyDescent="0.25">
      <c r="A2178" s="1">
        <v>7382</v>
      </c>
      <c r="B2178">
        <v>122</v>
      </c>
      <c r="C2178" t="s">
        <v>126</v>
      </c>
      <c r="D2178" t="s">
        <v>157</v>
      </c>
      <c r="E2178">
        <v>2500</v>
      </c>
      <c r="F2178">
        <v>28763</v>
      </c>
      <c r="G2178" t="s">
        <v>270</v>
      </c>
      <c r="H2178" t="s">
        <v>160</v>
      </c>
    </row>
    <row r="2179" spans="1:8" x14ac:dyDescent="0.25">
      <c r="A2179" s="1">
        <v>7383</v>
      </c>
      <c r="B2179">
        <v>123</v>
      </c>
      <c r="C2179" t="s">
        <v>127</v>
      </c>
      <c r="D2179" t="s">
        <v>157</v>
      </c>
      <c r="E2179">
        <v>3105</v>
      </c>
      <c r="F2179">
        <v>5235</v>
      </c>
      <c r="G2179" t="s">
        <v>271</v>
      </c>
      <c r="H2179" t="s">
        <v>171</v>
      </c>
    </row>
    <row r="2180" spans="1:8" x14ac:dyDescent="0.25">
      <c r="A2180" s="1">
        <v>7384</v>
      </c>
      <c r="B2180">
        <v>124</v>
      </c>
      <c r="C2180" t="s">
        <v>128</v>
      </c>
      <c r="D2180" t="s">
        <v>157</v>
      </c>
      <c r="E2180">
        <v>189</v>
      </c>
      <c r="F2180">
        <v>1387</v>
      </c>
      <c r="G2180" t="s">
        <v>272</v>
      </c>
      <c r="H2180" t="s">
        <v>163</v>
      </c>
    </row>
    <row r="2181" spans="1:8" x14ac:dyDescent="0.25">
      <c r="A2181" s="1">
        <v>7385</v>
      </c>
      <c r="B2181">
        <v>125</v>
      </c>
      <c r="C2181" t="s">
        <v>129</v>
      </c>
      <c r="D2181" t="s">
        <v>157</v>
      </c>
      <c r="E2181">
        <v>4208</v>
      </c>
      <c r="F2181">
        <v>19998</v>
      </c>
      <c r="G2181" t="s">
        <v>287</v>
      </c>
      <c r="H2181" t="s">
        <v>163</v>
      </c>
    </row>
    <row r="2182" spans="1:8" x14ac:dyDescent="0.25">
      <c r="A2182" s="1">
        <v>7386</v>
      </c>
      <c r="B2182">
        <v>126</v>
      </c>
      <c r="C2182" t="s">
        <v>130</v>
      </c>
      <c r="D2182" t="s">
        <v>157</v>
      </c>
      <c r="E2182">
        <v>0</v>
      </c>
      <c r="F2182">
        <v>0</v>
      </c>
      <c r="G2182" t="s">
        <v>273</v>
      </c>
      <c r="H2182" t="s">
        <v>158</v>
      </c>
    </row>
    <row r="2183" spans="1:8" x14ac:dyDescent="0.25">
      <c r="A2183" s="1">
        <v>7387</v>
      </c>
      <c r="B2183">
        <v>127</v>
      </c>
      <c r="C2183" t="s">
        <v>131</v>
      </c>
      <c r="D2183" t="s">
        <v>157</v>
      </c>
      <c r="E2183">
        <v>405</v>
      </c>
      <c r="F2183">
        <v>3348</v>
      </c>
      <c r="G2183" t="s">
        <v>264</v>
      </c>
      <c r="H2183" t="s">
        <v>160</v>
      </c>
    </row>
    <row r="2184" spans="1:8" x14ac:dyDescent="0.25">
      <c r="A2184" s="1">
        <v>7388</v>
      </c>
      <c r="B2184">
        <v>128</v>
      </c>
      <c r="C2184" t="s">
        <v>132</v>
      </c>
      <c r="D2184" t="s">
        <v>157</v>
      </c>
      <c r="E2184">
        <v>14550</v>
      </c>
      <c r="F2184">
        <v>25235</v>
      </c>
      <c r="G2184" t="s">
        <v>274</v>
      </c>
      <c r="H2184" t="s">
        <v>158</v>
      </c>
    </row>
    <row r="2185" spans="1:8" x14ac:dyDescent="0.25">
      <c r="A2185" s="1">
        <v>7389</v>
      </c>
      <c r="B2185">
        <v>129</v>
      </c>
      <c r="C2185" t="s">
        <v>133</v>
      </c>
      <c r="D2185" t="s">
        <v>157</v>
      </c>
      <c r="E2185">
        <v>3</v>
      </c>
      <c r="F2185">
        <v>10</v>
      </c>
      <c r="G2185" t="s">
        <v>293</v>
      </c>
      <c r="H2185" t="s">
        <v>169</v>
      </c>
    </row>
    <row r="2186" spans="1:8" x14ac:dyDescent="0.25">
      <c r="A2186" s="1">
        <v>7390</v>
      </c>
      <c r="B2186">
        <v>130</v>
      </c>
      <c r="C2186" t="s">
        <v>134</v>
      </c>
      <c r="D2186" t="s">
        <v>157</v>
      </c>
      <c r="E2186">
        <v>0</v>
      </c>
      <c r="F2186">
        <v>0</v>
      </c>
      <c r="G2186" t="s">
        <v>288</v>
      </c>
      <c r="H2186" t="s">
        <v>178</v>
      </c>
    </row>
    <row r="2187" spans="1:8" x14ac:dyDescent="0.25">
      <c r="A2187" s="1">
        <v>7391</v>
      </c>
      <c r="B2187">
        <v>131</v>
      </c>
      <c r="C2187" t="s">
        <v>135</v>
      </c>
      <c r="D2187" t="s">
        <v>157</v>
      </c>
      <c r="E2187">
        <v>0</v>
      </c>
      <c r="F2187">
        <v>0</v>
      </c>
      <c r="G2187" t="s">
        <v>275</v>
      </c>
      <c r="H2187" t="s">
        <v>158</v>
      </c>
    </row>
    <row r="2188" spans="1:8" x14ac:dyDescent="0.25">
      <c r="A2188" s="1">
        <v>7392</v>
      </c>
      <c r="B2188">
        <v>132</v>
      </c>
      <c r="C2188" t="s">
        <v>136</v>
      </c>
      <c r="D2188" t="s">
        <v>157</v>
      </c>
      <c r="E2188">
        <v>28104</v>
      </c>
      <c r="F2188">
        <v>95421</v>
      </c>
      <c r="G2188" t="s">
        <v>276</v>
      </c>
      <c r="H2188" t="s">
        <v>160</v>
      </c>
    </row>
    <row r="2189" spans="1:8" x14ac:dyDescent="0.25">
      <c r="A2189" s="1">
        <v>7393</v>
      </c>
      <c r="B2189">
        <v>133</v>
      </c>
      <c r="C2189" t="s">
        <v>137</v>
      </c>
      <c r="D2189" t="s">
        <v>157</v>
      </c>
      <c r="E2189">
        <v>0</v>
      </c>
      <c r="F2189">
        <v>0</v>
      </c>
      <c r="G2189" t="s">
        <v>277</v>
      </c>
      <c r="H2189" t="s">
        <v>169</v>
      </c>
    </row>
    <row r="2190" spans="1:8" x14ac:dyDescent="0.25">
      <c r="A2190" s="1">
        <v>7394</v>
      </c>
      <c r="B2190">
        <v>134</v>
      </c>
      <c r="C2190" t="s">
        <v>138</v>
      </c>
      <c r="D2190" t="s">
        <v>157</v>
      </c>
      <c r="E2190">
        <v>326093</v>
      </c>
      <c r="F2190">
        <v>454271</v>
      </c>
      <c r="G2190" t="s">
        <v>278</v>
      </c>
      <c r="H2190" t="s">
        <v>171</v>
      </c>
    </row>
    <row r="2191" spans="1:8" x14ac:dyDescent="0.25">
      <c r="A2191" s="1">
        <v>7395</v>
      </c>
      <c r="B2191">
        <v>135</v>
      </c>
      <c r="C2191" t="s">
        <v>139</v>
      </c>
      <c r="D2191" t="s">
        <v>157</v>
      </c>
      <c r="E2191">
        <v>0</v>
      </c>
      <c r="F2191">
        <v>0</v>
      </c>
      <c r="G2191" t="s">
        <v>255</v>
      </c>
      <c r="H2191" t="s">
        <v>169</v>
      </c>
    </row>
    <row r="2192" spans="1:8" x14ac:dyDescent="0.25">
      <c r="A2192" s="1">
        <v>7396</v>
      </c>
      <c r="B2192">
        <v>136</v>
      </c>
      <c r="C2192" t="s">
        <v>140</v>
      </c>
      <c r="D2192" t="s">
        <v>157</v>
      </c>
      <c r="E2192">
        <v>141030</v>
      </c>
      <c r="F2192">
        <v>220512</v>
      </c>
      <c r="G2192" t="s">
        <v>279</v>
      </c>
      <c r="H2192" t="s">
        <v>171</v>
      </c>
    </row>
    <row r="2193" spans="1:8" x14ac:dyDescent="0.25">
      <c r="A2193" s="1">
        <v>7397</v>
      </c>
      <c r="B2193">
        <v>137</v>
      </c>
      <c r="C2193" t="s">
        <v>141</v>
      </c>
      <c r="D2193" t="s">
        <v>157</v>
      </c>
      <c r="E2193">
        <v>72</v>
      </c>
      <c r="F2193">
        <v>128</v>
      </c>
      <c r="G2193" t="s">
        <v>280</v>
      </c>
      <c r="H2193" t="s">
        <v>163</v>
      </c>
    </row>
  </sheetData>
  <autoFilter ref="A1:H219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07A6-DFF3-4DB1-8978-39E915653366}">
  <dimension ref="A1:H2194"/>
  <sheetViews>
    <sheetView workbookViewId="0">
      <selection activeCell="C2" sqref="C2"/>
    </sheetView>
  </sheetViews>
  <sheetFormatPr defaultRowHeight="15" x14ac:dyDescent="0.25"/>
  <cols>
    <col min="2" max="2" width="4" bestFit="1" customWidth="1"/>
    <col min="3" max="3" width="31.85546875" bestFit="1" customWidth="1"/>
    <col min="4" max="4" width="31.85546875" customWidth="1"/>
    <col min="5" max="5" width="5" bestFit="1" customWidth="1"/>
    <col min="6" max="6" width="14.28515625" bestFit="1" customWidth="1"/>
    <col min="7" max="7" width="15.28515625" bestFit="1" customWidth="1"/>
  </cols>
  <sheetData>
    <row r="1" spans="1:8" x14ac:dyDescent="0.25">
      <c r="F1" s="5">
        <f>SUBTOTAL(9,F4:F3000)</f>
        <v>93521320</v>
      </c>
      <c r="G1" s="5">
        <f>SUBTOTAL(9,G4:G3000)</f>
        <v>121567392</v>
      </c>
      <c r="H1" s="5" t="e">
        <f>SUBTOTAL(9,H4:H3000)</f>
        <v>#DIV/0!</v>
      </c>
    </row>
    <row r="2" spans="1:8" x14ac:dyDescent="0.25">
      <c r="B2" s="1" t="s">
        <v>0</v>
      </c>
      <c r="C2" s="2" t="s">
        <v>285</v>
      </c>
      <c r="D2" s="2" t="s">
        <v>281</v>
      </c>
      <c r="E2" s="1" t="s">
        <v>2</v>
      </c>
      <c r="F2" s="1" t="s">
        <v>3</v>
      </c>
      <c r="G2" s="1" t="s">
        <v>4</v>
      </c>
      <c r="H2" s="2" t="s">
        <v>294</v>
      </c>
    </row>
    <row r="3" spans="1:8" x14ac:dyDescent="0.25">
      <c r="A3" s="1">
        <v>5206</v>
      </c>
      <c r="B3">
        <v>1</v>
      </c>
      <c r="C3" t="s">
        <v>162</v>
      </c>
      <c r="D3" t="s">
        <v>163</v>
      </c>
      <c r="E3" t="s">
        <v>142</v>
      </c>
      <c r="F3" s="6">
        <v>8</v>
      </c>
      <c r="G3" s="5">
        <v>0</v>
      </c>
      <c r="H3" s="5">
        <f>IF(G3&gt;0,G3/F3,0)</f>
        <v>0</v>
      </c>
    </row>
    <row r="4" spans="1:8" x14ac:dyDescent="0.25">
      <c r="A4" s="1">
        <v>5207</v>
      </c>
      <c r="B4">
        <v>2</v>
      </c>
      <c r="C4" t="s">
        <v>164</v>
      </c>
      <c r="D4" t="s">
        <v>158</v>
      </c>
      <c r="E4" t="s">
        <v>142</v>
      </c>
      <c r="F4" s="6">
        <v>0</v>
      </c>
      <c r="G4" s="5">
        <v>0</v>
      </c>
      <c r="H4" s="5">
        <f t="shared" ref="H4:H67" si="0">IF(G4&gt;0,G4/F4,0)</f>
        <v>0</v>
      </c>
    </row>
    <row r="5" spans="1:8" x14ac:dyDescent="0.25">
      <c r="A5" s="1">
        <v>5208</v>
      </c>
      <c r="B5">
        <v>3</v>
      </c>
      <c r="C5" t="s">
        <v>165</v>
      </c>
      <c r="D5" t="s">
        <v>160</v>
      </c>
      <c r="E5" t="s">
        <v>142</v>
      </c>
      <c r="F5" s="6">
        <v>265742</v>
      </c>
      <c r="G5" s="5">
        <v>429970</v>
      </c>
      <c r="H5" s="5">
        <f>IF(G5&gt;0,G5/F5,0)</f>
        <v>1.6179979077451061</v>
      </c>
    </row>
    <row r="6" spans="1:8" x14ac:dyDescent="0.25">
      <c r="A6" s="1">
        <v>5209</v>
      </c>
      <c r="B6">
        <v>4</v>
      </c>
      <c r="C6" t="s">
        <v>167</v>
      </c>
      <c r="D6" t="s">
        <v>158</v>
      </c>
      <c r="E6" t="s">
        <v>142</v>
      </c>
      <c r="F6" s="6">
        <v>25721</v>
      </c>
      <c r="G6" s="5">
        <v>71083</v>
      </c>
      <c r="H6" s="5">
        <f t="shared" si="0"/>
        <v>2.7636172777108201</v>
      </c>
    </row>
    <row r="7" spans="1:8" x14ac:dyDescent="0.25">
      <c r="A7" s="1">
        <v>5210</v>
      </c>
      <c r="B7">
        <v>5</v>
      </c>
      <c r="C7" t="s">
        <v>282</v>
      </c>
      <c r="D7" t="s">
        <v>178</v>
      </c>
      <c r="E7" t="s">
        <v>142</v>
      </c>
      <c r="F7" s="6">
        <v>0</v>
      </c>
      <c r="G7" s="5">
        <v>0</v>
      </c>
      <c r="H7" s="5">
        <f t="shared" si="0"/>
        <v>0</v>
      </c>
    </row>
    <row r="8" spans="1:8" x14ac:dyDescent="0.25">
      <c r="A8" s="1">
        <v>5211</v>
      </c>
      <c r="B8">
        <v>6</v>
      </c>
      <c r="C8" t="s">
        <v>175</v>
      </c>
      <c r="D8" t="s">
        <v>284</v>
      </c>
      <c r="E8" t="s">
        <v>142</v>
      </c>
      <c r="F8" s="6">
        <v>0</v>
      </c>
      <c r="G8" s="5">
        <v>0</v>
      </c>
      <c r="H8" s="5">
        <f t="shared" si="0"/>
        <v>0</v>
      </c>
    </row>
    <row r="9" spans="1:8" x14ac:dyDescent="0.25">
      <c r="A9" s="1">
        <v>5212</v>
      </c>
      <c r="B9">
        <v>7</v>
      </c>
      <c r="C9" t="s">
        <v>256</v>
      </c>
      <c r="D9" t="s">
        <v>160</v>
      </c>
      <c r="E9" t="s">
        <v>142</v>
      </c>
      <c r="F9" s="6">
        <v>17938</v>
      </c>
      <c r="G9" s="5">
        <v>22908</v>
      </c>
      <c r="H9" s="5">
        <f t="shared" si="0"/>
        <v>1.277065447653027</v>
      </c>
    </row>
    <row r="10" spans="1:8" x14ac:dyDescent="0.25">
      <c r="A10" s="1">
        <v>5213</v>
      </c>
      <c r="B10">
        <v>8</v>
      </c>
      <c r="C10" t="s">
        <v>176</v>
      </c>
      <c r="D10" t="s">
        <v>163</v>
      </c>
      <c r="E10" t="s">
        <v>142</v>
      </c>
      <c r="F10" s="6">
        <v>0</v>
      </c>
      <c r="G10" s="5">
        <v>0</v>
      </c>
      <c r="H10" s="5">
        <f t="shared" si="0"/>
        <v>0</v>
      </c>
    </row>
    <row r="11" spans="1:8" x14ac:dyDescent="0.25">
      <c r="A11" s="1">
        <v>5214</v>
      </c>
      <c r="B11">
        <v>9</v>
      </c>
      <c r="C11" t="s">
        <v>170</v>
      </c>
      <c r="D11" t="s">
        <v>171</v>
      </c>
      <c r="E11" t="s">
        <v>142</v>
      </c>
      <c r="F11" s="6">
        <v>0</v>
      </c>
      <c r="G11" s="5">
        <v>0</v>
      </c>
      <c r="H11" s="5">
        <f t="shared" si="0"/>
        <v>0</v>
      </c>
    </row>
    <row r="12" spans="1:8" x14ac:dyDescent="0.25">
      <c r="A12" s="1">
        <v>5215</v>
      </c>
      <c r="B12">
        <v>10</v>
      </c>
      <c r="C12" t="s">
        <v>179</v>
      </c>
      <c r="D12" t="s">
        <v>284</v>
      </c>
      <c r="E12" t="s">
        <v>142</v>
      </c>
      <c r="F12" s="6">
        <v>0</v>
      </c>
      <c r="G12" s="5">
        <v>0</v>
      </c>
      <c r="H12" s="5">
        <f t="shared" si="0"/>
        <v>0</v>
      </c>
    </row>
    <row r="13" spans="1:8" x14ac:dyDescent="0.25">
      <c r="A13" s="1">
        <v>5216</v>
      </c>
      <c r="B13">
        <v>11</v>
      </c>
      <c r="C13" t="s">
        <v>168</v>
      </c>
      <c r="D13" t="s">
        <v>169</v>
      </c>
      <c r="E13" t="s">
        <v>142</v>
      </c>
      <c r="F13" s="6">
        <v>218726</v>
      </c>
      <c r="G13" s="5">
        <v>99280</v>
      </c>
      <c r="H13" s="5">
        <f t="shared" si="0"/>
        <v>0.45390122802044569</v>
      </c>
    </row>
    <row r="14" spans="1:8" x14ac:dyDescent="0.25">
      <c r="A14" s="1">
        <v>5217</v>
      </c>
      <c r="B14">
        <v>12</v>
      </c>
      <c r="C14" t="s">
        <v>180</v>
      </c>
      <c r="D14" t="s">
        <v>160</v>
      </c>
      <c r="E14" t="s">
        <v>142</v>
      </c>
      <c r="F14" s="6">
        <v>0</v>
      </c>
      <c r="G14" s="5">
        <v>0</v>
      </c>
      <c r="H14" s="5">
        <f t="shared" si="0"/>
        <v>0</v>
      </c>
    </row>
    <row r="15" spans="1:8" x14ac:dyDescent="0.25">
      <c r="A15" s="1">
        <v>5218</v>
      </c>
      <c r="B15">
        <v>13</v>
      </c>
      <c r="C15" t="s">
        <v>181</v>
      </c>
      <c r="D15" t="s">
        <v>284</v>
      </c>
      <c r="E15" t="s">
        <v>142</v>
      </c>
      <c r="F15" s="6">
        <v>0</v>
      </c>
      <c r="G15" s="5">
        <v>0</v>
      </c>
      <c r="H15" s="5">
        <f t="shared" si="0"/>
        <v>0</v>
      </c>
    </row>
    <row r="16" spans="1:8" x14ac:dyDescent="0.25">
      <c r="A16" s="1">
        <v>5219</v>
      </c>
      <c r="B16">
        <v>14</v>
      </c>
      <c r="C16" t="s">
        <v>183</v>
      </c>
      <c r="D16" t="s">
        <v>163</v>
      </c>
      <c r="E16" t="s">
        <v>142</v>
      </c>
      <c r="F16" s="6">
        <v>0</v>
      </c>
      <c r="G16" s="5">
        <v>0</v>
      </c>
      <c r="H16" s="5">
        <f t="shared" si="0"/>
        <v>0</v>
      </c>
    </row>
    <row r="17" spans="1:8" x14ac:dyDescent="0.25">
      <c r="A17" s="1">
        <v>5220</v>
      </c>
      <c r="B17">
        <v>15</v>
      </c>
      <c r="C17" t="s">
        <v>184</v>
      </c>
      <c r="D17" t="s">
        <v>284</v>
      </c>
      <c r="E17" t="s">
        <v>142</v>
      </c>
      <c r="F17" s="6">
        <v>0</v>
      </c>
      <c r="G17" s="5">
        <v>0</v>
      </c>
      <c r="H17" s="5">
        <f t="shared" si="0"/>
        <v>0</v>
      </c>
    </row>
    <row r="18" spans="1:8" x14ac:dyDescent="0.25">
      <c r="A18" s="1">
        <v>5221</v>
      </c>
      <c r="B18">
        <v>16</v>
      </c>
      <c r="C18" t="s">
        <v>182</v>
      </c>
      <c r="D18" t="s">
        <v>163</v>
      </c>
      <c r="E18" t="s">
        <v>142</v>
      </c>
      <c r="F18" s="6">
        <v>0</v>
      </c>
      <c r="G18" s="5">
        <v>0</v>
      </c>
      <c r="H18" s="5">
        <f t="shared" si="0"/>
        <v>0</v>
      </c>
    </row>
    <row r="19" spans="1:8" x14ac:dyDescent="0.25">
      <c r="A19" s="1">
        <v>5222</v>
      </c>
      <c r="B19">
        <v>17</v>
      </c>
      <c r="C19" t="s">
        <v>186</v>
      </c>
      <c r="D19" t="s">
        <v>160</v>
      </c>
      <c r="E19" t="s">
        <v>142</v>
      </c>
      <c r="F19" s="6">
        <v>3523</v>
      </c>
      <c r="G19" s="5">
        <v>12969</v>
      </c>
      <c r="H19" s="5">
        <f t="shared" si="0"/>
        <v>3.6812375816065854</v>
      </c>
    </row>
    <row r="20" spans="1:8" x14ac:dyDescent="0.25">
      <c r="A20" s="1">
        <v>5223</v>
      </c>
      <c r="B20">
        <v>18</v>
      </c>
      <c r="C20" t="s">
        <v>187</v>
      </c>
      <c r="D20" t="s">
        <v>178</v>
      </c>
      <c r="E20" t="s">
        <v>142</v>
      </c>
      <c r="F20" s="6">
        <v>0</v>
      </c>
      <c r="G20" s="5">
        <v>0</v>
      </c>
      <c r="H20" s="5">
        <f t="shared" si="0"/>
        <v>0</v>
      </c>
    </row>
    <row r="21" spans="1:8" x14ac:dyDescent="0.25">
      <c r="A21" s="1">
        <v>5224</v>
      </c>
      <c r="B21">
        <v>19</v>
      </c>
      <c r="C21" t="s">
        <v>188</v>
      </c>
      <c r="D21" t="s">
        <v>158</v>
      </c>
      <c r="E21" t="s">
        <v>142</v>
      </c>
      <c r="F21" s="6">
        <v>10350</v>
      </c>
      <c r="G21" s="5">
        <v>17423</v>
      </c>
      <c r="H21" s="5">
        <f t="shared" si="0"/>
        <v>1.6833816425120773</v>
      </c>
    </row>
    <row r="22" spans="1:8" x14ac:dyDescent="0.25">
      <c r="A22" s="1">
        <v>5225</v>
      </c>
      <c r="B22">
        <v>20</v>
      </c>
      <c r="C22" t="s">
        <v>289</v>
      </c>
      <c r="D22" t="s">
        <v>160</v>
      </c>
      <c r="E22" t="s">
        <v>142</v>
      </c>
      <c r="F22" s="6">
        <v>0</v>
      </c>
      <c r="G22" s="5">
        <v>0</v>
      </c>
      <c r="H22" s="5">
        <f t="shared" si="0"/>
        <v>0</v>
      </c>
    </row>
    <row r="23" spans="1:8" x14ac:dyDescent="0.25">
      <c r="A23" s="1">
        <v>5226</v>
      </c>
      <c r="B23">
        <v>21</v>
      </c>
      <c r="C23" t="s">
        <v>189</v>
      </c>
      <c r="D23" t="s">
        <v>171</v>
      </c>
      <c r="E23" t="s">
        <v>142</v>
      </c>
      <c r="F23" s="6">
        <v>3979</v>
      </c>
      <c r="G23" s="5">
        <v>3990</v>
      </c>
      <c r="H23" s="5">
        <f t="shared" si="0"/>
        <v>1.0027645136969088</v>
      </c>
    </row>
    <row r="24" spans="1:8" x14ac:dyDescent="0.25">
      <c r="A24" s="1">
        <v>5227</v>
      </c>
      <c r="B24">
        <v>22</v>
      </c>
      <c r="C24" t="s">
        <v>190</v>
      </c>
      <c r="D24" t="s">
        <v>160</v>
      </c>
      <c r="E24" t="s">
        <v>142</v>
      </c>
      <c r="F24" s="6">
        <v>0</v>
      </c>
      <c r="G24" s="5">
        <v>0</v>
      </c>
      <c r="H24" s="5">
        <f t="shared" si="0"/>
        <v>0</v>
      </c>
    </row>
    <row r="25" spans="1:8" x14ac:dyDescent="0.25">
      <c r="A25" s="1">
        <v>5228</v>
      </c>
      <c r="B25">
        <v>23</v>
      </c>
      <c r="C25" t="s">
        <v>191</v>
      </c>
      <c r="D25" t="s">
        <v>171</v>
      </c>
      <c r="E25" t="s">
        <v>142</v>
      </c>
      <c r="F25" s="6">
        <v>0</v>
      </c>
      <c r="G25" s="5">
        <v>0</v>
      </c>
      <c r="H25" s="5">
        <f t="shared" si="0"/>
        <v>0</v>
      </c>
    </row>
    <row r="26" spans="1:8" x14ac:dyDescent="0.25">
      <c r="A26" s="1">
        <v>5229</v>
      </c>
      <c r="B26">
        <v>24</v>
      </c>
      <c r="C26" t="s">
        <v>192</v>
      </c>
      <c r="D26" t="s">
        <v>160</v>
      </c>
      <c r="E26" t="s">
        <v>142</v>
      </c>
      <c r="F26" s="6">
        <v>0</v>
      </c>
      <c r="G26" s="5">
        <v>0</v>
      </c>
      <c r="H26" s="5">
        <f t="shared" si="0"/>
        <v>0</v>
      </c>
    </row>
    <row r="27" spans="1:8" x14ac:dyDescent="0.25">
      <c r="A27" s="1">
        <v>5230</v>
      </c>
      <c r="B27">
        <v>25</v>
      </c>
      <c r="C27" t="s">
        <v>193</v>
      </c>
      <c r="D27" t="s">
        <v>158</v>
      </c>
      <c r="E27" t="s">
        <v>142</v>
      </c>
      <c r="F27" s="6">
        <v>0</v>
      </c>
      <c r="G27" s="5">
        <v>0</v>
      </c>
      <c r="H27" s="5">
        <f t="shared" si="0"/>
        <v>0</v>
      </c>
    </row>
    <row r="28" spans="1:8" x14ac:dyDescent="0.25">
      <c r="A28" s="1">
        <v>5231</v>
      </c>
      <c r="B28">
        <v>26</v>
      </c>
      <c r="C28" t="s">
        <v>194</v>
      </c>
      <c r="D28" t="s">
        <v>158</v>
      </c>
      <c r="E28" t="s">
        <v>142</v>
      </c>
      <c r="F28" s="6">
        <v>0</v>
      </c>
      <c r="G28" s="5">
        <v>0</v>
      </c>
      <c r="H28" s="5">
        <f t="shared" si="0"/>
        <v>0</v>
      </c>
    </row>
    <row r="29" spans="1:8" x14ac:dyDescent="0.25">
      <c r="A29" s="1">
        <v>5232</v>
      </c>
      <c r="B29">
        <v>27</v>
      </c>
      <c r="C29" t="s">
        <v>195</v>
      </c>
      <c r="D29" t="s">
        <v>178</v>
      </c>
      <c r="E29" t="s">
        <v>142</v>
      </c>
      <c r="F29" s="6">
        <v>20949</v>
      </c>
      <c r="G29" s="5">
        <v>80476</v>
      </c>
      <c r="H29" s="5">
        <f t="shared" si="0"/>
        <v>3.8415198816172609</v>
      </c>
    </row>
    <row r="30" spans="1:8" x14ac:dyDescent="0.25">
      <c r="A30" s="1">
        <v>5233</v>
      </c>
      <c r="B30">
        <v>28</v>
      </c>
      <c r="C30" t="s">
        <v>196</v>
      </c>
      <c r="D30" t="s">
        <v>163</v>
      </c>
      <c r="E30" t="s">
        <v>142</v>
      </c>
      <c r="F30" s="6">
        <v>0</v>
      </c>
      <c r="G30" s="5">
        <v>0</v>
      </c>
      <c r="H30" s="5">
        <f t="shared" si="0"/>
        <v>0</v>
      </c>
    </row>
    <row r="31" spans="1:8" x14ac:dyDescent="0.25">
      <c r="A31" s="1">
        <v>5234</v>
      </c>
      <c r="B31">
        <v>29</v>
      </c>
      <c r="C31" t="s">
        <v>289</v>
      </c>
      <c r="D31" t="s">
        <v>178</v>
      </c>
      <c r="E31" t="s">
        <v>142</v>
      </c>
      <c r="F31" s="6">
        <v>0</v>
      </c>
      <c r="G31" s="5">
        <v>0</v>
      </c>
      <c r="H31" s="5">
        <f t="shared" si="0"/>
        <v>0</v>
      </c>
    </row>
    <row r="32" spans="1:8" x14ac:dyDescent="0.25">
      <c r="A32" s="1">
        <v>5235</v>
      </c>
      <c r="B32">
        <v>30</v>
      </c>
      <c r="C32" t="s">
        <v>173</v>
      </c>
      <c r="D32" t="s">
        <v>171</v>
      </c>
      <c r="E32" t="s">
        <v>142</v>
      </c>
      <c r="F32" s="6">
        <v>0</v>
      </c>
      <c r="G32" s="5">
        <v>0</v>
      </c>
      <c r="H32" s="5">
        <f t="shared" si="0"/>
        <v>0</v>
      </c>
    </row>
    <row r="33" spans="1:8" x14ac:dyDescent="0.25">
      <c r="A33" s="1">
        <v>5236</v>
      </c>
      <c r="B33">
        <v>31</v>
      </c>
      <c r="C33" t="s">
        <v>198</v>
      </c>
      <c r="D33" t="s">
        <v>163</v>
      </c>
      <c r="E33" t="s">
        <v>142</v>
      </c>
      <c r="F33" s="6">
        <v>8689</v>
      </c>
      <c r="G33" s="5">
        <v>25926</v>
      </c>
      <c r="H33" s="5">
        <f t="shared" si="0"/>
        <v>2.9837725860283117</v>
      </c>
    </row>
    <row r="34" spans="1:8" x14ac:dyDescent="0.25">
      <c r="A34" s="1">
        <v>5237</v>
      </c>
      <c r="B34">
        <v>32</v>
      </c>
      <c r="C34" t="s">
        <v>199</v>
      </c>
      <c r="D34" t="s">
        <v>160</v>
      </c>
      <c r="E34" t="s">
        <v>142</v>
      </c>
      <c r="F34" s="6">
        <v>0</v>
      </c>
      <c r="G34" s="5">
        <v>0</v>
      </c>
      <c r="H34" s="5">
        <f t="shared" si="0"/>
        <v>0</v>
      </c>
    </row>
    <row r="35" spans="1:8" x14ac:dyDescent="0.25">
      <c r="A35" s="1">
        <v>5238</v>
      </c>
      <c r="B35">
        <v>33</v>
      </c>
      <c r="C35" t="s">
        <v>200</v>
      </c>
      <c r="D35" t="s">
        <v>163</v>
      </c>
      <c r="E35" t="s">
        <v>142</v>
      </c>
      <c r="F35" s="6">
        <v>1233</v>
      </c>
      <c r="G35" s="5">
        <v>4699</v>
      </c>
      <c r="H35" s="5">
        <f t="shared" si="0"/>
        <v>3.8110300081103001</v>
      </c>
    </row>
    <row r="36" spans="1:8" x14ac:dyDescent="0.25">
      <c r="A36" s="1">
        <v>5239</v>
      </c>
      <c r="B36">
        <v>34</v>
      </c>
      <c r="C36" t="s">
        <v>289</v>
      </c>
      <c r="D36" t="s">
        <v>163</v>
      </c>
      <c r="E36" t="s">
        <v>142</v>
      </c>
      <c r="F36" s="6">
        <v>0</v>
      </c>
      <c r="G36" s="5">
        <v>0</v>
      </c>
      <c r="H36" s="5">
        <f t="shared" si="0"/>
        <v>0</v>
      </c>
    </row>
    <row r="37" spans="1:8" x14ac:dyDescent="0.25">
      <c r="A37" s="1">
        <v>5240</v>
      </c>
      <c r="B37">
        <v>35</v>
      </c>
      <c r="C37" t="s">
        <v>202</v>
      </c>
      <c r="D37" t="s">
        <v>171</v>
      </c>
      <c r="E37" t="s">
        <v>142</v>
      </c>
      <c r="F37" s="6">
        <v>0</v>
      </c>
      <c r="G37" s="5">
        <v>0</v>
      </c>
      <c r="H37" s="5">
        <f t="shared" si="0"/>
        <v>0</v>
      </c>
    </row>
    <row r="38" spans="1:8" x14ac:dyDescent="0.25">
      <c r="A38" s="1">
        <v>5241</v>
      </c>
      <c r="B38">
        <v>36</v>
      </c>
      <c r="C38" t="s">
        <v>203</v>
      </c>
      <c r="D38" t="s">
        <v>158</v>
      </c>
      <c r="E38" t="s">
        <v>142</v>
      </c>
      <c r="F38" s="6">
        <v>0</v>
      </c>
      <c r="G38" s="5">
        <v>0</v>
      </c>
      <c r="H38" s="5">
        <f t="shared" si="0"/>
        <v>0</v>
      </c>
    </row>
    <row r="39" spans="1:8" x14ac:dyDescent="0.25">
      <c r="A39" s="1">
        <v>5242</v>
      </c>
      <c r="B39">
        <v>37</v>
      </c>
      <c r="C39" t="s">
        <v>205</v>
      </c>
      <c r="D39" t="s">
        <v>158</v>
      </c>
      <c r="E39" t="s">
        <v>142</v>
      </c>
      <c r="F39" s="6">
        <v>0</v>
      </c>
      <c r="G39" s="5">
        <v>0</v>
      </c>
      <c r="H39" s="5">
        <f t="shared" si="0"/>
        <v>0</v>
      </c>
    </row>
    <row r="40" spans="1:8" x14ac:dyDescent="0.25">
      <c r="A40" s="1">
        <v>5243</v>
      </c>
      <c r="B40">
        <v>38</v>
      </c>
      <c r="C40" t="s">
        <v>206</v>
      </c>
      <c r="D40" t="s">
        <v>163</v>
      </c>
      <c r="E40" t="s">
        <v>142</v>
      </c>
      <c r="F40" s="6">
        <v>3520</v>
      </c>
      <c r="G40" s="5">
        <v>14366</v>
      </c>
      <c r="H40" s="5">
        <f t="shared" si="0"/>
        <v>4.0812499999999998</v>
      </c>
    </row>
    <row r="41" spans="1:8" x14ac:dyDescent="0.25">
      <c r="A41" s="1">
        <v>5244</v>
      </c>
      <c r="B41">
        <v>39</v>
      </c>
      <c r="C41" t="s">
        <v>208</v>
      </c>
      <c r="D41" t="s">
        <v>158</v>
      </c>
      <c r="E41" t="s">
        <v>142</v>
      </c>
      <c r="F41" s="6">
        <v>0</v>
      </c>
      <c r="G41" s="5">
        <v>0</v>
      </c>
      <c r="H41" s="5">
        <f t="shared" si="0"/>
        <v>0</v>
      </c>
    </row>
    <row r="42" spans="1:8" x14ac:dyDescent="0.25">
      <c r="A42" s="1">
        <v>5245</v>
      </c>
      <c r="B42">
        <v>40</v>
      </c>
      <c r="C42" t="s">
        <v>209</v>
      </c>
      <c r="D42" t="s">
        <v>284</v>
      </c>
      <c r="E42" t="s">
        <v>142</v>
      </c>
      <c r="F42" s="6">
        <v>55</v>
      </c>
      <c r="G42" s="5">
        <v>200</v>
      </c>
      <c r="H42" s="5">
        <f t="shared" si="0"/>
        <v>3.6363636363636362</v>
      </c>
    </row>
    <row r="43" spans="1:8" x14ac:dyDescent="0.25">
      <c r="A43" s="1">
        <v>5246</v>
      </c>
      <c r="B43">
        <v>41</v>
      </c>
      <c r="C43" t="s">
        <v>210</v>
      </c>
      <c r="D43" t="s">
        <v>160</v>
      </c>
      <c r="E43" t="s">
        <v>142</v>
      </c>
      <c r="F43" s="6">
        <v>0</v>
      </c>
      <c r="G43" s="5">
        <v>0</v>
      </c>
      <c r="H43" s="5">
        <f t="shared" si="0"/>
        <v>0</v>
      </c>
    </row>
    <row r="44" spans="1:8" x14ac:dyDescent="0.25">
      <c r="A44" s="1">
        <v>5247</v>
      </c>
      <c r="B44">
        <v>42</v>
      </c>
      <c r="C44" t="s">
        <v>211</v>
      </c>
      <c r="D44" t="s">
        <v>284</v>
      </c>
      <c r="E44" t="s">
        <v>142</v>
      </c>
      <c r="F44" s="6">
        <v>0</v>
      </c>
      <c r="G44" s="5">
        <v>0</v>
      </c>
      <c r="H44" s="5">
        <f t="shared" si="0"/>
        <v>0</v>
      </c>
    </row>
    <row r="45" spans="1:8" x14ac:dyDescent="0.25">
      <c r="A45" s="1">
        <v>5248</v>
      </c>
      <c r="B45">
        <v>43</v>
      </c>
      <c r="C45" t="s">
        <v>212</v>
      </c>
      <c r="D45" t="s">
        <v>284</v>
      </c>
      <c r="E45" t="s">
        <v>142</v>
      </c>
      <c r="F45" s="6">
        <v>0</v>
      </c>
      <c r="G45" s="5">
        <v>0</v>
      </c>
      <c r="H45" s="5">
        <f t="shared" si="0"/>
        <v>0</v>
      </c>
    </row>
    <row r="46" spans="1:8" x14ac:dyDescent="0.25">
      <c r="A46" s="1">
        <v>5249</v>
      </c>
      <c r="B46">
        <v>44</v>
      </c>
      <c r="C46" t="s">
        <v>214</v>
      </c>
      <c r="D46" t="s">
        <v>160</v>
      </c>
      <c r="E46" t="s">
        <v>142</v>
      </c>
      <c r="F46" s="6">
        <v>518</v>
      </c>
      <c r="G46" s="5">
        <v>15905</v>
      </c>
      <c r="H46" s="5">
        <f t="shared" si="0"/>
        <v>30.704633204633204</v>
      </c>
    </row>
    <row r="47" spans="1:8" x14ac:dyDescent="0.25">
      <c r="A47" s="1">
        <v>5250</v>
      </c>
      <c r="B47">
        <v>45</v>
      </c>
      <c r="C47" t="s">
        <v>204</v>
      </c>
      <c r="D47" t="s">
        <v>284</v>
      </c>
      <c r="E47" t="s">
        <v>142</v>
      </c>
      <c r="F47" s="6">
        <v>0</v>
      </c>
      <c r="G47" s="5">
        <v>0</v>
      </c>
      <c r="H47" s="5">
        <f t="shared" si="0"/>
        <v>0</v>
      </c>
    </row>
    <row r="48" spans="1:8" x14ac:dyDescent="0.25">
      <c r="A48" s="1">
        <v>5251</v>
      </c>
      <c r="B48">
        <v>46</v>
      </c>
      <c r="C48" t="s">
        <v>216</v>
      </c>
      <c r="D48" t="s">
        <v>284</v>
      </c>
      <c r="E48" t="s">
        <v>142</v>
      </c>
      <c r="F48" s="6">
        <v>0</v>
      </c>
      <c r="G48" s="5">
        <v>0</v>
      </c>
      <c r="H48" s="5">
        <f t="shared" si="0"/>
        <v>0</v>
      </c>
    </row>
    <row r="49" spans="1:8" x14ac:dyDescent="0.25">
      <c r="A49" s="1">
        <v>5252</v>
      </c>
      <c r="B49">
        <v>47</v>
      </c>
      <c r="C49" t="s">
        <v>326</v>
      </c>
      <c r="D49" t="s">
        <v>163</v>
      </c>
      <c r="E49" t="s">
        <v>142</v>
      </c>
      <c r="F49" s="6">
        <v>2437</v>
      </c>
      <c r="G49" s="5">
        <v>12298</v>
      </c>
      <c r="H49" s="5">
        <f t="shared" si="0"/>
        <v>5.0463684858432503</v>
      </c>
    </row>
    <row r="50" spans="1:8" x14ac:dyDescent="0.25">
      <c r="A50" s="1">
        <v>5253</v>
      </c>
      <c r="B50">
        <v>48</v>
      </c>
      <c r="C50" t="s">
        <v>217</v>
      </c>
      <c r="D50" t="s">
        <v>171</v>
      </c>
      <c r="E50" t="s">
        <v>142</v>
      </c>
      <c r="F50" s="6">
        <v>0</v>
      </c>
      <c r="G50" s="5">
        <v>0</v>
      </c>
      <c r="H50" s="5">
        <f t="shared" si="0"/>
        <v>0</v>
      </c>
    </row>
    <row r="51" spans="1:8" x14ac:dyDescent="0.25">
      <c r="A51" s="1">
        <v>5254</v>
      </c>
      <c r="B51">
        <v>49</v>
      </c>
      <c r="C51" t="s">
        <v>218</v>
      </c>
      <c r="D51" t="s">
        <v>160</v>
      </c>
      <c r="E51" t="s">
        <v>142</v>
      </c>
      <c r="F51" s="6">
        <v>585</v>
      </c>
      <c r="G51" s="5">
        <v>16063</v>
      </c>
      <c r="H51" s="5">
        <f t="shared" si="0"/>
        <v>27.458119658119656</v>
      </c>
    </row>
    <row r="52" spans="1:8" x14ac:dyDescent="0.25">
      <c r="A52" s="1">
        <v>5255</v>
      </c>
      <c r="B52">
        <v>50</v>
      </c>
      <c r="C52" t="s">
        <v>197</v>
      </c>
      <c r="D52" t="s">
        <v>160</v>
      </c>
      <c r="E52" t="s">
        <v>142</v>
      </c>
      <c r="F52" s="6">
        <v>2942</v>
      </c>
      <c r="G52" s="5">
        <v>6834</v>
      </c>
      <c r="H52" s="5">
        <f t="shared" si="0"/>
        <v>2.3229095853161117</v>
      </c>
    </row>
    <row r="53" spans="1:8" x14ac:dyDescent="0.25">
      <c r="A53" s="1">
        <v>5256</v>
      </c>
      <c r="B53">
        <v>51</v>
      </c>
      <c r="C53" t="s">
        <v>177</v>
      </c>
      <c r="D53" t="s">
        <v>178</v>
      </c>
      <c r="E53" t="s">
        <v>142</v>
      </c>
      <c r="F53" s="6">
        <v>443895</v>
      </c>
      <c r="G53" s="5">
        <v>804607</v>
      </c>
      <c r="H53" s="5">
        <f t="shared" si="0"/>
        <v>1.812606584890571</v>
      </c>
    </row>
    <row r="54" spans="1:8" x14ac:dyDescent="0.25">
      <c r="A54" s="1">
        <v>5257</v>
      </c>
      <c r="B54">
        <v>52</v>
      </c>
      <c r="C54" t="s">
        <v>219</v>
      </c>
      <c r="D54" t="s">
        <v>160</v>
      </c>
      <c r="E54" t="s">
        <v>142</v>
      </c>
      <c r="F54" s="6">
        <v>4114</v>
      </c>
      <c r="G54" s="5">
        <v>9730</v>
      </c>
      <c r="H54" s="5">
        <f t="shared" si="0"/>
        <v>2.3650947982498787</v>
      </c>
    </row>
    <row r="55" spans="1:8" x14ac:dyDescent="0.25">
      <c r="A55" s="1">
        <v>5258</v>
      </c>
      <c r="B55">
        <v>53</v>
      </c>
      <c r="C55" t="s">
        <v>220</v>
      </c>
      <c r="D55" t="s">
        <v>163</v>
      </c>
      <c r="E55" t="s">
        <v>142</v>
      </c>
      <c r="F55" s="6">
        <v>0</v>
      </c>
      <c r="G55" s="5">
        <v>0</v>
      </c>
      <c r="H55" s="5">
        <f t="shared" si="0"/>
        <v>0</v>
      </c>
    </row>
    <row r="56" spans="1:8" x14ac:dyDescent="0.25">
      <c r="A56" s="1">
        <v>5259</v>
      </c>
      <c r="B56">
        <v>54</v>
      </c>
      <c r="C56" t="s">
        <v>221</v>
      </c>
      <c r="D56" t="s">
        <v>160</v>
      </c>
      <c r="E56" t="s">
        <v>142</v>
      </c>
      <c r="F56" s="6">
        <v>0</v>
      </c>
      <c r="G56" s="5">
        <v>0</v>
      </c>
      <c r="H56" s="5">
        <f t="shared" si="0"/>
        <v>0</v>
      </c>
    </row>
    <row r="57" spans="1:8" x14ac:dyDescent="0.25">
      <c r="A57" s="1">
        <v>5260</v>
      </c>
      <c r="B57">
        <v>55</v>
      </c>
      <c r="C57" t="s">
        <v>161</v>
      </c>
      <c r="D57" t="s">
        <v>160</v>
      </c>
      <c r="E57" t="s">
        <v>142</v>
      </c>
      <c r="F57" s="6">
        <v>11078</v>
      </c>
      <c r="G57" s="5">
        <v>27500</v>
      </c>
      <c r="H57" s="5">
        <f t="shared" si="0"/>
        <v>2.4823975446831557</v>
      </c>
    </row>
    <row r="58" spans="1:8" x14ac:dyDescent="0.25">
      <c r="A58" s="1">
        <v>5261</v>
      </c>
      <c r="B58">
        <v>56</v>
      </c>
      <c r="C58" t="s">
        <v>222</v>
      </c>
      <c r="D58" t="s">
        <v>158</v>
      </c>
      <c r="E58" t="s">
        <v>142</v>
      </c>
      <c r="F58" s="6">
        <v>18168</v>
      </c>
      <c r="G58" s="5">
        <v>25642</v>
      </c>
      <c r="H58" s="5">
        <f t="shared" si="0"/>
        <v>1.411382650814619</v>
      </c>
    </row>
    <row r="59" spans="1:8" x14ac:dyDescent="0.25">
      <c r="A59" s="1">
        <v>5262</v>
      </c>
      <c r="B59">
        <v>57</v>
      </c>
      <c r="C59" t="s">
        <v>289</v>
      </c>
      <c r="D59" t="s">
        <v>160</v>
      </c>
      <c r="E59" t="s">
        <v>142</v>
      </c>
      <c r="F59" s="6">
        <v>0</v>
      </c>
      <c r="G59" s="5">
        <v>0</v>
      </c>
      <c r="H59" s="5">
        <f t="shared" si="0"/>
        <v>0</v>
      </c>
    </row>
    <row r="60" spans="1:8" x14ac:dyDescent="0.25">
      <c r="A60" s="1">
        <v>5263</v>
      </c>
      <c r="B60">
        <v>58</v>
      </c>
      <c r="C60" t="s">
        <v>223</v>
      </c>
      <c r="D60" t="s">
        <v>160</v>
      </c>
      <c r="E60" t="s">
        <v>142</v>
      </c>
      <c r="F60" s="6">
        <v>0</v>
      </c>
      <c r="G60" s="5">
        <v>0</v>
      </c>
      <c r="H60" s="5">
        <f t="shared" si="0"/>
        <v>0</v>
      </c>
    </row>
    <row r="61" spans="1:8" x14ac:dyDescent="0.25">
      <c r="A61" s="1">
        <v>5264</v>
      </c>
      <c r="B61">
        <v>59</v>
      </c>
      <c r="C61" t="s">
        <v>224</v>
      </c>
      <c r="D61" t="s">
        <v>160</v>
      </c>
      <c r="E61" t="s">
        <v>142</v>
      </c>
      <c r="F61" s="6">
        <v>0</v>
      </c>
      <c r="G61" s="5">
        <v>0</v>
      </c>
      <c r="H61" s="5">
        <f t="shared" si="0"/>
        <v>0</v>
      </c>
    </row>
    <row r="62" spans="1:8" x14ac:dyDescent="0.25">
      <c r="A62" s="1">
        <v>5265</v>
      </c>
      <c r="B62">
        <v>60</v>
      </c>
      <c r="C62" t="s">
        <v>225</v>
      </c>
      <c r="D62" t="s">
        <v>284</v>
      </c>
      <c r="E62" t="s">
        <v>142</v>
      </c>
      <c r="F62" s="6">
        <v>0</v>
      </c>
      <c r="G62" s="5">
        <v>0</v>
      </c>
      <c r="H62" s="5">
        <f t="shared" si="0"/>
        <v>0</v>
      </c>
    </row>
    <row r="63" spans="1:8" x14ac:dyDescent="0.25">
      <c r="A63" s="1">
        <v>5266</v>
      </c>
      <c r="B63">
        <v>61</v>
      </c>
      <c r="C63" t="s">
        <v>226</v>
      </c>
      <c r="D63" t="s">
        <v>171</v>
      </c>
      <c r="E63" t="s">
        <v>142</v>
      </c>
      <c r="F63" s="6">
        <v>0</v>
      </c>
      <c r="G63" s="5">
        <v>0</v>
      </c>
      <c r="H63" s="5">
        <f t="shared" si="0"/>
        <v>0</v>
      </c>
    </row>
    <row r="64" spans="1:8" x14ac:dyDescent="0.25">
      <c r="A64" s="1">
        <v>5267</v>
      </c>
      <c r="B64">
        <v>62</v>
      </c>
      <c r="C64" t="s">
        <v>161</v>
      </c>
      <c r="D64" t="s">
        <v>160</v>
      </c>
      <c r="E64" t="s">
        <v>142</v>
      </c>
      <c r="F64" s="6">
        <v>0</v>
      </c>
      <c r="G64" s="5">
        <v>0</v>
      </c>
      <c r="H64" s="5">
        <f t="shared" si="0"/>
        <v>0</v>
      </c>
    </row>
    <row r="65" spans="1:8" x14ac:dyDescent="0.25">
      <c r="A65" s="1">
        <v>5268</v>
      </c>
      <c r="B65">
        <v>63</v>
      </c>
      <c r="C65" t="s">
        <v>227</v>
      </c>
      <c r="D65" t="s">
        <v>158</v>
      </c>
      <c r="E65" t="s">
        <v>142</v>
      </c>
      <c r="F65" s="6">
        <v>0</v>
      </c>
      <c r="G65" s="5">
        <v>0</v>
      </c>
      <c r="H65" s="5">
        <f t="shared" si="0"/>
        <v>0</v>
      </c>
    </row>
    <row r="66" spans="1:8" x14ac:dyDescent="0.25">
      <c r="A66" s="1">
        <v>5269</v>
      </c>
      <c r="B66">
        <v>64</v>
      </c>
      <c r="C66" t="s">
        <v>228</v>
      </c>
      <c r="D66" t="s">
        <v>158</v>
      </c>
      <c r="E66" t="s">
        <v>142</v>
      </c>
      <c r="F66" s="6">
        <v>548</v>
      </c>
      <c r="G66" s="5">
        <v>1417</v>
      </c>
      <c r="H66" s="5">
        <f t="shared" si="0"/>
        <v>2.585766423357664</v>
      </c>
    </row>
    <row r="67" spans="1:8" x14ac:dyDescent="0.25">
      <c r="A67" s="1">
        <v>5270</v>
      </c>
      <c r="B67">
        <v>65</v>
      </c>
      <c r="C67" t="s">
        <v>229</v>
      </c>
      <c r="D67" t="s">
        <v>284</v>
      </c>
      <c r="E67" t="s">
        <v>142</v>
      </c>
      <c r="F67" s="6">
        <v>20</v>
      </c>
      <c r="G67" s="5">
        <v>20</v>
      </c>
      <c r="H67" s="5">
        <f t="shared" si="0"/>
        <v>1</v>
      </c>
    </row>
    <row r="68" spans="1:8" x14ac:dyDescent="0.25">
      <c r="A68" s="1">
        <v>5271</v>
      </c>
      <c r="B68">
        <v>66</v>
      </c>
      <c r="C68" t="s">
        <v>201</v>
      </c>
      <c r="D68" t="s">
        <v>284</v>
      </c>
      <c r="E68" t="s">
        <v>142</v>
      </c>
      <c r="F68" s="6">
        <v>162</v>
      </c>
      <c r="G68" s="5">
        <v>580</v>
      </c>
      <c r="H68" s="5">
        <f t="shared" ref="H68:H131" si="1">IF(G68&gt;0,G68/F68,0)</f>
        <v>3.5802469135802468</v>
      </c>
    </row>
    <row r="69" spans="1:8" x14ac:dyDescent="0.25">
      <c r="A69" s="1">
        <v>5272</v>
      </c>
      <c r="B69">
        <v>67</v>
      </c>
      <c r="C69" t="s">
        <v>198</v>
      </c>
      <c r="D69" t="s">
        <v>163</v>
      </c>
      <c r="E69" t="s">
        <v>142</v>
      </c>
      <c r="F69" s="6">
        <v>2430</v>
      </c>
      <c r="G69" s="5">
        <v>13460</v>
      </c>
      <c r="H69" s="5">
        <f t="shared" si="1"/>
        <v>5.5390946502057616</v>
      </c>
    </row>
    <row r="70" spans="1:8" x14ac:dyDescent="0.25">
      <c r="A70" s="1">
        <v>5273</v>
      </c>
      <c r="B70">
        <v>68</v>
      </c>
      <c r="C70" t="s">
        <v>230</v>
      </c>
      <c r="D70" t="s">
        <v>160</v>
      </c>
      <c r="E70" t="s">
        <v>142</v>
      </c>
      <c r="F70" s="6">
        <v>0</v>
      </c>
      <c r="G70" s="5">
        <v>0</v>
      </c>
      <c r="H70" s="5">
        <f t="shared" si="1"/>
        <v>0</v>
      </c>
    </row>
    <row r="71" spans="1:8" x14ac:dyDescent="0.25">
      <c r="A71" s="1">
        <v>5274</v>
      </c>
      <c r="B71">
        <v>69</v>
      </c>
      <c r="C71" t="s">
        <v>289</v>
      </c>
      <c r="D71" t="s">
        <v>160</v>
      </c>
      <c r="E71" t="s">
        <v>142</v>
      </c>
      <c r="F71" s="6">
        <v>0</v>
      </c>
      <c r="G71" s="5">
        <v>0</v>
      </c>
      <c r="H71" s="5">
        <f t="shared" si="1"/>
        <v>0</v>
      </c>
    </row>
    <row r="72" spans="1:8" x14ac:dyDescent="0.25">
      <c r="A72" s="1">
        <v>5275</v>
      </c>
      <c r="B72">
        <v>70</v>
      </c>
      <c r="C72" t="s">
        <v>289</v>
      </c>
      <c r="D72" t="s">
        <v>178</v>
      </c>
      <c r="E72" t="s">
        <v>142</v>
      </c>
      <c r="F72" s="6">
        <v>0</v>
      </c>
      <c r="G72" s="5">
        <v>0</v>
      </c>
      <c r="H72" s="5">
        <f t="shared" si="1"/>
        <v>0</v>
      </c>
    </row>
    <row r="73" spans="1:8" x14ac:dyDescent="0.25">
      <c r="A73" s="1">
        <v>5276</v>
      </c>
      <c r="B73">
        <v>71</v>
      </c>
      <c r="C73" t="s">
        <v>232</v>
      </c>
      <c r="D73" t="s">
        <v>163</v>
      </c>
      <c r="E73" t="s">
        <v>142</v>
      </c>
      <c r="F73" s="6">
        <v>0</v>
      </c>
      <c r="G73" s="5">
        <v>0</v>
      </c>
      <c r="H73" s="5">
        <f t="shared" si="1"/>
        <v>0</v>
      </c>
    </row>
    <row r="74" spans="1:8" x14ac:dyDescent="0.25">
      <c r="A74" s="1">
        <v>5277</v>
      </c>
      <c r="B74">
        <v>72</v>
      </c>
      <c r="C74" t="s">
        <v>233</v>
      </c>
      <c r="D74" t="s">
        <v>163</v>
      </c>
      <c r="E74" t="s">
        <v>142</v>
      </c>
      <c r="F74" s="6">
        <v>0</v>
      </c>
      <c r="G74" s="5">
        <v>0</v>
      </c>
      <c r="H74" s="5">
        <f t="shared" si="1"/>
        <v>0</v>
      </c>
    </row>
    <row r="75" spans="1:8" x14ac:dyDescent="0.25">
      <c r="A75" s="1">
        <v>5278</v>
      </c>
      <c r="B75">
        <v>73</v>
      </c>
      <c r="C75" t="s">
        <v>234</v>
      </c>
      <c r="D75" t="s">
        <v>163</v>
      </c>
      <c r="E75" t="s">
        <v>142</v>
      </c>
      <c r="F75" s="6">
        <v>0</v>
      </c>
      <c r="G75" s="5">
        <v>0</v>
      </c>
      <c r="H75" s="5">
        <f t="shared" si="1"/>
        <v>0</v>
      </c>
    </row>
    <row r="76" spans="1:8" x14ac:dyDescent="0.25">
      <c r="A76" s="1">
        <v>5279</v>
      </c>
      <c r="B76">
        <v>74</v>
      </c>
      <c r="C76" t="s">
        <v>235</v>
      </c>
      <c r="D76" t="s">
        <v>163</v>
      </c>
      <c r="E76" t="s">
        <v>142</v>
      </c>
      <c r="F76" s="6">
        <v>0</v>
      </c>
      <c r="G76" s="5">
        <v>0</v>
      </c>
      <c r="H76" s="5">
        <f t="shared" si="1"/>
        <v>0</v>
      </c>
    </row>
    <row r="77" spans="1:8" x14ac:dyDescent="0.25">
      <c r="A77" s="1">
        <v>5280</v>
      </c>
      <c r="B77">
        <v>75</v>
      </c>
      <c r="C77" t="s">
        <v>215</v>
      </c>
      <c r="D77" t="s">
        <v>160</v>
      </c>
      <c r="E77" t="s">
        <v>142</v>
      </c>
      <c r="F77" s="6">
        <v>0</v>
      </c>
      <c r="G77" s="5">
        <v>0</v>
      </c>
      <c r="H77" s="5">
        <f t="shared" si="1"/>
        <v>0</v>
      </c>
    </row>
    <row r="78" spans="1:8" x14ac:dyDescent="0.25">
      <c r="A78" s="1">
        <v>5281</v>
      </c>
      <c r="B78">
        <v>76</v>
      </c>
      <c r="C78" t="s">
        <v>236</v>
      </c>
      <c r="D78" t="s">
        <v>160</v>
      </c>
      <c r="E78" t="s">
        <v>142</v>
      </c>
      <c r="F78" s="6">
        <v>0</v>
      </c>
      <c r="G78" s="5">
        <v>0</v>
      </c>
      <c r="H78" s="5">
        <f t="shared" si="1"/>
        <v>0</v>
      </c>
    </row>
    <row r="79" spans="1:8" x14ac:dyDescent="0.25">
      <c r="A79" s="1">
        <v>5282</v>
      </c>
      <c r="B79">
        <v>77</v>
      </c>
      <c r="C79" t="s">
        <v>237</v>
      </c>
      <c r="D79" t="s">
        <v>284</v>
      </c>
      <c r="E79" t="s">
        <v>142</v>
      </c>
      <c r="F79" s="6">
        <v>0</v>
      </c>
      <c r="G79" s="5">
        <v>0</v>
      </c>
      <c r="H79" s="5">
        <f t="shared" si="1"/>
        <v>0</v>
      </c>
    </row>
    <row r="80" spans="1:8" x14ac:dyDescent="0.25">
      <c r="A80" s="1">
        <v>5283</v>
      </c>
      <c r="B80">
        <v>78</v>
      </c>
      <c r="C80" t="s">
        <v>238</v>
      </c>
      <c r="D80" t="s">
        <v>163</v>
      </c>
      <c r="E80" t="s">
        <v>142</v>
      </c>
      <c r="F80" s="6">
        <v>232293</v>
      </c>
      <c r="G80" s="5">
        <v>178333</v>
      </c>
      <c r="H80" s="5">
        <f t="shared" si="1"/>
        <v>0.7677071629364639</v>
      </c>
    </row>
    <row r="81" spans="1:8" x14ac:dyDescent="0.25">
      <c r="A81" s="1">
        <v>5284</v>
      </c>
      <c r="B81">
        <v>79</v>
      </c>
      <c r="C81" t="s">
        <v>239</v>
      </c>
      <c r="D81" t="s">
        <v>163</v>
      </c>
      <c r="E81" t="s">
        <v>142</v>
      </c>
      <c r="F81" s="6">
        <v>0</v>
      </c>
      <c r="G81" s="5">
        <v>0</v>
      </c>
      <c r="H81" s="5">
        <f t="shared" si="1"/>
        <v>0</v>
      </c>
    </row>
    <row r="82" spans="1:8" x14ac:dyDescent="0.25">
      <c r="A82" s="1">
        <v>5285</v>
      </c>
      <c r="B82">
        <v>80</v>
      </c>
      <c r="C82" t="s">
        <v>241</v>
      </c>
      <c r="D82" t="s">
        <v>160</v>
      </c>
      <c r="E82" t="s">
        <v>142</v>
      </c>
      <c r="F82" s="6">
        <v>0</v>
      </c>
      <c r="G82" s="5">
        <v>0</v>
      </c>
      <c r="H82" s="5">
        <f t="shared" si="1"/>
        <v>0</v>
      </c>
    </row>
    <row r="83" spans="1:8" x14ac:dyDescent="0.25">
      <c r="A83" s="1">
        <v>5286</v>
      </c>
      <c r="B83">
        <v>81</v>
      </c>
      <c r="C83" t="s">
        <v>242</v>
      </c>
      <c r="D83" t="s">
        <v>163</v>
      </c>
      <c r="E83" t="s">
        <v>142</v>
      </c>
      <c r="F83" s="6">
        <v>0</v>
      </c>
      <c r="G83" s="5">
        <v>0</v>
      </c>
      <c r="H83" s="5">
        <f t="shared" si="1"/>
        <v>0</v>
      </c>
    </row>
    <row r="84" spans="1:8" x14ac:dyDescent="0.25">
      <c r="A84" s="1">
        <v>5287</v>
      </c>
      <c r="B84">
        <v>82</v>
      </c>
      <c r="C84" t="s">
        <v>243</v>
      </c>
      <c r="D84" t="s">
        <v>158</v>
      </c>
      <c r="E84" t="s">
        <v>142</v>
      </c>
      <c r="F84" s="6">
        <v>0</v>
      </c>
      <c r="G84" s="5">
        <v>0</v>
      </c>
      <c r="H84" s="5">
        <f t="shared" si="1"/>
        <v>0</v>
      </c>
    </row>
    <row r="85" spans="1:8" x14ac:dyDescent="0.25">
      <c r="A85" s="1">
        <v>5288</v>
      </c>
      <c r="B85">
        <v>83</v>
      </c>
      <c r="C85" t="s">
        <v>244</v>
      </c>
      <c r="D85" t="s">
        <v>160</v>
      </c>
      <c r="E85" t="s">
        <v>142</v>
      </c>
      <c r="F85" s="6">
        <v>13606</v>
      </c>
      <c r="G85" s="5">
        <v>42341</v>
      </c>
      <c r="H85" s="5">
        <f t="shared" si="1"/>
        <v>3.1119359106276643</v>
      </c>
    </row>
    <row r="86" spans="1:8" x14ac:dyDescent="0.25">
      <c r="A86" s="1">
        <v>5289</v>
      </c>
      <c r="B86">
        <v>84</v>
      </c>
      <c r="C86" t="s">
        <v>291</v>
      </c>
      <c r="D86" t="s">
        <v>163</v>
      </c>
      <c r="E86" t="s">
        <v>142</v>
      </c>
      <c r="F86" s="6">
        <v>0</v>
      </c>
      <c r="G86" s="5">
        <v>0</v>
      </c>
      <c r="H86" s="5">
        <f t="shared" si="1"/>
        <v>0</v>
      </c>
    </row>
    <row r="87" spans="1:8" x14ac:dyDescent="0.25">
      <c r="A87" s="1">
        <v>5290</v>
      </c>
      <c r="B87">
        <v>85</v>
      </c>
      <c r="C87" t="s">
        <v>245</v>
      </c>
      <c r="D87" t="s">
        <v>163</v>
      </c>
      <c r="E87" t="s">
        <v>142</v>
      </c>
      <c r="F87" s="6">
        <v>0</v>
      </c>
      <c r="G87" s="5">
        <v>0</v>
      </c>
      <c r="H87" s="5">
        <f t="shared" si="1"/>
        <v>0</v>
      </c>
    </row>
    <row r="88" spans="1:8" x14ac:dyDescent="0.25">
      <c r="A88" s="1">
        <v>5291</v>
      </c>
      <c r="B88">
        <v>86</v>
      </c>
      <c r="C88" t="s">
        <v>246</v>
      </c>
      <c r="D88" t="s">
        <v>158</v>
      </c>
      <c r="E88" t="s">
        <v>142</v>
      </c>
      <c r="F88" s="6">
        <v>0</v>
      </c>
      <c r="G88" s="5">
        <v>0</v>
      </c>
      <c r="H88" s="5">
        <f t="shared" si="1"/>
        <v>0</v>
      </c>
    </row>
    <row r="89" spans="1:8" x14ac:dyDescent="0.25">
      <c r="A89" s="1">
        <v>5292</v>
      </c>
      <c r="B89">
        <v>87</v>
      </c>
      <c r="C89" t="s">
        <v>247</v>
      </c>
      <c r="D89" t="s">
        <v>160</v>
      </c>
      <c r="E89" t="s">
        <v>142</v>
      </c>
      <c r="F89" s="6">
        <v>0</v>
      </c>
      <c r="G89" s="5">
        <v>0</v>
      </c>
      <c r="H89" s="5">
        <f t="shared" si="1"/>
        <v>0</v>
      </c>
    </row>
    <row r="90" spans="1:8" x14ac:dyDescent="0.25">
      <c r="A90" s="1">
        <v>5293</v>
      </c>
      <c r="B90">
        <v>88</v>
      </c>
      <c r="C90" t="s">
        <v>231</v>
      </c>
      <c r="D90" t="s">
        <v>169</v>
      </c>
      <c r="E90" t="s">
        <v>142</v>
      </c>
      <c r="F90" s="6">
        <v>0</v>
      </c>
      <c r="G90" s="5">
        <v>0</v>
      </c>
      <c r="H90" s="5">
        <f t="shared" si="1"/>
        <v>0</v>
      </c>
    </row>
    <row r="91" spans="1:8" x14ac:dyDescent="0.25">
      <c r="A91" s="1">
        <v>5294</v>
      </c>
      <c r="B91">
        <v>89</v>
      </c>
      <c r="C91" t="s">
        <v>161</v>
      </c>
      <c r="D91" t="s">
        <v>160</v>
      </c>
      <c r="E91" t="s">
        <v>142</v>
      </c>
      <c r="F91" s="6">
        <v>0</v>
      </c>
      <c r="G91" s="5">
        <v>0</v>
      </c>
      <c r="H91" s="5">
        <f t="shared" si="1"/>
        <v>0</v>
      </c>
    </row>
    <row r="92" spans="1:8" x14ac:dyDescent="0.25">
      <c r="A92" s="1">
        <v>5295</v>
      </c>
      <c r="B92">
        <v>90</v>
      </c>
      <c r="C92" t="s">
        <v>249</v>
      </c>
      <c r="D92" t="s">
        <v>158</v>
      </c>
      <c r="E92" t="s">
        <v>142</v>
      </c>
      <c r="F92" s="6">
        <v>0</v>
      </c>
      <c r="G92" s="5">
        <v>0</v>
      </c>
      <c r="H92" s="5">
        <f t="shared" si="1"/>
        <v>0</v>
      </c>
    </row>
    <row r="93" spans="1:8" x14ac:dyDescent="0.25">
      <c r="A93" s="1">
        <v>5296</v>
      </c>
      <c r="B93">
        <v>91</v>
      </c>
      <c r="C93" t="s">
        <v>250</v>
      </c>
      <c r="D93" t="s">
        <v>178</v>
      </c>
      <c r="E93" t="s">
        <v>142</v>
      </c>
      <c r="F93" s="6">
        <v>0</v>
      </c>
      <c r="G93" s="5">
        <v>0</v>
      </c>
      <c r="H93" s="5">
        <f t="shared" si="1"/>
        <v>0</v>
      </c>
    </row>
    <row r="94" spans="1:8" x14ac:dyDescent="0.25">
      <c r="A94" s="1">
        <v>5297</v>
      </c>
      <c r="B94">
        <v>92</v>
      </c>
      <c r="C94" t="s">
        <v>251</v>
      </c>
      <c r="D94" t="s">
        <v>158</v>
      </c>
      <c r="E94" t="s">
        <v>142</v>
      </c>
      <c r="F94" s="6">
        <v>0</v>
      </c>
      <c r="G94" s="5">
        <v>0</v>
      </c>
      <c r="H94" s="5">
        <f t="shared" si="1"/>
        <v>0</v>
      </c>
    </row>
    <row r="95" spans="1:8" x14ac:dyDescent="0.25">
      <c r="A95" s="1">
        <v>5298</v>
      </c>
      <c r="B95">
        <v>93</v>
      </c>
      <c r="C95" t="s">
        <v>252</v>
      </c>
      <c r="D95" t="s">
        <v>160</v>
      </c>
      <c r="E95" t="s">
        <v>142</v>
      </c>
      <c r="F95" s="6">
        <v>0</v>
      </c>
      <c r="G95" s="5">
        <v>0</v>
      </c>
      <c r="H95" s="5">
        <f t="shared" si="1"/>
        <v>0</v>
      </c>
    </row>
    <row r="96" spans="1:8" x14ac:dyDescent="0.25">
      <c r="A96" s="1">
        <v>5299</v>
      </c>
      <c r="B96">
        <v>94</v>
      </c>
      <c r="C96" t="s">
        <v>253</v>
      </c>
      <c r="D96" t="s">
        <v>158</v>
      </c>
      <c r="E96" t="s">
        <v>142</v>
      </c>
      <c r="F96" s="6">
        <v>340</v>
      </c>
      <c r="G96" s="5">
        <v>722</v>
      </c>
      <c r="H96" s="5">
        <f t="shared" si="1"/>
        <v>2.1235294117647059</v>
      </c>
    </row>
    <row r="97" spans="1:8" x14ac:dyDescent="0.25">
      <c r="A97" s="1">
        <v>5300</v>
      </c>
      <c r="B97">
        <v>95</v>
      </c>
      <c r="C97" t="s">
        <v>207</v>
      </c>
      <c r="D97" t="s">
        <v>284</v>
      </c>
      <c r="E97" t="s">
        <v>142</v>
      </c>
      <c r="F97" s="6">
        <v>0</v>
      </c>
      <c r="G97" s="5">
        <v>0</v>
      </c>
      <c r="H97" s="5">
        <f t="shared" si="1"/>
        <v>0</v>
      </c>
    </row>
    <row r="98" spans="1:8" x14ac:dyDescent="0.25">
      <c r="A98" s="1">
        <v>5301</v>
      </c>
      <c r="B98">
        <v>96</v>
      </c>
      <c r="C98" t="s">
        <v>254</v>
      </c>
      <c r="D98" t="s">
        <v>158</v>
      </c>
      <c r="E98" t="s">
        <v>142</v>
      </c>
      <c r="F98" s="6">
        <v>7560</v>
      </c>
      <c r="G98" s="5">
        <v>10920</v>
      </c>
      <c r="H98" s="5">
        <f t="shared" si="1"/>
        <v>1.4444444444444444</v>
      </c>
    </row>
    <row r="99" spans="1:8" x14ac:dyDescent="0.25">
      <c r="A99" s="1">
        <v>5302</v>
      </c>
      <c r="B99">
        <v>97</v>
      </c>
      <c r="C99" t="s">
        <v>174</v>
      </c>
      <c r="D99" t="s">
        <v>160</v>
      </c>
      <c r="E99" t="s">
        <v>142</v>
      </c>
      <c r="F99" s="6">
        <v>0</v>
      </c>
      <c r="G99" s="5">
        <v>0</v>
      </c>
      <c r="H99" s="5">
        <f t="shared" si="1"/>
        <v>0</v>
      </c>
    </row>
    <row r="100" spans="1:8" x14ac:dyDescent="0.25">
      <c r="A100" s="1">
        <v>5303</v>
      </c>
      <c r="B100">
        <v>98</v>
      </c>
      <c r="C100" t="s">
        <v>161</v>
      </c>
      <c r="D100" t="s">
        <v>160</v>
      </c>
      <c r="E100" t="s">
        <v>142</v>
      </c>
      <c r="F100" s="6">
        <v>0</v>
      </c>
      <c r="G100" s="5">
        <v>0</v>
      </c>
      <c r="H100" s="5">
        <f t="shared" si="1"/>
        <v>0</v>
      </c>
    </row>
    <row r="101" spans="1:8" x14ac:dyDescent="0.25">
      <c r="A101" s="1">
        <v>5304</v>
      </c>
      <c r="B101">
        <v>99</v>
      </c>
      <c r="C101" t="s">
        <v>213</v>
      </c>
      <c r="D101" t="s">
        <v>169</v>
      </c>
      <c r="E101" t="s">
        <v>142</v>
      </c>
      <c r="F101" s="6">
        <v>0</v>
      </c>
      <c r="G101" s="5">
        <v>0</v>
      </c>
      <c r="H101" s="5">
        <f t="shared" si="1"/>
        <v>0</v>
      </c>
    </row>
    <row r="102" spans="1:8" x14ac:dyDescent="0.25">
      <c r="A102" s="1">
        <v>5305</v>
      </c>
      <c r="B102">
        <v>100</v>
      </c>
      <c r="C102" t="s">
        <v>248</v>
      </c>
      <c r="D102" t="s">
        <v>163</v>
      </c>
      <c r="E102" t="s">
        <v>142</v>
      </c>
      <c r="F102" s="6">
        <v>0</v>
      </c>
      <c r="G102" s="5">
        <v>0</v>
      </c>
      <c r="H102" s="5">
        <f t="shared" si="1"/>
        <v>0</v>
      </c>
    </row>
    <row r="103" spans="1:8" x14ac:dyDescent="0.25">
      <c r="A103" s="1">
        <v>5306</v>
      </c>
      <c r="B103">
        <v>101</v>
      </c>
      <c r="C103" t="s">
        <v>256</v>
      </c>
      <c r="D103" t="s">
        <v>160</v>
      </c>
      <c r="E103" t="s">
        <v>142</v>
      </c>
      <c r="F103" s="6">
        <v>340412</v>
      </c>
      <c r="G103" s="5">
        <v>783635</v>
      </c>
      <c r="H103" s="5">
        <f t="shared" si="1"/>
        <v>2.3020193177678814</v>
      </c>
    </row>
    <row r="104" spans="1:8" x14ac:dyDescent="0.25">
      <c r="A104" s="1">
        <v>5307</v>
      </c>
      <c r="B104">
        <v>102</v>
      </c>
      <c r="C104" t="s">
        <v>257</v>
      </c>
      <c r="D104" t="s">
        <v>169</v>
      </c>
      <c r="E104" t="s">
        <v>142</v>
      </c>
      <c r="F104" s="6">
        <v>0</v>
      </c>
      <c r="G104" s="5">
        <v>0</v>
      </c>
      <c r="H104" s="5">
        <f t="shared" si="1"/>
        <v>0</v>
      </c>
    </row>
    <row r="105" spans="1:8" x14ac:dyDescent="0.25">
      <c r="A105" s="1">
        <v>5308</v>
      </c>
      <c r="B105">
        <v>103</v>
      </c>
      <c r="C105" t="s">
        <v>258</v>
      </c>
      <c r="D105" t="s">
        <v>284</v>
      </c>
      <c r="E105" t="s">
        <v>142</v>
      </c>
      <c r="F105" s="6">
        <v>1161</v>
      </c>
      <c r="G105" s="5">
        <v>1882</v>
      </c>
      <c r="H105" s="5">
        <f t="shared" si="1"/>
        <v>1.6210163652024117</v>
      </c>
    </row>
    <row r="106" spans="1:8" x14ac:dyDescent="0.25">
      <c r="A106" s="1">
        <v>5309</v>
      </c>
      <c r="B106">
        <v>104</v>
      </c>
      <c r="C106" t="s">
        <v>259</v>
      </c>
      <c r="D106" t="s">
        <v>171</v>
      </c>
      <c r="E106" t="s">
        <v>142</v>
      </c>
      <c r="F106" s="6">
        <v>2191901</v>
      </c>
      <c r="G106" s="5">
        <v>1374088</v>
      </c>
      <c r="H106" s="5">
        <f t="shared" si="1"/>
        <v>0.62689327665802419</v>
      </c>
    </row>
    <row r="107" spans="1:8" x14ac:dyDescent="0.25">
      <c r="A107" s="1">
        <v>5310</v>
      </c>
      <c r="B107">
        <v>105</v>
      </c>
      <c r="C107" t="s">
        <v>260</v>
      </c>
      <c r="D107" t="s">
        <v>171</v>
      </c>
      <c r="E107" t="s">
        <v>142</v>
      </c>
      <c r="F107" s="6">
        <v>0</v>
      </c>
      <c r="G107" s="5">
        <v>0</v>
      </c>
      <c r="H107" s="5">
        <f t="shared" si="1"/>
        <v>0</v>
      </c>
    </row>
    <row r="108" spans="1:8" x14ac:dyDescent="0.25">
      <c r="A108" s="1">
        <v>5311</v>
      </c>
      <c r="B108">
        <v>106</v>
      </c>
      <c r="C108" t="s">
        <v>289</v>
      </c>
      <c r="D108" t="s">
        <v>169</v>
      </c>
      <c r="E108" t="s">
        <v>142</v>
      </c>
      <c r="F108" s="6">
        <v>0</v>
      </c>
      <c r="G108" s="5">
        <v>0</v>
      </c>
      <c r="H108" s="5">
        <f t="shared" si="1"/>
        <v>0</v>
      </c>
    </row>
    <row r="109" spans="1:8" x14ac:dyDescent="0.25">
      <c r="A109" s="1">
        <v>5312</v>
      </c>
      <c r="B109">
        <v>107</v>
      </c>
      <c r="C109" t="s">
        <v>261</v>
      </c>
      <c r="D109" t="s">
        <v>160</v>
      </c>
      <c r="E109" t="s">
        <v>142</v>
      </c>
      <c r="F109" s="6">
        <v>20290</v>
      </c>
      <c r="G109" s="5">
        <v>58353</v>
      </c>
      <c r="H109" s="5">
        <f t="shared" si="1"/>
        <v>2.8759487432232627</v>
      </c>
    </row>
    <row r="110" spans="1:8" x14ac:dyDescent="0.25">
      <c r="A110" s="1">
        <v>5313</v>
      </c>
      <c r="B110">
        <v>108</v>
      </c>
      <c r="C110" t="s">
        <v>292</v>
      </c>
      <c r="D110" t="s">
        <v>178</v>
      </c>
      <c r="E110" t="s">
        <v>142</v>
      </c>
      <c r="F110" s="6">
        <v>0</v>
      </c>
      <c r="G110" s="5">
        <v>0</v>
      </c>
      <c r="H110" s="5">
        <f t="shared" si="1"/>
        <v>0</v>
      </c>
    </row>
    <row r="111" spans="1:8" x14ac:dyDescent="0.25">
      <c r="A111" s="1">
        <v>5314</v>
      </c>
      <c r="B111">
        <v>109</v>
      </c>
      <c r="C111" t="s">
        <v>159</v>
      </c>
      <c r="D111" t="s">
        <v>160</v>
      </c>
      <c r="E111" t="s">
        <v>142</v>
      </c>
      <c r="F111" s="6">
        <v>49090</v>
      </c>
      <c r="G111" s="5">
        <v>48942</v>
      </c>
      <c r="H111" s="5">
        <f t="shared" si="1"/>
        <v>0.99698512935424732</v>
      </c>
    </row>
    <row r="112" spans="1:8" x14ac:dyDescent="0.25">
      <c r="A112" s="1">
        <v>5315</v>
      </c>
      <c r="B112">
        <v>110</v>
      </c>
      <c r="C112" t="s">
        <v>262</v>
      </c>
      <c r="D112" t="s">
        <v>158</v>
      </c>
      <c r="E112" t="s">
        <v>142</v>
      </c>
      <c r="F112" s="6">
        <v>0</v>
      </c>
      <c r="G112" s="5">
        <v>0</v>
      </c>
      <c r="H112" s="5">
        <f t="shared" si="1"/>
        <v>0</v>
      </c>
    </row>
    <row r="113" spans="1:8" x14ac:dyDescent="0.25">
      <c r="A113" s="1">
        <v>5316</v>
      </c>
      <c r="B113">
        <v>111</v>
      </c>
      <c r="C113" t="s">
        <v>172</v>
      </c>
      <c r="D113" t="s">
        <v>160</v>
      </c>
      <c r="E113" t="s">
        <v>142</v>
      </c>
      <c r="F113" s="6">
        <v>100097</v>
      </c>
      <c r="G113" s="5">
        <v>155076</v>
      </c>
      <c r="H113" s="5">
        <f t="shared" si="1"/>
        <v>1.5492572204961188</v>
      </c>
    </row>
    <row r="114" spans="1:8" x14ac:dyDescent="0.25">
      <c r="A114" s="1">
        <v>5317</v>
      </c>
      <c r="B114">
        <v>112</v>
      </c>
      <c r="C114" t="s">
        <v>263</v>
      </c>
      <c r="D114" t="s">
        <v>284</v>
      </c>
      <c r="E114" t="s">
        <v>142</v>
      </c>
      <c r="F114" s="6">
        <v>0</v>
      </c>
      <c r="G114" s="5">
        <v>0</v>
      </c>
      <c r="H114" s="5">
        <f t="shared" si="1"/>
        <v>0</v>
      </c>
    </row>
    <row r="115" spans="1:8" x14ac:dyDescent="0.25">
      <c r="A115" s="1">
        <v>5318</v>
      </c>
      <c r="B115">
        <v>113</v>
      </c>
      <c r="C115" t="s">
        <v>185</v>
      </c>
      <c r="D115" t="s">
        <v>160</v>
      </c>
      <c r="E115" t="s">
        <v>142</v>
      </c>
      <c r="F115" s="6">
        <v>6207658</v>
      </c>
      <c r="G115" s="5">
        <v>2352768</v>
      </c>
      <c r="H115" s="5">
        <f t="shared" si="1"/>
        <v>0.37901057049212439</v>
      </c>
    </row>
    <row r="116" spans="1:8" x14ac:dyDescent="0.25">
      <c r="A116" s="1">
        <v>5319</v>
      </c>
      <c r="B116">
        <v>114</v>
      </c>
      <c r="C116" t="s">
        <v>283</v>
      </c>
      <c r="D116" t="s">
        <v>178</v>
      </c>
      <c r="E116" t="s">
        <v>142</v>
      </c>
      <c r="F116" s="6">
        <v>0</v>
      </c>
      <c r="G116" s="5">
        <v>0</v>
      </c>
      <c r="H116" s="5">
        <f t="shared" si="1"/>
        <v>0</v>
      </c>
    </row>
    <row r="117" spans="1:8" x14ac:dyDescent="0.25">
      <c r="A117" s="1">
        <v>5320</v>
      </c>
      <c r="B117">
        <v>115</v>
      </c>
      <c r="C117" t="s">
        <v>265</v>
      </c>
      <c r="D117" t="s">
        <v>158</v>
      </c>
      <c r="E117" t="s">
        <v>142</v>
      </c>
      <c r="F117" s="6">
        <v>0</v>
      </c>
      <c r="G117" s="5">
        <v>0</v>
      </c>
      <c r="H117" s="5">
        <f t="shared" si="1"/>
        <v>0</v>
      </c>
    </row>
    <row r="118" spans="1:8" x14ac:dyDescent="0.25">
      <c r="A118" s="1">
        <v>5321</v>
      </c>
      <c r="B118">
        <v>116</v>
      </c>
      <c r="C118" t="s">
        <v>266</v>
      </c>
      <c r="D118" t="s">
        <v>284</v>
      </c>
      <c r="E118" t="s">
        <v>142</v>
      </c>
      <c r="F118" s="6">
        <v>0</v>
      </c>
      <c r="G118" s="5">
        <v>0</v>
      </c>
      <c r="H118" s="5">
        <f t="shared" si="1"/>
        <v>0</v>
      </c>
    </row>
    <row r="119" spans="1:8" x14ac:dyDescent="0.25">
      <c r="A119" s="1">
        <v>5322</v>
      </c>
      <c r="B119">
        <v>117</v>
      </c>
      <c r="C119" t="s">
        <v>267</v>
      </c>
      <c r="D119" t="s">
        <v>158</v>
      </c>
      <c r="E119" t="s">
        <v>142</v>
      </c>
      <c r="F119" s="6">
        <v>0</v>
      </c>
      <c r="G119" s="5">
        <v>0</v>
      </c>
      <c r="H119" s="5">
        <f t="shared" si="1"/>
        <v>0</v>
      </c>
    </row>
    <row r="120" spans="1:8" x14ac:dyDescent="0.25">
      <c r="A120" s="1">
        <v>5323</v>
      </c>
      <c r="B120">
        <v>118</v>
      </c>
      <c r="C120" t="s">
        <v>268</v>
      </c>
      <c r="D120" t="s">
        <v>158</v>
      </c>
      <c r="E120" t="s">
        <v>142</v>
      </c>
      <c r="F120" s="6">
        <v>0</v>
      </c>
      <c r="G120" s="5">
        <v>0</v>
      </c>
      <c r="H120" s="5">
        <f t="shared" si="1"/>
        <v>0</v>
      </c>
    </row>
    <row r="121" spans="1:8" x14ac:dyDescent="0.25">
      <c r="A121" s="1">
        <v>5324</v>
      </c>
      <c r="B121">
        <v>119</v>
      </c>
      <c r="C121" t="s">
        <v>269</v>
      </c>
      <c r="D121" t="s">
        <v>163</v>
      </c>
      <c r="E121" t="s">
        <v>142</v>
      </c>
      <c r="F121" s="6">
        <v>0</v>
      </c>
      <c r="G121" s="5">
        <v>0</v>
      </c>
      <c r="H121" s="5">
        <f t="shared" si="1"/>
        <v>0</v>
      </c>
    </row>
    <row r="122" spans="1:8" x14ac:dyDescent="0.25">
      <c r="A122" s="1">
        <v>5325</v>
      </c>
      <c r="B122">
        <v>120</v>
      </c>
      <c r="C122" t="s">
        <v>286</v>
      </c>
      <c r="D122" t="s">
        <v>158</v>
      </c>
      <c r="E122" t="s">
        <v>142</v>
      </c>
      <c r="F122" s="6">
        <v>0</v>
      </c>
      <c r="G122" s="5">
        <v>0</v>
      </c>
      <c r="H122" s="5">
        <f t="shared" si="1"/>
        <v>0</v>
      </c>
    </row>
    <row r="123" spans="1:8" x14ac:dyDescent="0.25">
      <c r="A123" s="1">
        <v>5326</v>
      </c>
      <c r="B123">
        <v>121</v>
      </c>
      <c r="C123" t="s">
        <v>240</v>
      </c>
      <c r="D123" t="s">
        <v>160</v>
      </c>
      <c r="E123" t="s">
        <v>142</v>
      </c>
      <c r="F123" s="6">
        <v>26984</v>
      </c>
      <c r="G123" s="5">
        <v>84564</v>
      </c>
      <c r="H123" s="5">
        <f t="shared" si="1"/>
        <v>3.1338571005040023</v>
      </c>
    </row>
    <row r="124" spans="1:8" x14ac:dyDescent="0.25">
      <c r="A124" s="1">
        <v>5327</v>
      </c>
      <c r="B124">
        <v>122</v>
      </c>
      <c r="C124" t="s">
        <v>270</v>
      </c>
      <c r="D124" t="s">
        <v>160</v>
      </c>
      <c r="E124" t="s">
        <v>142</v>
      </c>
      <c r="F124" s="6">
        <v>54384</v>
      </c>
      <c r="G124" s="5">
        <v>216317</v>
      </c>
      <c r="H124" s="5">
        <f t="shared" si="1"/>
        <v>3.9775853192115327</v>
      </c>
    </row>
    <row r="125" spans="1:8" x14ac:dyDescent="0.25">
      <c r="A125" s="1">
        <v>5328</v>
      </c>
      <c r="B125">
        <v>123</v>
      </c>
      <c r="C125" t="s">
        <v>271</v>
      </c>
      <c r="D125" t="s">
        <v>171</v>
      </c>
      <c r="E125" t="s">
        <v>142</v>
      </c>
      <c r="F125" s="6">
        <v>900</v>
      </c>
      <c r="G125" s="5">
        <v>1625</v>
      </c>
      <c r="H125" s="5">
        <f t="shared" si="1"/>
        <v>1.8055555555555556</v>
      </c>
    </row>
    <row r="126" spans="1:8" x14ac:dyDescent="0.25">
      <c r="A126" s="1">
        <v>5329</v>
      </c>
      <c r="B126">
        <v>124</v>
      </c>
      <c r="C126" t="s">
        <v>272</v>
      </c>
      <c r="D126" t="s">
        <v>163</v>
      </c>
      <c r="E126" t="s">
        <v>142</v>
      </c>
      <c r="F126" s="6">
        <v>0</v>
      </c>
      <c r="G126" s="5">
        <v>0</v>
      </c>
      <c r="H126" s="5">
        <f t="shared" si="1"/>
        <v>0</v>
      </c>
    </row>
    <row r="127" spans="1:8" x14ac:dyDescent="0.25">
      <c r="A127" s="1">
        <v>5330</v>
      </c>
      <c r="B127">
        <v>125</v>
      </c>
      <c r="C127" t="s">
        <v>287</v>
      </c>
      <c r="D127" t="s">
        <v>163</v>
      </c>
      <c r="E127" t="s">
        <v>142</v>
      </c>
      <c r="F127" s="6">
        <v>10030</v>
      </c>
      <c r="G127" s="5">
        <v>18679</v>
      </c>
      <c r="H127" s="5">
        <f t="shared" si="1"/>
        <v>1.8623130608175473</v>
      </c>
    </row>
    <row r="128" spans="1:8" x14ac:dyDescent="0.25">
      <c r="A128" s="1">
        <v>5331</v>
      </c>
      <c r="B128">
        <v>126</v>
      </c>
      <c r="C128" t="s">
        <v>273</v>
      </c>
      <c r="D128" t="s">
        <v>158</v>
      </c>
      <c r="E128" t="s">
        <v>142</v>
      </c>
      <c r="F128" s="6">
        <v>0</v>
      </c>
      <c r="G128" s="5">
        <v>0</v>
      </c>
      <c r="H128" s="5">
        <f t="shared" si="1"/>
        <v>0</v>
      </c>
    </row>
    <row r="129" spans="1:8" x14ac:dyDescent="0.25">
      <c r="A129" s="1">
        <v>5332</v>
      </c>
      <c r="B129">
        <v>127</v>
      </c>
      <c r="C129" t="s">
        <v>264</v>
      </c>
      <c r="D129" t="s">
        <v>160</v>
      </c>
      <c r="E129" t="s">
        <v>142</v>
      </c>
      <c r="F129" s="6">
        <v>17135</v>
      </c>
      <c r="G129" s="5">
        <v>64709</v>
      </c>
      <c r="H129" s="5">
        <f t="shared" si="1"/>
        <v>3.7764225269915377</v>
      </c>
    </row>
    <row r="130" spans="1:8" x14ac:dyDescent="0.25">
      <c r="A130" s="1">
        <v>5333</v>
      </c>
      <c r="B130">
        <v>128</v>
      </c>
      <c r="C130" t="s">
        <v>274</v>
      </c>
      <c r="D130" t="s">
        <v>158</v>
      </c>
      <c r="E130" t="s">
        <v>142</v>
      </c>
      <c r="F130" s="6">
        <v>5160</v>
      </c>
      <c r="G130" s="5">
        <v>7800</v>
      </c>
      <c r="H130" s="5">
        <f t="shared" si="1"/>
        <v>1.5116279069767442</v>
      </c>
    </row>
    <row r="131" spans="1:8" x14ac:dyDescent="0.25">
      <c r="A131" s="1">
        <v>5334</v>
      </c>
      <c r="B131">
        <v>129</v>
      </c>
      <c r="C131" t="s">
        <v>293</v>
      </c>
      <c r="D131" t="s">
        <v>169</v>
      </c>
      <c r="E131" t="s">
        <v>142</v>
      </c>
      <c r="F131" s="6">
        <v>0</v>
      </c>
      <c r="G131" s="5">
        <v>0</v>
      </c>
      <c r="H131" s="5">
        <f t="shared" si="1"/>
        <v>0</v>
      </c>
    </row>
    <row r="132" spans="1:8" x14ac:dyDescent="0.25">
      <c r="A132" s="1">
        <v>5335</v>
      </c>
      <c r="B132">
        <v>130</v>
      </c>
      <c r="C132" t="s">
        <v>288</v>
      </c>
      <c r="D132" t="s">
        <v>178</v>
      </c>
      <c r="E132" t="s">
        <v>142</v>
      </c>
      <c r="F132" s="6">
        <v>0</v>
      </c>
      <c r="G132" s="5">
        <v>0</v>
      </c>
      <c r="H132" s="5">
        <f t="shared" ref="H132:H195" si="2">IF(G132&gt;0,G132/F132,0)</f>
        <v>0</v>
      </c>
    </row>
    <row r="133" spans="1:8" x14ac:dyDescent="0.25">
      <c r="A133" s="1">
        <v>5336</v>
      </c>
      <c r="B133">
        <v>131</v>
      </c>
      <c r="C133" t="s">
        <v>275</v>
      </c>
      <c r="D133" t="s">
        <v>158</v>
      </c>
      <c r="E133" t="s">
        <v>142</v>
      </c>
      <c r="F133" s="6">
        <v>0</v>
      </c>
      <c r="G133" s="5">
        <v>0</v>
      </c>
      <c r="H133" s="5">
        <f t="shared" si="2"/>
        <v>0</v>
      </c>
    </row>
    <row r="134" spans="1:8" x14ac:dyDescent="0.25">
      <c r="A134" s="1">
        <v>5337</v>
      </c>
      <c r="B134">
        <v>132</v>
      </c>
      <c r="C134" t="s">
        <v>276</v>
      </c>
      <c r="D134" t="s">
        <v>160</v>
      </c>
      <c r="E134" t="s">
        <v>142</v>
      </c>
      <c r="F134" s="6">
        <v>0</v>
      </c>
      <c r="G134" s="5">
        <v>0</v>
      </c>
      <c r="H134" s="5">
        <f t="shared" si="2"/>
        <v>0</v>
      </c>
    </row>
    <row r="135" spans="1:8" x14ac:dyDescent="0.25">
      <c r="A135" s="1">
        <v>5338</v>
      </c>
      <c r="B135">
        <v>133</v>
      </c>
      <c r="C135" t="s">
        <v>277</v>
      </c>
      <c r="D135" t="s">
        <v>169</v>
      </c>
      <c r="E135" t="s">
        <v>142</v>
      </c>
      <c r="F135" s="6">
        <v>0</v>
      </c>
      <c r="G135" s="5">
        <v>0</v>
      </c>
      <c r="H135" s="5">
        <f t="shared" si="2"/>
        <v>0</v>
      </c>
    </row>
    <row r="136" spans="1:8" x14ac:dyDescent="0.25">
      <c r="A136" s="1">
        <v>5339</v>
      </c>
      <c r="B136">
        <v>134</v>
      </c>
      <c r="C136" t="s">
        <v>278</v>
      </c>
      <c r="D136" t="s">
        <v>171</v>
      </c>
      <c r="E136" t="s">
        <v>142</v>
      </c>
      <c r="F136" s="6">
        <v>0</v>
      </c>
      <c r="G136" s="5">
        <v>0</v>
      </c>
      <c r="H136" s="5">
        <f t="shared" si="2"/>
        <v>0</v>
      </c>
    </row>
    <row r="137" spans="1:8" x14ac:dyDescent="0.25">
      <c r="A137" s="1">
        <v>5340</v>
      </c>
      <c r="B137">
        <v>135</v>
      </c>
      <c r="C137" t="s">
        <v>255</v>
      </c>
      <c r="D137" t="s">
        <v>169</v>
      </c>
      <c r="E137" t="s">
        <v>142</v>
      </c>
      <c r="F137" s="6">
        <v>0</v>
      </c>
      <c r="G137" s="5">
        <v>0</v>
      </c>
      <c r="H137" s="5">
        <f t="shared" si="2"/>
        <v>0</v>
      </c>
    </row>
    <row r="138" spans="1:8" x14ac:dyDescent="0.25">
      <c r="A138" s="1">
        <v>5341</v>
      </c>
      <c r="B138">
        <v>136</v>
      </c>
      <c r="C138" t="s">
        <v>279</v>
      </c>
      <c r="D138" t="s">
        <v>171</v>
      </c>
      <c r="E138" t="s">
        <v>142</v>
      </c>
      <c r="F138" s="6">
        <v>0</v>
      </c>
      <c r="G138" s="5">
        <v>0</v>
      </c>
      <c r="H138" s="5">
        <f t="shared" si="2"/>
        <v>0</v>
      </c>
    </row>
    <row r="139" spans="1:8" x14ac:dyDescent="0.25">
      <c r="A139" s="1">
        <v>5342</v>
      </c>
      <c r="B139">
        <v>137</v>
      </c>
      <c r="C139" t="s">
        <v>280</v>
      </c>
      <c r="D139" t="s">
        <v>163</v>
      </c>
      <c r="E139" t="s">
        <v>142</v>
      </c>
      <c r="F139" s="6">
        <v>0</v>
      </c>
      <c r="G139" s="5">
        <v>0</v>
      </c>
      <c r="H139" s="5">
        <f t="shared" si="2"/>
        <v>0</v>
      </c>
    </row>
    <row r="140" spans="1:8" x14ac:dyDescent="0.25">
      <c r="A140" s="1">
        <v>5343</v>
      </c>
      <c r="B140">
        <v>1</v>
      </c>
      <c r="C140" t="s">
        <v>162</v>
      </c>
      <c r="D140" t="s">
        <v>163</v>
      </c>
      <c r="E140" t="s">
        <v>143</v>
      </c>
      <c r="F140" s="6">
        <v>0</v>
      </c>
      <c r="G140" s="5">
        <v>0</v>
      </c>
      <c r="H140" s="5">
        <f t="shared" si="2"/>
        <v>0</v>
      </c>
    </row>
    <row r="141" spans="1:8" x14ac:dyDescent="0.25">
      <c r="A141" s="1">
        <v>5344</v>
      </c>
      <c r="B141">
        <v>2</v>
      </c>
      <c r="C141" t="s">
        <v>164</v>
      </c>
      <c r="D141" t="s">
        <v>158</v>
      </c>
      <c r="E141" t="s">
        <v>143</v>
      </c>
      <c r="F141" s="6">
        <v>0</v>
      </c>
      <c r="G141" s="5">
        <v>0</v>
      </c>
      <c r="H141" s="5">
        <f t="shared" si="2"/>
        <v>0</v>
      </c>
    </row>
    <row r="142" spans="1:8" x14ac:dyDescent="0.25">
      <c r="A142" s="1">
        <v>5345</v>
      </c>
      <c r="B142">
        <v>3</v>
      </c>
      <c r="C142" t="s">
        <v>165</v>
      </c>
      <c r="D142" t="s">
        <v>160</v>
      </c>
      <c r="E142" t="s">
        <v>143</v>
      </c>
      <c r="F142" s="6">
        <v>225086</v>
      </c>
      <c r="G142" s="5">
        <v>393482</v>
      </c>
      <c r="H142" s="5">
        <f t="shared" si="2"/>
        <v>1.7481407106617026</v>
      </c>
    </row>
    <row r="143" spans="1:8" x14ac:dyDescent="0.25">
      <c r="A143" s="1">
        <v>5346</v>
      </c>
      <c r="B143">
        <v>4</v>
      </c>
      <c r="C143" t="s">
        <v>167</v>
      </c>
      <c r="D143" t="s">
        <v>158</v>
      </c>
      <c r="E143" t="s">
        <v>143</v>
      </c>
      <c r="F143" s="6">
        <v>54786</v>
      </c>
      <c r="G143" s="5">
        <v>84235</v>
      </c>
      <c r="H143" s="5">
        <f t="shared" si="2"/>
        <v>1.5375278355784325</v>
      </c>
    </row>
    <row r="144" spans="1:8" x14ac:dyDescent="0.25">
      <c r="A144" s="1">
        <v>5347</v>
      </c>
      <c r="B144">
        <v>5</v>
      </c>
      <c r="C144" t="s">
        <v>282</v>
      </c>
      <c r="D144" t="s">
        <v>178</v>
      </c>
      <c r="E144" t="s">
        <v>143</v>
      </c>
      <c r="F144" s="6">
        <v>0</v>
      </c>
      <c r="G144" s="5">
        <v>0</v>
      </c>
      <c r="H144" s="5">
        <f t="shared" si="2"/>
        <v>0</v>
      </c>
    </row>
    <row r="145" spans="1:8" x14ac:dyDescent="0.25">
      <c r="A145" s="1">
        <v>5348</v>
      </c>
      <c r="B145">
        <v>6</v>
      </c>
      <c r="C145" t="s">
        <v>175</v>
      </c>
      <c r="D145" t="s">
        <v>284</v>
      </c>
      <c r="E145" t="s">
        <v>143</v>
      </c>
      <c r="F145" s="6">
        <v>0</v>
      </c>
      <c r="G145" s="5">
        <v>0</v>
      </c>
      <c r="H145" s="5">
        <f t="shared" si="2"/>
        <v>0</v>
      </c>
    </row>
    <row r="146" spans="1:8" x14ac:dyDescent="0.25">
      <c r="A146" s="1">
        <v>5349</v>
      </c>
      <c r="B146">
        <v>7</v>
      </c>
      <c r="C146" t="s">
        <v>256</v>
      </c>
      <c r="D146" t="s">
        <v>160</v>
      </c>
      <c r="E146" t="s">
        <v>143</v>
      </c>
      <c r="F146" s="6">
        <v>8235</v>
      </c>
      <c r="G146" s="5">
        <v>10651</v>
      </c>
      <c r="H146" s="5">
        <f t="shared" si="2"/>
        <v>1.2933819064966605</v>
      </c>
    </row>
    <row r="147" spans="1:8" x14ac:dyDescent="0.25">
      <c r="A147" s="1">
        <v>5350</v>
      </c>
      <c r="B147">
        <v>8</v>
      </c>
      <c r="C147" t="s">
        <v>176</v>
      </c>
      <c r="D147" t="s">
        <v>163</v>
      </c>
      <c r="E147" t="s">
        <v>143</v>
      </c>
      <c r="F147" s="6">
        <v>0</v>
      </c>
      <c r="G147" s="5">
        <v>0</v>
      </c>
      <c r="H147" s="5">
        <f t="shared" si="2"/>
        <v>0</v>
      </c>
    </row>
    <row r="148" spans="1:8" x14ac:dyDescent="0.25">
      <c r="A148" s="1">
        <v>5351</v>
      </c>
      <c r="B148">
        <v>9</v>
      </c>
      <c r="C148" t="s">
        <v>170</v>
      </c>
      <c r="D148" t="s">
        <v>171</v>
      </c>
      <c r="E148" t="s">
        <v>143</v>
      </c>
      <c r="F148" s="6">
        <v>162</v>
      </c>
      <c r="G148" s="5">
        <v>4523</v>
      </c>
      <c r="H148" s="5">
        <f t="shared" si="2"/>
        <v>27.919753086419753</v>
      </c>
    </row>
    <row r="149" spans="1:8" x14ac:dyDescent="0.25">
      <c r="A149" s="1">
        <v>5352</v>
      </c>
      <c r="B149">
        <v>10</v>
      </c>
      <c r="C149" t="s">
        <v>179</v>
      </c>
      <c r="D149" t="s">
        <v>284</v>
      </c>
      <c r="E149" t="s">
        <v>143</v>
      </c>
      <c r="F149" s="6">
        <v>0</v>
      </c>
      <c r="G149" s="5">
        <v>0</v>
      </c>
      <c r="H149" s="5">
        <f t="shared" si="2"/>
        <v>0</v>
      </c>
    </row>
    <row r="150" spans="1:8" x14ac:dyDescent="0.25">
      <c r="A150" s="1">
        <v>5353</v>
      </c>
      <c r="B150">
        <v>11</v>
      </c>
      <c r="C150" t="s">
        <v>168</v>
      </c>
      <c r="D150" t="s">
        <v>169</v>
      </c>
      <c r="E150" t="s">
        <v>143</v>
      </c>
      <c r="F150" s="6">
        <v>1014</v>
      </c>
      <c r="G150" s="5">
        <v>9195</v>
      </c>
      <c r="H150" s="5">
        <f t="shared" si="2"/>
        <v>9.0680473372781059</v>
      </c>
    </row>
    <row r="151" spans="1:8" x14ac:dyDescent="0.25">
      <c r="A151" s="1">
        <v>5354</v>
      </c>
      <c r="B151">
        <v>12</v>
      </c>
      <c r="C151" t="s">
        <v>180</v>
      </c>
      <c r="D151" t="s">
        <v>160</v>
      </c>
      <c r="E151" t="s">
        <v>143</v>
      </c>
      <c r="F151" s="6">
        <v>0</v>
      </c>
      <c r="G151" s="5">
        <v>0</v>
      </c>
      <c r="H151" s="5">
        <f t="shared" si="2"/>
        <v>0</v>
      </c>
    </row>
    <row r="152" spans="1:8" x14ac:dyDescent="0.25">
      <c r="A152" s="1">
        <v>5355</v>
      </c>
      <c r="B152">
        <v>13</v>
      </c>
      <c r="C152" t="s">
        <v>181</v>
      </c>
      <c r="D152" t="s">
        <v>284</v>
      </c>
      <c r="E152" t="s">
        <v>143</v>
      </c>
      <c r="F152" s="6">
        <v>0</v>
      </c>
      <c r="G152" s="5">
        <v>0</v>
      </c>
      <c r="H152" s="5">
        <f t="shared" si="2"/>
        <v>0</v>
      </c>
    </row>
    <row r="153" spans="1:8" x14ac:dyDescent="0.25">
      <c r="A153" s="1">
        <v>5356</v>
      </c>
      <c r="B153">
        <v>14</v>
      </c>
      <c r="C153" t="s">
        <v>183</v>
      </c>
      <c r="D153" t="s">
        <v>163</v>
      </c>
      <c r="E153" t="s">
        <v>143</v>
      </c>
      <c r="F153" s="6">
        <v>0</v>
      </c>
      <c r="G153" s="5">
        <v>0</v>
      </c>
      <c r="H153" s="5">
        <f t="shared" si="2"/>
        <v>0</v>
      </c>
    </row>
    <row r="154" spans="1:8" x14ac:dyDescent="0.25">
      <c r="A154" s="1">
        <v>5357</v>
      </c>
      <c r="B154">
        <v>15</v>
      </c>
      <c r="C154" t="s">
        <v>184</v>
      </c>
      <c r="D154" t="s">
        <v>284</v>
      </c>
      <c r="E154" t="s">
        <v>143</v>
      </c>
      <c r="F154" s="6">
        <v>0</v>
      </c>
      <c r="G154" s="5">
        <v>0</v>
      </c>
      <c r="H154" s="5">
        <f t="shared" si="2"/>
        <v>0</v>
      </c>
    </row>
    <row r="155" spans="1:8" x14ac:dyDescent="0.25">
      <c r="A155" s="1">
        <v>5358</v>
      </c>
      <c r="B155">
        <v>16</v>
      </c>
      <c r="C155" t="s">
        <v>182</v>
      </c>
      <c r="D155" t="s">
        <v>163</v>
      </c>
      <c r="E155" t="s">
        <v>143</v>
      </c>
      <c r="F155" s="6">
        <v>0</v>
      </c>
      <c r="G155" s="5">
        <v>0</v>
      </c>
      <c r="H155" s="5">
        <f t="shared" si="2"/>
        <v>0</v>
      </c>
    </row>
    <row r="156" spans="1:8" x14ac:dyDescent="0.25">
      <c r="A156" s="1">
        <v>5359</v>
      </c>
      <c r="B156">
        <v>17</v>
      </c>
      <c r="C156" t="s">
        <v>186</v>
      </c>
      <c r="D156" t="s">
        <v>160</v>
      </c>
      <c r="E156" t="s">
        <v>143</v>
      </c>
      <c r="F156" s="6">
        <v>125962</v>
      </c>
      <c r="G156" s="5">
        <v>58764</v>
      </c>
      <c r="H156" s="5">
        <f t="shared" si="2"/>
        <v>0.46652164938632285</v>
      </c>
    </row>
    <row r="157" spans="1:8" x14ac:dyDescent="0.25">
      <c r="A157" s="1">
        <v>5360</v>
      </c>
      <c r="B157">
        <v>18</v>
      </c>
      <c r="C157" t="s">
        <v>187</v>
      </c>
      <c r="D157" t="s">
        <v>178</v>
      </c>
      <c r="E157" t="s">
        <v>143</v>
      </c>
      <c r="F157" s="6">
        <v>0</v>
      </c>
      <c r="G157" s="5">
        <v>0</v>
      </c>
      <c r="H157" s="5">
        <f t="shared" si="2"/>
        <v>0</v>
      </c>
    </row>
    <row r="158" spans="1:8" x14ac:dyDescent="0.25">
      <c r="A158" s="1">
        <v>5361</v>
      </c>
      <c r="B158">
        <v>19</v>
      </c>
      <c r="C158" t="s">
        <v>188</v>
      </c>
      <c r="D158" t="s">
        <v>158</v>
      </c>
      <c r="E158" t="s">
        <v>143</v>
      </c>
      <c r="F158" s="6">
        <v>0</v>
      </c>
      <c r="G158" s="5">
        <v>0</v>
      </c>
      <c r="H158" s="5">
        <f t="shared" si="2"/>
        <v>0</v>
      </c>
    </row>
    <row r="159" spans="1:8" x14ac:dyDescent="0.25">
      <c r="A159" s="1">
        <v>5362</v>
      </c>
      <c r="B159">
        <v>20</v>
      </c>
      <c r="C159" t="s">
        <v>289</v>
      </c>
      <c r="D159" t="s">
        <v>160</v>
      </c>
      <c r="E159" t="s">
        <v>143</v>
      </c>
      <c r="F159" s="6">
        <v>0</v>
      </c>
      <c r="G159" s="5">
        <v>0</v>
      </c>
      <c r="H159" s="5">
        <f t="shared" si="2"/>
        <v>0</v>
      </c>
    </row>
    <row r="160" spans="1:8" x14ac:dyDescent="0.25">
      <c r="A160" s="1">
        <v>5363</v>
      </c>
      <c r="B160">
        <v>21</v>
      </c>
      <c r="C160" t="s">
        <v>189</v>
      </c>
      <c r="D160" t="s">
        <v>171</v>
      </c>
      <c r="E160" t="s">
        <v>143</v>
      </c>
      <c r="F160" s="6">
        <v>40463</v>
      </c>
      <c r="G160" s="5">
        <v>20729</v>
      </c>
      <c r="H160" s="5">
        <f t="shared" si="2"/>
        <v>0.51229518325383683</v>
      </c>
    </row>
    <row r="161" spans="1:8" x14ac:dyDescent="0.25">
      <c r="A161" s="1">
        <v>5364</v>
      </c>
      <c r="B161">
        <v>22</v>
      </c>
      <c r="C161" t="s">
        <v>190</v>
      </c>
      <c r="D161" t="s">
        <v>160</v>
      </c>
      <c r="E161" t="s">
        <v>143</v>
      </c>
      <c r="F161" s="6">
        <v>0</v>
      </c>
      <c r="G161" s="5">
        <v>0</v>
      </c>
      <c r="H161" s="5">
        <f t="shared" si="2"/>
        <v>0</v>
      </c>
    </row>
    <row r="162" spans="1:8" x14ac:dyDescent="0.25">
      <c r="A162" s="1">
        <v>5365</v>
      </c>
      <c r="B162">
        <v>23</v>
      </c>
      <c r="C162" t="s">
        <v>191</v>
      </c>
      <c r="D162" t="s">
        <v>171</v>
      </c>
      <c r="E162" t="s">
        <v>143</v>
      </c>
      <c r="F162" s="6">
        <v>0</v>
      </c>
      <c r="G162" s="5">
        <v>0</v>
      </c>
      <c r="H162" s="5">
        <f t="shared" si="2"/>
        <v>0</v>
      </c>
    </row>
    <row r="163" spans="1:8" x14ac:dyDescent="0.25">
      <c r="A163" s="1">
        <v>5366</v>
      </c>
      <c r="B163">
        <v>24</v>
      </c>
      <c r="C163" t="s">
        <v>192</v>
      </c>
      <c r="D163" t="s">
        <v>160</v>
      </c>
      <c r="E163" t="s">
        <v>143</v>
      </c>
      <c r="F163" s="6">
        <v>0</v>
      </c>
      <c r="G163" s="5">
        <v>0</v>
      </c>
      <c r="H163" s="5">
        <f t="shared" si="2"/>
        <v>0</v>
      </c>
    </row>
    <row r="164" spans="1:8" x14ac:dyDescent="0.25">
      <c r="A164" s="1">
        <v>5367</v>
      </c>
      <c r="B164">
        <v>25</v>
      </c>
      <c r="C164" t="s">
        <v>193</v>
      </c>
      <c r="D164" t="s">
        <v>158</v>
      </c>
      <c r="E164" t="s">
        <v>143</v>
      </c>
      <c r="F164" s="6">
        <v>0</v>
      </c>
      <c r="G164" s="5">
        <v>0</v>
      </c>
      <c r="H164" s="5">
        <f t="shared" si="2"/>
        <v>0</v>
      </c>
    </row>
    <row r="165" spans="1:8" x14ac:dyDescent="0.25">
      <c r="A165" s="1">
        <v>5368</v>
      </c>
      <c r="B165">
        <v>26</v>
      </c>
      <c r="C165" t="s">
        <v>194</v>
      </c>
      <c r="D165" t="s">
        <v>158</v>
      </c>
      <c r="E165" t="s">
        <v>143</v>
      </c>
      <c r="F165" s="6">
        <v>0</v>
      </c>
      <c r="G165" s="5">
        <v>0</v>
      </c>
      <c r="H165" s="5">
        <f t="shared" si="2"/>
        <v>0</v>
      </c>
    </row>
    <row r="166" spans="1:8" x14ac:dyDescent="0.25">
      <c r="A166" s="1">
        <v>5369</v>
      </c>
      <c r="B166">
        <v>27</v>
      </c>
      <c r="C166" t="s">
        <v>195</v>
      </c>
      <c r="D166" t="s">
        <v>178</v>
      </c>
      <c r="E166" t="s">
        <v>143</v>
      </c>
      <c r="F166" s="6">
        <v>15664</v>
      </c>
      <c r="G166" s="5">
        <v>73445</v>
      </c>
      <c r="H166" s="5">
        <f t="shared" si="2"/>
        <v>4.6887768130745657</v>
      </c>
    </row>
    <row r="167" spans="1:8" x14ac:dyDescent="0.25">
      <c r="A167" s="1">
        <v>5370</v>
      </c>
      <c r="B167">
        <v>28</v>
      </c>
      <c r="C167" t="s">
        <v>196</v>
      </c>
      <c r="D167" t="s">
        <v>163</v>
      </c>
      <c r="E167" t="s">
        <v>143</v>
      </c>
      <c r="F167" s="6">
        <v>0</v>
      </c>
      <c r="G167" s="5">
        <v>0</v>
      </c>
      <c r="H167" s="5">
        <f t="shared" si="2"/>
        <v>0</v>
      </c>
    </row>
    <row r="168" spans="1:8" x14ac:dyDescent="0.25">
      <c r="A168" s="1">
        <v>5371</v>
      </c>
      <c r="B168">
        <v>29</v>
      </c>
      <c r="C168" t="s">
        <v>289</v>
      </c>
      <c r="D168" t="s">
        <v>178</v>
      </c>
      <c r="E168" t="s">
        <v>143</v>
      </c>
      <c r="F168" s="6">
        <v>0</v>
      </c>
      <c r="G168" s="5">
        <v>0</v>
      </c>
      <c r="H168" s="5">
        <f t="shared" si="2"/>
        <v>0</v>
      </c>
    </row>
    <row r="169" spans="1:8" x14ac:dyDescent="0.25">
      <c r="A169" s="1">
        <v>5372</v>
      </c>
      <c r="B169">
        <v>30</v>
      </c>
      <c r="C169" t="s">
        <v>173</v>
      </c>
      <c r="D169" t="s">
        <v>171</v>
      </c>
      <c r="E169" t="s">
        <v>143</v>
      </c>
      <c r="F169" s="6">
        <v>1475</v>
      </c>
      <c r="G169" s="5">
        <v>4297</v>
      </c>
      <c r="H169" s="5">
        <f t="shared" si="2"/>
        <v>2.9132203389830509</v>
      </c>
    </row>
    <row r="170" spans="1:8" x14ac:dyDescent="0.25">
      <c r="A170" s="1">
        <v>5373</v>
      </c>
      <c r="B170">
        <v>31</v>
      </c>
      <c r="C170" t="s">
        <v>198</v>
      </c>
      <c r="D170" t="s">
        <v>163</v>
      </c>
      <c r="E170" t="s">
        <v>143</v>
      </c>
      <c r="F170" s="6">
        <v>1553416</v>
      </c>
      <c r="G170" s="5">
        <v>482400</v>
      </c>
      <c r="H170" s="5">
        <f t="shared" si="2"/>
        <v>0.310541413246677</v>
      </c>
    </row>
    <row r="171" spans="1:8" x14ac:dyDescent="0.25">
      <c r="A171" s="1">
        <v>5374</v>
      </c>
      <c r="B171">
        <v>32</v>
      </c>
      <c r="C171" t="s">
        <v>199</v>
      </c>
      <c r="D171" t="s">
        <v>160</v>
      </c>
      <c r="E171" t="s">
        <v>143</v>
      </c>
      <c r="F171" s="6">
        <v>0</v>
      </c>
      <c r="G171" s="5">
        <v>0</v>
      </c>
      <c r="H171" s="5">
        <f t="shared" si="2"/>
        <v>0</v>
      </c>
    </row>
    <row r="172" spans="1:8" x14ac:dyDescent="0.25">
      <c r="A172" s="1">
        <v>5375</v>
      </c>
      <c r="B172">
        <v>33</v>
      </c>
      <c r="C172" t="s">
        <v>200</v>
      </c>
      <c r="D172" t="s">
        <v>163</v>
      </c>
      <c r="E172" t="s">
        <v>143</v>
      </c>
      <c r="F172" s="6">
        <v>2419</v>
      </c>
      <c r="G172" s="5">
        <v>6110</v>
      </c>
      <c r="H172" s="5">
        <f t="shared" si="2"/>
        <v>2.5258371227780074</v>
      </c>
    </row>
    <row r="173" spans="1:8" x14ac:dyDescent="0.25">
      <c r="A173" s="1">
        <v>5376</v>
      </c>
      <c r="B173">
        <v>34</v>
      </c>
      <c r="C173" t="s">
        <v>289</v>
      </c>
      <c r="D173" t="s">
        <v>163</v>
      </c>
      <c r="E173" t="s">
        <v>143</v>
      </c>
      <c r="F173" s="6">
        <v>0</v>
      </c>
      <c r="G173" s="5">
        <v>0</v>
      </c>
      <c r="H173" s="5">
        <f t="shared" si="2"/>
        <v>0</v>
      </c>
    </row>
    <row r="174" spans="1:8" x14ac:dyDescent="0.25">
      <c r="A174" s="1">
        <v>5377</v>
      </c>
      <c r="B174">
        <v>35</v>
      </c>
      <c r="C174" t="s">
        <v>202</v>
      </c>
      <c r="D174" t="s">
        <v>171</v>
      </c>
      <c r="E174" t="s">
        <v>143</v>
      </c>
      <c r="F174" s="6">
        <v>0</v>
      </c>
      <c r="G174" s="5">
        <v>0</v>
      </c>
      <c r="H174" s="5">
        <f t="shared" si="2"/>
        <v>0</v>
      </c>
    </row>
    <row r="175" spans="1:8" x14ac:dyDescent="0.25">
      <c r="A175" s="1">
        <v>5378</v>
      </c>
      <c r="B175">
        <v>36</v>
      </c>
      <c r="C175" t="s">
        <v>203</v>
      </c>
      <c r="D175" t="s">
        <v>158</v>
      </c>
      <c r="E175" t="s">
        <v>143</v>
      </c>
      <c r="F175" s="6">
        <v>0</v>
      </c>
      <c r="G175" s="5">
        <v>0</v>
      </c>
      <c r="H175" s="5">
        <f t="shared" si="2"/>
        <v>0</v>
      </c>
    </row>
    <row r="176" spans="1:8" x14ac:dyDescent="0.25">
      <c r="A176" s="1">
        <v>5379</v>
      </c>
      <c r="B176">
        <v>37</v>
      </c>
      <c r="C176" t="s">
        <v>205</v>
      </c>
      <c r="D176" t="s">
        <v>158</v>
      </c>
      <c r="E176" t="s">
        <v>143</v>
      </c>
      <c r="F176" s="6">
        <v>0</v>
      </c>
      <c r="G176" s="5">
        <v>0</v>
      </c>
      <c r="H176" s="5">
        <f t="shared" si="2"/>
        <v>0</v>
      </c>
    </row>
    <row r="177" spans="1:8" x14ac:dyDescent="0.25">
      <c r="A177" s="1">
        <v>5380</v>
      </c>
      <c r="B177">
        <v>38</v>
      </c>
      <c r="C177" t="s">
        <v>206</v>
      </c>
      <c r="D177" t="s">
        <v>163</v>
      </c>
      <c r="E177" t="s">
        <v>143</v>
      </c>
      <c r="F177" s="6">
        <v>0</v>
      </c>
      <c r="G177" s="5">
        <v>0</v>
      </c>
      <c r="H177" s="5">
        <f t="shared" si="2"/>
        <v>0</v>
      </c>
    </row>
    <row r="178" spans="1:8" x14ac:dyDescent="0.25">
      <c r="A178" s="1">
        <v>5381</v>
      </c>
      <c r="B178">
        <v>39</v>
      </c>
      <c r="C178" t="s">
        <v>208</v>
      </c>
      <c r="D178" t="s">
        <v>158</v>
      </c>
      <c r="E178" t="s">
        <v>143</v>
      </c>
      <c r="F178" s="6">
        <v>0</v>
      </c>
      <c r="G178" s="5">
        <v>0</v>
      </c>
      <c r="H178" s="5">
        <f t="shared" si="2"/>
        <v>0</v>
      </c>
    </row>
    <row r="179" spans="1:8" x14ac:dyDescent="0.25">
      <c r="A179" s="1">
        <v>5382</v>
      </c>
      <c r="B179">
        <v>40</v>
      </c>
      <c r="C179" t="s">
        <v>209</v>
      </c>
      <c r="D179" t="s">
        <v>284</v>
      </c>
      <c r="E179" t="s">
        <v>143</v>
      </c>
      <c r="F179" s="6">
        <v>0</v>
      </c>
      <c r="G179" s="5">
        <v>0</v>
      </c>
      <c r="H179" s="5">
        <f t="shared" si="2"/>
        <v>0</v>
      </c>
    </row>
    <row r="180" spans="1:8" x14ac:dyDescent="0.25">
      <c r="A180" s="1">
        <v>5383</v>
      </c>
      <c r="B180">
        <v>41</v>
      </c>
      <c r="C180" t="s">
        <v>210</v>
      </c>
      <c r="D180" t="s">
        <v>160</v>
      </c>
      <c r="E180" t="s">
        <v>143</v>
      </c>
      <c r="F180" s="6">
        <v>0</v>
      </c>
      <c r="G180" s="5">
        <v>0</v>
      </c>
      <c r="H180" s="5">
        <f t="shared" si="2"/>
        <v>0</v>
      </c>
    </row>
    <row r="181" spans="1:8" x14ac:dyDescent="0.25">
      <c r="A181" s="1">
        <v>5384</v>
      </c>
      <c r="B181">
        <v>42</v>
      </c>
      <c r="C181" t="s">
        <v>211</v>
      </c>
      <c r="D181" t="s">
        <v>284</v>
      </c>
      <c r="E181" t="s">
        <v>143</v>
      </c>
      <c r="F181" s="6">
        <v>0</v>
      </c>
      <c r="G181" s="5">
        <v>0</v>
      </c>
      <c r="H181" s="5">
        <f t="shared" si="2"/>
        <v>0</v>
      </c>
    </row>
    <row r="182" spans="1:8" x14ac:dyDescent="0.25">
      <c r="A182" s="1">
        <v>5385</v>
      </c>
      <c r="B182">
        <v>43</v>
      </c>
      <c r="C182" t="s">
        <v>212</v>
      </c>
      <c r="D182" t="s">
        <v>284</v>
      </c>
      <c r="E182" t="s">
        <v>143</v>
      </c>
      <c r="F182" s="6">
        <v>0</v>
      </c>
      <c r="G182" s="5">
        <v>0</v>
      </c>
      <c r="H182" s="5">
        <f t="shared" si="2"/>
        <v>0</v>
      </c>
    </row>
    <row r="183" spans="1:8" x14ac:dyDescent="0.25">
      <c r="A183" s="1">
        <v>5386</v>
      </c>
      <c r="B183">
        <v>44</v>
      </c>
      <c r="C183" t="s">
        <v>214</v>
      </c>
      <c r="D183" t="s">
        <v>160</v>
      </c>
      <c r="E183" t="s">
        <v>143</v>
      </c>
      <c r="F183" s="6">
        <v>1980</v>
      </c>
      <c r="G183" s="5">
        <v>21780</v>
      </c>
      <c r="H183" s="5">
        <f t="shared" si="2"/>
        <v>11</v>
      </c>
    </row>
    <row r="184" spans="1:8" x14ac:dyDescent="0.25">
      <c r="A184" s="1">
        <v>5387</v>
      </c>
      <c r="B184">
        <v>45</v>
      </c>
      <c r="C184" t="s">
        <v>204</v>
      </c>
      <c r="D184" t="s">
        <v>284</v>
      </c>
      <c r="E184" t="s">
        <v>143</v>
      </c>
      <c r="F184" s="6">
        <v>0</v>
      </c>
      <c r="G184" s="5">
        <v>0</v>
      </c>
      <c r="H184" s="5">
        <f t="shared" si="2"/>
        <v>0</v>
      </c>
    </row>
    <row r="185" spans="1:8" x14ac:dyDescent="0.25">
      <c r="A185" s="1">
        <v>5388</v>
      </c>
      <c r="B185">
        <v>46</v>
      </c>
      <c r="C185" t="s">
        <v>216</v>
      </c>
      <c r="D185" t="s">
        <v>284</v>
      </c>
      <c r="E185" t="s">
        <v>143</v>
      </c>
      <c r="F185" s="6">
        <v>55</v>
      </c>
      <c r="G185" s="5">
        <v>100</v>
      </c>
      <c r="H185" s="5">
        <f t="shared" si="2"/>
        <v>1.8181818181818181</v>
      </c>
    </row>
    <row r="186" spans="1:8" x14ac:dyDescent="0.25">
      <c r="A186" s="1">
        <v>5389</v>
      </c>
      <c r="B186">
        <v>47</v>
      </c>
      <c r="C186" t="s">
        <v>326</v>
      </c>
      <c r="D186" t="s">
        <v>163</v>
      </c>
      <c r="E186" t="s">
        <v>143</v>
      </c>
      <c r="F186" s="6">
        <v>1398</v>
      </c>
      <c r="G186" s="5">
        <v>4032</v>
      </c>
      <c r="H186" s="5">
        <f t="shared" si="2"/>
        <v>2.8841201716738198</v>
      </c>
    </row>
    <row r="187" spans="1:8" x14ac:dyDescent="0.25">
      <c r="A187" s="1">
        <v>5390</v>
      </c>
      <c r="B187">
        <v>48</v>
      </c>
      <c r="C187" t="s">
        <v>217</v>
      </c>
      <c r="D187" t="s">
        <v>171</v>
      </c>
      <c r="E187" t="s">
        <v>143</v>
      </c>
      <c r="F187" s="6">
        <v>0</v>
      </c>
      <c r="G187" s="5">
        <v>0</v>
      </c>
      <c r="H187" s="5">
        <f t="shared" si="2"/>
        <v>0</v>
      </c>
    </row>
    <row r="188" spans="1:8" x14ac:dyDescent="0.25">
      <c r="A188" s="1">
        <v>5391</v>
      </c>
      <c r="B188">
        <v>49</v>
      </c>
      <c r="C188" t="s">
        <v>218</v>
      </c>
      <c r="D188" t="s">
        <v>160</v>
      </c>
      <c r="E188" t="s">
        <v>143</v>
      </c>
      <c r="F188" s="6">
        <v>0</v>
      </c>
      <c r="G188" s="5">
        <v>0</v>
      </c>
      <c r="H188" s="5">
        <f t="shared" si="2"/>
        <v>0</v>
      </c>
    </row>
    <row r="189" spans="1:8" x14ac:dyDescent="0.25">
      <c r="A189" s="1">
        <v>5392</v>
      </c>
      <c r="B189">
        <v>50</v>
      </c>
      <c r="C189" t="s">
        <v>197</v>
      </c>
      <c r="D189" t="s">
        <v>160</v>
      </c>
      <c r="E189" t="s">
        <v>143</v>
      </c>
      <c r="F189" s="6">
        <v>2181</v>
      </c>
      <c r="G189" s="5">
        <v>4050</v>
      </c>
      <c r="H189" s="5">
        <f t="shared" si="2"/>
        <v>1.8569463548830811</v>
      </c>
    </row>
    <row r="190" spans="1:8" x14ac:dyDescent="0.25">
      <c r="A190" s="1">
        <v>5393</v>
      </c>
      <c r="B190">
        <v>51</v>
      </c>
      <c r="C190" t="s">
        <v>177</v>
      </c>
      <c r="D190" t="s">
        <v>178</v>
      </c>
      <c r="E190" t="s">
        <v>143</v>
      </c>
      <c r="F190" s="6">
        <v>372319</v>
      </c>
      <c r="G190" s="5">
        <v>660066</v>
      </c>
      <c r="H190" s="5">
        <f t="shared" si="2"/>
        <v>1.7728507006088865</v>
      </c>
    </row>
    <row r="191" spans="1:8" x14ac:dyDescent="0.25">
      <c r="A191" s="1">
        <v>5394</v>
      </c>
      <c r="B191">
        <v>52</v>
      </c>
      <c r="C191" t="s">
        <v>219</v>
      </c>
      <c r="D191" t="s">
        <v>160</v>
      </c>
      <c r="E191" t="s">
        <v>143</v>
      </c>
      <c r="F191" s="6">
        <v>5438</v>
      </c>
      <c r="G191" s="5">
        <v>10802</v>
      </c>
      <c r="H191" s="5">
        <f t="shared" si="2"/>
        <v>1.9863920559029056</v>
      </c>
    </row>
    <row r="192" spans="1:8" x14ac:dyDescent="0.25">
      <c r="A192" s="1">
        <v>5395</v>
      </c>
      <c r="B192">
        <v>53</v>
      </c>
      <c r="C192" t="s">
        <v>220</v>
      </c>
      <c r="D192" t="s">
        <v>163</v>
      </c>
      <c r="E192" t="s">
        <v>143</v>
      </c>
      <c r="F192" s="6">
        <v>0</v>
      </c>
      <c r="G192" s="5">
        <v>0</v>
      </c>
      <c r="H192" s="5">
        <f t="shared" si="2"/>
        <v>0</v>
      </c>
    </row>
    <row r="193" spans="1:8" x14ac:dyDescent="0.25">
      <c r="A193" s="1">
        <v>5396</v>
      </c>
      <c r="B193">
        <v>54</v>
      </c>
      <c r="C193" t="s">
        <v>221</v>
      </c>
      <c r="D193" t="s">
        <v>160</v>
      </c>
      <c r="E193" t="s">
        <v>143</v>
      </c>
      <c r="F193" s="6">
        <v>0</v>
      </c>
      <c r="G193" s="5">
        <v>0</v>
      </c>
      <c r="H193" s="5">
        <f t="shared" si="2"/>
        <v>0</v>
      </c>
    </row>
    <row r="194" spans="1:8" x14ac:dyDescent="0.25">
      <c r="A194" s="1">
        <v>5397</v>
      </c>
      <c r="B194">
        <v>55</v>
      </c>
      <c r="C194" t="s">
        <v>161</v>
      </c>
      <c r="D194" t="s">
        <v>160</v>
      </c>
      <c r="E194" t="s">
        <v>143</v>
      </c>
      <c r="F194" s="6">
        <v>0</v>
      </c>
      <c r="G194" s="5">
        <v>0</v>
      </c>
      <c r="H194" s="5">
        <f t="shared" si="2"/>
        <v>0</v>
      </c>
    </row>
    <row r="195" spans="1:8" x14ac:dyDescent="0.25">
      <c r="A195" s="1">
        <v>5398</v>
      </c>
      <c r="B195">
        <v>56</v>
      </c>
      <c r="C195" t="s">
        <v>222</v>
      </c>
      <c r="D195" t="s">
        <v>158</v>
      </c>
      <c r="E195" t="s">
        <v>143</v>
      </c>
      <c r="F195" s="6">
        <v>0</v>
      </c>
      <c r="G195" s="5">
        <v>0</v>
      </c>
      <c r="H195" s="5">
        <f t="shared" si="2"/>
        <v>0</v>
      </c>
    </row>
    <row r="196" spans="1:8" x14ac:dyDescent="0.25">
      <c r="A196" s="1">
        <v>5399</v>
      </c>
      <c r="B196">
        <v>57</v>
      </c>
      <c r="C196" t="s">
        <v>289</v>
      </c>
      <c r="D196" t="s">
        <v>160</v>
      </c>
      <c r="E196" t="s">
        <v>143</v>
      </c>
      <c r="F196" s="6">
        <v>0</v>
      </c>
      <c r="G196" s="5">
        <v>0</v>
      </c>
      <c r="H196" s="5">
        <f t="shared" ref="H196:H259" si="3">IF(G196&gt;0,G196/F196,0)</f>
        <v>0</v>
      </c>
    </row>
    <row r="197" spans="1:8" x14ac:dyDescent="0.25">
      <c r="A197" s="1">
        <v>5400</v>
      </c>
      <c r="B197">
        <v>58</v>
      </c>
      <c r="C197" t="s">
        <v>223</v>
      </c>
      <c r="D197" t="s">
        <v>160</v>
      </c>
      <c r="E197" t="s">
        <v>143</v>
      </c>
      <c r="F197" s="6">
        <v>0</v>
      </c>
      <c r="G197" s="5">
        <v>0</v>
      </c>
      <c r="H197" s="5">
        <f t="shared" si="3"/>
        <v>0</v>
      </c>
    </row>
    <row r="198" spans="1:8" x14ac:dyDescent="0.25">
      <c r="A198" s="1">
        <v>5401</v>
      </c>
      <c r="B198">
        <v>59</v>
      </c>
      <c r="C198" t="s">
        <v>224</v>
      </c>
      <c r="D198" t="s">
        <v>160</v>
      </c>
      <c r="E198" t="s">
        <v>143</v>
      </c>
      <c r="F198" s="6">
        <v>0</v>
      </c>
      <c r="G198" s="5">
        <v>0</v>
      </c>
      <c r="H198" s="5">
        <f t="shared" si="3"/>
        <v>0</v>
      </c>
    </row>
    <row r="199" spans="1:8" x14ac:dyDescent="0.25">
      <c r="A199" s="1">
        <v>5402</v>
      </c>
      <c r="B199">
        <v>60</v>
      </c>
      <c r="C199" t="s">
        <v>225</v>
      </c>
      <c r="D199" t="s">
        <v>284</v>
      </c>
      <c r="E199" t="s">
        <v>143</v>
      </c>
      <c r="F199" s="6">
        <v>20</v>
      </c>
      <c r="G199" s="5">
        <v>20</v>
      </c>
      <c r="H199" s="5">
        <f t="shared" si="3"/>
        <v>1</v>
      </c>
    </row>
    <row r="200" spans="1:8" x14ac:dyDescent="0.25">
      <c r="A200" s="1">
        <v>5403</v>
      </c>
      <c r="B200">
        <v>61</v>
      </c>
      <c r="C200" t="s">
        <v>226</v>
      </c>
      <c r="D200" t="s">
        <v>171</v>
      </c>
      <c r="E200" t="s">
        <v>143</v>
      </c>
      <c r="F200" s="6">
        <v>0</v>
      </c>
      <c r="G200" s="5">
        <v>0</v>
      </c>
      <c r="H200" s="5">
        <f t="shared" si="3"/>
        <v>0</v>
      </c>
    </row>
    <row r="201" spans="1:8" x14ac:dyDescent="0.25">
      <c r="A201" s="1">
        <v>5404</v>
      </c>
      <c r="B201">
        <v>62</v>
      </c>
      <c r="C201" t="s">
        <v>161</v>
      </c>
      <c r="D201" t="s">
        <v>160</v>
      </c>
      <c r="E201" t="s">
        <v>143</v>
      </c>
      <c r="F201" s="6">
        <v>0</v>
      </c>
      <c r="G201" s="5">
        <v>0</v>
      </c>
      <c r="H201" s="5">
        <f t="shared" si="3"/>
        <v>0</v>
      </c>
    </row>
    <row r="202" spans="1:8" x14ac:dyDescent="0.25">
      <c r="A202" s="1">
        <v>5405</v>
      </c>
      <c r="B202">
        <v>63</v>
      </c>
      <c r="C202" t="s">
        <v>227</v>
      </c>
      <c r="D202" t="s">
        <v>158</v>
      </c>
      <c r="E202" t="s">
        <v>143</v>
      </c>
      <c r="F202" s="6">
        <v>0</v>
      </c>
      <c r="G202" s="5">
        <v>0</v>
      </c>
      <c r="H202" s="5">
        <f t="shared" si="3"/>
        <v>0</v>
      </c>
    </row>
    <row r="203" spans="1:8" x14ac:dyDescent="0.25">
      <c r="A203" s="1">
        <v>5406</v>
      </c>
      <c r="B203">
        <v>64</v>
      </c>
      <c r="C203" t="s">
        <v>228</v>
      </c>
      <c r="D203" t="s">
        <v>158</v>
      </c>
      <c r="E203" t="s">
        <v>143</v>
      </c>
      <c r="F203" s="6">
        <v>169</v>
      </c>
      <c r="G203" s="5">
        <v>272</v>
      </c>
      <c r="H203" s="5">
        <f t="shared" si="3"/>
        <v>1.6094674556213018</v>
      </c>
    </row>
    <row r="204" spans="1:8" x14ac:dyDescent="0.25">
      <c r="A204" s="1">
        <v>5407</v>
      </c>
      <c r="B204">
        <v>65</v>
      </c>
      <c r="C204" t="s">
        <v>229</v>
      </c>
      <c r="D204" t="s">
        <v>284</v>
      </c>
      <c r="E204" t="s">
        <v>143</v>
      </c>
      <c r="F204" s="6">
        <v>4500</v>
      </c>
      <c r="G204" s="5">
        <v>5863</v>
      </c>
      <c r="H204" s="5">
        <f t="shared" si="3"/>
        <v>1.302888888888889</v>
      </c>
    </row>
    <row r="205" spans="1:8" x14ac:dyDescent="0.25">
      <c r="A205" s="1">
        <v>5408</v>
      </c>
      <c r="B205">
        <v>66</v>
      </c>
      <c r="C205" t="s">
        <v>201</v>
      </c>
      <c r="D205" t="s">
        <v>284</v>
      </c>
      <c r="E205" t="s">
        <v>143</v>
      </c>
      <c r="F205" s="6">
        <v>14</v>
      </c>
      <c r="G205" s="5">
        <v>30</v>
      </c>
      <c r="H205" s="5">
        <f t="shared" si="3"/>
        <v>2.1428571428571428</v>
      </c>
    </row>
    <row r="206" spans="1:8" x14ac:dyDescent="0.25">
      <c r="A206" s="1">
        <v>5409</v>
      </c>
      <c r="B206">
        <v>67</v>
      </c>
      <c r="C206" t="s">
        <v>198</v>
      </c>
      <c r="D206" t="s">
        <v>163</v>
      </c>
      <c r="E206" t="s">
        <v>143</v>
      </c>
      <c r="F206" s="6">
        <v>50319</v>
      </c>
      <c r="G206" s="5">
        <v>27188</v>
      </c>
      <c r="H206" s="5">
        <f t="shared" si="3"/>
        <v>0.5403128043085117</v>
      </c>
    </row>
    <row r="207" spans="1:8" x14ac:dyDescent="0.25">
      <c r="A207" s="1">
        <v>5410</v>
      </c>
      <c r="B207">
        <v>68</v>
      </c>
      <c r="C207" t="s">
        <v>230</v>
      </c>
      <c r="D207" t="s">
        <v>160</v>
      </c>
      <c r="E207" t="s">
        <v>143</v>
      </c>
      <c r="F207" s="6">
        <v>0</v>
      </c>
      <c r="G207" s="5">
        <v>0</v>
      </c>
      <c r="H207" s="5">
        <f t="shared" si="3"/>
        <v>0</v>
      </c>
    </row>
    <row r="208" spans="1:8" x14ac:dyDescent="0.25">
      <c r="A208" s="1">
        <v>5411</v>
      </c>
      <c r="B208">
        <v>69</v>
      </c>
      <c r="C208" t="s">
        <v>289</v>
      </c>
      <c r="D208" t="s">
        <v>160</v>
      </c>
      <c r="E208" t="s">
        <v>143</v>
      </c>
      <c r="F208" s="6">
        <v>0</v>
      </c>
      <c r="G208" s="5">
        <v>0</v>
      </c>
      <c r="H208" s="5">
        <f t="shared" si="3"/>
        <v>0</v>
      </c>
    </row>
    <row r="209" spans="1:8" x14ac:dyDescent="0.25">
      <c r="A209" s="1">
        <v>5412</v>
      </c>
      <c r="B209">
        <v>70</v>
      </c>
      <c r="C209" t="s">
        <v>289</v>
      </c>
      <c r="D209" t="s">
        <v>178</v>
      </c>
      <c r="E209" t="s">
        <v>143</v>
      </c>
      <c r="F209" s="6">
        <v>0</v>
      </c>
      <c r="G209" s="5">
        <v>0</v>
      </c>
      <c r="H209" s="5">
        <f t="shared" si="3"/>
        <v>0</v>
      </c>
    </row>
    <row r="210" spans="1:8" x14ac:dyDescent="0.25">
      <c r="A210" s="1">
        <v>5413</v>
      </c>
      <c r="B210">
        <v>71</v>
      </c>
      <c r="C210" t="s">
        <v>232</v>
      </c>
      <c r="D210" t="s">
        <v>163</v>
      </c>
      <c r="E210" t="s">
        <v>143</v>
      </c>
      <c r="F210" s="6">
        <v>0</v>
      </c>
      <c r="G210" s="5">
        <v>0</v>
      </c>
      <c r="H210" s="5">
        <f t="shared" si="3"/>
        <v>0</v>
      </c>
    </row>
    <row r="211" spans="1:8" x14ac:dyDescent="0.25">
      <c r="A211" s="1">
        <v>5414</v>
      </c>
      <c r="B211">
        <v>72</v>
      </c>
      <c r="C211" t="s">
        <v>233</v>
      </c>
      <c r="D211" t="s">
        <v>163</v>
      </c>
      <c r="E211" t="s">
        <v>143</v>
      </c>
      <c r="F211" s="6">
        <v>0</v>
      </c>
      <c r="G211" s="5">
        <v>0</v>
      </c>
      <c r="H211" s="5">
        <f t="shared" si="3"/>
        <v>0</v>
      </c>
    </row>
    <row r="212" spans="1:8" x14ac:dyDescent="0.25">
      <c r="A212" s="1">
        <v>5415</v>
      </c>
      <c r="B212">
        <v>73</v>
      </c>
      <c r="C212" t="s">
        <v>234</v>
      </c>
      <c r="D212" t="s">
        <v>163</v>
      </c>
      <c r="E212" t="s">
        <v>143</v>
      </c>
      <c r="F212" s="6">
        <v>0</v>
      </c>
      <c r="G212" s="5">
        <v>0</v>
      </c>
      <c r="H212" s="5">
        <f t="shared" si="3"/>
        <v>0</v>
      </c>
    </row>
    <row r="213" spans="1:8" x14ac:dyDescent="0.25">
      <c r="A213" s="1">
        <v>5416</v>
      </c>
      <c r="B213">
        <v>74</v>
      </c>
      <c r="C213" t="s">
        <v>235</v>
      </c>
      <c r="D213" t="s">
        <v>163</v>
      </c>
      <c r="E213" t="s">
        <v>143</v>
      </c>
      <c r="F213" s="6">
        <v>0</v>
      </c>
      <c r="G213" s="5">
        <v>0</v>
      </c>
      <c r="H213" s="5">
        <f t="shared" si="3"/>
        <v>0</v>
      </c>
    </row>
    <row r="214" spans="1:8" x14ac:dyDescent="0.25">
      <c r="A214" s="1">
        <v>5417</v>
      </c>
      <c r="B214">
        <v>75</v>
      </c>
      <c r="C214" t="s">
        <v>215</v>
      </c>
      <c r="D214" t="s">
        <v>160</v>
      </c>
      <c r="E214" t="s">
        <v>143</v>
      </c>
      <c r="F214" s="6">
        <v>0</v>
      </c>
      <c r="G214" s="5">
        <v>0</v>
      </c>
      <c r="H214" s="5">
        <f t="shared" si="3"/>
        <v>0</v>
      </c>
    </row>
    <row r="215" spans="1:8" x14ac:dyDescent="0.25">
      <c r="A215" s="1">
        <v>5418</v>
      </c>
      <c r="B215">
        <v>76</v>
      </c>
      <c r="C215" t="s">
        <v>236</v>
      </c>
      <c r="D215" t="s">
        <v>160</v>
      </c>
      <c r="E215" t="s">
        <v>143</v>
      </c>
      <c r="F215" s="6">
        <v>1817</v>
      </c>
      <c r="G215" s="5">
        <v>5251</v>
      </c>
      <c r="H215" s="5">
        <f t="shared" si="3"/>
        <v>2.8899284534947718</v>
      </c>
    </row>
    <row r="216" spans="1:8" x14ac:dyDescent="0.25">
      <c r="A216" s="1">
        <v>5419</v>
      </c>
      <c r="B216">
        <v>77</v>
      </c>
      <c r="C216" t="s">
        <v>237</v>
      </c>
      <c r="D216" t="s">
        <v>284</v>
      </c>
      <c r="E216" t="s">
        <v>143</v>
      </c>
      <c r="F216" s="6">
        <v>0</v>
      </c>
      <c r="G216" s="5">
        <v>0</v>
      </c>
      <c r="H216" s="5">
        <f t="shared" si="3"/>
        <v>0</v>
      </c>
    </row>
    <row r="217" spans="1:8" x14ac:dyDescent="0.25">
      <c r="A217" s="1">
        <v>5420</v>
      </c>
      <c r="B217">
        <v>78</v>
      </c>
      <c r="C217" t="s">
        <v>238</v>
      </c>
      <c r="D217" t="s">
        <v>163</v>
      </c>
      <c r="E217" t="s">
        <v>143</v>
      </c>
      <c r="F217" s="6">
        <v>217974</v>
      </c>
      <c r="G217" s="5">
        <v>283436</v>
      </c>
      <c r="H217" s="5">
        <f t="shared" si="3"/>
        <v>1.3003202216778147</v>
      </c>
    </row>
    <row r="218" spans="1:8" x14ac:dyDescent="0.25">
      <c r="A218" s="1">
        <v>5421</v>
      </c>
      <c r="B218">
        <v>79</v>
      </c>
      <c r="C218" t="s">
        <v>239</v>
      </c>
      <c r="D218" t="s">
        <v>163</v>
      </c>
      <c r="E218" t="s">
        <v>143</v>
      </c>
      <c r="F218" s="6">
        <v>0</v>
      </c>
      <c r="G218" s="5">
        <v>0</v>
      </c>
      <c r="H218" s="5">
        <f t="shared" si="3"/>
        <v>0</v>
      </c>
    </row>
    <row r="219" spans="1:8" x14ac:dyDescent="0.25">
      <c r="A219" s="1">
        <v>5422</v>
      </c>
      <c r="B219">
        <v>80</v>
      </c>
      <c r="C219" t="s">
        <v>241</v>
      </c>
      <c r="D219" t="s">
        <v>160</v>
      </c>
      <c r="E219" t="s">
        <v>143</v>
      </c>
      <c r="F219" s="6">
        <v>0</v>
      </c>
      <c r="G219" s="5">
        <v>0</v>
      </c>
      <c r="H219" s="5">
        <f t="shared" si="3"/>
        <v>0</v>
      </c>
    </row>
    <row r="220" spans="1:8" x14ac:dyDescent="0.25">
      <c r="A220" s="1">
        <v>5423</v>
      </c>
      <c r="B220">
        <v>81</v>
      </c>
      <c r="C220" t="s">
        <v>242</v>
      </c>
      <c r="D220" t="s">
        <v>163</v>
      </c>
      <c r="E220" t="s">
        <v>143</v>
      </c>
      <c r="F220" s="6">
        <v>0</v>
      </c>
      <c r="G220" s="5">
        <v>0</v>
      </c>
      <c r="H220" s="5">
        <f t="shared" si="3"/>
        <v>0</v>
      </c>
    </row>
    <row r="221" spans="1:8" x14ac:dyDescent="0.25">
      <c r="A221" s="1">
        <v>5424</v>
      </c>
      <c r="B221">
        <v>82</v>
      </c>
      <c r="C221" t="s">
        <v>243</v>
      </c>
      <c r="D221" t="s">
        <v>158</v>
      </c>
      <c r="E221" t="s">
        <v>143</v>
      </c>
      <c r="F221" s="6">
        <v>0</v>
      </c>
      <c r="G221" s="5">
        <v>0</v>
      </c>
      <c r="H221" s="5">
        <f t="shared" si="3"/>
        <v>0</v>
      </c>
    </row>
    <row r="222" spans="1:8" x14ac:dyDescent="0.25">
      <c r="A222" s="1">
        <v>5425</v>
      </c>
      <c r="B222">
        <v>83</v>
      </c>
      <c r="C222" t="s">
        <v>244</v>
      </c>
      <c r="D222" t="s">
        <v>160</v>
      </c>
      <c r="E222" t="s">
        <v>143</v>
      </c>
      <c r="F222" s="6">
        <v>7845</v>
      </c>
      <c r="G222" s="5">
        <v>42124</v>
      </c>
      <c r="H222" s="5">
        <f t="shared" si="3"/>
        <v>5.3695347355003182</v>
      </c>
    </row>
    <row r="223" spans="1:8" x14ac:dyDescent="0.25">
      <c r="A223" s="1">
        <v>5426</v>
      </c>
      <c r="B223">
        <v>84</v>
      </c>
      <c r="C223" t="s">
        <v>291</v>
      </c>
      <c r="D223" t="s">
        <v>163</v>
      </c>
      <c r="E223" t="s">
        <v>143</v>
      </c>
      <c r="F223" s="6">
        <v>0</v>
      </c>
      <c r="G223" s="5">
        <v>0</v>
      </c>
      <c r="H223" s="5">
        <f t="shared" si="3"/>
        <v>0</v>
      </c>
    </row>
    <row r="224" spans="1:8" x14ac:dyDescent="0.25">
      <c r="A224" s="1">
        <v>5427</v>
      </c>
      <c r="B224">
        <v>85</v>
      </c>
      <c r="C224" t="s">
        <v>245</v>
      </c>
      <c r="D224" t="s">
        <v>163</v>
      </c>
      <c r="E224" t="s">
        <v>143</v>
      </c>
      <c r="F224" s="6">
        <v>0</v>
      </c>
      <c r="G224" s="5">
        <v>0</v>
      </c>
      <c r="H224" s="5">
        <f t="shared" si="3"/>
        <v>0</v>
      </c>
    </row>
    <row r="225" spans="1:8" x14ac:dyDescent="0.25">
      <c r="A225" s="1">
        <v>5428</v>
      </c>
      <c r="B225">
        <v>86</v>
      </c>
      <c r="C225" t="s">
        <v>246</v>
      </c>
      <c r="D225" t="s">
        <v>158</v>
      </c>
      <c r="E225" t="s">
        <v>143</v>
      </c>
      <c r="F225" s="6">
        <v>0</v>
      </c>
      <c r="G225" s="5">
        <v>0</v>
      </c>
      <c r="H225" s="5">
        <f t="shared" si="3"/>
        <v>0</v>
      </c>
    </row>
    <row r="226" spans="1:8" x14ac:dyDescent="0.25">
      <c r="A226" s="1">
        <v>5429</v>
      </c>
      <c r="B226">
        <v>87</v>
      </c>
      <c r="C226" t="s">
        <v>247</v>
      </c>
      <c r="D226" t="s">
        <v>160</v>
      </c>
      <c r="E226" t="s">
        <v>143</v>
      </c>
      <c r="F226" s="6">
        <v>0</v>
      </c>
      <c r="G226" s="5">
        <v>0</v>
      </c>
      <c r="H226" s="5">
        <f t="shared" si="3"/>
        <v>0</v>
      </c>
    </row>
    <row r="227" spans="1:8" x14ac:dyDescent="0.25">
      <c r="A227" s="1">
        <v>5430</v>
      </c>
      <c r="B227">
        <v>88</v>
      </c>
      <c r="C227" t="s">
        <v>231</v>
      </c>
      <c r="D227" t="s">
        <v>169</v>
      </c>
      <c r="E227" t="s">
        <v>143</v>
      </c>
      <c r="F227" s="6">
        <v>0</v>
      </c>
      <c r="G227" s="5">
        <v>0</v>
      </c>
      <c r="H227" s="5">
        <f t="shared" si="3"/>
        <v>0</v>
      </c>
    </row>
    <row r="228" spans="1:8" x14ac:dyDescent="0.25">
      <c r="A228" s="1">
        <v>5431</v>
      </c>
      <c r="B228">
        <v>89</v>
      </c>
      <c r="C228" t="s">
        <v>161</v>
      </c>
      <c r="D228" t="s">
        <v>160</v>
      </c>
      <c r="E228" t="s">
        <v>143</v>
      </c>
      <c r="F228" s="6">
        <v>0</v>
      </c>
      <c r="G228" s="5">
        <v>0</v>
      </c>
      <c r="H228" s="5">
        <f t="shared" si="3"/>
        <v>0</v>
      </c>
    </row>
    <row r="229" spans="1:8" x14ac:dyDescent="0.25">
      <c r="A229" s="1">
        <v>5432</v>
      </c>
      <c r="B229">
        <v>90</v>
      </c>
      <c r="C229" t="s">
        <v>249</v>
      </c>
      <c r="D229" t="s">
        <v>158</v>
      </c>
      <c r="E229" t="s">
        <v>143</v>
      </c>
      <c r="F229" s="6">
        <v>0</v>
      </c>
      <c r="G229" s="5">
        <v>0</v>
      </c>
      <c r="H229" s="5">
        <f t="shared" si="3"/>
        <v>0</v>
      </c>
    </row>
    <row r="230" spans="1:8" x14ac:dyDescent="0.25">
      <c r="A230" s="1">
        <v>5433</v>
      </c>
      <c r="B230">
        <v>91</v>
      </c>
      <c r="C230" t="s">
        <v>250</v>
      </c>
      <c r="D230" t="s">
        <v>178</v>
      </c>
      <c r="E230" t="s">
        <v>143</v>
      </c>
      <c r="F230" s="6">
        <v>0</v>
      </c>
      <c r="G230" s="5">
        <v>0</v>
      </c>
      <c r="H230" s="5">
        <f t="shared" si="3"/>
        <v>0</v>
      </c>
    </row>
    <row r="231" spans="1:8" x14ac:dyDescent="0.25">
      <c r="A231" s="1">
        <v>5434</v>
      </c>
      <c r="B231">
        <v>92</v>
      </c>
      <c r="C231" t="s">
        <v>251</v>
      </c>
      <c r="D231" t="s">
        <v>158</v>
      </c>
      <c r="E231" t="s">
        <v>143</v>
      </c>
      <c r="F231" s="6">
        <v>0</v>
      </c>
      <c r="G231" s="5">
        <v>0</v>
      </c>
      <c r="H231" s="5">
        <f t="shared" si="3"/>
        <v>0</v>
      </c>
    </row>
    <row r="232" spans="1:8" x14ac:dyDescent="0.25">
      <c r="A232" s="1">
        <v>5435</v>
      </c>
      <c r="B232">
        <v>93</v>
      </c>
      <c r="C232" t="s">
        <v>252</v>
      </c>
      <c r="D232" t="s">
        <v>160</v>
      </c>
      <c r="E232" t="s">
        <v>143</v>
      </c>
      <c r="F232" s="6">
        <v>0</v>
      </c>
      <c r="G232" s="5">
        <v>0</v>
      </c>
      <c r="H232" s="5">
        <f t="shared" si="3"/>
        <v>0</v>
      </c>
    </row>
    <row r="233" spans="1:8" x14ac:dyDescent="0.25">
      <c r="A233" s="1">
        <v>5436</v>
      </c>
      <c r="B233">
        <v>94</v>
      </c>
      <c r="C233" t="s">
        <v>253</v>
      </c>
      <c r="D233" t="s">
        <v>158</v>
      </c>
      <c r="E233" t="s">
        <v>143</v>
      </c>
      <c r="F233" s="6">
        <v>0</v>
      </c>
      <c r="G233" s="5">
        <v>0</v>
      </c>
      <c r="H233" s="5">
        <f t="shared" si="3"/>
        <v>0</v>
      </c>
    </row>
    <row r="234" spans="1:8" x14ac:dyDescent="0.25">
      <c r="A234" s="1">
        <v>5437</v>
      </c>
      <c r="B234">
        <v>95</v>
      </c>
      <c r="C234" t="s">
        <v>207</v>
      </c>
      <c r="D234" t="s">
        <v>284</v>
      </c>
      <c r="E234" t="s">
        <v>143</v>
      </c>
      <c r="F234" s="6">
        <v>24</v>
      </c>
      <c r="G234" s="5">
        <v>24</v>
      </c>
      <c r="H234" s="5">
        <f t="shared" si="3"/>
        <v>1</v>
      </c>
    </row>
    <row r="235" spans="1:8" x14ac:dyDescent="0.25">
      <c r="A235" s="1">
        <v>5438</v>
      </c>
      <c r="B235">
        <v>96</v>
      </c>
      <c r="C235" t="s">
        <v>254</v>
      </c>
      <c r="D235" t="s">
        <v>158</v>
      </c>
      <c r="E235" t="s">
        <v>143</v>
      </c>
      <c r="F235" s="6">
        <v>41</v>
      </c>
      <c r="G235" s="5">
        <v>115</v>
      </c>
      <c r="H235" s="5">
        <f t="shared" si="3"/>
        <v>2.8048780487804876</v>
      </c>
    </row>
    <row r="236" spans="1:8" x14ac:dyDescent="0.25">
      <c r="A236" s="1">
        <v>5439</v>
      </c>
      <c r="B236">
        <v>97</v>
      </c>
      <c r="C236" t="s">
        <v>174</v>
      </c>
      <c r="D236" t="s">
        <v>160</v>
      </c>
      <c r="E236" t="s">
        <v>143</v>
      </c>
      <c r="F236" s="6">
        <v>0</v>
      </c>
      <c r="G236" s="5">
        <v>0</v>
      </c>
      <c r="H236" s="5">
        <f t="shared" si="3"/>
        <v>0</v>
      </c>
    </row>
    <row r="237" spans="1:8" x14ac:dyDescent="0.25">
      <c r="A237" s="1">
        <v>5440</v>
      </c>
      <c r="B237">
        <v>98</v>
      </c>
      <c r="C237" t="s">
        <v>161</v>
      </c>
      <c r="D237" t="s">
        <v>160</v>
      </c>
      <c r="E237" t="s">
        <v>143</v>
      </c>
      <c r="F237" s="6">
        <v>0</v>
      </c>
      <c r="G237" s="5">
        <v>0</v>
      </c>
      <c r="H237" s="5">
        <f t="shared" si="3"/>
        <v>0</v>
      </c>
    </row>
    <row r="238" spans="1:8" x14ac:dyDescent="0.25">
      <c r="A238" s="1">
        <v>5441</v>
      </c>
      <c r="B238">
        <v>99</v>
      </c>
      <c r="C238" t="s">
        <v>213</v>
      </c>
      <c r="D238" t="s">
        <v>169</v>
      </c>
      <c r="E238" t="s">
        <v>143</v>
      </c>
      <c r="F238" s="6">
        <v>0</v>
      </c>
      <c r="G238" s="5">
        <v>0</v>
      </c>
      <c r="H238" s="5">
        <f t="shared" si="3"/>
        <v>0</v>
      </c>
    </row>
    <row r="239" spans="1:8" x14ac:dyDescent="0.25">
      <c r="A239" s="1">
        <v>5442</v>
      </c>
      <c r="B239">
        <v>100</v>
      </c>
      <c r="C239" t="s">
        <v>248</v>
      </c>
      <c r="D239" t="s">
        <v>163</v>
      </c>
      <c r="E239" t="s">
        <v>143</v>
      </c>
      <c r="F239" s="6">
        <v>0</v>
      </c>
      <c r="G239" s="5">
        <v>0</v>
      </c>
      <c r="H239" s="5">
        <f t="shared" si="3"/>
        <v>0</v>
      </c>
    </row>
    <row r="240" spans="1:8" x14ac:dyDescent="0.25">
      <c r="A240" s="1">
        <v>5443</v>
      </c>
      <c r="B240">
        <v>101</v>
      </c>
      <c r="C240" t="s">
        <v>256</v>
      </c>
      <c r="D240" t="s">
        <v>160</v>
      </c>
      <c r="E240" t="s">
        <v>143</v>
      </c>
      <c r="F240" s="6">
        <v>171654</v>
      </c>
      <c r="G240" s="5">
        <v>136991</v>
      </c>
      <c r="H240" s="5">
        <f t="shared" si="3"/>
        <v>0.79806471157095082</v>
      </c>
    </row>
    <row r="241" spans="1:8" x14ac:dyDescent="0.25">
      <c r="A241" s="1">
        <v>5444</v>
      </c>
      <c r="B241">
        <v>102</v>
      </c>
      <c r="C241" t="s">
        <v>257</v>
      </c>
      <c r="D241" t="s">
        <v>169</v>
      </c>
      <c r="E241" t="s">
        <v>143</v>
      </c>
      <c r="F241" s="6">
        <v>0</v>
      </c>
      <c r="G241" s="5">
        <v>0</v>
      </c>
      <c r="H241" s="5">
        <f t="shared" si="3"/>
        <v>0</v>
      </c>
    </row>
    <row r="242" spans="1:8" x14ac:dyDescent="0.25">
      <c r="A242" s="1">
        <v>5445</v>
      </c>
      <c r="B242">
        <v>103</v>
      </c>
      <c r="C242" t="s">
        <v>258</v>
      </c>
      <c r="D242" t="s">
        <v>284</v>
      </c>
      <c r="E242" t="s">
        <v>143</v>
      </c>
      <c r="F242" s="6">
        <v>24</v>
      </c>
      <c r="G242" s="5">
        <v>30</v>
      </c>
      <c r="H242" s="5">
        <f t="shared" si="3"/>
        <v>1.25</v>
      </c>
    </row>
    <row r="243" spans="1:8" x14ac:dyDescent="0.25">
      <c r="A243" s="1">
        <v>5446</v>
      </c>
      <c r="B243">
        <v>104</v>
      </c>
      <c r="C243" t="s">
        <v>259</v>
      </c>
      <c r="D243" t="s">
        <v>171</v>
      </c>
      <c r="E243" t="s">
        <v>143</v>
      </c>
      <c r="F243" s="6">
        <v>486927</v>
      </c>
      <c r="G243" s="5">
        <v>392087</v>
      </c>
      <c r="H243" s="5">
        <f t="shared" si="3"/>
        <v>0.80522747763011704</v>
      </c>
    </row>
    <row r="244" spans="1:8" x14ac:dyDescent="0.25">
      <c r="A244" s="1">
        <v>5447</v>
      </c>
      <c r="B244">
        <v>105</v>
      </c>
      <c r="C244" t="s">
        <v>260</v>
      </c>
      <c r="D244" t="s">
        <v>171</v>
      </c>
      <c r="E244" t="s">
        <v>143</v>
      </c>
      <c r="F244" s="6">
        <v>0</v>
      </c>
      <c r="G244" s="5">
        <v>0</v>
      </c>
      <c r="H244" s="5">
        <f t="shared" si="3"/>
        <v>0</v>
      </c>
    </row>
    <row r="245" spans="1:8" x14ac:dyDescent="0.25">
      <c r="A245" s="1">
        <v>5448</v>
      </c>
      <c r="B245">
        <v>106</v>
      </c>
      <c r="C245" t="s">
        <v>289</v>
      </c>
      <c r="D245" t="s">
        <v>169</v>
      </c>
      <c r="E245" t="s">
        <v>143</v>
      </c>
      <c r="F245" s="6">
        <v>0</v>
      </c>
      <c r="G245" s="5">
        <v>0</v>
      </c>
      <c r="H245" s="5">
        <f t="shared" si="3"/>
        <v>0</v>
      </c>
    </row>
    <row r="246" spans="1:8" x14ac:dyDescent="0.25">
      <c r="A246" s="1">
        <v>5449</v>
      </c>
      <c r="B246">
        <v>107</v>
      </c>
      <c r="C246" t="s">
        <v>261</v>
      </c>
      <c r="D246" t="s">
        <v>160</v>
      </c>
      <c r="E246" t="s">
        <v>143</v>
      </c>
      <c r="F246" s="6">
        <v>6982</v>
      </c>
      <c r="G246" s="5">
        <v>35797</v>
      </c>
      <c r="H246" s="5">
        <f t="shared" si="3"/>
        <v>5.1270409624749353</v>
      </c>
    </row>
    <row r="247" spans="1:8" x14ac:dyDescent="0.25">
      <c r="A247" s="1">
        <v>5450</v>
      </c>
      <c r="B247">
        <v>108</v>
      </c>
      <c r="C247" t="s">
        <v>292</v>
      </c>
      <c r="D247" t="s">
        <v>178</v>
      </c>
      <c r="E247" t="s">
        <v>143</v>
      </c>
      <c r="F247" s="6">
        <v>0</v>
      </c>
      <c r="G247" s="5">
        <v>0</v>
      </c>
      <c r="H247" s="5">
        <f t="shared" si="3"/>
        <v>0</v>
      </c>
    </row>
    <row r="248" spans="1:8" x14ac:dyDescent="0.25">
      <c r="A248" s="1">
        <v>5451</v>
      </c>
      <c r="B248">
        <v>109</v>
      </c>
      <c r="C248" t="s">
        <v>159</v>
      </c>
      <c r="D248" t="s">
        <v>160</v>
      </c>
      <c r="E248" t="s">
        <v>143</v>
      </c>
      <c r="F248" s="6">
        <v>141000</v>
      </c>
      <c r="G248" s="5">
        <v>168923</v>
      </c>
      <c r="H248" s="5">
        <f t="shared" si="3"/>
        <v>1.1980354609929078</v>
      </c>
    </row>
    <row r="249" spans="1:8" x14ac:dyDescent="0.25">
      <c r="A249" s="1">
        <v>5452</v>
      </c>
      <c r="B249">
        <v>110</v>
      </c>
      <c r="C249" t="s">
        <v>262</v>
      </c>
      <c r="D249" t="s">
        <v>158</v>
      </c>
      <c r="E249" t="s">
        <v>143</v>
      </c>
      <c r="F249" s="6">
        <v>0</v>
      </c>
      <c r="G249" s="5">
        <v>0</v>
      </c>
      <c r="H249" s="5">
        <f t="shared" si="3"/>
        <v>0</v>
      </c>
    </row>
    <row r="250" spans="1:8" x14ac:dyDescent="0.25">
      <c r="A250" s="1">
        <v>5453</v>
      </c>
      <c r="B250">
        <v>111</v>
      </c>
      <c r="C250" t="s">
        <v>172</v>
      </c>
      <c r="D250" t="s">
        <v>160</v>
      </c>
      <c r="E250" t="s">
        <v>143</v>
      </c>
      <c r="F250" s="6">
        <v>30092</v>
      </c>
      <c r="G250" s="5">
        <v>68788</v>
      </c>
      <c r="H250" s="5">
        <f t="shared" si="3"/>
        <v>2.2859231689485577</v>
      </c>
    </row>
    <row r="251" spans="1:8" x14ac:dyDescent="0.25">
      <c r="A251" s="1">
        <v>5454</v>
      </c>
      <c r="B251">
        <v>112</v>
      </c>
      <c r="C251" t="s">
        <v>263</v>
      </c>
      <c r="D251" t="s">
        <v>284</v>
      </c>
      <c r="E251" t="s">
        <v>143</v>
      </c>
      <c r="F251" s="6">
        <v>0</v>
      </c>
      <c r="G251" s="5">
        <v>0</v>
      </c>
      <c r="H251" s="5">
        <f t="shared" si="3"/>
        <v>0</v>
      </c>
    </row>
    <row r="252" spans="1:8" x14ac:dyDescent="0.25">
      <c r="A252" s="1">
        <v>5455</v>
      </c>
      <c r="B252">
        <v>113</v>
      </c>
      <c r="C252" t="s">
        <v>185</v>
      </c>
      <c r="D252" t="s">
        <v>160</v>
      </c>
      <c r="E252" t="s">
        <v>143</v>
      </c>
      <c r="F252" s="6">
        <v>21912914</v>
      </c>
      <c r="G252" s="5">
        <v>5732280</v>
      </c>
      <c r="H252" s="5">
        <f t="shared" si="3"/>
        <v>0.26159368854365966</v>
      </c>
    </row>
    <row r="253" spans="1:8" x14ac:dyDescent="0.25">
      <c r="A253" s="1">
        <v>5456</v>
      </c>
      <c r="B253">
        <v>114</v>
      </c>
      <c r="C253" t="s">
        <v>283</v>
      </c>
      <c r="D253" t="s">
        <v>178</v>
      </c>
      <c r="E253" t="s">
        <v>143</v>
      </c>
      <c r="F253" s="6">
        <v>0</v>
      </c>
      <c r="G253" s="5">
        <v>0</v>
      </c>
      <c r="H253" s="5">
        <f t="shared" si="3"/>
        <v>0</v>
      </c>
    </row>
    <row r="254" spans="1:8" x14ac:dyDescent="0.25">
      <c r="A254" s="1">
        <v>5457</v>
      </c>
      <c r="B254">
        <v>115</v>
      </c>
      <c r="C254" t="s">
        <v>265</v>
      </c>
      <c r="D254" t="s">
        <v>158</v>
      </c>
      <c r="E254" t="s">
        <v>143</v>
      </c>
      <c r="F254" s="6">
        <v>0</v>
      </c>
      <c r="G254" s="5">
        <v>0</v>
      </c>
      <c r="H254" s="5">
        <f t="shared" si="3"/>
        <v>0</v>
      </c>
    </row>
    <row r="255" spans="1:8" x14ac:dyDescent="0.25">
      <c r="A255" s="1">
        <v>5458</v>
      </c>
      <c r="B255">
        <v>116</v>
      </c>
      <c r="C255" t="s">
        <v>266</v>
      </c>
      <c r="D255" t="s">
        <v>284</v>
      </c>
      <c r="E255" t="s">
        <v>143</v>
      </c>
      <c r="F255" s="6">
        <v>0</v>
      </c>
      <c r="G255" s="5">
        <v>0</v>
      </c>
      <c r="H255" s="5">
        <f t="shared" si="3"/>
        <v>0</v>
      </c>
    </row>
    <row r="256" spans="1:8" x14ac:dyDescent="0.25">
      <c r="A256" s="1">
        <v>5459</v>
      </c>
      <c r="B256">
        <v>117</v>
      </c>
      <c r="C256" t="s">
        <v>267</v>
      </c>
      <c r="D256" t="s">
        <v>158</v>
      </c>
      <c r="E256" t="s">
        <v>143</v>
      </c>
      <c r="F256" s="6">
        <v>0</v>
      </c>
      <c r="G256" s="5">
        <v>0</v>
      </c>
      <c r="H256" s="5">
        <f t="shared" si="3"/>
        <v>0</v>
      </c>
    </row>
    <row r="257" spans="1:8" x14ac:dyDescent="0.25">
      <c r="A257" s="1">
        <v>5460</v>
      </c>
      <c r="B257">
        <v>118</v>
      </c>
      <c r="C257" t="s">
        <v>268</v>
      </c>
      <c r="D257" t="s">
        <v>158</v>
      </c>
      <c r="E257" t="s">
        <v>143</v>
      </c>
      <c r="F257" s="6">
        <v>0</v>
      </c>
      <c r="G257" s="5">
        <v>0</v>
      </c>
      <c r="H257" s="5">
        <f t="shared" si="3"/>
        <v>0</v>
      </c>
    </row>
    <row r="258" spans="1:8" x14ac:dyDescent="0.25">
      <c r="A258" s="1">
        <v>5461</v>
      </c>
      <c r="B258">
        <v>119</v>
      </c>
      <c r="C258" t="s">
        <v>269</v>
      </c>
      <c r="D258" t="s">
        <v>163</v>
      </c>
      <c r="E258" t="s">
        <v>143</v>
      </c>
      <c r="F258" s="6">
        <v>0</v>
      </c>
      <c r="G258" s="5">
        <v>0</v>
      </c>
      <c r="H258" s="5">
        <f t="shared" si="3"/>
        <v>0</v>
      </c>
    </row>
    <row r="259" spans="1:8" x14ac:dyDescent="0.25">
      <c r="A259" s="1">
        <v>5462</v>
      </c>
      <c r="B259">
        <v>120</v>
      </c>
      <c r="C259" t="s">
        <v>286</v>
      </c>
      <c r="D259" t="s">
        <v>158</v>
      </c>
      <c r="E259" t="s">
        <v>143</v>
      </c>
      <c r="F259" s="6">
        <v>0</v>
      </c>
      <c r="G259" s="5">
        <v>0</v>
      </c>
      <c r="H259" s="5">
        <f t="shared" si="3"/>
        <v>0</v>
      </c>
    </row>
    <row r="260" spans="1:8" x14ac:dyDescent="0.25">
      <c r="A260" s="1">
        <v>5463</v>
      </c>
      <c r="B260">
        <v>121</v>
      </c>
      <c r="C260" t="s">
        <v>240</v>
      </c>
      <c r="D260" t="s">
        <v>160</v>
      </c>
      <c r="E260" t="s">
        <v>143</v>
      </c>
      <c r="F260" s="6">
        <v>28334</v>
      </c>
      <c r="G260" s="5">
        <v>52826</v>
      </c>
      <c r="H260" s="5">
        <f t="shared" ref="H260:H323" si="4">IF(G260&gt;0,G260/F260,0)</f>
        <v>1.8644031905131644</v>
      </c>
    </row>
    <row r="261" spans="1:8" x14ac:dyDescent="0.25">
      <c r="A261" s="1">
        <v>5464</v>
      </c>
      <c r="B261">
        <v>122</v>
      </c>
      <c r="C261" t="s">
        <v>270</v>
      </c>
      <c r="D261" t="s">
        <v>160</v>
      </c>
      <c r="E261" t="s">
        <v>143</v>
      </c>
      <c r="F261" s="6">
        <v>27653</v>
      </c>
      <c r="G261" s="5">
        <v>81319</v>
      </c>
      <c r="H261" s="5">
        <f t="shared" si="4"/>
        <v>2.940693595631577</v>
      </c>
    </row>
    <row r="262" spans="1:8" x14ac:dyDescent="0.25">
      <c r="A262" s="1">
        <v>5465</v>
      </c>
      <c r="B262">
        <v>123</v>
      </c>
      <c r="C262" t="s">
        <v>271</v>
      </c>
      <c r="D262" t="s">
        <v>171</v>
      </c>
      <c r="E262" t="s">
        <v>143</v>
      </c>
      <c r="F262" s="6">
        <v>3830</v>
      </c>
      <c r="G262" s="5">
        <v>12918</v>
      </c>
      <c r="H262" s="5">
        <f t="shared" si="4"/>
        <v>3.3728459530026109</v>
      </c>
    </row>
    <row r="263" spans="1:8" x14ac:dyDescent="0.25">
      <c r="A263" s="1">
        <v>5466</v>
      </c>
      <c r="B263">
        <v>124</v>
      </c>
      <c r="C263" t="s">
        <v>272</v>
      </c>
      <c r="D263" t="s">
        <v>163</v>
      </c>
      <c r="E263" t="s">
        <v>143</v>
      </c>
      <c r="F263" s="6">
        <v>0</v>
      </c>
      <c r="G263" s="5">
        <v>0</v>
      </c>
      <c r="H263" s="5">
        <f t="shared" si="4"/>
        <v>0</v>
      </c>
    </row>
    <row r="264" spans="1:8" x14ac:dyDescent="0.25">
      <c r="A264" s="1">
        <v>5467</v>
      </c>
      <c r="B264">
        <v>125</v>
      </c>
      <c r="C264" t="s">
        <v>287</v>
      </c>
      <c r="D264" t="s">
        <v>163</v>
      </c>
      <c r="E264" t="s">
        <v>143</v>
      </c>
      <c r="F264" s="6">
        <v>0</v>
      </c>
      <c r="G264" s="5">
        <v>0</v>
      </c>
      <c r="H264" s="5">
        <f t="shared" si="4"/>
        <v>0</v>
      </c>
    </row>
    <row r="265" spans="1:8" x14ac:dyDescent="0.25">
      <c r="A265" s="1">
        <v>5468</v>
      </c>
      <c r="B265">
        <v>126</v>
      </c>
      <c r="C265" t="s">
        <v>273</v>
      </c>
      <c r="D265" t="s">
        <v>158</v>
      </c>
      <c r="E265" t="s">
        <v>143</v>
      </c>
      <c r="F265" s="6">
        <v>0</v>
      </c>
      <c r="G265" s="5">
        <v>0</v>
      </c>
      <c r="H265" s="5">
        <f t="shared" si="4"/>
        <v>0</v>
      </c>
    </row>
    <row r="266" spans="1:8" x14ac:dyDescent="0.25">
      <c r="A266" s="1">
        <v>5469</v>
      </c>
      <c r="B266">
        <v>127</v>
      </c>
      <c r="C266" t="s">
        <v>264</v>
      </c>
      <c r="D266" t="s">
        <v>160</v>
      </c>
      <c r="E266" t="s">
        <v>143</v>
      </c>
      <c r="F266" s="6">
        <v>9269</v>
      </c>
      <c r="G266" s="5">
        <v>43902</v>
      </c>
      <c r="H266" s="5">
        <f t="shared" si="4"/>
        <v>4.7364332721976483</v>
      </c>
    </row>
    <row r="267" spans="1:8" x14ac:dyDescent="0.25">
      <c r="A267" s="1">
        <v>5470</v>
      </c>
      <c r="B267">
        <v>128</v>
      </c>
      <c r="C267" t="s">
        <v>274</v>
      </c>
      <c r="D267" t="s">
        <v>158</v>
      </c>
      <c r="E267" t="s">
        <v>143</v>
      </c>
      <c r="F267" s="6">
        <v>0</v>
      </c>
      <c r="G267" s="5">
        <v>0</v>
      </c>
      <c r="H267" s="5">
        <f t="shared" si="4"/>
        <v>0</v>
      </c>
    </row>
    <row r="268" spans="1:8" x14ac:dyDescent="0.25">
      <c r="A268" s="1">
        <v>5471</v>
      </c>
      <c r="B268">
        <v>129</v>
      </c>
      <c r="C268" t="s">
        <v>293</v>
      </c>
      <c r="D268" t="s">
        <v>169</v>
      </c>
      <c r="E268" t="s">
        <v>143</v>
      </c>
      <c r="F268" s="6">
        <v>0</v>
      </c>
      <c r="G268" s="5">
        <v>0</v>
      </c>
      <c r="H268" s="5">
        <f t="shared" si="4"/>
        <v>0</v>
      </c>
    </row>
    <row r="269" spans="1:8" x14ac:dyDescent="0.25">
      <c r="A269" s="1">
        <v>5472</v>
      </c>
      <c r="B269">
        <v>130</v>
      </c>
      <c r="C269" t="s">
        <v>288</v>
      </c>
      <c r="D269" t="s">
        <v>178</v>
      </c>
      <c r="E269" t="s">
        <v>143</v>
      </c>
      <c r="F269" s="6">
        <v>0</v>
      </c>
      <c r="G269" s="5">
        <v>0</v>
      </c>
      <c r="H269" s="5">
        <f t="shared" si="4"/>
        <v>0</v>
      </c>
    </row>
    <row r="270" spans="1:8" x14ac:dyDescent="0.25">
      <c r="A270" s="1">
        <v>5473</v>
      </c>
      <c r="B270">
        <v>131</v>
      </c>
      <c r="C270" t="s">
        <v>275</v>
      </c>
      <c r="D270" t="s">
        <v>158</v>
      </c>
      <c r="E270" t="s">
        <v>143</v>
      </c>
      <c r="F270" s="6">
        <v>0</v>
      </c>
      <c r="G270" s="5">
        <v>0</v>
      </c>
      <c r="H270" s="5">
        <f t="shared" si="4"/>
        <v>0</v>
      </c>
    </row>
    <row r="271" spans="1:8" x14ac:dyDescent="0.25">
      <c r="A271" s="1">
        <v>5474</v>
      </c>
      <c r="B271">
        <v>132</v>
      </c>
      <c r="C271" t="s">
        <v>276</v>
      </c>
      <c r="D271" t="s">
        <v>160</v>
      </c>
      <c r="E271" t="s">
        <v>143</v>
      </c>
      <c r="F271" s="6">
        <v>0</v>
      </c>
      <c r="G271" s="5">
        <v>0</v>
      </c>
      <c r="H271" s="5">
        <f t="shared" si="4"/>
        <v>0</v>
      </c>
    </row>
    <row r="272" spans="1:8" x14ac:dyDescent="0.25">
      <c r="A272" s="1">
        <v>5475</v>
      </c>
      <c r="B272">
        <v>133</v>
      </c>
      <c r="C272" t="s">
        <v>277</v>
      </c>
      <c r="D272" t="s">
        <v>169</v>
      </c>
      <c r="E272" t="s">
        <v>143</v>
      </c>
      <c r="F272" s="6">
        <v>0</v>
      </c>
      <c r="G272" s="5">
        <v>0</v>
      </c>
      <c r="H272" s="5">
        <f t="shared" si="4"/>
        <v>0</v>
      </c>
    </row>
    <row r="273" spans="1:8" x14ac:dyDescent="0.25">
      <c r="A273" s="1">
        <v>5476</v>
      </c>
      <c r="B273">
        <v>134</v>
      </c>
      <c r="C273" t="s">
        <v>278</v>
      </c>
      <c r="D273" t="s">
        <v>171</v>
      </c>
      <c r="E273" t="s">
        <v>143</v>
      </c>
      <c r="F273" s="6">
        <v>0</v>
      </c>
      <c r="G273" s="5">
        <v>0</v>
      </c>
      <c r="H273" s="5">
        <f t="shared" si="4"/>
        <v>0</v>
      </c>
    </row>
    <row r="274" spans="1:8" x14ac:dyDescent="0.25">
      <c r="A274" s="1">
        <v>5477</v>
      </c>
      <c r="B274">
        <v>135</v>
      </c>
      <c r="C274" t="s">
        <v>255</v>
      </c>
      <c r="D274" t="s">
        <v>169</v>
      </c>
      <c r="E274" t="s">
        <v>143</v>
      </c>
      <c r="F274" s="6">
        <v>0</v>
      </c>
      <c r="G274" s="5">
        <v>0</v>
      </c>
      <c r="H274" s="5">
        <f t="shared" si="4"/>
        <v>0</v>
      </c>
    </row>
    <row r="275" spans="1:8" x14ac:dyDescent="0.25">
      <c r="A275" s="1">
        <v>5478</v>
      </c>
      <c r="B275">
        <v>136</v>
      </c>
      <c r="C275" t="s">
        <v>279</v>
      </c>
      <c r="D275" t="s">
        <v>171</v>
      </c>
      <c r="E275" t="s">
        <v>143</v>
      </c>
      <c r="F275" s="6">
        <v>0</v>
      </c>
      <c r="G275" s="5">
        <v>0</v>
      </c>
      <c r="H275" s="5">
        <f t="shared" si="4"/>
        <v>0</v>
      </c>
    </row>
    <row r="276" spans="1:8" x14ac:dyDescent="0.25">
      <c r="A276" s="1">
        <v>5479</v>
      </c>
      <c r="B276">
        <v>137</v>
      </c>
      <c r="C276" t="s">
        <v>280</v>
      </c>
      <c r="D276" t="s">
        <v>163</v>
      </c>
      <c r="E276" t="s">
        <v>143</v>
      </c>
      <c r="F276" s="6">
        <v>743</v>
      </c>
      <c r="G276" s="5">
        <v>2143</v>
      </c>
      <c r="H276" s="5">
        <f t="shared" si="4"/>
        <v>2.8842530282637955</v>
      </c>
    </row>
    <row r="277" spans="1:8" x14ac:dyDescent="0.25">
      <c r="A277" s="1">
        <v>5480</v>
      </c>
      <c r="B277">
        <v>1</v>
      </c>
      <c r="C277" t="s">
        <v>162</v>
      </c>
      <c r="D277" t="s">
        <v>163</v>
      </c>
      <c r="E277" t="s">
        <v>144</v>
      </c>
      <c r="F277" s="6">
        <v>0</v>
      </c>
      <c r="G277" s="5">
        <v>0</v>
      </c>
      <c r="H277" s="5">
        <f t="shared" si="4"/>
        <v>0</v>
      </c>
    </row>
    <row r="278" spans="1:8" x14ac:dyDescent="0.25">
      <c r="A278" s="1">
        <v>5481</v>
      </c>
      <c r="B278">
        <v>2</v>
      </c>
      <c r="C278" t="s">
        <v>164</v>
      </c>
      <c r="D278" t="s">
        <v>158</v>
      </c>
      <c r="E278" t="s">
        <v>144</v>
      </c>
      <c r="F278" s="6">
        <v>0</v>
      </c>
      <c r="G278" s="5">
        <v>0</v>
      </c>
      <c r="H278" s="5">
        <f t="shared" si="4"/>
        <v>0</v>
      </c>
    </row>
    <row r="279" spans="1:8" x14ac:dyDescent="0.25">
      <c r="A279" s="1">
        <v>5482</v>
      </c>
      <c r="B279">
        <v>3</v>
      </c>
      <c r="C279" t="s">
        <v>165</v>
      </c>
      <c r="D279" t="s">
        <v>160</v>
      </c>
      <c r="E279" t="s">
        <v>144</v>
      </c>
      <c r="F279" s="6">
        <v>27715</v>
      </c>
      <c r="G279" s="5">
        <v>138666</v>
      </c>
      <c r="H279" s="5">
        <f t="shared" si="4"/>
        <v>5.0032834205303987</v>
      </c>
    </row>
    <row r="280" spans="1:8" x14ac:dyDescent="0.25">
      <c r="A280" s="1">
        <v>5483</v>
      </c>
      <c r="B280">
        <v>4</v>
      </c>
      <c r="C280" t="s">
        <v>167</v>
      </c>
      <c r="D280" t="s">
        <v>158</v>
      </c>
      <c r="E280" t="s">
        <v>144</v>
      </c>
      <c r="F280" s="6">
        <v>33557</v>
      </c>
      <c r="G280" s="5">
        <v>189891</v>
      </c>
      <c r="H280" s="5">
        <f t="shared" si="4"/>
        <v>5.6587597222636115</v>
      </c>
    </row>
    <row r="281" spans="1:8" x14ac:dyDescent="0.25">
      <c r="A281" s="1">
        <v>5484</v>
      </c>
      <c r="B281">
        <v>5</v>
      </c>
      <c r="C281" t="s">
        <v>282</v>
      </c>
      <c r="D281" t="s">
        <v>178</v>
      </c>
      <c r="E281" t="s">
        <v>144</v>
      </c>
      <c r="F281" s="6">
        <v>0</v>
      </c>
      <c r="G281" s="5">
        <v>0</v>
      </c>
      <c r="H281" s="5">
        <f t="shared" si="4"/>
        <v>0</v>
      </c>
    </row>
    <row r="282" spans="1:8" x14ac:dyDescent="0.25">
      <c r="A282" s="1">
        <v>5485</v>
      </c>
      <c r="B282">
        <v>6</v>
      </c>
      <c r="C282" t="s">
        <v>175</v>
      </c>
      <c r="D282" t="s">
        <v>284</v>
      </c>
      <c r="E282" t="s">
        <v>144</v>
      </c>
      <c r="F282" s="6">
        <v>0</v>
      </c>
      <c r="G282" s="5">
        <v>0</v>
      </c>
      <c r="H282" s="5">
        <f t="shared" si="4"/>
        <v>0</v>
      </c>
    </row>
    <row r="283" spans="1:8" x14ac:dyDescent="0.25">
      <c r="A283" s="1">
        <v>5486</v>
      </c>
      <c r="B283">
        <v>7</v>
      </c>
      <c r="C283" t="s">
        <v>256</v>
      </c>
      <c r="D283" t="s">
        <v>160</v>
      </c>
      <c r="E283" t="s">
        <v>144</v>
      </c>
      <c r="F283" s="6">
        <v>9810</v>
      </c>
      <c r="G283" s="5">
        <v>12808</v>
      </c>
      <c r="H283" s="5">
        <f t="shared" si="4"/>
        <v>1.3056065239551478</v>
      </c>
    </row>
    <row r="284" spans="1:8" x14ac:dyDescent="0.25">
      <c r="A284" s="1">
        <v>5487</v>
      </c>
      <c r="B284">
        <v>8</v>
      </c>
      <c r="C284" t="s">
        <v>176</v>
      </c>
      <c r="D284" t="s">
        <v>163</v>
      </c>
      <c r="E284" t="s">
        <v>144</v>
      </c>
      <c r="F284" s="6">
        <v>0</v>
      </c>
      <c r="G284" s="5">
        <v>0</v>
      </c>
      <c r="H284" s="5">
        <f t="shared" si="4"/>
        <v>0</v>
      </c>
    </row>
    <row r="285" spans="1:8" x14ac:dyDescent="0.25">
      <c r="A285" s="1">
        <v>5488</v>
      </c>
      <c r="B285">
        <v>9</v>
      </c>
      <c r="C285" t="s">
        <v>170</v>
      </c>
      <c r="D285" t="s">
        <v>171</v>
      </c>
      <c r="E285" t="s">
        <v>144</v>
      </c>
      <c r="F285" s="6">
        <v>0</v>
      </c>
      <c r="G285" s="5">
        <v>0</v>
      </c>
      <c r="H285" s="5">
        <f t="shared" si="4"/>
        <v>0</v>
      </c>
    </row>
    <row r="286" spans="1:8" x14ac:dyDescent="0.25">
      <c r="A286" s="1">
        <v>5489</v>
      </c>
      <c r="B286">
        <v>10</v>
      </c>
      <c r="C286" t="s">
        <v>179</v>
      </c>
      <c r="D286" t="s">
        <v>284</v>
      </c>
      <c r="E286" t="s">
        <v>144</v>
      </c>
      <c r="F286" s="6">
        <v>0</v>
      </c>
      <c r="G286" s="5">
        <v>0</v>
      </c>
      <c r="H286" s="5">
        <f t="shared" si="4"/>
        <v>0</v>
      </c>
    </row>
    <row r="287" spans="1:8" x14ac:dyDescent="0.25">
      <c r="A287" s="1">
        <v>5490</v>
      </c>
      <c r="B287">
        <v>11</v>
      </c>
      <c r="C287" t="s">
        <v>168</v>
      </c>
      <c r="D287" t="s">
        <v>169</v>
      </c>
      <c r="E287" t="s">
        <v>144</v>
      </c>
      <c r="F287" s="6">
        <v>1823</v>
      </c>
      <c r="G287" s="5">
        <v>17960</v>
      </c>
      <c r="H287" s="5">
        <f t="shared" si="4"/>
        <v>9.8518924849149752</v>
      </c>
    </row>
    <row r="288" spans="1:8" x14ac:dyDescent="0.25">
      <c r="A288" s="1">
        <v>5491</v>
      </c>
      <c r="B288">
        <v>12</v>
      </c>
      <c r="C288" t="s">
        <v>180</v>
      </c>
      <c r="D288" t="s">
        <v>160</v>
      </c>
      <c r="E288" t="s">
        <v>144</v>
      </c>
      <c r="F288" s="6">
        <v>0</v>
      </c>
      <c r="G288" s="5">
        <v>0</v>
      </c>
      <c r="H288" s="5">
        <f t="shared" si="4"/>
        <v>0</v>
      </c>
    </row>
    <row r="289" spans="1:8" x14ac:dyDescent="0.25">
      <c r="A289" s="1">
        <v>5492</v>
      </c>
      <c r="B289">
        <v>13</v>
      </c>
      <c r="C289" t="s">
        <v>181</v>
      </c>
      <c r="D289" t="s">
        <v>284</v>
      </c>
      <c r="E289" t="s">
        <v>144</v>
      </c>
      <c r="F289" s="6">
        <v>3175</v>
      </c>
      <c r="G289" s="5">
        <v>12759</v>
      </c>
      <c r="H289" s="5">
        <f t="shared" si="4"/>
        <v>4.0185826771653543</v>
      </c>
    </row>
    <row r="290" spans="1:8" x14ac:dyDescent="0.25">
      <c r="A290" s="1">
        <v>5493</v>
      </c>
      <c r="B290">
        <v>14</v>
      </c>
      <c r="C290" t="s">
        <v>183</v>
      </c>
      <c r="D290" t="s">
        <v>163</v>
      </c>
      <c r="E290" t="s">
        <v>144</v>
      </c>
      <c r="F290" s="6">
        <v>0</v>
      </c>
      <c r="G290" s="5">
        <v>0</v>
      </c>
      <c r="H290" s="5">
        <f t="shared" si="4"/>
        <v>0</v>
      </c>
    </row>
    <row r="291" spans="1:8" x14ac:dyDescent="0.25">
      <c r="A291" s="1">
        <v>5494</v>
      </c>
      <c r="B291">
        <v>15</v>
      </c>
      <c r="C291" t="s">
        <v>184</v>
      </c>
      <c r="D291" t="s">
        <v>284</v>
      </c>
      <c r="E291" t="s">
        <v>144</v>
      </c>
      <c r="F291" s="6">
        <v>0</v>
      </c>
      <c r="G291" s="5">
        <v>0</v>
      </c>
      <c r="H291" s="5">
        <f t="shared" si="4"/>
        <v>0</v>
      </c>
    </row>
    <row r="292" spans="1:8" x14ac:dyDescent="0.25">
      <c r="A292" s="1">
        <v>5495</v>
      </c>
      <c r="B292">
        <v>16</v>
      </c>
      <c r="C292" t="s">
        <v>182</v>
      </c>
      <c r="D292" t="s">
        <v>163</v>
      </c>
      <c r="E292" t="s">
        <v>144</v>
      </c>
      <c r="F292" s="6">
        <v>0</v>
      </c>
      <c r="G292" s="5">
        <v>0</v>
      </c>
      <c r="H292" s="5">
        <f t="shared" si="4"/>
        <v>0</v>
      </c>
    </row>
    <row r="293" spans="1:8" x14ac:dyDescent="0.25">
      <c r="A293" s="1">
        <v>5496</v>
      </c>
      <c r="B293">
        <v>17</v>
      </c>
      <c r="C293" t="s">
        <v>186</v>
      </c>
      <c r="D293" t="s">
        <v>160</v>
      </c>
      <c r="E293" t="s">
        <v>144</v>
      </c>
      <c r="F293" s="6">
        <v>42532</v>
      </c>
      <c r="G293" s="5">
        <v>185411</v>
      </c>
      <c r="H293" s="5">
        <f t="shared" si="4"/>
        <v>4.3593294460641401</v>
      </c>
    </row>
    <row r="294" spans="1:8" x14ac:dyDescent="0.25">
      <c r="A294" s="1">
        <v>5497</v>
      </c>
      <c r="B294">
        <v>18</v>
      </c>
      <c r="C294" t="s">
        <v>187</v>
      </c>
      <c r="D294" t="s">
        <v>178</v>
      </c>
      <c r="E294" t="s">
        <v>144</v>
      </c>
      <c r="F294" s="6">
        <v>0</v>
      </c>
      <c r="G294" s="5">
        <v>0</v>
      </c>
      <c r="H294" s="5">
        <f t="shared" si="4"/>
        <v>0</v>
      </c>
    </row>
    <row r="295" spans="1:8" x14ac:dyDescent="0.25">
      <c r="A295" s="1">
        <v>5498</v>
      </c>
      <c r="B295">
        <v>19</v>
      </c>
      <c r="C295" t="s">
        <v>188</v>
      </c>
      <c r="D295" t="s">
        <v>158</v>
      </c>
      <c r="E295" t="s">
        <v>144</v>
      </c>
      <c r="F295" s="6">
        <v>0</v>
      </c>
      <c r="G295" s="5">
        <v>0</v>
      </c>
      <c r="H295" s="5">
        <f t="shared" si="4"/>
        <v>0</v>
      </c>
    </row>
    <row r="296" spans="1:8" x14ac:dyDescent="0.25">
      <c r="A296" s="1">
        <v>5499</v>
      </c>
      <c r="B296">
        <v>20</v>
      </c>
      <c r="C296" t="s">
        <v>289</v>
      </c>
      <c r="D296" t="s">
        <v>160</v>
      </c>
      <c r="E296" t="s">
        <v>144</v>
      </c>
      <c r="F296" s="6">
        <v>0</v>
      </c>
      <c r="G296" s="5">
        <v>0</v>
      </c>
      <c r="H296" s="5">
        <f t="shared" si="4"/>
        <v>0</v>
      </c>
    </row>
    <row r="297" spans="1:8" x14ac:dyDescent="0.25">
      <c r="A297" s="1">
        <v>5500</v>
      </c>
      <c r="B297">
        <v>21</v>
      </c>
      <c r="C297" t="s">
        <v>189</v>
      </c>
      <c r="D297" t="s">
        <v>171</v>
      </c>
      <c r="E297" t="s">
        <v>144</v>
      </c>
      <c r="F297" s="6">
        <v>54</v>
      </c>
      <c r="G297" s="5">
        <v>282</v>
      </c>
      <c r="H297" s="5">
        <f t="shared" si="4"/>
        <v>5.2222222222222223</v>
      </c>
    </row>
    <row r="298" spans="1:8" x14ac:dyDescent="0.25">
      <c r="A298" s="1">
        <v>5501</v>
      </c>
      <c r="B298">
        <v>22</v>
      </c>
      <c r="C298" t="s">
        <v>190</v>
      </c>
      <c r="D298" t="s">
        <v>160</v>
      </c>
      <c r="E298" t="s">
        <v>144</v>
      </c>
      <c r="F298" s="6">
        <v>0</v>
      </c>
      <c r="G298" s="5">
        <v>0</v>
      </c>
      <c r="H298" s="5">
        <f t="shared" si="4"/>
        <v>0</v>
      </c>
    </row>
    <row r="299" spans="1:8" x14ac:dyDescent="0.25">
      <c r="A299" s="1">
        <v>5502</v>
      </c>
      <c r="B299">
        <v>23</v>
      </c>
      <c r="C299" t="s">
        <v>191</v>
      </c>
      <c r="D299" t="s">
        <v>171</v>
      </c>
      <c r="E299" t="s">
        <v>144</v>
      </c>
      <c r="F299" s="6">
        <v>0</v>
      </c>
      <c r="G299" s="5">
        <v>0</v>
      </c>
      <c r="H299" s="5">
        <f t="shared" si="4"/>
        <v>0</v>
      </c>
    </row>
    <row r="300" spans="1:8" x14ac:dyDescent="0.25">
      <c r="A300" s="1">
        <v>5503</v>
      </c>
      <c r="B300">
        <v>24</v>
      </c>
      <c r="C300" t="s">
        <v>192</v>
      </c>
      <c r="D300" t="s">
        <v>160</v>
      </c>
      <c r="E300" t="s">
        <v>144</v>
      </c>
      <c r="F300" s="6">
        <v>0</v>
      </c>
      <c r="G300" s="5">
        <v>0</v>
      </c>
      <c r="H300" s="5">
        <f t="shared" si="4"/>
        <v>0</v>
      </c>
    </row>
    <row r="301" spans="1:8" x14ac:dyDescent="0.25">
      <c r="A301" s="1">
        <v>5504</v>
      </c>
      <c r="B301">
        <v>25</v>
      </c>
      <c r="C301" t="s">
        <v>193</v>
      </c>
      <c r="D301" t="s">
        <v>158</v>
      </c>
      <c r="E301" t="s">
        <v>144</v>
      </c>
      <c r="F301" s="6">
        <v>11991</v>
      </c>
      <c r="G301" s="5">
        <v>49366</v>
      </c>
      <c r="H301" s="5">
        <f t="shared" si="4"/>
        <v>4.1169210241014094</v>
      </c>
    </row>
    <row r="302" spans="1:8" x14ac:dyDescent="0.25">
      <c r="A302" s="1">
        <v>5505</v>
      </c>
      <c r="B302">
        <v>26</v>
      </c>
      <c r="C302" t="s">
        <v>194</v>
      </c>
      <c r="D302" t="s">
        <v>158</v>
      </c>
      <c r="E302" t="s">
        <v>144</v>
      </c>
      <c r="F302" s="6">
        <v>0</v>
      </c>
      <c r="G302" s="5">
        <v>0</v>
      </c>
      <c r="H302" s="5">
        <f t="shared" si="4"/>
        <v>0</v>
      </c>
    </row>
    <row r="303" spans="1:8" x14ac:dyDescent="0.25">
      <c r="A303" s="1">
        <v>5506</v>
      </c>
      <c r="B303">
        <v>27</v>
      </c>
      <c r="C303" t="s">
        <v>195</v>
      </c>
      <c r="D303" t="s">
        <v>178</v>
      </c>
      <c r="E303" t="s">
        <v>144</v>
      </c>
      <c r="F303" s="6">
        <v>0</v>
      </c>
      <c r="G303" s="5">
        <v>0</v>
      </c>
      <c r="H303" s="5">
        <f t="shared" si="4"/>
        <v>0</v>
      </c>
    </row>
    <row r="304" spans="1:8" x14ac:dyDescent="0.25">
      <c r="A304" s="1">
        <v>5507</v>
      </c>
      <c r="B304">
        <v>28</v>
      </c>
      <c r="C304" t="s">
        <v>196</v>
      </c>
      <c r="D304" t="s">
        <v>163</v>
      </c>
      <c r="E304" t="s">
        <v>144</v>
      </c>
      <c r="F304" s="6">
        <v>0</v>
      </c>
      <c r="G304" s="5">
        <v>0</v>
      </c>
      <c r="H304" s="5">
        <f t="shared" si="4"/>
        <v>0</v>
      </c>
    </row>
    <row r="305" spans="1:8" x14ac:dyDescent="0.25">
      <c r="A305" s="1">
        <v>5508</v>
      </c>
      <c r="B305">
        <v>29</v>
      </c>
      <c r="C305" t="s">
        <v>289</v>
      </c>
      <c r="D305" t="s">
        <v>178</v>
      </c>
      <c r="E305" t="s">
        <v>144</v>
      </c>
      <c r="F305" s="6">
        <v>0</v>
      </c>
      <c r="G305" s="5">
        <v>0</v>
      </c>
      <c r="H305" s="5">
        <f t="shared" si="4"/>
        <v>0</v>
      </c>
    </row>
    <row r="306" spans="1:8" x14ac:dyDescent="0.25">
      <c r="A306" s="1">
        <v>5509</v>
      </c>
      <c r="B306">
        <v>30</v>
      </c>
      <c r="C306" t="s">
        <v>173</v>
      </c>
      <c r="D306" t="s">
        <v>171</v>
      </c>
      <c r="E306" t="s">
        <v>144</v>
      </c>
      <c r="F306" s="6">
        <v>0</v>
      </c>
      <c r="G306" s="5">
        <v>0</v>
      </c>
      <c r="H306" s="5">
        <f t="shared" si="4"/>
        <v>0</v>
      </c>
    </row>
    <row r="307" spans="1:8" x14ac:dyDescent="0.25">
      <c r="A307" s="1">
        <v>5510</v>
      </c>
      <c r="B307">
        <v>31</v>
      </c>
      <c r="C307" t="s">
        <v>198</v>
      </c>
      <c r="D307" t="s">
        <v>163</v>
      </c>
      <c r="E307" t="s">
        <v>144</v>
      </c>
      <c r="F307" s="6">
        <v>795</v>
      </c>
      <c r="G307" s="5">
        <v>2358</v>
      </c>
      <c r="H307" s="5">
        <f t="shared" si="4"/>
        <v>2.9660377358490564</v>
      </c>
    </row>
    <row r="308" spans="1:8" x14ac:dyDescent="0.25">
      <c r="A308" s="1">
        <v>5511</v>
      </c>
      <c r="B308">
        <v>32</v>
      </c>
      <c r="C308" t="s">
        <v>199</v>
      </c>
      <c r="D308" t="s">
        <v>160</v>
      </c>
      <c r="E308" t="s">
        <v>144</v>
      </c>
      <c r="F308" s="6">
        <v>0</v>
      </c>
      <c r="G308" s="5">
        <v>0</v>
      </c>
      <c r="H308" s="5">
        <f t="shared" si="4"/>
        <v>0</v>
      </c>
    </row>
    <row r="309" spans="1:8" x14ac:dyDescent="0.25">
      <c r="A309" s="1">
        <v>5512</v>
      </c>
      <c r="B309">
        <v>33</v>
      </c>
      <c r="C309" t="s">
        <v>200</v>
      </c>
      <c r="D309" t="s">
        <v>163</v>
      </c>
      <c r="E309" t="s">
        <v>144</v>
      </c>
      <c r="F309" s="6">
        <v>1533</v>
      </c>
      <c r="G309" s="5">
        <v>5504</v>
      </c>
      <c r="H309" s="5">
        <f t="shared" si="4"/>
        <v>3.5903457273320285</v>
      </c>
    </row>
    <row r="310" spans="1:8" x14ac:dyDescent="0.25">
      <c r="A310" s="1">
        <v>5513</v>
      </c>
      <c r="B310">
        <v>34</v>
      </c>
      <c r="C310" t="s">
        <v>289</v>
      </c>
      <c r="D310" t="s">
        <v>163</v>
      </c>
      <c r="E310" t="s">
        <v>144</v>
      </c>
      <c r="F310" s="6">
        <v>0</v>
      </c>
      <c r="G310" s="5">
        <v>0</v>
      </c>
      <c r="H310" s="5">
        <f t="shared" si="4"/>
        <v>0</v>
      </c>
    </row>
    <row r="311" spans="1:8" x14ac:dyDescent="0.25">
      <c r="A311" s="1">
        <v>5514</v>
      </c>
      <c r="B311">
        <v>35</v>
      </c>
      <c r="C311" t="s">
        <v>202</v>
      </c>
      <c r="D311" t="s">
        <v>171</v>
      </c>
      <c r="E311" t="s">
        <v>144</v>
      </c>
      <c r="F311" s="6">
        <v>0</v>
      </c>
      <c r="G311" s="5">
        <v>0</v>
      </c>
      <c r="H311" s="5">
        <f t="shared" si="4"/>
        <v>0</v>
      </c>
    </row>
    <row r="312" spans="1:8" x14ac:dyDescent="0.25">
      <c r="A312" s="1">
        <v>5515</v>
      </c>
      <c r="B312">
        <v>36</v>
      </c>
      <c r="C312" t="s">
        <v>203</v>
      </c>
      <c r="D312" t="s">
        <v>158</v>
      </c>
      <c r="E312" t="s">
        <v>144</v>
      </c>
      <c r="F312" s="6">
        <v>0</v>
      </c>
      <c r="G312" s="5">
        <v>0</v>
      </c>
      <c r="H312" s="5">
        <f t="shared" si="4"/>
        <v>0</v>
      </c>
    </row>
    <row r="313" spans="1:8" x14ac:dyDescent="0.25">
      <c r="A313" s="1">
        <v>5516</v>
      </c>
      <c r="B313">
        <v>37</v>
      </c>
      <c r="C313" t="s">
        <v>205</v>
      </c>
      <c r="D313" t="s">
        <v>158</v>
      </c>
      <c r="E313" t="s">
        <v>144</v>
      </c>
      <c r="F313" s="6">
        <v>0</v>
      </c>
      <c r="G313" s="5">
        <v>0</v>
      </c>
      <c r="H313" s="5">
        <f t="shared" si="4"/>
        <v>0</v>
      </c>
    </row>
    <row r="314" spans="1:8" x14ac:dyDescent="0.25">
      <c r="A314" s="1">
        <v>5517</v>
      </c>
      <c r="B314">
        <v>38</v>
      </c>
      <c r="C314" t="s">
        <v>206</v>
      </c>
      <c r="D314" t="s">
        <v>163</v>
      </c>
      <c r="E314" t="s">
        <v>144</v>
      </c>
      <c r="F314" s="6">
        <v>0</v>
      </c>
      <c r="G314" s="5">
        <v>0</v>
      </c>
      <c r="H314" s="5">
        <f t="shared" si="4"/>
        <v>0</v>
      </c>
    </row>
    <row r="315" spans="1:8" x14ac:dyDescent="0.25">
      <c r="A315" s="1">
        <v>5518</v>
      </c>
      <c r="B315">
        <v>39</v>
      </c>
      <c r="C315" t="s">
        <v>208</v>
      </c>
      <c r="D315" t="s">
        <v>158</v>
      </c>
      <c r="E315" t="s">
        <v>144</v>
      </c>
      <c r="F315" s="6">
        <v>0</v>
      </c>
      <c r="G315" s="5">
        <v>0</v>
      </c>
      <c r="H315" s="5">
        <f t="shared" si="4"/>
        <v>0</v>
      </c>
    </row>
    <row r="316" spans="1:8" x14ac:dyDescent="0.25">
      <c r="A316" s="1">
        <v>5519</v>
      </c>
      <c r="B316">
        <v>40</v>
      </c>
      <c r="C316" t="s">
        <v>209</v>
      </c>
      <c r="D316" t="s">
        <v>284</v>
      </c>
      <c r="E316" t="s">
        <v>144</v>
      </c>
      <c r="F316" s="6">
        <v>0</v>
      </c>
      <c r="G316" s="5">
        <v>0</v>
      </c>
      <c r="H316" s="5">
        <f t="shared" si="4"/>
        <v>0</v>
      </c>
    </row>
    <row r="317" spans="1:8" x14ac:dyDescent="0.25">
      <c r="A317" s="1">
        <v>5520</v>
      </c>
      <c r="B317">
        <v>41</v>
      </c>
      <c r="C317" t="s">
        <v>210</v>
      </c>
      <c r="D317" t="s">
        <v>160</v>
      </c>
      <c r="E317" t="s">
        <v>144</v>
      </c>
      <c r="F317" s="6">
        <v>0</v>
      </c>
      <c r="G317" s="5">
        <v>0</v>
      </c>
      <c r="H317" s="5">
        <f t="shared" si="4"/>
        <v>0</v>
      </c>
    </row>
    <row r="318" spans="1:8" x14ac:dyDescent="0.25">
      <c r="A318" s="1">
        <v>5521</v>
      </c>
      <c r="B318">
        <v>42</v>
      </c>
      <c r="C318" t="s">
        <v>211</v>
      </c>
      <c r="D318" t="s">
        <v>284</v>
      </c>
      <c r="E318" t="s">
        <v>144</v>
      </c>
      <c r="F318" s="6">
        <v>0</v>
      </c>
      <c r="G318" s="5">
        <v>0</v>
      </c>
      <c r="H318" s="5">
        <f t="shared" si="4"/>
        <v>0</v>
      </c>
    </row>
    <row r="319" spans="1:8" x14ac:dyDescent="0.25">
      <c r="A319" s="1">
        <v>5522</v>
      </c>
      <c r="B319">
        <v>43</v>
      </c>
      <c r="C319" t="s">
        <v>212</v>
      </c>
      <c r="D319" t="s">
        <v>284</v>
      </c>
      <c r="E319" t="s">
        <v>144</v>
      </c>
      <c r="F319" s="6">
        <v>0</v>
      </c>
      <c r="G319" s="5">
        <v>0</v>
      </c>
      <c r="H319" s="5">
        <f t="shared" si="4"/>
        <v>0</v>
      </c>
    </row>
    <row r="320" spans="1:8" x14ac:dyDescent="0.25">
      <c r="A320" s="1">
        <v>5523</v>
      </c>
      <c r="B320">
        <v>44</v>
      </c>
      <c r="C320" t="s">
        <v>214</v>
      </c>
      <c r="D320" t="s">
        <v>160</v>
      </c>
      <c r="E320" t="s">
        <v>144</v>
      </c>
      <c r="F320" s="6">
        <v>7034</v>
      </c>
      <c r="G320" s="5">
        <v>69161</v>
      </c>
      <c r="H320" s="5">
        <f t="shared" si="4"/>
        <v>9.8323855558714808</v>
      </c>
    </row>
    <row r="321" spans="1:8" x14ac:dyDescent="0.25">
      <c r="A321" s="1">
        <v>5524</v>
      </c>
      <c r="B321">
        <v>45</v>
      </c>
      <c r="C321" t="s">
        <v>204</v>
      </c>
      <c r="D321" t="s">
        <v>284</v>
      </c>
      <c r="E321" t="s">
        <v>144</v>
      </c>
      <c r="F321" s="6">
        <v>0</v>
      </c>
      <c r="G321" s="5">
        <v>0</v>
      </c>
      <c r="H321" s="5">
        <f t="shared" si="4"/>
        <v>0</v>
      </c>
    </row>
    <row r="322" spans="1:8" x14ac:dyDescent="0.25">
      <c r="A322" s="1">
        <v>5525</v>
      </c>
      <c r="B322">
        <v>46</v>
      </c>
      <c r="C322" t="s">
        <v>216</v>
      </c>
      <c r="D322" t="s">
        <v>284</v>
      </c>
      <c r="E322" t="s">
        <v>144</v>
      </c>
      <c r="F322" s="6">
        <v>0</v>
      </c>
      <c r="G322" s="5">
        <v>0</v>
      </c>
      <c r="H322" s="5">
        <f t="shared" si="4"/>
        <v>0</v>
      </c>
    </row>
    <row r="323" spans="1:8" x14ac:dyDescent="0.25">
      <c r="A323" s="1">
        <v>5526</v>
      </c>
      <c r="B323">
        <v>47</v>
      </c>
      <c r="C323" t="s">
        <v>326</v>
      </c>
      <c r="D323" t="s">
        <v>163</v>
      </c>
      <c r="E323" t="s">
        <v>144</v>
      </c>
      <c r="F323" s="6">
        <v>1035</v>
      </c>
      <c r="G323" s="5">
        <v>3206</v>
      </c>
      <c r="H323" s="5">
        <f t="shared" si="4"/>
        <v>3.097584541062802</v>
      </c>
    </row>
    <row r="324" spans="1:8" x14ac:dyDescent="0.25">
      <c r="A324" s="1">
        <v>5527</v>
      </c>
      <c r="B324">
        <v>48</v>
      </c>
      <c r="C324" t="s">
        <v>217</v>
      </c>
      <c r="D324" t="s">
        <v>171</v>
      </c>
      <c r="E324" t="s">
        <v>144</v>
      </c>
      <c r="F324" s="6">
        <v>0</v>
      </c>
      <c r="G324" s="5">
        <v>0</v>
      </c>
      <c r="H324" s="5">
        <f t="shared" ref="H324:H387" si="5">IF(G324&gt;0,G324/F324,0)</f>
        <v>0</v>
      </c>
    </row>
    <row r="325" spans="1:8" x14ac:dyDescent="0.25">
      <c r="A325" s="1">
        <v>5528</v>
      </c>
      <c r="B325">
        <v>49</v>
      </c>
      <c r="C325" t="s">
        <v>218</v>
      </c>
      <c r="D325" t="s">
        <v>160</v>
      </c>
      <c r="E325" t="s">
        <v>144</v>
      </c>
      <c r="F325" s="6">
        <v>0</v>
      </c>
      <c r="G325" s="5">
        <v>0</v>
      </c>
      <c r="H325" s="5">
        <f t="shared" si="5"/>
        <v>0</v>
      </c>
    </row>
    <row r="326" spans="1:8" x14ac:dyDescent="0.25">
      <c r="A326" s="1">
        <v>5529</v>
      </c>
      <c r="B326">
        <v>50</v>
      </c>
      <c r="C326" t="s">
        <v>197</v>
      </c>
      <c r="D326" t="s">
        <v>160</v>
      </c>
      <c r="E326" t="s">
        <v>144</v>
      </c>
      <c r="F326" s="6">
        <v>0</v>
      </c>
      <c r="G326" s="5">
        <v>0</v>
      </c>
      <c r="H326" s="5">
        <f t="shared" si="5"/>
        <v>0</v>
      </c>
    </row>
    <row r="327" spans="1:8" x14ac:dyDescent="0.25">
      <c r="A327" s="1">
        <v>5530</v>
      </c>
      <c r="B327">
        <v>51</v>
      </c>
      <c r="C327" t="s">
        <v>177</v>
      </c>
      <c r="D327" t="s">
        <v>178</v>
      </c>
      <c r="E327" t="s">
        <v>144</v>
      </c>
      <c r="F327" s="6">
        <v>228968</v>
      </c>
      <c r="G327" s="5">
        <v>478630</v>
      </c>
      <c r="H327" s="5">
        <f t="shared" si="5"/>
        <v>2.0903794416687047</v>
      </c>
    </row>
    <row r="328" spans="1:8" x14ac:dyDescent="0.25">
      <c r="A328" s="1">
        <v>5531</v>
      </c>
      <c r="B328">
        <v>52</v>
      </c>
      <c r="C328" t="s">
        <v>219</v>
      </c>
      <c r="D328" t="s">
        <v>160</v>
      </c>
      <c r="E328" t="s">
        <v>144</v>
      </c>
      <c r="F328" s="6">
        <v>15848</v>
      </c>
      <c r="G328" s="5">
        <v>40778</v>
      </c>
      <c r="H328" s="5">
        <f t="shared" si="5"/>
        <v>2.5730691569914184</v>
      </c>
    </row>
    <row r="329" spans="1:8" x14ac:dyDescent="0.25">
      <c r="A329" s="1">
        <v>5532</v>
      </c>
      <c r="B329">
        <v>53</v>
      </c>
      <c r="C329" t="s">
        <v>220</v>
      </c>
      <c r="D329" t="s">
        <v>163</v>
      </c>
      <c r="E329" t="s">
        <v>144</v>
      </c>
      <c r="F329" s="6">
        <v>0</v>
      </c>
      <c r="G329" s="5">
        <v>0</v>
      </c>
      <c r="H329" s="5">
        <f t="shared" si="5"/>
        <v>0</v>
      </c>
    </row>
    <row r="330" spans="1:8" x14ac:dyDescent="0.25">
      <c r="A330" s="1">
        <v>5533</v>
      </c>
      <c r="B330">
        <v>54</v>
      </c>
      <c r="C330" t="s">
        <v>221</v>
      </c>
      <c r="D330" t="s">
        <v>160</v>
      </c>
      <c r="E330" t="s">
        <v>144</v>
      </c>
      <c r="F330" s="6">
        <v>0</v>
      </c>
      <c r="G330" s="5">
        <v>0</v>
      </c>
      <c r="H330" s="5">
        <f t="shared" si="5"/>
        <v>0</v>
      </c>
    </row>
    <row r="331" spans="1:8" x14ac:dyDescent="0.25">
      <c r="A331" s="1">
        <v>5534</v>
      </c>
      <c r="B331">
        <v>55</v>
      </c>
      <c r="C331" t="s">
        <v>161</v>
      </c>
      <c r="D331" t="s">
        <v>160</v>
      </c>
      <c r="E331" t="s">
        <v>144</v>
      </c>
      <c r="F331" s="6">
        <v>3614</v>
      </c>
      <c r="G331" s="5">
        <v>18904</v>
      </c>
      <c r="H331" s="5">
        <f t="shared" si="5"/>
        <v>5.2307692307692308</v>
      </c>
    </row>
    <row r="332" spans="1:8" x14ac:dyDescent="0.25">
      <c r="A332" s="1">
        <v>5535</v>
      </c>
      <c r="B332">
        <v>56</v>
      </c>
      <c r="C332" t="s">
        <v>222</v>
      </c>
      <c r="D332" t="s">
        <v>158</v>
      </c>
      <c r="E332" t="s">
        <v>144</v>
      </c>
      <c r="F332" s="6">
        <v>0</v>
      </c>
      <c r="G332" s="5">
        <v>0</v>
      </c>
      <c r="H332" s="5">
        <f t="shared" si="5"/>
        <v>0</v>
      </c>
    </row>
    <row r="333" spans="1:8" x14ac:dyDescent="0.25">
      <c r="A333" s="1">
        <v>5536</v>
      </c>
      <c r="B333">
        <v>57</v>
      </c>
      <c r="C333" t="s">
        <v>289</v>
      </c>
      <c r="D333" t="s">
        <v>160</v>
      </c>
      <c r="E333" t="s">
        <v>144</v>
      </c>
      <c r="F333" s="6">
        <v>0</v>
      </c>
      <c r="G333" s="5">
        <v>0</v>
      </c>
      <c r="H333" s="5">
        <f t="shared" si="5"/>
        <v>0</v>
      </c>
    </row>
    <row r="334" spans="1:8" x14ac:dyDescent="0.25">
      <c r="A334" s="1">
        <v>5537</v>
      </c>
      <c r="B334">
        <v>58</v>
      </c>
      <c r="C334" t="s">
        <v>223</v>
      </c>
      <c r="D334" t="s">
        <v>160</v>
      </c>
      <c r="E334" t="s">
        <v>144</v>
      </c>
      <c r="F334" s="6">
        <v>0</v>
      </c>
      <c r="G334" s="5">
        <v>0</v>
      </c>
      <c r="H334" s="5">
        <f t="shared" si="5"/>
        <v>0</v>
      </c>
    </row>
    <row r="335" spans="1:8" x14ac:dyDescent="0.25">
      <c r="A335" s="1">
        <v>5538</v>
      </c>
      <c r="B335">
        <v>59</v>
      </c>
      <c r="C335" t="s">
        <v>224</v>
      </c>
      <c r="D335" t="s">
        <v>160</v>
      </c>
      <c r="E335" t="s">
        <v>144</v>
      </c>
      <c r="F335" s="6">
        <v>0</v>
      </c>
      <c r="G335" s="5">
        <v>0</v>
      </c>
      <c r="H335" s="5">
        <f t="shared" si="5"/>
        <v>0</v>
      </c>
    </row>
    <row r="336" spans="1:8" x14ac:dyDescent="0.25">
      <c r="A336" s="1">
        <v>5539</v>
      </c>
      <c r="B336">
        <v>60</v>
      </c>
      <c r="C336" t="s">
        <v>225</v>
      </c>
      <c r="D336" t="s">
        <v>284</v>
      </c>
      <c r="E336" t="s">
        <v>144</v>
      </c>
      <c r="F336" s="6">
        <v>0</v>
      </c>
      <c r="G336" s="5">
        <v>0</v>
      </c>
      <c r="H336" s="5">
        <f t="shared" si="5"/>
        <v>0</v>
      </c>
    </row>
    <row r="337" spans="1:8" x14ac:dyDescent="0.25">
      <c r="A337" s="1">
        <v>5540</v>
      </c>
      <c r="B337">
        <v>61</v>
      </c>
      <c r="C337" t="s">
        <v>226</v>
      </c>
      <c r="D337" t="s">
        <v>171</v>
      </c>
      <c r="E337" t="s">
        <v>144</v>
      </c>
      <c r="F337" s="6">
        <v>783</v>
      </c>
      <c r="G337" s="5">
        <v>3654</v>
      </c>
      <c r="H337" s="5">
        <f t="shared" si="5"/>
        <v>4.666666666666667</v>
      </c>
    </row>
    <row r="338" spans="1:8" x14ac:dyDescent="0.25">
      <c r="A338" s="1">
        <v>5541</v>
      </c>
      <c r="B338">
        <v>62</v>
      </c>
      <c r="C338" t="s">
        <v>161</v>
      </c>
      <c r="D338" t="s">
        <v>160</v>
      </c>
      <c r="E338" t="s">
        <v>144</v>
      </c>
      <c r="F338" s="6">
        <v>0</v>
      </c>
      <c r="G338" s="5">
        <v>0</v>
      </c>
      <c r="H338" s="5">
        <f t="shared" si="5"/>
        <v>0</v>
      </c>
    </row>
    <row r="339" spans="1:8" x14ac:dyDescent="0.25">
      <c r="A339" s="1">
        <v>5542</v>
      </c>
      <c r="B339">
        <v>63</v>
      </c>
      <c r="C339" t="s">
        <v>227</v>
      </c>
      <c r="D339" t="s">
        <v>158</v>
      </c>
      <c r="E339" t="s">
        <v>144</v>
      </c>
      <c r="F339" s="6">
        <v>0</v>
      </c>
      <c r="G339" s="5">
        <v>0</v>
      </c>
      <c r="H339" s="5">
        <f t="shared" si="5"/>
        <v>0</v>
      </c>
    </row>
    <row r="340" spans="1:8" x14ac:dyDescent="0.25">
      <c r="A340" s="1">
        <v>5543</v>
      </c>
      <c r="B340">
        <v>64</v>
      </c>
      <c r="C340" t="s">
        <v>228</v>
      </c>
      <c r="D340" t="s">
        <v>158</v>
      </c>
      <c r="E340" t="s">
        <v>144</v>
      </c>
      <c r="F340" s="6">
        <v>410</v>
      </c>
      <c r="G340" s="5">
        <v>1015</v>
      </c>
      <c r="H340" s="5">
        <f t="shared" si="5"/>
        <v>2.475609756097561</v>
      </c>
    </row>
    <row r="341" spans="1:8" x14ac:dyDescent="0.25">
      <c r="A341" s="1">
        <v>5544</v>
      </c>
      <c r="B341">
        <v>65</v>
      </c>
      <c r="C341" t="s">
        <v>229</v>
      </c>
      <c r="D341" t="s">
        <v>284</v>
      </c>
      <c r="E341" t="s">
        <v>144</v>
      </c>
      <c r="F341" s="6">
        <v>2700</v>
      </c>
      <c r="G341" s="5">
        <v>3750</v>
      </c>
      <c r="H341" s="5">
        <f t="shared" si="5"/>
        <v>1.3888888888888888</v>
      </c>
    </row>
    <row r="342" spans="1:8" x14ac:dyDescent="0.25">
      <c r="A342" s="1">
        <v>5545</v>
      </c>
      <c r="B342">
        <v>66</v>
      </c>
      <c r="C342" t="s">
        <v>201</v>
      </c>
      <c r="D342" t="s">
        <v>284</v>
      </c>
      <c r="E342" t="s">
        <v>144</v>
      </c>
      <c r="F342" s="6">
        <v>0</v>
      </c>
      <c r="G342" s="5">
        <v>0</v>
      </c>
      <c r="H342" s="5">
        <f t="shared" si="5"/>
        <v>0</v>
      </c>
    </row>
    <row r="343" spans="1:8" x14ac:dyDescent="0.25">
      <c r="A343" s="1">
        <v>5546</v>
      </c>
      <c r="B343">
        <v>67</v>
      </c>
      <c r="C343" t="s">
        <v>198</v>
      </c>
      <c r="D343" t="s">
        <v>163</v>
      </c>
      <c r="E343" t="s">
        <v>144</v>
      </c>
      <c r="F343" s="6">
        <v>0</v>
      </c>
      <c r="G343" s="5">
        <v>0</v>
      </c>
      <c r="H343" s="5">
        <f t="shared" si="5"/>
        <v>0</v>
      </c>
    </row>
    <row r="344" spans="1:8" x14ac:dyDescent="0.25">
      <c r="A344" s="1">
        <v>5547</v>
      </c>
      <c r="B344">
        <v>68</v>
      </c>
      <c r="C344" t="s">
        <v>230</v>
      </c>
      <c r="D344" t="s">
        <v>160</v>
      </c>
      <c r="E344" t="s">
        <v>144</v>
      </c>
      <c r="F344" s="6">
        <v>540</v>
      </c>
      <c r="G344" s="5">
        <v>4103</v>
      </c>
      <c r="H344" s="5">
        <f t="shared" si="5"/>
        <v>7.5981481481481481</v>
      </c>
    </row>
    <row r="345" spans="1:8" x14ac:dyDescent="0.25">
      <c r="A345" s="1">
        <v>5548</v>
      </c>
      <c r="B345">
        <v>69</v>
      </c>
      <c r="C345" t="s">
        <v>289</v>
      </c>
      <c r="D345" t="s">
        <v>160</v>
      </c>
      <c r="E345" t="s">
        <v>144</v>
      </c>
      <c r="F345" s="6">
        <v>0</v>
      </c>
      <c r="G345" s="5">
        <v>0</v>
      </c>
      <c r="H345" s="5">
        <f t="shared" si="5"/>
        <v>0</v>
      </c>
    </row>
    <row r="346" spans="1:8" x14ac:dyDescent="0.25">
      <c r="A346" s="1">
        <v>5549</v>
      </c>
      <c r="B346">
        <v>70</v>
      </c>
      <c r="C346" t="s">
        <v>289</v>
      </c>
      <c r="D346" t="s">
        <v>178</v>
      </c>
      <c r="E346" t="s">
        <v>144</v>
      </c>
      <c r="F346" s="6">
        <v>0</v>
      </c>
      <c r="G346" s="5">
        <v>0</v>
      </c>
      <c r="H346" s="5">
        <f t="shared" si="5"/>
        <v>0</v>
      </c>
    </row>
    <row r="347" spans="1:8" x14ac:dyDescent="0.25">
      <c r="A347" s="1">
        <v>5550</v>
      </c>
      <c r="B347">
        <v>71</v>
      </c>
      <c r="C347" t="s">
        <v>232</v>
      </c>
      <c r="D347" t="s">
        <v>163</v>
      </c>
      <c r="E347" t="s">
        <v>144</v>
      </c>
      <c r="F347" s="6">
        <v>0</v>
      </c>
      <c r="G347" s="5">
        <v>0</v>
      </c>
      <c r="H347" s="5">
        <f t="shared" si="5"/>
        <v>0</v>
      </c>
    </row>
    <row r="348" spans="1:8" x14ac:dyDescent="0.25">
      <c r="A348" s="1">
        <v>5551</v>
      </c>
      <c r="B348">
        <v>72</v>
      </c>
      <c r="C348" t="s">
        <v>233</v>
      </c>
      <c r="D348" t="s">
        <v>163</v>
      </c>
      <c r="E348" t="s">
        <v>144</v>
      </c>
      <c r="F348" s="6">
        <v>0</v>
      </c>
      <c r="G348" s="5">
        <v>0</v>
      </c>
      <c r="H348" s="5">
        <f t="shared" si="5"/>
        <v>0</v>
      </c>
    </row>
    <row r="349" spans="1:8" x14ac:dyDescent="0.25">
      <c r="A349" s="1">
        <v>5552</v>
      </c>
      <c r="B349">
        <v>73</v>
      </c>
      <c r="C349" t="s">
        <v>234</v>
      </c>
      <c r="D349" t="s">
        <v>163</v>
      </c>
      <c r="E349" t="s">
        <v>144</v>
      </c>
      <c r="F349" s="6">
        <v>0</v>
      </c>
      <c r="G349" s="5">
        <v>0</v>
      </c>
      <c r="H349" s="5">
        <f t="shared" si="5"/>
        <v>0</v>
      </c>
    </row>
    <row r="350" spans="1:8" x14ac:dyDescent="0.25">
      <c r="A350" s="1">
        <v>5553</v>
      </c>
      <c r="B350">
        <v>74</v>
      </c>
      <c r="C350" t="s">
        <v>235</v>
      </c>
      <c r="D350" t="s">
        <v>163</v>
      </c>
      <c r="E350" t="s">
        <v>144</v>
      </c>
      <c r="F350" s="6">
        <v>0</v>
      </c>
      <c r="G350" s="5">
        <v>0</v>
      </c>
      <c r="H350" s="5">
        <f t="shared" si="5"/>
        <v>0</v>
      </c>
    </row>
    <row r="351" spans="1:8" x14ac:dyDescent="0.25">
      <c r="A351" s="1">
        <v>5554</v>
      </c>
      <c r="B351">
        <v>75</v>
      </c>
      <c r="C351" t="s">
        <v>215</v>
      </c>
      <c r="D351" t="s">
        <v>160</v>
      </c>
      <c r="E351" t="s">
        <v>144</v>
      </c>
      <c r="F351" s="6">
        <v>3969</v>
      </c>
      <c r="G351" s="5">
        <v>42795</v>
      </c>
      <c r="H351" s="5">
        <f t="shared" si="5"/>
        <v>10.782312925170068</v>
      </c>
    </row>
    <row r="352" spans="1:8" x14ac:dyDescent="0.25">
      <c r="A352" s="1">
        <v>5555</v>
      </c>
      <c r="B352">
        <v>76</v>
      </c>
      <c r="C352" t="s">
        <v>236</v>
      </c>
      <c r="D352" t="s">
        <v>160</v>
      </c>
      <c r="E352" t="s">
        <v>144</v>
      </c>
      <c r="F352" s="6">
        <v>1458</v>
      </c>
      <c r="G352" s="5">
        <v>4828</v>
      </c>
      <c r="H352" s="5">
        <f t="shared" si="5"/>
        <v>3.3113854595336076</v>
      </c>
    </row>
    <row r="353" spans="1:8" x14ac:dyDescent="0.25">
      <c r="A353" s="1">
        <v>5556</v>
      </c>
      <c r="B353">
        <v>77</v>
      </c>
      <c r="C353" t="s">
        <v>237</v>
      </c>
      <c r="D353" t="s">
        <v>284</v>
      </c>
      <c r="E353" t="s">
        <v>144</v>
      </c>
      <c r="F353" s="6">
        <v>0</v>
      </c>
      <c r="G353" s="5">
        <v>0</v>
      </c>
      <c r="H353" s="5">
        <f t="shared" si="5"/>
        <v>0</v>
      </c>
    </row>
    <row r="354" spans="1:8" x14ac:dyDescent="0.25">
      <c r="A354" s="1">
        <v>5557</v>
      </c>
      <c r="B354">
        <v>78</v>
      </c>
      <c r="C354" t="s">
        <v>238</v>
      </c>
      <c r="D354" t="s">
        <v>163</v>
      </c>
      <c r="E354" t="s">
        <v>144</v>
      </c>
      <c r="F354" s="6">
        <v>112178</v>
      </c>
      <c r="G354" s="5">
        <v>74628</v>
      </c>
      <c r="H354" s="5">
        <f t="shared" si="5"/>
        <v>0.66526413378737359</v>
      </c>
    </row>
    <row r="355" spans="1:8" x14ac:dyDescent="0.25">
      <c r="A355" s="1">
        <v>5558</v>
      </c>
      <c r="B355">
        <v>79</v>
      </c>
      <c r="C355" t="s">
        <v>239</v>
      </c>
      <c r="D355" t="s">
        <v>163</v>
      </c>
      <c r="E355" t="s">
        <v>144</v>
      </c>
      <c r="F355" s="6">
        <v>0</v>
      </c>
      <c r="G355" s="5">
        <v>0</v>
      </c>
      <c r="H355" s="5">
        <f t="shared" si="5"/>
        <v>0</v>
      </c>
    </row>
    <row r="356" spans="1:8" x14ac:dyDescent="0.25">
      <c r="A356" s="1">
        <v>5559</v>
      </c>
      <c r="B356">
        <v>80</v>
      </c>
      <c r="C356" t="s">
        <v>241</v>
      </c>
      <c r="D356" t="s">
        <v>160</v>
      </c>
      <c r="E356" t="s">
        <v>144</v>
      </c>
      <c r="F356" s="6">
        <v>0</v>
      </c>
      <c r="G356" s="5">
        <v>0</v>
      </c>
      <c r="H356" s="5">
        <f t="shared" si="5"/>
        <v>0</v>
      </c>
    </row>
    <row r="357" spans="1:8" x14ac:dyDescent="0.25">
      <c r="A357" s="1">
        <v>5560</v>
      </c>
      <c r="B357">
        <v>81</v>
      </c>
      <c r="C357" t="s">
        <v>242</v>
      </c>
      <c r="D357" t="s">
        <v>163</v>
      </c>
      <c r="E357" t="s">
        <v>144</v>
      </c>
      <c r="F357" s="6">
        <v>0</v>
      </c>
      <c r="G357" s="5">
        <v>0</v>
      </c>
      <c r="H357" s="5">
        <f t="shared" si="5"/>
        <v>0</v>
      </c>
    </row>
    <row r="358" spans="1:8" x14ac:dyDescent="0.25">
      <c r="A358" s="1">
        <v>5561</v>
      </c>
      <c r="B358">
        <v>82</v>
      </c>
      <c r="C358" t="s">
        <v>243</v>
      </c>
      <c r="D358" t="s">
        <v>158</v>
      </c>
      <c r="E358" t="s">
        <v>144</v>
      </c>
      <c r="F358" s="6">
        <v>0</v>
      </c>
      <c r="G358" s="5">
        <v>0</v>
      </c>
      <c r="H358" s="5">
        <f t="shared" si="5"/>
        <v>0</v>
      </c>
    </row>
    <row r="359" spans="1:8" x14ac:dyDescent="0.25">
      <c r="A359" s="1">
        <v>5562</v>
      </c>
      <c r="B359">
        <v>83</v>
      </c>
      <c r="C359" t="s">
        <v>244</v>
      </c>
      <c r="D359" t="s">
        <v>160</v>
      </c>
      <c r="E359" t="s">
        <v>144</v>
      </c>
      <c r="F359" s="6">
        <v>7344</v>
      </c>
      <c r="G359" s="5">
        <v>32549</v>
      </c>
      <c r="H359" s="5">
        <f t="shared" si="5"/>
        <v>4.4320533769063184</v>
      </c>
    </row>
    <row r="360" spans="1:8" x14ac:dyDescent="0.25">
      <c r="A360" s="1">
        <v>5563</v>
      </c>
      <c r="B360">
        <v>84</v>
      </c>
      <c r="C360" t="s">
        <v>291</v>
      </c>
      <c r="D360" t="s">
        <v>163</v>
      </c>
      <c r="E360" t="s">
        <v>144</v>
      </c>
      <c r="F360" s="6">
        <v>0</v>
      </c>
      <c r="G360" s="5">
        <v>0</v>
      </c>
      <c r="H360" s="5">
        <f t="shared" si="5"/>
        <v>0</v>
      </c>
    </row>
    <row r="361" spans="1:8" x14ac:dyDescent="0.25">
      <c r="A361" s="1">
        <v>5564</v>
      </c>
      <c r="B361">
        <v>85</v>
      </c>
      <c r="C361" t="s">
        <v>245</v>
      </c>
      <c r="D361" t="s">
        <v>163</v>
      </c>
      <c r="E361" t="s">
        <v>144</v>
      </c>
      <c r="F361" s="6">
        <v>0</v>
      </c>
      <c r="G361" s="5">
        <v>0</v>
      </c>
      <c r="H361" s="5">
        <f t="shared" si="5"/>
        <v>0</v>
      </c>
    </row>
    <row r="362" spans="1:8" x14ac:dyDescent="0.25">
      <c r="A362" s="1">
        <v>5565</v>
      </c>
      <c r="B362">
        <v>86</v>
      </c>
      <c r="C362" t="s">
        <v>246</v>
      </c>
      <c r="D362" t="s">
        <v>158</v>
      </c>
      <c r="E362" t="s">
        <v>144</v>
      </c>
      <c r="F362" s="6">
        <v>0</v>
      </c>
      <c r="G362" s="5">
        <v>0</v>
      </c>
      <c r="H362" s="5">
        <f t="shared" si="5"/>
        <v>0</v>
      </c>
    </row>
    <row r="363" spans="1:8" x14ac:dyDescent="0.25">
      <c r="A363" s="1">
        <v>5566</v>
      </c>
      <c r="B363">
        <v>87</v>
      </c>
      <c r="C363" t="s">
        <v>247</v>
      </c>
      <c r="D363" t="s">
        <v>160</v>
      </c>
      <c r="E363" t="s">
        <v>144</v>
      </c>
      <c r="F363" s="6">
        <v>0</v>
      </c>
      <c r="G363" s="5">
        <v>0</v>
      </c>
      <c r="H363" s="5">
        <f t="shared" si="5"/>
        <v>0</v>
      </c>
    </row>
    <row r="364" spans="1:8" x14ac:dyDescent="0.25">
      <c r="A364" s="1">
        <v>5567</v>
      </c>
      <c r="B364">
        <v>88</v>
      </c>
      <c r="C364" t="s">
        <v>231</v>
      </c>
      <c r="D364" t="s">
        <v>169</v>
      </c>
      <c r="E364" t="s">
        <v>144</v>
      </c>
      <c r="F364" s="6">
        <v>0</v>
      </c>
      <c r="G364" s="5">
        <v>0</v>
      </c>
      <c r="H364" s="5">
        <f t="shared" si="5"/>
        <v>0</v>
      </c>
    </row>
    <row r="365" spans="1:8" x14ac:dyDescent="0.25">
      <c r="A365" s="1">
        <v>5568</v>
      </c>
      <c r="B365">
        <v>89</v>
      </c>
      <c r="C365" t="s">
        <v>161</v>
      </c>
      <c r="D365" t="s">
        <v>160</v>
      </c>
      <c r="E365" t="s">
        <v>144</v>
      </c>
      <c r="F365" s="6">
        <v>0</v>
      </c>
      <c r="G365" s="5">
        <v>0</v>
      </c>
      <c r="H365" s="5">
        <f t="shared" si="5"/>
        <v>0</v>
      </c>
    </row>
    <row r="366" spans="1:8" x14ac:dyDescent="0.25">
      <c r="A366" s="1">
        <v>5569</v>
      </c>
      <c r="B366">
        <v>90</v>
      </c>
      <c r="C366" t="s">
        <v>249</v>
      </c>
      <c r="D366" t="s">
        <v>158</v>
      </c>
      <c r="E366" t="s">
        <v>144</v>
      </c>
      <c r="F366" s="6">
        <v>0</v>
      </c>
      <c r="G366" s="5">
        <v>0</v>
      </c>
      <c r="H366" s="5">
        <f t="shared" si="5"/>
        <v>0</v>
      </c>
    </row>
    <row r="367" spans="1:8" x14ac:dyDescent="0.25">
      <c r="A367" s="1">
        <v>5570</v>
      </c>
      <c r="B367">
        <v>91</v>
      </c>
      <c r="C367" t="s">
        <v>250</v>
      </c>
      <c r="D367" t="s">
        <v>178</v>
      </c>
      <c r="E367" t="s">
        <v>144</v>
      </c>
      <c r="F367" s="6">
        <v>0</v>
      </c>
      <c r="G367" s="5">
        <v>0</v>
      </c>
      <c r="H367" s="5">
        <f t="shared" si="5"/>
        <v>0</v>
      </c>
    </row>
    <row r="368" spans="1:8" x14ac:dyDescent="0.25">
      <c r="A368" s="1">
        <v>5571</v>
      </c>
      <c r="B368">
        <v>92</v>
      </c>
      <c r="C368" t="s">
        <v>251</v>
      </c>
      <c r="D368" t="s">
        <v>158</v>
      </c>
      <c r="E368" t="s">
        <v>144</v>
      </c>
      <c r="F368" s="6">
        <v>0</v>
      </c>
      <c r="G368" s="5">
        <v>0</v>
      </c>
      <c r="H368" s="5">
        <f t="shared" si="5"/>
        <v>0</v>
      </c>
    </row>
    <row r="369" spans="1:8" x14ac:dyDescent="0.25">
      <c r="A369" s="1">
        <v>5572</v>
      </c>
      <c r="B369">
        <v>93</v>
      </c>
      <c r="C369" t="s">
        <v>252</v>
      </c>
      <c r="D369" t="s">
        <v>160</v>
      </c>
      <c r="E369" t="s">
        <v>144</v>
      </c>
      <c r="F369" s="6">
        <v>0</v>
      </c>
      <c r="G369" s="5">
        <v>0</v>
      </c>
      <c r="H369" s="5">
        <f t="shared" si="5"/>
        <v>0</v>
      </c>
    </row>
    <row r="370" spans="1:8" x14ac:dyDescent="0.25">
      <c r="A370" s="1">
        <v>5573</v>
      </c>
      <c r="B370">
        <v>94</v>
      </c>
      <c r="C370" t="s">
        <v>253</v>
      </c>
      <c r="D370" t="s">
        <v>158</v>
      </c>
      <c r="E370" t="s">
        <v>144</v>
      </c>
      <c r="F370" s="6">
        <v>0</v>
      </c>
      <c r="G370" s="5">
        <v>0</v>
      </c>
      <c r="H370" s="5">
        <f t="shared" si="5"/>
        <v>0</v>
      </c>
    </row>
    <row r="371" spans="1:8" x14ac:dyDescent="0.25">
      <c r="A371" s="1">
        <v>5574</v>
      </c>
      <c r="B371">
        <v>95</v>
      </c>
      <c r="C371" t="s">
        <v>207</v>
      </c>
      <c r="D371" t="s">
        <v>284</v>
      </c>
      <c r="E371" t="s">
        <v>144</v>
      </c>
      <c r="F371" s="6">
        <v>0</v>
      </c>
      <c r="G371" s="5">
        <v>0</v>
      </c>
      <c r="H371" s="5">
        <f t="shared" si="5"/>
        <v>0</v>
      </c>
    </row>
    <row r="372" spans="1:8" x14ac:dyDescent="0.25">
      <c r="A372" s="1">
        <v>5575</v>
      </c>
      <c r="B372">
        <v>96</v>
      </c>
      <c r="C372" t="s">
        <v>254</v>
      </c>
      <c r="D372" t="s">
        <v>158</v>
      </c>
      <c r="E372" t="s">
        <v>144</v>
      </c>
      <c r="F372" s="6">
        <v>0</v>
      </c>
      <c r="G372" s="5">
        <v>0</v>
      </c>
      <c r="H372" s="5">
        <f t="shared" si="5"/>
        <v>0</v>
      </c>
    </row>
    <row r="373" spans="1:8" x14ac:dyDescent="0.25">
      <c r="A373" s="1">
        <v>5576</v>
      </c>
      <c r="B373">
        <v>97</v>
      </c>
      <c r="C373" t="s">
        <v>174</v>
      </c>
      <c r="D373" t="s">
        <v>160</v>
      </c>
      <c r="E373" t="s">
        <v>144</v>
      </c>
      <c r="F373" s="6">
        <v>0</v>
      </c>
      <c r="G373" s="5">
        <v>0</v>
      </c>
      <c r="H373" s="5">
        <f t="shared" si="5"/>
        <v>0</v>
      </c>
    </row>
    <row r="374" spans="1:8" x14ac:dyDescent="0.25">
      <c r="A374" s="1">
        <v>5577</v>
      </c>
      <c r="B374">
        <v>98</v>
      </c>
      <c r="C374" t="s">
        <v>161</v>
      </c>
      <c r="D374" t="s">
        <v>160</v>
      </c>
      <c r="E374" t="s">
        <v>144</v>
      </c>
      <c r="F374" s="6">
        <v>0</v>
      </c>
      <c r="G374" s="5">
        <v>0</v>
      </c>
      <c r="H374" s="5">
        <f t="shared" si="5"/>
        <v>0</v>
      </c>
    </row>
    <row r="375" spans="1:8" x14ac:dyDescent="0.25">
      <c r="A375" s="1">
        <v>5578</v>
      </c>
      <c r="B375">
        <v>99</v>
      </c>
      <c r="C375" t="s">
        <v>213</v>
      </c>
      <c r="D375" t="s">
        <v>169</v>
      </c>
      <c r="E375" t="s">
        <v>144</v>
      </c>
      <c r="F375" s="6">
        <v>0</v>
      </c>
      <c r="G375" s="5">
        <v>0</v>
      </c>
      <c r="H375" s="5">
        <f t="shared" si="5"/>
        <v>0</v>
      </c>
    </row>
    <row r="376" spans="1:8" x14ac:dyDescent="0.25">
      <c r="A376" s="1">
        <v>5579</v>
      </c>
      <c r="B376">
        <v>100</v>
      </c>
      <c r="C376" t="s">
        <v>248</v>
      </c>
      <c r="D376" t="s">
        <v>163</v>
      </c>
      <c r="E376" t="s">
        <v>144</v>
      </c>
      <c r="F376" s="6">
        <v>0</v>
      </c>
      <c r="G376" s="5">
        <v>0</v>
      </c>
      <c r="H376" s="5">
        <f t="shared" si="5"/>
        <v>0</v>
      </c>
    </row>
    <row r="377" spans="1:8" x14ac:dyDescent="0.25">
      <c r="A377" s="1">
        <v>5580</v>
      </c>
      <c r="B377">
        <v>101</v>
      </c>
      <c r="C377" t="s">
        <v>256</v>
      </c>
      <c r="D377" t="s">
        <v>160</v>
      </c>
      <c r="E377" t="s">
        <v>144</v>
      </c>
      <c r="F377" s="6">
        <v>87368</v>
      </c>
      <c r="G377" s="5">
        <v>302182</v>
      </c>
      <c r="H377" s="5">
        <f t="shared" si="5"/>
        <v>3.4587263071147332</v>
      </c>
    </row>
    <row r="378" spans="1:8" x14ac:dyDescent="0.25">
      <c r="A378" s="1">
        <v>5581</v>
      </c>
      <c r="B378">
        <v>102</v>
      </c>
      <c r="C378" t="s">
        <v>257</v>
      </c>
      <c r="D378" t="s">
        <v>169</v>
      </c>
      <c r="E378" t="s">
        <v>144</v>
      </c>
      <c r="F378" s="6">
        <v>0</v>
      </c>
      <c r="G378" s="5">
        <v>0</v>
      </c>
      <c r="H378" s="5">
        <f t="shared" si="5"/>
        <v>0</v>
      </c>
    </row>
    <row r="379" spans="1:8" x14ac:dyDescent="0.25">
      <c r="A379" s="1">
        <v>5582</v>
      </c>
      <c r="B379">
        <v>103</v>
      </c>
      <c r="C379" t="s">
        <v>258</v>
      </c>
      <c r="D379" t="s">
        <v>284</v>
      </c>
      <c r="E379" t="s">
        <v>144</v>
      </c>
      <c r="F379" s="6">
        <v>0</v>
      </c>
      <c r="G379" s="5">
        <v>0</v>
      </c>
      <c r="H379" s="5">
        <f t="shared" si="5"/>
        <v>0</v>
      </c>
    </row>
    <row r="380" spans="1:8" x14ac:dyDescent="0.25">
      <c r="A380" s="1">
        <v>5583</v>
      </c>
      <c r="B380">
        <v>104</v>
      </c>
      <c r="C380" t="s">
        <v>259</v>
      </c>
      <c r="D380" t="s">
        <v>171</v>
      </c>
      <c r="E380" t="s">
        <v>144</v>
      </c>
      <c r="F380" s="6">
        <v>510989</v>
      </c>
      <c r="G380" s="5">
        <v>449197</v>
      </c>
      <c r="H380" s="5">
        <f t="shared" si="5"/>
        <v>0.87907371782954236</v>
      </c>
    </row>
    <row r="381" spans="1:8" x14ac:dyDescent="0.25">
      <c r="A381" s="1">
        <v>5584</v>
      </c>
      <c r="B381">
        <v>105</v>
      </c>
      <c r="C381" t="s">
        <v>260</v>
      </c>
      <c r="D381" t="s">
        <v>171</v>
      </c>
      <c r="E381" t="s">
        <v>144</v>
      </c>
      <c r="F381" s="6">
        <v>0</v>
      </c>
      <c r="G381" s="5">
        <v>0</v>
      </c>
      <c r="H381" s="5">
        <f t="shared" si="5"/>
        <v>0</v>
      </c>
    </row>
    <row r="382" spans="1:8" x14ac:dyDescent="0.25">
      <c r="A382" s="1">
        <v>5585</v>
      </c>
      <c r="B382">
        <v>106</v>
      </c>
      <c r="C382" t="s">
        <v>289</v>
      </c>
      <c r="D382" t="s">
        <v>169</v>
      </c>
      <c r="E382" t="s">
        <v>144</v>
      </c>
      <c r="F382" s="6">
        <v>0</v>
      </c>
      <c r="G382" s="5">
        <v>0</v>
      </c>
      <c r="H382" s="5">
        <f t="shared" si="5"/>
        <v>0</v>
      </c>
    </row>
    <row r="383" spans="1:8" x14ac:dyDescent="0.25">
      <c r="A383" s="1">
        <v>5586</v>
      </c>
      <c r="B383">
        <v>107</v>
      </c>
      <c r="C383" t="s">
        <v>261</v>
      </c>
      <c r="D383" t="s">
        <v>160</v>
      </c>
      <c r="E383" t="s">
        <v>144</v>
      </c>
      <c r="F383" s="6">
        <v>20464</v>
      </c>
      <c r="G383" s="5">
        <v>95198</v>
      </c>
      <c r="H383" s="5">
        <f t="shared" si="5"/>
        <v>4.6519741985926508</v>
      </c>
    </row>
    <row r="384" spans="1:8" x14ac:dyDescent="0.25">
      <c r="A384" s="1">
        <v>5587</v>
      </c>
      <c r="B384">
        <v>108</v>
      </c>
      <c r="C384" t="s">
        <v>292</v>
      </c>
      <c r="D384" t="s">
        <v>178</v>
      </c>
      <c r="E384" t="s">
        <v>144</v>
      </c>
      <c r="F384" s="6">
        <v>0</v>
      </c>
      <c r="G384" s="5">
        <v>0</v>
      </c>
      <c r="H384" s="5">
        <f t="shared" si="5"/>
        <v>0</v>
      </c>
    </row>
    <row r="385" spans="1:8" x14ac:dyDescent="0.25">
      <c r="A385" s="1">
        <v>5588</v>
      </c>
      <c r="B385">
        <v>109</v>
      </c>
      <c r="C385" t="s">
        <v>159</v>
      </c>
      <c r="D385" t="s">
        <v>160</v>
      </c>
      <c r="E385" t="s">
        <v>144</v>
      </c>
      <c r="F385" s="6">
        <v>4577</v>
      </c>
      <c r="G385" s="5">
        <v>18970</v>
      </c>
      <c r="H385" s="5">
        <f t="shared" si="5"/>
        <v>4.1446362246012676</v>
      </c>
    </row>
    <row r="386" spans="1:8" x14ac:dyDescent="0.25">
      <c r="A386" s="1">
        <v>5589</v>
      </c>
      <c r="B386">
        <v>110</v>
      </c>
      <c r="C386" t="s">
        <v>262</v>
      </c>
      <c r="D386" t="s">
        <v>158</v>
      </c>
      <c r="E386" t="s">
        <v>144</v>
      </c>
      <c r="F386" s="6">
        <v>0</v>
      </c>
      <c r="G386" s="5">
        <v>0</v>
      </c>
      <c r="H386" s="5">
        <f t="shared" si="5"/>
        <v>0</v>
      </c>
    </row>
    <row r="387" spans="1:8" x14ac:dyDescent="0.25">
      <c r="A387" s="1">
        <v>5590</v>
      </c>
      <c r="B387">
        <v>111</v>
      </c>
      <c r="C387" t="s">
        <v>172</v>
      </c>
      <c r="D387" t="s">
        <v>160</v>
      </c>
      <c r="E387" t="s">
        <v>144</v>
      </c>
      <c r="F387" s="6">
        <v>123624</v>
      </c>
      <c r="G387" s="5">
        <v>295690</v>
      </c>
      <c r="H387" s="5">
        <f t="shared" si="5"/>
        <v>2.3918494790655536</v>
      </c>
    </row>
    <row r="388" spans="1:8" x14ac:dyDescent="0.25">
      <c r="A388" s="1">
        <v>5591</v>
      </c>
      <c r="B388">
        <v>112</v>
      </c>
      <c r="C388" t="s">
        <v>263</v>
      </c>
      <c r="D388" t="s">
        <v>284</v>
      </c>
      <c r="E388" t="s">
        <v>144</v>
      </c>
      <c r="F388" s="6">
        <v>0</v>
      </c>
      <c r="G388" s="5">
        <v>0</v>
      </c>
      <c r="H388" s="5">
        <f t="shared" ref="H388:H451" si="6">IF(G388&gt;0,G388/F388,0)</f>
        <v>0</v>
      </c>
    </row>
    <row r="389" spans="1:8" x14ac:dyDescent="0.25">
      <c r="A389" s="1">
        <v>5592</v>
      </c>
      <c r="B389">
        <v>113</v>
      </c>
      <c r="C389" t="s">
        <v>185</v>
      </c>
      <c r="D389" t="s">
        <v>160</v>
      </c>
      <c r="E389" t="s">
        <v>144</v>
      </c>
      <c r="F389" s="6">
        <v>0</v>
      </c>
      <c r="G389" s="5">
        <v>0</v>
      </c>
      <c r="H389" s="5">
        <f t="shared" si="6"/>
        <v>0</v>
      </c>
    </row>
    <row r="390" spans="1:8" x14ac:dyDescent="0.25">
      <c r="A390" s="1">
        <v>5593</v>
      </c>
      <c r="B390">
        <v>114</v>
      </c>
      <c r="C390" t="s">
        <v>283</v>
      </c>
      <c r="D390" t="s">
        <v>178</v>
      </c>
      <c r="E390" t="s">
        <v>144</v>
      </c>
      <c r="F390" s="6">
        <v>0</v>
      </c>
      <c r="G390" s="5">
        <v>0</v>
      </c>
      <c r="H390" s="5">
        <f t="shared" si="6"/>
        <v>0</v>
      </c>
    </row>
    <row r="391" spans="1:8" x14ac:dyDescent="0.25">
      <c r="A391" s="1">
        <v>5594</v>
      </c>
      <c r="B391">
        <v>115</v>
      </c>
      <c r="C391" t="s">
        <v>265</v>
      </c>
      <c r="D391" t="s">
        <v>158</v>
      </c>
      <c r="E391" t="s">
        <v>144</v>
      </c>
      <c r="F391" s="6">
        <v>0</v>
      </c>
      <c r="G391" s="5">
        <v>0</v>
      </c>
      <c r="H391" s="5">
        <f t="shared" si="6"/>
        <v>0</v>
      </c>
    </row>
    <row r="392" spans="1:8" x14ac:dyDescent="0.25">
      <c r="A392" s="1">
        <v>5595</v>
      </c>
      <c r="B392">
        <v>116</v>
      </c>
      <c r="C392" t="s">
        <v>266</v>
      </c>
      <c r="D392" t="s">
        <v>284</v>
      </c>
      <c r="E392" t="s">
        <v>144</v>
      </c>
      <c r="F392" s="6">
        <v>0</v>
      </c>
      <c r="G392" s="5">
        <v>0</v>
      </c>
      <c r="H392" s="5">
        <f t="shared" si="6"/>
        <v>0</v>
      </c>
    </row>
    <row r="393" spans="1:8" x14ac:dyDescent="0.25">
      <c r="A393" s="1">
        <v>5596</v>
      </c>
      <c r="B393">
        <v>117</v>
      </c>
      <c r="C393" t="s">
        <v>267</v>
      </c>
      <c r="D393" t="s">
        <v>158</v>
      </c>
      <c r="E393" t="s">
        <v>144</v>
      </c>
      <c r="F393" s="6">
        <v>0</v>
      </c>
      <c r="G393" s="5">
        <v>0</v>
      </c>
      <c r="H393" s="5">
        <f t="shared" si="6"/>
        <v>0</v>
      </c>
    </row>
    <row r="394" spans="1:8" x14ac:dyDescent="0.25">
      <c r="A394" s="1">
        <v>5597</v>
      </c>
      <c r="B394">
        <v>118</v>
      </c>
      <c r="C394" t="s">
        <v>268</v>
      </c>
      <c r="D394" t="s">
        <v>158</v>
      </c>
      <c r="E394" t="s">
        <v>144</v>
      </c>
      <c r="F394" s="6">
        <v>0</v>
      </c>
      <c r="G394" s="5">
        <v>0</v>
      </c>
      <c r="H394" s="5">
        <f t="shared" si="6"/>
        <v>0</v>
      </c>
    </row>
    <row r="395" spans="1:8" x14ac:dyDescent="0.25">
      <c r="A395" s="1">
        <v>5598</v>
      </c>
      <c r="B395">
        <v>119</v>
      </c>
      <c r="C395" t="s">
        <v>269</v>
      </c>
      <c r="D395" t="s">
        <v>163</v>
      </c>
      <c r="E395" t="s">
        <v>144</v>
      </c>
      <c r="F395" s="6">
        <v>0</v>
      </c>
      <c r="G395" s="5">
        <v>0</v>
      </c>
      <c r="H395" s="5">
        <f t="shared" si="6"/>
        <v>0</v>
      </c>
    </row>
    <row r="396" spans="1:8" x14ac:dyDescent="0.25">
      <c r="A396" s="1">
        <v>5599</v>
      </c>
      <c r="B396">
        <v>120</v>
      </c>
      <c r="C396" t="s">
        <v>286</v>
      </c>
      <c r="D396" t="s">
        <v>158</v>
      </c>
      <c r="E396" t="s">
        <v>144</v>
      </c>
      <c r="F396" s="6">
        <v>0</v>
      </c>
      <c r="G396" s="5">
        <v>0</v>
      </c>
      <c r="H396" s="5">
        <f t="shared" si="6"/>
        <v>0</v>
      </c>
    </row>
    <row r="397" spans="1:8" x14ac:dyDescent="0.25">
      <c r="A397" s="1">
        <v>5600</v>
      </c>
      <c r="B397">
        <v>121</v>
      </c>
      <c r="C397" t="s">
        <v>240</v>
      </c>
      <c r="D397" t="s">
        <v>160</v>
      </c>
      <c r="E397" t="s">
        <v>144</v>
      </c>
      <c r="F397" s="6">
        <v>0</v>
      </c>
      <c r="G397" s="5">
        <v>0</v>
      </c>
      <c r="H397" s="5">
        <f t="shared" si="6"/>
        <v>0</v>
      </c>
    </row>
    <row r="398" spans="1:8" x14ac:dyDescent="0.25">
      <c r="A398" s="1">
        <v>5601</v>
      </c>
      <c r="B398">
        <v>122</v>
      </c>
      <c r="C398" t="s">
        <v>270</v>
      </c>
      <c r="D398" t="s">
        <v>160</v>
      </c>
      <c r="E398" t="s">
        <v>144</v>
      </c>
      <c r="F398" s="6">
        <v>2025</v>
      </c>
      <c r="G398" s="5">
        <v>21600</v>
      </c>
      <c r="H398" s="5">
        <f t="shared" si="6"/>
        <v>10.666666666666666</v>
      </c>
    </row>
    <row r="399" spans="1:8" x14ac:dyDescent="0.25">
      <c r="A399" s="1">
        <v>5602</v>
      </c>
      <c r="B399">
        <v>123</v>
      </c>
      <c r="C399" t="s">
        <v>271</v>
      </c>
      <c r="D399" t="s">
        <v>171</v>
      </c>
      <c r="E399" t="s">
        <v>144</v>
      </c>
      <c r="F399" s="6">
        <v>1836</v>
      </c>
      <c r="G399" s="5">
        <v>1269</v>
      </c>
      <c r="H399" s="5">
        <f t="shared" si="6"/>
        <v>0.69117647058823528</v>
      </c>
    </row>
    <row r="400" spans="1:8" x14ac:dyDescent="0.25">
      <c r="A400" s="1">
        <v>5603</v>
      </c>
      <c r="B400">
        <v>124</v>
      </c>
      <c r="C400" t="s">
        <v>272</v>
      </c>
      <c r="D400" t="s">
        <v>163</v>
      </c>
      <c r="E400" t="s">
        <v>144</v>
      </c>
      <c r="F400" s="6">
        <v>0</v>
      </c>
      <c r="G400" s="5">
        <v>0</v>
      </c>
      <c r="H400" s="5">
        <f t="shared" si="6"/>
        <v>0</v>
      </c>
    </row>
    <row r="401" spans="1:8" x14ac:dyDescent="0.25">
      <c r="A401" s="1">
        <v>5604</v>
      </c>
      <c r="B401">
        <v>125</v>
      </c>
      <c r="C401" t="s">
        <v>287</v>
      </c>
      <c r="D401" t="s">
        <v>163</v>
      </c>
      <c r="E401" t="s">
        <v>144</v>
      </c>
      <c r="F401" s="6">
        <v>0</v>
      </c>
      <c r="G401" s="5">
        <v>0</v>
      </c>
      <c r="H401" s="5">
        <f t="shared" si="6"/>
        <v>0</v>
      </c>
    </row>
    <row r="402" spans="1:8" x14ac:dyDescent="0.25">
      <c r="A402" s="1">
        <v>5605</v>
      </c>
      <c r="B402">
        <v>126</v>
      </c>
      <c r="C402" t="s">
        <v>273</v>
      </c>
      <c r="D402" t="s">
        <v>158</v>
      </c>
      <c r="E402" t="s">
        <v>144</v>
      </c>
      <c r="F402" s="6">
        <v>0</v>
      </c>
      <c r="G402" s="5">
        <v>0</v>
      </c>
      <c r="H402" s="5">
        <f t="shared" si="6"/>
        <v>0</v>
      </c>
    </row>
    <row r="403" spans="1:8" x14ac:dyDescent="0.25">
      <c r="A403" s="1">
        <v>5606</v>
      </c>
      <c r="B403">
        <v>127</v>
      </c>
      <c r="C403" t="s">
        <v>264</v>
      </c>
      <c r="D403" t="s">
        <v>160</v>
      </c>
      <c r="E403" t="s">
        <v>144</v>
      </c>
      <c r="F403" s="6">
        <v>1091</v>
      </c>
      <c r="G403" s="5">
        <v>5285</v>
      </c>
      <c r="H403" s="5">
        <f t="shared" si="6"/>
        <v>4.8441796516956916</v>
      </c>
    </row>
    <row r="404" spans="1:8" x14ac:dyDescent="0.25">
      <c r="A404" s="1">
        <v>5607</v>
      </c>
      <c r="B404">
        <v>128</v>
      </c>
      <c r="C404" t="s">
        <v>274</v>
      </c>
      <c r="D404" t="s">
        <v>158</v>
      </c>
      <c r="E404" t="s">
        <v>144</v>
      </c>
      <c r="F404" s="6">
        <v>0</v>
      </c>
      <c r="G404" s="5">
        <v>0</v>
      </c>
      <c r="H404" s="5">
        <f t="shared" si="6"/>
        <v>0</v>
      </c>
    </row>
    <row r="405" spans="1:8" x14ac:dyDescent="0.25">
      <c r="A405" s="1">
        <v>5608</v>
      </c>
      <c r="B405">
        <v>129</v>
      </c>
      <c r="C405" t="s">
        <v>293</v>
      </c>
      <c r="D405" t="s">
        <v>169</v>
      </c>
      <c r="E405" t="s">
        <v>144</v>
      </c>
      <c r="F405" s="6">
        <v>0</v>
      </c>
      <c r="G405" s="5">
        <v>0</v>
      </c>
      <c r="H405" s="5">
        <f t="shared" si="6"/>
        <v>0</v>
      </c>
    </row>
    <row r="406" spans="1:8" x14ac:dyDescent="0.25">
      <c r="A406" s="1">
        <v>5609</v>
      </c>
      <c r="B406">
        <v>130</v>
      </c>
      <c r="C406" t="s">
        <v>288</v>
      </c>
      <c r="D406" t="s">
        <v>178</v>
      </c>
      <c r="E406" t="s">
        <v>144</v>
      </c>
      <c r="F406" s="6">
        <v>0</v>
      </c>
      <c r="G406" s="5">
        <v>0</v>
      </c>
      <c r="H406" s="5">
        <f t="shared" si="6"/>
        <v>0</v>
      </c>
    </row>
    <row r="407" spans="1:8" x14ac:dyDescent="0.25">
      <c r="A407" s="1">
        <v>5610</v>
      </c>
      <c r="B407">
        <v>131</v>
      </c>
      <c r="C407" t="s">
        <v>275</v>
      </c>
      <c r="D407" t="s">
        <v>158</v>
      </c>
      <c r="E407" t="s">
        <v>144</v>
      </c>
      <c r="F407" s="6">
        <v>0</v>
      </c>
      <c r="G407" s="5">
        <v>0</v>
      </c>
      <c r="H407" s="5">
        <f t="shared" si="6"/>
        <v>0</v>
      </c>
    </row>
    <row r="408" spans="1:8" x14ac:dyDescent="0.25">
      <c r="A408" s="1">
        <v>5611</v>
      </c>
      <c r="B408">
        <v>132</v>
      </c>
      <c r="C408" t="s">
        <v>276</v>
      </c>
      <c r="D408" t="s">
        <v>160</v>
      </c>
      <c r="E408" t="s">
        <v>144</v>
      </c>
      <c r="F408" s="6">
        <v>0</v>
      </c>
      <c r="G408" s="5">
        <v>0</v>
      </c>
      <c r="H408" s="5">
        <f t="shared" si="6"/>
        <v>0</v>
      </c>
    </row>
    <row r="409" spans="1:8" x14ac:dyDescent="0.25">
      <c r="A409" s="1">
        <v>5612</v>
      </c>
      <c r="B409">
        <v>133</v>
      </c>
      <c r="C409" t="s">
        <v>277</v>
      </c>
      <c r="D409" t="s">
        <v>169</v>
      </c>
      <c r="E409" t="s">
        <v>144</v>
      </c>
      <c r="F409" s="6">
        <v>0</v>
      </c>
      <c r="G409" s="5">
        <v>0</v>
      </c>
      <c r="H409" s="5">
        <f t="shared" si="6"/>
        <v>0</v>
      </c>
    </row>
    <row r="410" spans="1:8" x14ac:dyDescent="0.25">
      <c r="A410" s="1">
        <v>5613</v>
      </c>
      <c r="B410">
        <v>134</v>
      </c>
      <c r="C410" t="s">
        <v>278</v>
      </c>
      <c r="D410" t="s">
        <v>171</v>
      </c>
      <c r="E410" t="s">
        <v>144</v>
      </c>
      <c r="F410" s="6">
        <v>914</v>
      </c>
      <c r="G410" s="5">
        <v>2929</v>
      </c>
      <c r="H410" s="5">
        <f t="shared" si="6"/>
        <v>3.2045951859956237</v>
      </c>
    </row>
    <row r="411" spans="1:8" x14ac:dyDescent="0.25">
      <c r="A411" s="1">
        <v>5614</v>
      </c>
      <c r="B411">
        <v>135</v>
      </c>
      <c r="C411" t="s">
        <v>255</v>
      </c>
      <c r="D411" t="s">
        <v>169</v>
      </c>
      <c r="E411" t="s">
        <v>144</v>
      </c>
      <c r="F411" s="6">
        <v>0</v>
      </c>
      <c r="G411" s="5">
        <v>0</v>
      </c>
      <c r="H411" s="5">
        <f t="shared" si="6"/>
        <v>0</v>
      </c>
    </row>
    <row r="412" spans="1:8" x14ac:dyDescent="0.25">
      <c r="A412" s="1">
        <v>5615</v>
      </c>
      <c r="B412">
        <v>136</v>
      </c>
      <c r="C412" t="s">
        <v>279</v>
      </c>
      <c r="D412" t="s">
        <v>171</v>
      </c>
      <c r="E412" t="s">
        <v>144</v>
      </c>
      <c r="F412" s="6">
        <v>0</v>
      </c>
      <c r="G412" s="5">
        <v>0</v>
      </c>
      <c r="H412" s="5">
        <f t="shared" si="6"/>
        <v>0</v>
      </c>
    </row>
    <row r="413" spans="1:8" x14ac:dyDescent="0.25">
      <c r="A413" s="1">
        <v>5616</v>
      </c>
      <c r="B413">
        <v>137</v>
      </c>
      <c r="C413" t="s">
        <v>280</v>
      </c>
      <c r="D413" t="s">
        <v>163</v>
      </c>
      <c r="E413" t="s">
        <v>144</v>
      </c>
      <c r="F413" s="6">
        <v>8820</v>
      </c>
      <c r="G413" s="5">
        <v>9977</v>
      </c>
      <c r="H413" s="5">
        <f t="shared" si="6"/>
        <v>1.1311791383219956</v>
      </c>
    </row>
    <row r="414" spans="1:8" x14ac:dyDescent="0.25">
      <c r="A414" s="1">
        <v>5617</v>
      </c>
      <c r="B414">
        <v>1</v>
      </c>
      <c r="C414" t="s">
        <v>162</v>
      </c>
      <c r="D414" t="s">
        <v>163</v>
      </c>
      <c r="E414" t="s">
        <v>145</v>
      </c>
      <c r="F414" s="6">
        <v>0</v>
      </c>
      <c r="G414" s="5">
        <v>0</v>
      </c>
      <c r="H414" s="5">
        <f t="shared" si="6"/>
        <v>0</v>
      </c>
    </row>
    <row r="415" spans="1:8" x14ac:dyDescent="0.25">
      <c r="A415" s="1">
        <v>5618</v>
      </c>
      <c r="B415">
        <v>2</v>
      </c>
      <c r="C415" t="s">
        <v>164</v>
      </c>
      <c r="D415" t="s">
        <v>158</v>
      </c>
      <c r="E415" t="s">
        <v>145</v>
      </c>
      <c r="F415" s="6">
        <v>0</v>
      </c>
      <c r="G415" s="5">
        <v>0</v>
      </c>
      <c r="H415" s="5">
        <f t="shared" si="6"/>
        <v>0</v>
      </c>
    </row>
    <row r="416" spans="1:8" x14ac:dyDescent="0.25">
      <c r="A416" s="1">
        <v>5619</v>
      </c>
      <c r="B416">
        <v>3</v>
      </c>
      <c r="C416" t="s">
        <v>165</v>
      </c>
      <c r="D416" t="s">
        <v>160</v>
      </c>
      <c r="E416" t="s">
        <v>145</v>
      </c>
      <c r="F416" s="6">
        <v>36070</v>
      </c>
      <c r="G416" s="5">
        <v>144150</v>
      </c>
      <c r="H416" s="5">
        <f t="shared" si="6"/>
        <v>3.9963958968672029</v>
      </c>
    </row>
    <row r="417" spans="1:8" x14ac:dyDescent="0.25">
      <c r="A417" s="1">
        <v>5620</v>
      </c>
      <c r="B417">
        <v>4</v>
      </c>
      <c r="C417" t="s">
        <v>167</v>
      </c>
      <c r="D417" t="s">
        <v>158</v>
      </c>
      <c r="E417" t="s">
        <v>145</v>
      </c>
      <c r="F417" s="6">
        <v>13889</v>
      </c>
      <c r="G417" s="5">
        <v>69001</v>
      </c>
      <c r="H417" s="5">
        <f t="shared" si="6"/>
        <v>4.9680322557419538</v>
      </c>
    </row>
    <row r="418" spans="1:8" x14ac:dyDescent="0.25">
      <c r="A418" s="1">
        <v>5621</v>
      </c>
      <c r="B418">
        <v>5</v>
      </c>
      <c r="C418" t="s">
        <v>282</v>
      </c>
      <c r="D418" t="s">
        <v>178</v>
      </c>
      <c r="E418" t="s">
        <v>145</v>
      </c>
      <c r="F418" s="6">
        <v>0</v>
      </c>
      <c r="G418" s="5">
        <v>0</v>
      </c>
      <c r="H418" s="5">
        <f t="shared" si="6"/>
        <v>0</v>
      </c>
    </row>
    <row r="419" spans="1:8" x14ac:dyDescent="0.25">
      <c r="A419" s="1">
        <v>5622</v>
      </c>
      <c r="B419">
        <v>6</v>
      </c>
      <c r="C419" t="s">
        <v>175</v>
      </c>
      <c r="D419" t="s">
        <v>284</v>
      </c>
      <c r="E419" t="s">
        <v>145</v>
      </c>
      <c r="F419" s="6">
        <v>0</v>
      </c>
      <c r="G419" s="5">
        <v>0</v>
      </c>
      <c r="H419" s="5">
        <f t="shared" si="6"/>
        <v>0</v>
      </c>
    </row>
    <row r="420" spans="1:8" x14ac:dyDescent="0.25">
      <c r="A420" s="1">
        <v>5623</v>
      </c>
      <c r="B420">
        <v>7</v>
      </c>
      <c r="C420" t="s">
        <v>256</v>
      </c>
      <c r="D420" t="s">
        <v>160</v>
      </c>
      <c r="E420" t="s">
        <v>145</v>
      </c>
      <c r="F420" s="6">
        <v>7335</v>
      </c>
      <c r="G420" s="5">
        <v>10188</v>
      </c>
      <c r="H420" s="5">
        <f t="shared" si="6"/>
        <v>1.3889570552147239</v>
      </c>
    </row>
    <row r="421" spans="1:8" x14ac:dyDescent="0.25">
      <c r="A421" s="1">
        <v>5624</v>
      </c>
      <c r="B421">
        <v>8</v>
      </c>
      <c r="C421" t="s">
        <v>176</v>
      </c>
      <c r="D421" t="s">
        <v>163</v>
      </c>
      <c r="E421" t="s">
        <v>145</v>
      </c>
      <c r="F421" s="6">
        <v>0</v>
      </c>
      <c r="G421" s="5">
        <v>0</v>
      </c>
      <c r="H421" s="5">
        <f t="shared" si="6"/>
        <v>0</v>
      </c>
    </row>
    <row r="422" spans="1:8" x14ac:dyDescent="0.25">
      <c r="A422" s="1">
        <v>5625</v>
      </c>
      <c r="B422">
        <v>9</v>
      </c>
      <c r="C422" t="s">
        <v>170</v>
      </c>
      <c r="D422" t="s">
        <v>171</v>
      </c>
      <c r="E422" t="s">
        <v>145</v>
      </c>
      <c r="F422" s="6">
        <v>13253</v>
      </c>
      <c r="G422" s="5">
        <v>55460</v>
      </c>
      <c r="H422" s="5">
        <f t="shared" si="6"/>
        <v>4.1847128951935408</v>
      </c>
    </row>
    <row r="423" spans="1:8" x14ac:dyDescent="0.25">
      <c r="A423" s="1">
        <v>5626</v>
      </c>
      <c r="B423">
        <v>10</v>
      </c>
      <c r="C423" t="s">
        <v>179</v>
      </c>
      <c r="D423" t="s">
        <v>284</v>
      </c>
      <c r="E423" t="s">
        <v>145</v>
      </c>
      <c r="F423" s="6">
        <v>900</v>
      </c>
      <c r="G423" s="5">
        <v>1680</v>
      </c>
      <c r="H423" s="5">
        <f t="shared" si="6"/>
        <v>1.8666666666666667</v>
      </c>
    </row>
    <row r="424" spans="1:8" x14ac:dyDescent="0.25">
      <c r="A424" s="1">
        <v>5627</v>
      </c>
      <c r="B424">
        <v>11</v>
      </c>
      <c r="C424" t="s">
        <v>168</v>
      </c>
      <c r="D424" t="s">
        <v>169</v>
      </c>
      <c r="E424" t="s">
        <v>145</v>
      </c>
      <c r="F424" s="6">
        <v>3632</v>
      </c>
      <c r="G424" s="5">
        <v>40704</v>
      </c>
      <c r="H424" s="5">
        <f t="shared" si="6"/>
        <v>11.20704845814978</v>
      </c>
    </row>
    <row r="425" spans="1:8" x14ac:dyDescent="0.25">
      <c r="A425" s="1">
        <v>5628</v>
      </c>
      <c r="B425">
        <v>12</v>
      </c>
      <c r="C425" t="s">
        <v>180</v>
      </c>
      <c r="D425" t="s">
        <v>160</v>
      </c>
      <c r="E425" t="s">
        <v>145</v>
      </c>
      <c r="F425" s="6">
        <v>0</v>
      </c>
      <c r="G425" s="5">
        <v>0</v>
      </c>
      <c r="H425" s="5">
        <f t="shared" si="6"/>
        <v>0</v>
      </c>
    </row>
    <row r="426" spans="1:8" x14ac:dyDescent="0.25">
      <c r="A426" s="1">
        <v>5629</v>
      </c>
      <c r="B426">
        <v>13</v>
      </c>
      <c r="C426" t="s">
        <v>181</v>
      </c>
      <c r="D426" t="s">
        <v>284</v>
      </c>
      <c r="E426" t="s">
        <v>145</v>
      </c>
      <c r="F426" s="6">
        <v>4529</v>
      </c>
      <c r="G426" s="5">
        <v>28810</v>
      </c>
      <c r="H426" s="5">
        <f t="shared" si="6"/>
        <v>6.3612276440715387</v>
      </c>
    </row>
    <row r="427" spans="1:8" x14ac:dyDescent="0.25">
      <c r="A427" s="1">
        <v>5630</v>
      </c>
      <c r="B427">
        <v>14</v>
      </c>
      <c r="C427" t="s">
        <v>183</v>
      </c>
      <c r="D427" t="s">
        <v>163</v>
      </c>
      <c r="E427" t="s">
        <v>145</v>
      </c>
      <c r="F427" s="6">
        <v>0</v>
      </c>
      <c r="G427" s="5">
        <v>0</v>
      </c>
      <c r="H427" s="5">
        <f t="shared" si="6"/>
        <v>0</v>
      </c>
    </row>
    <row r="428" spans="1:8" x14ac:dyDescent="0.25">
      <c r="A428" s="1">
        <v>5631</v>
      </c>
      <c r="B428">
        <v>15</v>
      </c>
      <c r="C428" t="s">
        <v>184</v>
      </c>
      <c r="D428" t="s">
        <v>284</v>
      </c>
      <c r="E428" t="s">
        <v>145</v>
      </c>
      <c r="F428" s="6">
        <v>0</v>
      </c>
      <c r="G428" s="5">
        <v>0</v>
      </c>
      <c r="H428" s="5">
        <f t="shared" si="6"/>
        <v>0</v>
      </c>
    </row>
    <row r="429" spans="1:8" x14ac:dyDescent="0.25">
      <c r="A429" s="1">
        <v>5632</v>
      </c>
      <c r="B429">
        <v>16</v>
      </c>
      <c r="C429" t="s">
        <v>182</v>
      </c>
      <c r="D429" t="s">
        <v>163</v>
      </c>
      <c r="E429" t="s">
        <v>145</v>
      </c>
      <c r="F429" s="6">
        <v>0</v>
      </c>
      <c r="G429" s="5">
        <v>0</v>
      </c>
      <c r="H429" s="5">
        <f t="shared" si="6"/>
        <v>0</v>
      </c>
    </row>
    <row r="430" spans="1:8" x14ac:dyDescent="0.25">
      <c r="A430" s="1">
        <v>5633</v>
      </c>
      <c r="B430">
        <v>17</v>
      </c>
      <c r="C430" t="s">
        <v>186</v>
      </c>
      <c r="D430" t="s">
        <v>160</v>
      </c>
      <c r="E430" t="s">
        <v>145</v>
      </c>
      <c r="F430" s="6">
        <v>11802</v>
      </c>
      <c r="G430" s="5">
        <v>62339</v>
      </c>
      <c r="H430" s="5">
        <f t="shared" si="6"/>
        <v>5.2820708354516182</v>
      </c>
    </row>
    <row r="431" spans="1:8" x14ac:dyDescent="0.25">
      <c r="A431" s="1">
        <v>5634</v>
      </c>
      <c r="B431">
        <v>18</v>
      </c>
      <c r="C431" t="s">
        <v>187</v>
      </c>
      <c r="D431" t="s">
        <v>178</v>
      </c>
      <c r="E431" t="s">
        <v>145</v>
      </c>
      <c r="F431" s="6">
        <v>0</v>
      </c>
      <c r="G431" s="5">
        <v>0</v>
      </c>
      <c r="H431" s="5">
        <f t="shared" si="6"/>
        <v>0</v>
      </c>
    </row>
    <row r="432" spans="1:8" x14ac:dyDescent="0.25">
      <c r="A432" s="1">
        <v>5635</v>
      </c>
      <c r="B432">
        <v>19</v>
      </c>
      <c r="C432" t="s">
        <v>188</v>
      </c>
      <c r="D432" t="s">
        <v>158</v>
      </c>
      <c r="E432" t="s">
        <v>145</v>
      </c>
      <c r="F432" s="6">
        <v>0</v>
      </c>
      <c r="G432" s="5">
        <v>0</v>
      </c>
      <c r="H432" s="5">
        <f t="shared" si="6"/>
        <v>0</v>
      </c>
    </row>
    <row r="433" spans="1:8" x14ac:dyDescent="0.25">
      <c r="A433" s="1">
        <v>5636</v>
      </c>
      <c r="B433">
        <v>20</v>
      </c>
      <c r="C433" t="s">
        <v>289</v>
      </c>
      <c r="D433" t="s">
        <v>160</v>
      </c>
      <c r="E433" t="s">
        <v>145</v>
      </c>
      <c r="F433" s="6">
        <v>0</v>
      </c>
      <c r="G433" s="5">
        <v>0</v>
      </c>
      <c r="H433" s="5">
        <f t="shared" si="6"/>
        <v>0</v>
      </c>
    </row>
    <row r="434" spans="1:8" x14ac:dyDescent="0.25">
      <c r="A434" s="1">
        <v>5637</v>
      </c>
      <c r="B434">
        <v>21</v>
      </c>
      <c r="C434" t="s">
        <v>189</v>
      </c>
      <c r="D434" t="s">
        <v>171</v>
      </c>
      <c r="E434" t="s">
        <v>145</v>
      </c>
      <c r="F434" s="6">
        <v>12775</v>
      </c>
      <c r="G434" s="5">
        <v>20215</v>
      </c>
      <c r="H434" s="5">
        <f t="shared" si="6"/>
        <v>1.5823874755381604</v>
      </c>
    </row>
    <row r="435" spans="1:8" x14ac:dyDescent="0.25">
      <c r="A435" s="1">
        <v>5638</v>
      </c>
      <c r="B435">
        <v>22</v>
      </c>
      <c r="C435" t="s">
        <v>190</v>
      </c>
      <c r="D435" t="s">
        <v>160</v>
      </c>
      <c r="E435" t="s">
        <v>145</v>
      </c>
      <c r="F435" s="6">
        <v>0</v>
      </c>
      <c r="G435" s="5">
        <v>0</v>
      </c>
      <c r="H435" s="5">
        <f t="shared" si="6"/>
        <v>0</v>
      </c>
    </row>
    <row r="436" spans="1:8" x14ac:dyDescent="0.25">
      <c r="A436" s="1">
        <v>5639</v>
      </c>
      <c r="B436">
        <v>23</v>
      </c>
      <c r="C436" t="s">
        <v>191</v>
      </c>
      <c r="D436" t="s">
        <v>171</v>
      </c>
      <c r="E436" t="s">
        <v>145</v>
      </c>
      <c r="F436" s="6">
        <v>0</v>
      </c>
      <c r="G436" s="5">
        <v>0</v>
      </c>
      <c r="H436" s="5">
        <f t="shared" si="6"/>
        <v>0</v>
      </c>
    </row>
    <row r="437" spans="1:8" x14ac:dyDescent="0.25">
      <c r="A437" s="1">
        <v>5640</v>
      </c>
      <c r="B437">
        <v>24</v>
      </c>
      <c r="C437" t="s">
        <v>192</v>
      </c>
      <c r="D437" t="s">
        <v>160</v>
      </c>
      <c r="E437" t="s">
        <v>145</v>
      </c>
      <c r="F437" s="6">
        <v>0</v>
      </c>
      <c r="G437" s="5">
        <v>0</v>
      </c>
      <c r="H437" s="5">
        <f t="shared" si="6"/>
        <v>0</v>
      </c>
    </row>
    <row r="438" spans="1:8" x14ac:dyDescent="0.25">
      <c r="A438" s="1">
        <v>5641</v>
      </c>
      <c r="B438">
        <v>25</v>
      </c>
      <c r="C438" t="s">
        <v>193</v>
      </c>
      <c r="D438" t="s">
        <v>158</v>
      </c>
      <c r="E438" t="s">
        <v>145</v>
      </c>
      <c r="F438" s="6">
        <v>600</v>
      </c>
      <c r="G438" s="5">
        <v>825</v>
      </c>
      <c r="H438" s="5">
        <f t="shared" si="6"/>
        <v>1.375</v>
      </c>
    </row>
    <row r="439" spans="1:8" x14ac:dyDescent="0.25">
      <c r="A439" s="1">
        <v>5642</v>
      </c>
      <c r="B439">
        <v>26</v>
      </c>
      <c r="C439" t="s">
        <v>194</v>
      </c>
      <c r="D439" t="s">
        <v>158</v>
      </c>
      <c r="E439" t="s">
        <v>145</v>
      </c>
      <c r="F439" s="6">
        <v>0</v>
      </c>
      <c r="G439" s="5">
        <v>0</v>
      </c>
      <c r="H439" s="5">
        <f t="shared" si="6"/>
        <v>0</v>
      </c>
    </row>
    <row r="440" spans="1:8" x14ac:dyDescent="0.25">
      <c r="A440" s="1">
        <v>5643</v>
      </c>
      <c r="B440">
        <v>27</v>
      </c>
      <c r="C440" t="s">
        <v>195</v>
      </c>
      <c r="D440" t="s">
        <v>178</v>
      </c>
      <c r="E440" t="s">
        <v>145</v>
      </c>
      <c r="F440" s="6">
        <v>28906</v>
      </c>
      <c r="G440" s="5">
        <v>128076</v>
      </c>
      <c r="H440" s="5">
        <f t="shared" si="6"/>
        <v>4.4307756175188544</v>
      </c>
    </row>
    <row r="441" spans="1:8" x14ac:dyDescent="0.25">
      <c r="A441" s="1">
        <v>5644</v>
      </c>
      <c r="B441">
        <v>28</v>
      </c>
      <c r="C441" t="s">
        <v>196</v>
      </c>
      <c r="D441" t="s">
        <v>163</v>
      </c>
      <c r="E441" t="s">
        <v>145</v>
      </c>
      <c r="F441" s="6">
        <v>0</v>
      </c>
      <c r="G441" s="5">
        <v>0</v>
      </c>
      <c r="H441" s="5">
        <f t="shared" si="6"/>
        <v>0</v>
      </c>
    </row>
    <row r="442" spans="1:8" x14ac:dyDescent="0.25">
      <c r="A442" s="1">
        <v>5645</v>
      </c>
      <c r="B442">
        <v>29</v>
      </c>
      <c r="C442" t="s">
        <v>289</v>
      </c>
      <c r="D442" t="s">
        <v>178</v>
      </c>
      <c r="E442" t="s">
        <v>145</v>
      </c>
      <c r="F442" s="6">
        <v>0</v>
      </c>
      <c r="G442" s="5">
        <v>0</v>
      </c>
      <c r="H442" s="5">
        <f t="shared" si="6"/>
        <v>0</v>
      </c>
    </row>
    <row r="443" spans="1:8" x14ac:dyDescent="0.25">
      <c r="A443" s="1">
        <v>5646</v>
      </c>
      <c r="B443">
        <v>30</v>
      </c>
      <c r="C443" t="s">
        <v>173</v>
      </c>
      <c r="D443" t="s">
        <v>171</v>
      </c>
      <c r="E443" t="s">
        <v>145</v>
      </c>
      <c r="F443" s="6">
        <v>0</v>
      </c>
      <c r="G443" s="5">
        <v>0</v>
      </c>
      <c r="H443" s="5">
        <f t="shared" si="6"/>
        <v>0</v>
      </c>
    </row>
    <row r="444" spans="1:8" x14ac:dyDescent="0.25">
      <c r="A444" s="1">
        <v>5647</v>
      </c>
      <c r="B444">
        <v>31</v>
      </c>
      <c r="C444" t="s">
        <v>198</v>
      </c>
      <c r="D444" t="s">
        <v>163</v>
      </c>
      <c r="E444" t="s">
        <v>145</v>
      </c>
      <c r="F444" s="6">
        <v>54156</v>
      </c>
      <c r="G444" s="5">
        <v>334867</v>
      </c>
      <c r="H444" s="5">
        <f t="shared" si="6"/>
        <v>6.1833776497525665</v>
      </c>
    </row>
    <row r="445" spans="1:8" x14ac:dyDescent="0.25">
      <c r="A445" s="1">
        <v>5648</v>
      </c>
      <c r="B445">
        <v>32</v>
      </c>
      <c r="C445" t="s">
        <v>199</v>
      </c>
      <c r="D445" t="s">
        <v>160</v>
      </c>
      <c r="E445" t="s">
        <v>145</v>
      </c>
      <c r="F445" s="6">
        <v>0</v>
      </c>
      <c r="G445" s="5">
        <v>0</v>
      </c>
      <c r="H445" s="5">
        <f t="shared" si="6"/>
        <v>0</v>
      </c>
    </row>
    <row r="446" spans="1:8" x14ac:dyDescent="0.25">
      <c r="A446" s="1">
        <v>5649</v>
      </c>
      <c r="B446">
        <v>33</v>
      </c>
      <c r="C446" t="s">
        <v>200</v>
      </c>
      <c r="D446" t="s">
        <v>163</v>
      </c>
      <c r="E446" t="s">
        <v>145</v>
      </c>
      <c r="F446" s="6">
        <v>911</v>
      </c>
      <c r="G446" s="5">
        <v>3317</v>
      </c>
      <c r="H446" s="5">
        <f t="shared" si="6"/>
        <v>3.6410537870472011</v>
      </c>
    </row>
    <row r="447" spans="1:8" x14ac:dyDescent="0.25">
      <c r="A447" s="1">
        <v>5650</v>
      </c>
      <c r="B447">
        <v>34</v>
      </c>
      <c r="C447" t="s">
        <v>289</v>
      </c>
      <c r="D447" t="s">
        <v>163</v>
      </c>
      <c r="E447" t="s">
        <v>145</v>
      </c>
      <c r="F447" s="6">
        <v>0</v>
      </c>
      <c r="G447" s="5">
        <v>0</v>
      </c>
      <c r="H447" s="5">
        <f t="shared" si="6"/>
        <v>0</v>
      </c>
    </row>
    <row r="448" spans="1:8" x14ac:dyDescent="0.25">
      <c r="A448" s="1">
        <v>5651</v>
      </c>
      <c r="B448">
        <v>35</v>
      </c>
      <c r="C448" t="s">
        <v>202</v>
      </c>
      <c r="D448" t="s">
        <v>171</v>
      </c>
      <c r="E448" t="s">
        <v>145</v>
      </c>
      <c r="F448" s="6">
        <v>0</v>
      </c>
      <c r="G448" s="5">
        <v>0</v>
      </c>
      <c r="H448" s="5">
        <f t="shared" si="6"/>
        <v>0</v>
      </c>
    </row>
    <row r="449" spans="1:8" x14ac:dyDescent="0.25">
      <c r="A449" s="1">
        <v>5652</v>
      </c>
      <c r="B449">
        <v>36</v>
      </c>
      <c r="C449" t="s">
        <v>203</v>
      </c>
      <c r="D449" t="s">
        <v>158</v>
      </c>
      <c r="E449" t="s">
        <v>145</v>
      </c>
      <c r="F449" s="6">
        <v>0</v>
      </c>
      <c r="G449" s="5">
        <v>0</v>
      </c>
      <c r="H449" s="5">
        <f t="shared" si="6"/>
        <v>0</v>
      </c>
    </row>
    <row r="450" spans="1:8" x14ac:dyDescent="0.25">
      <c r="A450" s="1">
        <v>5653</v>
      </c>
      <c r="B450">
        <v>37</v>
      </c>
      <c r="C450" t="s">
        <v>205</v>
      </c>
      <c r="D450" t="s">
        <v>158</v>
      </c>
      <c r="E450" t="s">
        <v>145</v>
      </c>
      <c r="F450" s="6">
        <v>360</v>
      </c>
      <c r="G450" s="5">
        <v>570</v>
      </c>
      <c r="H450" s="5">
        <f t="shared" si="6"/>
        <v>1.5833333333333333</v>
      </c>
    </row>
    <row r="451" spans="1:8" x14ac:dyDescent="0.25">
      <c r="A451" s="1">
        <v>5654</v>
      </c>
      <c r="B451">
        <v>38</v>
      </c>
      <c r="C451" t="s">
        <v>206</v>
      </c>
      <c r="D451" t="s">
        <v>163</v>
      </c>
      <c r="E451" t="s">
        <v>145</v>
      </c>
      <c r="F451" s="6">
        <v>0</v>
      </c>
      <c r="G451" s="5">
        <v>0</v>
      </c>
      <c r="H451" s="5">
        <f t="shared" si="6"/>
        <v>0</v>
      </c>
    </row>
    <row r="452" spans="1:8" x14ac:dyDescent="0.25">
      <c r="A452" s="1">
        <v>5655</v>
      </c>
      <c r="B452">
        <v>39</v>
      </c>
      <c r="C452" t="s">
        <v>208</v>
      </c>
      <c r="D452" t="s">
        <v>158</v>
      </c>
      <c r="E452" t="s">
        <v>145</v>
      </c>
      <c r="F452" s="6">
        <v>0</v>
      </c>
      <c r="G452" s="5">
        <v>0</v>
      </c>
      <c r="H452" s="5">
        <f t="shared" ref="H452:H515" si="7">IF(G452&gt;0,G452/F452,0)</f>
        <v>0</v>
      </c>
    </row>
    <row r="453" spans="1:8" x14ac:dyDescent="0.25">
      <c r="A453" s="1">
        <v>5656</v>
      </c>
      <c r="B453">
        <v>40</v>
      </c>
      <c r="C453" t="s">
        <v>209</v>
      </c>
      <c r="D453" t="s">
        <v>284</v>
      </c>
      <c r="E453" t="s">
        <v>145</v>
      </c>
      <c r="F453" s="6">
        <v>0</v>
      </c>
      <c r="G453" s="5">
        <v>0</v>
      </c>
      <c r="H453" s="5">
        <f t="shared" si="7"/>
        <v>0</v>
      </c>
    </row>
    <row r="454" spans="1:8" x14ac:dyDescent="0.25">
      <c r="A454" s="1">
        <v>5657</v>
      </c>
      <c r="B454">
        <v>41</v>
      </c>
      <c r="C454" t="s">
        <v>210</v>
      </c>
      <c r="D454" t="s">
        <v>160</v>
      </c>
      <c r="E454" t="s">
        <v>145</v>
      </c>
      <c r="F454" s="6">
        <v>0</v>
      </c>
      <c r="G454" s="5">
        <v>0</v>
      </c>
      <c r="H454" s="5">
        <f t="shared" si="7"/>
        <v>0</v>
      </c>
    </row>
    <row r="455" spans="1:8" x14ac:dyDescent="0.25">
      <c r="A455" s="1">
        <v>5658</v>
      </c>
      <c r="B455">
        <v>42</v>
      </c>
      <c r="C455" t="s">
        <v>211</v>
      </c>
      <c r="D455" t="s">
        <v>284</v>
      </c>
      <c r="E455" t="s">
        <v>145</v>
      </c>
      <c r="F455" s="6">
        <v>2880</v>
      </c>
      <c r="G455" s="5">
        <v>4899</v>
      </c>
      <c r="H455" s="5">
        <f t="shared" si="7"/>
        <v>1.7010416666666666</v>
      </c>
    </row>
    <row r="456" spans="1:8" x14ac:dyDescent="0.25">
      <c r="A456" s="1">
        <v>5659</v>
      </c>
      <c r="B456">
        <v>43</v>
      </c>
      <c r="C456" t="s">
        <v>212</v>
      </c>
      <c r="D456" t="s">
        <v>284</v>
      </c>
      <c r="E456" t="s">
        <v>145</v>
      </c>
      <c r="F456" s="6">
        <v>0</v>
      </c>
      <c r="G456" s="5">
        <v>0</v>
      </c>
      <c r="H456" s="5">
        <f t="shared" si="7"/>
        <v>0</v>
      </c>
    </row>
    <row r="457" spans="1:8" x14ac:dyDescent="0.25">
      <c r="A457" s="1">
        <v>5660</v>
      </c>
      <c r="B457">
        <v>44</v>
      </c>
      <c r="C457" t="s">
        <v>214</v>
      </c>
      <c r="D457" t="s">
        <v>160</v>
      </c>
      <c r="E457" t="s">
        <v>145</v>
      </c>
      <c r="F457" s="6">
        <v>32797</v>
      </c>
      <c r="G457" s="5">
        <v>83057</v>
      </c>
      <c r="H457" s="5">
        <f t="shared" si="7"/>
        <v>2.5324572369424034</v>
      </c>
    </row>
    <row r="458" spans="1:8" x14ac:dyDescent="0.25">
      <c r="A458" s="1">
        <v>5661</v>
      </c>
      <c r="B458">
        <v>45</v>
      </c>
      <c r="C458" t="s">
        <v>204</v>
      </c>
      <c r="D458" t="s">
        <v>284</v>
      </c>
      <c r="E458" t="s">
        <v>145</v>
      </c>
      <c r="F458" s="6">
        <v>0</v>
      </c>
      <c r="G458" s="5">
        <v>0</v>
      </c>
      <c r="H458" s="5">
        <f t="shared" si="7"/>
        <v>0</v>
      </c>
    </row>
    <row r="459" spans="1:8" x14ac:dyDescent="0.25">
      <c r="A459" s="1">
        <v>5662</v>
      </c>
      <c r="B459">
        <v>46</v>
      </c>
      <c r="C459" t="s">
        <v>216</v>
      </c>
      <c r="D459" t="s">
        <v>284</v>
      </c>
      <c r="E459" t="s">
        <v>145</v>
      </c>
      <c r="F459" s="6">
        <v>0</v>
      </c>
      <c r="G459" s="5">
        <v>0</v>
      </c>
      <c r="H459" s="5">
        <f t="shared" si="7"/>
        <v>0</v>
      </c>
    </row>
    <row r="460" spans="1:8" x14ac:dyDescent="0.25">
      <c r="A460" s="1">
        <v>5663</v>
      </c>
      <c r="B460">
        <v>47</v>
      </c>
      <c r="C460" t="s">
        <v>326</v>
      </c>
      <c r="D460" t="s">
        <v>163</v>
      </c>
      <c r="E460" t="s">
        <v>145</v>
      </c>
      <c r="F460" s="6">
        <v>2120</v>
      </c>
      <c r="G460" s="5">
        <v>6594</v>
      </c>
      <c r="H460" s="5">
        <f t="shared" si="7"/>
        <v>3.1103773584905658</v>
      </c>
    </row>
    <row r="461" spans="1:8" x14ac:dyDescent="0.25">
      <c r="A461" s="1">
        <v>5664</v>
      </c>
      <c r="B461">
        <v>48</v>
      </c>
      <c r="C461" t="s">
        <v>217</v>
      </c>
      <c r="D461" t="s">
        <v>171</v>
      </c>
      <c r="E461" t="s">
        <v>145</v>
      </c>
      <c r="F461" s="6">
        <v>0</v>
      </c>
      <c r="G461" s="5">
        <v>0</v>
      </c>
      <c r="H461" s="5">
        <f t="shared" si="7"/>
        <v>0</v>
      </c>
    </row>
    <row r="462" spans="1:8" x14ac:dyDescent="0.25">
      <c r="A462" s="1">
        <v>5665</v>
      </c>
      <c r="B462">
        <v>49</v>
      </c>
      <c r="C462" t="s">
        <v>218</v>
      </c>
      <c r="D462" t="s">
        <v>160</v>
      </c>
      <c r="E462" t="s">
        <v>145</v>
      </c>
      <c r="F462" s="6">
        <v>0</v>
      </c>
      <c r="G462" s="5">
        <v>0</v>
      </c>
      <c r="H462" s="5">
        <f t="shared" si="7"/>
        <v>0</v>
      </c>
    </row>
    <row r="463" spans="1:8" x14ac:dyDescent="0.25">
      <c r="A463" s="1">
        <v>5666</v>
      </c>
      <c r="B463">
        <v>50</v>
      </c>
      <c r="C463" t="s">
        <v>197</v>
      </c>
      <c r="D463" t="s">
        <v>160</v>
      </c>
      <c r="E463" t="s">
        <v>145</v>
      </c>
      <c r="F463" s="6">
        <v>5206</v>
      </c>
      <c r="G463" s="5">
        <v>24618</v>
      </c>
      <c r="H463" s="5">
        <f t="shared" si="7"/>
        <v>4.7287744909719551</v>
      </c>
    </row>
    <row r="464" spans="1:8" x14ac:dyDescent="0.25">
      <c r="A464" s="1">
        <v>5667</v>
      </c>
      <c r="B464">
        <v>51</v>
      </c>
      <c r="C464" t="s">
        <v>177</v>
      </c>
      <c r="D464" t="s">
        <v>178</v>
      </c>
      <c r="E464" t="s">
        <v>145</v>
      </c>
      <c r="F464" s="6">
        <v>306787</v>
      </c>
      <c r="G464" s="5">
        <v>1030254</v>
      </c>
      <c r="H464" s="5">
        <f t="shared" si="7"/>
        <v>3.3582061821393996</v>
      </c>
    </row>
    <row r="465" spans="1:8" x14ac:dyDescent="0.25">
      <c r="A465" s="1">
        <v>5668</v>
      </c>
      <c r="B465">
        <v>52</v>
      </c>
      <c r="C465" t="s">
        <v>219</v>
      </c>
      <c r="D465" t="s">
        <v>160</v>
      </c>
      <c r="E465" t="s">
        <v>145</v>
      </c>
      <c r="F465" s="6">
        <v>450</v>
      </c>
      <c r="G465" s="5">
        <v>5336</v>
      </c>
      <c r="H465" s="5">
        <f t="shared" si="7"/>
        <v>11.857777777777779</v>
      </c>
    </row>
    <row r="466" spans="1:8" x14ac:dyDescent="0.25">
      <c r="A466" s="1">
        <v>5669</v>
      </c>
      <c r="B466">
        <v>53</v>
      </c>
      <c r="C466" t="s">
        <v>220</v>
      </c>
      <c r="D466" t="s">
        <v>163</v>
      </c>
      <c r="E466" t="s">
        <v>145</v>
      </c>
      <c r="F466" s="6">
        <v>0</v>
      </c>
      <c r="G466" s="5">
        <v>0</v>
      </c>
      <c r="H466" s="5">
        <f t="shared" si="7"/>
        <v>0</v>
      </c>
    </row>
    <row r="467" spans="1:8" x14ac:dyDescent="0.25">
      <c r="A467" s="1">
        <v>5670</v>
      </c>
      <c r="B467">
        <v>54</v>
      </c>
      <c r="C467" t="s">
        <v>221</v>
      </c>
      <c r="D467" t="s">
        <v>160</v>
      </c>
      <c r="E467" t="s">
        <v>145</v>
      </c>
      <c r="F467" s="6">
        <v>12404</v>
      </c>
      <c r="G467" s="5">
        <v>50394</v>
      </c>
      <c r="H467" s="5">
        <f t="shared" si="7"/>
        <v>4.0627217026765559</v>
      </c>
    </row>
    <row r="468" spans="1:8" x14ac:dyDescent="0.25">
      <c r="A468" s="1">
        <v>5671</v>
      </c>
      <c r="B468">
        <v>55</v>
      </c>
      <c r="C468" t="s">
        <v>161</v>
      </c>
      <c r="D468" t="s">
        <v>160</v>
      </c>
      <c r="E468" t="s">
        <v>145</v>
      </c>
      <c r="F468" s="6">
        <v>0</v>
      </c>
      <c r="G468" s="5">
        <v>0</v>
      </c>
      <c r="H468" s="5">
        <f t="shared" si="7"/>
        <v>0</v>
      </c>
    </row>
    <row r="469" spans="1:8" x14ac:dyDescent="0.25">
      <c r="A469" s="1">
        <v>5672</v>
      </c>
      <c r="B469">
        <v>56</v>
      </c>
      <c r="C469" t="s">
        <v>222</v>
      </c>
      <c r="D469" t="s">
        <v>158</v>
      </c>
      <c r="E469" t="s">
        <v>145</v>
      </c>
      <c r="F469" s="6">
        <v>0</v>
      </c>
      <c r="G469" s="5">
        <v>0</v>
      </c>
      <c r="H469" s="5">
        <f t="shared" si="7"/>
        <v>0</v>
      </c>
    </row>
    <row r="470" spans="1:8" x14ac:dyDescent="0.25">
      <c r="A470" s="1">
        <v>5673</v>
      </c>
      <c r="B470">
        <v>57</v>
      </c>
      <c r="C470" t="s">
        <v>289</v>
      </c>
      <c r="D470" t="s">
        <v>160</v>
      </c>
      <c r="E470" t="s">
        <v>145</v>
      </c>
      <c r="F470" s="6">
        <v>0</v>
      </c>
      <c r="G470" s="5">
        <v>0</v>
      </c>
      <c r="H470" s="5">
        <f t="shared" si="7"/>
        <v>0</v>
      </c>
    </row>
    <row r="471" spans="1:8" x14ac:dyDescent="0.25">
      <c r="A471" s="1">
        <v>5674</v>
      </c>
      <c r="B471">
        <v>58</v>
      </c>
      <c r="C471" t="s">
        <v>223</v>
      </c>
      <c r="D471" t="s">
        <v>160</v>
      </c>
      <c r="E471" t="s">
        <v>145</v>
      </c>
      <c r="F471" s="6">
        <v>0</v>
      </c>
      <c r="G471" s="5">
        <v>0</v>
      </c>
      <c r="H471" s="5">
        <f t="shared" si="7"/>
        <v>0</v>
      </c>
    </row>
    <row r="472" spans="1:8" x14ac:dyDescent="0.25">
      <c r="A472" s="1">
        <v>5675</v>
      </c>
      <c r="B472">
        <v>59</v>
      </c>
      <c r="C472" t="s">
        <v>224</v>
      </c>
      <c r="D472" t="s">
        <v>160</v>
      </c>
      <c r="E472" t="s">
        <v>145</v>
      </c>
      <c r="F472" s="6">
        <v>0</v>
      </c>
      <c r="G472" s="5">
        <v>0</v>
      </c>
      <c r="H472" s="5">
        <f t="shared" si="7"/>
        <v>0</v>
      </c>
    </row>
    <row r="473" spans="1:8" x14ac:dyDescent="0.25">
      <c r="A473" s="1">
        <v>5676</v>
      </c>
      <c r="B473">
        <v>60</v>
      </c>
      <c r="C473" t="s">
        <v>225</v>
      </c>
      <c r="D473" t="s">
        <v>284</v>
      </c>
      <c r="E473" t="s">
        <v>145</v>
      </c>
      <c r="F473" s="6">
        <v>0</v>
      </c>
      <c r="G473" s="5">
        <v>0</v>
      </c>
      <c r="H473" s="5">
        <f t="shared" si="7"/>
        <v>0</v>
      </c>
    </row>
    <row r="474" spans="1:8" x14ac:dyDescent="0.25">
      <c r="A474" s="1">
        <v>5677</v>
      </c>
      <c r="B474">
        <v>61</v>
      </c>
      <c r="C474" t="s">
        <v>226</v>
      </c>
      <c r="D474" t="s">
        <v>171</v>
      </c>
      <c r="E474" t="s">
        <v>145</v>
      </c>
      <c r="F474" s="6">
        <v>0</v>
      </c>
      <c r="G474" s="5">
        <v>0</v>
      </c>
      <c r="H474" s="5">
        <f t="shared" si="7"/>
        <v>0</v>
      </c>
    </row>
    <row r="475" spans="1:8" x14ac:dyDescent="0.25">
      <c r="A475" s="1">
        <v>5678</v>
      </c>
      <c r="B475">
        <v>62</v>
      </c>
      <c r="C475" t="s">
        <v>161</v>
      </c>
      <c r="D475" t="s">
        <v>160</v>
      </c>
      <c r="E475" t="s">
        <v>145</v>
      </c>
      <c r="F475" s="6">
        <v>0</v>
      </c>
      <c r="G475" s="5">
        <v>0</v>
      </c>
      <c r="H475" s="5">
        <f t="shared" si="7"/>
        <v>0</v>
      </c>
    </row>
    <row r="476" spans="1:8" x14ac:dyDescent="0.25">
      <c r="A476" s="1">
        <v>5679</v>
      </c>
      <c r="B476">
        <v>63</v>
      </c>
      <c r="C476" t="s">
        <v>227</v>
      </c>
      <c r="D476" t="s">
        <v>158</v>
      </c>
      <c r="E476" t="s">
        <v>145</v>
      </c>
      <c r="F476" s="6">
        <v>0</v>
      </c>
      <c r="G476" s="5">
        <v>0</v>
      </c>
      <c r="H476" s="5">
        <f t="shared" si="7"/>
        <v>0</v>
      </c>
    </row>
    <row r="477" spans="1:8" x14ac:dyDescent="0.25">
      <c r="A477" s="1">
        <v>5680</v>
      </c>
      <c r="B477">
        <v>64</v>
      </c>
      <c r="C477" t="s">
        <v>228</v>
      </c>
      <c r="D477" t="s">
        <v>158</v>
      </c>
      <c r="E477" t="s">
        <v>145</v>
      </c>
      <c r="F477" s="6">
        <v>956</v>
      </c>
      <c r="G477" s="5">
        <v>1979</v>
      </c>
      <c r="H477" s="5">
        <f t="shared" si="7"/>
        <v>2.0700836820083683</v>
      </c>
    </row>
    <row r="478" spans="1:8" x14ac:dyDescent="0.25">
      <c r="A478" s="1">
        <v>5681</v>
      </c>
      <c r="B478">
        <v>65</v>
      </c>
      <c r="C478" t="s">
        <v>229</v>
      </c>
      <c r="D478" t="s">
        <v>284</v>
      </c>
      <c r="E478" t="s">
        <v>145</v>
      </c>
      <c r="F478" s="6">
        <v>0</v>
      </c>
      <c r="G478" s="5">
        <v>0</v>
      </c>
      <c r="H478" s="5">
        <f t="shared" si="7"/>
        <v>0</v>
      </c>
    </row>
    <row r="479" spans="1:8" x14ac:dyDescent="0.25">
      <c r="A479" s="1">
        <v>5682</v>
      </c>
      <c r="B479">
        <v>66</v>
      </c>
      <c r="C479" t="s">
        <v>201</v>
      </c>
      <c r="D479" t="s">
        <v>284</v>
      </c>
      <c r="E479" t="s">
        <v>145</v>
      </c>
      <c r="F479" s="6">
        <v>0</v>
      </c>
      <c r="G479" s="5">
        <v>0</v>
      </c>
      <c r="H479" s="5">
        <f t="shared" si="7"/>
        <v>0</v>
      </c>
    </row>
    <row r="480" spans="1:8" x14ac:dyDescent="0.25">
      <c r="A480" s="1">
        <v>5683</v>
      </c>
      <c r="B480">
        <v>67</v>
      </c>
      <c r="C480" t="s">
        <v>198</v>
      </c>
      <c r="D480" t="s">
        <v>163</v>
      </c>
      <c r="E480" t="s">
        <v>145</v>
      </c>
      <c r="F480" s="6">
        <v>2063</v>
      </c>
      <c r="G480" s="5">
        <v>7975</v>
      </c>
      <c r="H480" s="5">
        <f t="shared" si="7"/>
        <v>3.8657295201163353</v>
      </c>
    </row>
    <row r="481" spans="1:8" x14ac:dyDescent="0.25">
      <c r="A481" s="1">
        <v>5684</v>
      </c>
      <c r="B481">
        <v>68</v>
      </c>
      <c r="C481" t="s">
        <v>230</v>
      </c>
      <c r="D481" t="s">
        <v>160</v>
      </c>
      <c r="E481" t="s">
        <v>145</v>
      </c>
      <c r="F481" s="6">
        <v>0</v>
      </c>
      <c r="G481" s="5">
        <v>0</v>
      </c>
      <c r="H481" s="5">
        <f t="shared" si="7"/>
        <v>0</v>
      </c>
    </row>
    <row r="482" spans="1:8" x14ac:dyDescent="0.25">
      <c r="A482" s="1">
        <v>5685</v>
      </c>
      <c r="B482">
        <v>69</v>
      </c>
      <c r="C482" t="s">
        <v>289</v>
      </c>
      <c r="D482" t="s">
        <v>160</v>
      </c>
      <c r="E482" t="s">
        <v>145</v>
      </c>
      <c r="F482" s="6">
        <v>0</v>
      </c>
      <c r="G482" s="5">
        <v>0</v>
      </c>
      <c r="H482" s="5">
        <f t="shared" si="7"/>
        <v>0</v>
      </c>
    </row>
    <row r="483" spans="1:8" x14ac:dyDescent="0.25">
      <c r="A483" s="1">
        <v>5686</v>
      </c>
      <c r="B483">
        <v>70</v>
      </c>
      <c r="C483" t="s">
        <v>289</v>
      </c>
      <c r="D483" t="s">
        <v>178</v>
      </c>
      <c r="E483" t="s">
        <v>145</v>
      </c>
      <c r="F483" s="6">
        <v>0</v>
      </c>
      <c r="G483" s="5">
        <v>0</v>
      </c>
      <c r="H483" s="5">
        <f t="shared" si="7"/>
        <v>0</v>
      </c>
    </row>
    <row r="484" spans="1:8" x14ac:dyDescent="0.25">
      <c r="A484" s="1">
        <v>5687</v>
      </c>
      <c r="B484">
        <v>71</v>
      </c>
      <c r="C484" t="s">
        <v>232</v>
      </c>
      <c r="D484" t="s">
        <v>163</v>
      </c>
      <c r="E484" t="s">
        <v>145</v>
      </c>
      <c r="F484" s="6">
        <v>0</v>
      </c>
      <c r="G484" s="5">
        <v>0</v>
      </c>
      <c r="H484" s="5">
        <f t="shared" si="7"/>
        <v>0</v>
      </c>
    </row>
    <row r="485" spans="1:8" x14ac:dyDescent="0.25">
      <c r="A485" s="1">
        <v>5688</v>
      </c>
      <c r="B485">
        <v>72</v>
      </c>
      <c r="C485" t="s">
        <v>233</v>
      </c>
      <c r="D485" t="s">
        <v>163</v>
      </c>
      <c r="E485" t="s">
        <v>145</v>
      </c>
      <c r="F485" s="6">
        <v>0</v>
      </c>
      <c r="G485" s="5">
        <v>0</v>
      </c>
      <c r="H485" s="5">
        <f t="shared" si="7"/>
        <v>0</v>
      </c>
    </row>
    <row r="486" spans="1:8" x14ac:dyDescent="0.25">
      <c r="A486" s="1">
        <v>5689</v>
      </c>
      <c r="B486">
        <v>73</v>
      </c>
      <c r="C486" t="s">
        <v>234</v>
      </c>
      <c r="D486" t="s">
        <v>163</v>
      </c>
      <c r="E486" t="s">
        <v>145</v>
      </c>
      <c r="F486" s="6">
        <v>0</v>
      </c>
      <c r="G486" s="5">
        <v>0</v>
      </c>
      <c r="H486" s="5">
        <f t="shared" si="7"/>
        <v>0</v>
      </c>
    </row>
    <row r="487" spans="1:8" x14ac:dyDescent="0.25">
      <c r="A487" s="1">
        <v>5690</v>
      </c>
      <c r="B487">
        <v>74</v>
      </c>
      <c r="C487" t="s">
        <v>235</v>
      </c>
      <c r="D487" t="s">
        <v>163</v>
      </c>
      <c r="E487" t="s">
        <v>145</v>
      </c>
      <c r="F487" s="6">
        <v>0</v>
      </c>
      <c r="G487" s="5">
        <v>0</v>
      </c>
      <c r="H487" s="5">
        <f t="shared" si="7"/>
        <v>0</v>
      </c>
    </row>
    <row r="488" spans="1:8" x14ac:dyDescent="0.25">
      <c r="A488" s="1">
        <v>5691</v>
      </c>
      <c r="B488">
        <v>75</v>
      </c>
      <c r="C488" t="s">
        <v>215</v>
      </c>
      <c r="D488" t="s">
        <v>160</v>
      </c>
      <c r="E488" t="s">
        <v>145</v>
      </c>
      <c r="F488" s="6">
        <v>5376</v>
      </c>
      <c r="G488" s="5">
        <v>35690</v>
      </c>
      <c r="H488" s="5">
        <f t="shared" si="7"/>
        <v>6.6387648809523814</v>
      </c>
    </row>
    <row r="489" spans="1:8" x14ac:dyDescent="0.25">
      <c r="A489" s="1">
        <v>5692</v>
      </c>
      <c r="B489">
        <v>76</v>
      </c>
      <c r="C489" t="s">
        <v>236</v>
      </c>
      <c r="D489" t="s">
        <v>160</v>
      </c>
      <c r="E489" t="s">
        <v>145</v>
      </c>
      <c r="F489" s="6">
        <v>11999</v>
      </c>
      <c r="G489" s="5">
        <v>80298</v>
      </c>
      <c r="H489" s="5">
        <f t="shared" si="7"/>
        <v>6.6920576714726225</v>
      </c>
    </row>
    <row r="490" spans="1:8" x14ac:dyDescent="0.25">
      <c r="A490" s="1">
        <v>5693</v>
      </c>
      <c r="B490">
        <v>77</v>
      </c>
      <c r="C490" t="s">
        <v>237</v>
      </c>
      <c r="D490" t="s">
        <v>284</v>
      </c>
      <c r="E490" t="s">
        <v>145</v>
      </c>
      <c r="F490" s="6">
        <v>0</v>
      </c>
      <c r="G490" s="5">
        <v>0</v>
      </c>
      <c r="H490" s="5">
        <f t="shared" si="7"/>
        <v>0</v>
      </c>
    </row>
    <row r="491" spans="1:8" x14ac:dyDescent="0.25">
      <c r="A491" s="1">
        <v>5694</v>
      </c>
      <c r="B491">
        <v>78</v>
      </c>
      <c r="C491" t="s">
        <v>238</v>
      </c>
      <c r="D491" t="s">
        <v>163</v>
      </c>
      <c r="E491" t="s">
        <v>145</v>
      </c>
      <c r="F491" s="6">
        <v>100835</v>
      </c>
      <c r="G491" s="5">
        <v>144662</v>
      </c>
      <c r="H491" s="5">
        <f t="shared" si="7"/>
        <v>1.4346407497396738</v>
      </c>
    </row>
    <row r="492" spans="1:8" x14ac:dyDescent="0.25">
      <c r="A492" s="1">
        <v>5695</v>
      </c>
      <c r="B492">
        <v>79</v>
      </c>
      <c r="C492" t="s">
        <v>239</v>
      </c>
      <c r="D492" t="s">
        <v>163</v>
      </c>
      <c r="E492" t="s">
        <v>145</v>
      </c>
      <c r="F492" s="6">
        <v>0</v>
      </c>
      <c r="G492" s="5">
        <v>0</v>
      </c>
      <c r="H492" s="5">
        <f t="shared" si="7"/>
        <v>0</v>
      </c>
    </row>
    <row r="493" spans="1:8" x14ac:dyDescent="0.25">
      <c r="A493" s="1">
        <v>5696</v>
      </c>
      <c r="B493">
        <v>80</v>
      </c>
      <c r="C493" t="s">
        <v>241</v>
      </c>
      <c r="D493" t="s">
        <v>160</v>
      </c>
      <c r="E493" t="s">
        <v>145</v>
      </c>
      <c r="F493" s="6">
        <v>0</v>
      </c>
      <c r="G493" s="5">
        <v>0</v>
      </c>
      <c r="H493" s="5">
        <f t="shared" si="7"/>
        <v>0</v>
      </c>
    </row>
    <row r="494" spans="1:8" x14ac:dyDescent="0.25">
      <c r="A494" s="1">
        <v>5697</v>
      </c>
      <c r="B494">
        <v>81</v>
      </c>
      <c r="C494" t="s">
        <v>242</v>
      </c>
      <c r="D494" t="s">
        <v>163</v>
      </c>
      <c r="E494" t="s">
        <v>145</v>
      </c>
      <c r="F494" s="6">
        <v>0</v>
      </c>
      <c r="G494" s="5">
        <v>0</v>
      </c>
      <c r="H494" s="5">
        <f t="shared" si="7"/>
        <v>0</v>
      </c>
    </row>
    <row r="495" spans="1:8" x14ac:dyDescent="0.25">
      <c r="A495" s="1">
        <v>5698</v>
      </c>
      <c r="B495">
        <v>82</v>
      </c>
      <c r="C495" t="s">
        <v>243</v>
      </c>
      <c r="D495" t="s">
        <v>158</v>
      </c>
      <c r="E495" t="s">
        <v>145</v>
      </c>
      <c r="F495" s="6">
        <v>0</v>
      </c>
      <c r="G495" s="5">
        <v>0</v>
      </c>
      <c r="H495" s="5">
        <f t="shared" si="7"/>
        <v>0</v>
      </c>
    </row>
    <row r="496" spans="1:8" x14ac:dyDescent="0.25">
      <c r="A496" s="1">
        <v>5699</v>
      </c>
      <c r="B496">
        <v>83</v>
      </c>
      <c r="C496" t="s">
        <v>244</v>
      </c>
      <c r="D496" t="s">
        <v>160</v>
      </c>
      <c r="E496" t="s">
        <v>145</v>
      </c>
      <c r="F496" s="6">
        <v>9547</v>
      </c>
      <c r="G496" s="5">
        <v>65592</v>
      </c>
      <c r="H496" s="5">
        <f t="shared" si="7"/>
        <v>6.8704305017282916</v>
      </c>
    </row>
    <row r="497" spans="1:8" x14ac:dyDescent="0.25">
      <c r="A497" s="1">
        <v>5700</v>
      </c>
      <c r="B497">
        <v>84</v>
      </c>
      <c r="C497" t="s">
        <v>291</v>
      </c>
      <c r="D497" t="s">
        <v>163</v>
      </c>
      <c r="E497" t="s">
        <v>145</v>
      </c>
      <c r="F497" s="6">
        <v>0</v>
      </c>
      <c r="G497" s="5">
        <v>0</v>
      </c>
      <c r="H497" s="5">
        <f t="shared" si="7"/>
        <v>0</v>
      </c>
    </row>
    <row r="498" spans="1:8" x14ac:dyDescent="0.25">
      <c r="A498" s="1">
        <v>5701</v>
      </c>
      <c r="B498">
        <v>85</v>
      </c>
      <c r="C498" t="s">
        <v>245</v>
      </c>
      <c r="D498" t="s">
        <v>163</v>
      </c>
      <c r="E498" t="s">
        <v>145</v>
      </c>
      <c r="F498" s="6">
        <v>0</v>
      </c>
      <c r="G498" s="5">
        <v>0</v>
      </c>
      <c r="H498" s="5">
        <f t="shared" si="7"/>
        <v>0</v>
      </c>
    </row>
    <row r="499" spans="1:8" x14ac:dyDescent="0.25">
      <c r="A499" s="1">
        <v>5702</v>
      </c>
      <c r="B499">
        <v>86</v>
      </c>
      <c r="C499" t="s">
        <v>246</v>
      </c>
      <c r="D499" t="s">
        <v>158</v>
      </c>
      <c r="E499" t="s">
        <v>145</v>
      </c>
      <c r="F499" s="6">
        <v>0</v>
      </c>
      <c r="G499" s="5">
        <v>0</v>
      </c>
      <c r="H499" s="5">
        <f t="shared" si="7"/>
        <v>0</v>
      </c>
    </row>
    <row r="500" spans="1:8" x14ac:dyDescent="0.25">
      <c r="A500" s="1">
        <v>5703</v>
      </c>
      <c r="B500">
        <v>87</v>
      </c>
      <c r="C500" t="s">
        <v>247</v>
      </c>
      <c r="D500" t="s">
        <v>160</v>
      </c>
      <c r="E500" t="s">
        <v>145</v>
      </c>
      <c r="F500" s="6">
        <v>0</v>
      </c>
      <c r="G500" s="5">
        <v>0</v>
      </c>
      <c r="H500" s="5">
        <f t="shared" si="7"/>
        <v>0</v>
      </c>
    </row>
    <row r="501" spans="1:8" x14ac:dyDescent="0.25">
      <c r="A501" s="1">
        <v>5704</v>
      </c>
      <c r="B501">
        <v>88</v>
      </c>
      <c r="C501" t="s">
        <v>231</v>
      </c>
      <c r="D501" t="s">
        <v>169</v>
      </c>
      <c r="E501" t="s">
        <v>145</v>
      </c>
      <c r="F501" s="6">
        <v>0</v>
      </c>
      <c r="G501" s="5">
        <v>0</v>
      </c>
      <c r="H501" s="5">
        <f t="shared" si="7"/>
        <v>0</v>
      </c>
    </row>
    <row r="502" spans="1:8" x14ac:dyDescent="0.25">
      <c r="A502" s="1">
        <v>5705</v>
      </c>
      <c r="B502">
        <v>89</v>
      </c>
      <c r="C502" t="s">
        <v>161</v>
      </c>
      <c r="D502" t="s">
        <v>160</v>
      </c>
      <c r="E502" t="s">
        <v>145</v>
      </c>
      <c r="F502" s="6">
        <v>0</v>
      </c>
      <c r="G502" s="5">
        <v>0</v>
      </c>
      <c r="H502" s="5">
        <f t="shared" si="7"/>
        <v>0</v>
      </c>
    </row>
    <row r="503" spans="1:8" x14ac:dyDescent="0.25">
      <c r="A503" s="1">
        <v>5706</v>
      </c>
      <c r="B503">
        <v>90</v>
      </c>
      <c r="C503" t="s">
        <v>249</v>
      </c>
      <c r="D503" t="s">
        <v>158</v>
      </c>
      <c r="E503" t="s">
        <v>145</v>
      </c>
      <c r="F503" s="6">
        <v>0</v>
      </c>
      <c r="G503" s="5">
        <v>0</v>
      </c>
      <c r="H503" s="5">
        <f t="shared" si="7"/>
        <v>0</v>
      </c>
    </row>
    <row r="504" spans="1:8" x14ac:dyDescent="0.25">
      <c r="A504" s="1">
        <v>5707</v>
      </c>
      <c r="B504">
        <v>91</v>
      </c>
      <c r="C504" t="s">
        <v>250</v>
      </c>
      <c r="D504" t="s">
        <v>178</v>
      </c>
      <c r="E504" t="s">
        <v>145</v>
      </c>
      <c r="F504" s="6">
        <v>1350</v>
      </c>
      <c r="G504" s="5">
        <v>7200</v>
      </c>
      <c r="H504" s="5">
        <f t="shared" si="7"/>
        <v>5.333333333333333</v>
      </c>
    </row>
    <row r="505" spans="1:8" x14ac:dyDescent="0.25">
      <c r="A505" s="1">
        <v>5708</v>
      </c>
      <c r="B505">
        <v>92</v>
      </c>
      <c r="C505" t="s">
        <v>251</v>
      </c>
      <c r="D505" t="s">
        <v>158</v>
      </c>
      <c r="E505" t="s">
        <v>145</v>
      </c>
      <c r="F505" s="6">
        <v>0</v>
      </c>
      <c r="G505" s="5">
        <v>0</v>
      </c>
      <c r="H505" s="5">
        <f t="shared" si="7"/>
        <v>0</v>
      </c>
    </row>
    <row r="506" spans="1:8" x14ac:dyDescent="0.25">
      <c r="A506" s="1">
        <v>5709</v>
      </c>
      <c r="B506">
        <v>93</v>
      </c>
      <c r="C506" t="s">
        <v>252</v>
      </c>
      <c r="D506" t="s">
        <v>160</v>
      </c>
      <c r="E506" t="s">
        <v>145</v>
      </c>
      <c r="F506" s="6">
        <v>0</v>
      </c>
      <c r="G506" s="5">
        <v>0</v>
      </c>
      <c r="H506" s="5">
        <f t="shared" si="7"/>
        <v>0</v>
      </c>
    </row>
    <row r="507" spans="1:8" x14ac:dyDescent="0.25">
      <c r="A507" s="1">
        <v>5710</v>
      </c>
      <c r="B507">
        <v>94</v>
      </c>
      <c r="C507" t="s">
        <v>253</v>
      </c>
      <c r="D507" t="s">
        <v>158</v>
      </c>
      <c r="E507" t="s">
        <v>145</v>
      </c>
      <c r="F507" s="6">
        <v>0</v>
      </c>
      <c r="G507" s="5">
        <v>0</v>
      </c>
      <c r="H507" s="5">
        <f t="shared" si="7"/>
        <v>0</v>
      </c>
    </row>
    <row r="508" spans="1:8" x14ac:dyDescent="0.25">
      <c r="A508" s="1">
        <v>5711</v>
      </c>
      <c r="B508">
        <v>95</v>
      </c>
      <c r="C508" t="s">
        <v>207</v>
      </c>
      <c r="D508" t="s">
        <v>284</v>
      </c>
      <c r="E508" t="s">
        <v>145</v>
      </c>
      <c r="F508" s="6">
        <v>0</v>
      </c>
      <c r="G508" s="5">
        <v>0</v>
      </c>
      <c r="H508" s="5">
        <f t="shared" si="7"/>
        <v>0</v>
      </c>
    </row>
    <row r="509" spans="1:8" x14ac:dyDescent="0.25">
      <c r="A509" s="1">
        <v>5712</v>
      </c>
      <c r="B509">
        <v>96</v>
      </c>
      <c r="C509" t="s">
        <v>254</v>
      </c>
      <c r="D509" t="s">
        <v>158</v>
      </c>
      <c r="E509" t="s">
        <v>145</v>
      </c>
      <c r="F509" s="6">
        <v>54</v>
      </c>
      <c r="G509" s="5">
        <v>210</v>
      </c>
      <c r="H509" s="5">
        <f t="shared" si="7"/>
        <v>3.8888888888888888</v>
      </c>
    </row>
    <row r="510" spans="1:8" x14ac:dyDescent="0.25">
      <c r="A510" s="1">
        <v>5713</v>
      </c>
      <c r="B510">
        <v>97</v>
      </c>
      <c r="C510" t="s">
        <v>174</v>
      </c>
      <c r="D510" t="s">
        <v>160</v>
      </c>
      <c r="E510" t="s">
        <v>145</v>
      </c>
      <c r="F510" s="6">
        <v>10268</v>
      </c>
      <c r="G510" s="5">
        <v>78688</v>
      </c>
      <c r="H510" s="5">
        <f t="shared" si="7"/>
        <v>7.6634203350214261</v>
      </c>
    </row>
    <row r="511" spans="1:8" x14ac:dyDescent="0.25">
      <c r="A511" s="1">
        <v>5714</v>
      </c>
      <c r="B511">
        <v>98</v>
      </c>
      <c r="C511" t="s">
        <v>161</v>
      </c>
      <c r="D511" t="s">
        <v>160</v>
      </c>
      <c r="E511" t="s">
        <v>145</v>
      </c>
      <c r="F511" s="6">
        <v>0</v>
      </c>
      <c r="G511" s="5">
        <v>0</v>
      </c>
      <c r="H511" s="5">
        <f t="shared" si="7"/>
        <v>0</v>
      </c>
    </row>
    <row r="512" spans="1:8" x14ac:dyDescent="0.25">
      <c r="A512" s="1">
        <v>5715</v>
      </c>
      <c r="B512">
        <v>99</v>
      </c>
      <c r="C512" t="s">
        <v>213</v>
      </c>
      <c r="D512" t="s">
        <v>169</v>
      </c>
      <c r="E512" t="s">
        <v>145</v>
      </c>
      <c r="F512" s="6">
        <v>2587</v>
      </c>
      <c r="G512" s="5">
        <v>7992</v>
      </c>
      <c r="H512" s="5">
        <f t="shared" si="7"/>
        <v>3.0892926169308077</v>
      </c>
    </row>
    <row r="513" spans="1:8" x14ac:dyDescent="0.25">
      <c r="A513" s="1">
        <v>5716</v>
      </c>
      <c r="B513">
        <v>100</v>
      </c>
      <c r="C513" t="s">
        <v>248</v>
      </c>
      <c r="D513" t="s">
        <v>163</v>
      </c>
      <c r="E513" t="s">
        <v>145</v>
      </c>
      <c r="F513" s="6">
        <v>0</v>
      </c>
      <c r="G513" s="5">
        <v>0</v>
      </c>
      <c r="H513" s="5">
        <f t="shared" si="7"/>
        <v>0</v>
      </c>
    </row>
    <row r="514" spans="1:8" x14ac:dyDescent="0.25">
      <c r="A514" s="1">
        <v>5717</v>
      </c>
      <c r="B514">
        <v>101</v>
      </c>
      <c r="C514" t="s">
        <v>256</v>
      </c>
      <c r="D514" t="s">
        <v>160</v>
      </c>
      <c r="E514" t="s">
        <v>145</v>
      </c>
      <c r="F514" s="6">
        <v>125414</v>
      </c>
      <c r="G514" s="5">
        <v>395356</v>
      </c>
      <c r="H514" s="5">
        <f t="shared" si="7"/>
        <v>3.1524072272633039</v>
      </c>
    </row>
    <row r="515" spans="1:8" x14ac:dyDescent="0.25">
      <c r="A515" s="1">
        <v>5718</v>
      </c>
      <c r="B515">
        <v>102</v>
      </c>
      <c r="C515" t="s">
        <v>257</v>
      </c>
      <c r="D515" t="s">
        <v>169</v>
      </c>
      <c r="E515" t="s">
        <v>145</v>
      </c>
      <c r="F515" s="6">
        <v>0</v>
      </c>
      <c r="G515" s="5">
        <v>0</v>
      </c>
      <c r="H515" s="5">
        <f t="shared" si="7"/>
        <v>0</v>
      </c>
    </row>
    <row r="516" spans="1:8" x14ac:dyDescent="0.25">
      <c r="A516" s="1">
        <v>5719</v>
      </c>
      <c r="B516">
        <v>103</v>
      </c>
      <c r="C516" t="s">
        <v>258</v>
      </c>
      <c r="D516" t="s">
        <v>284</v>
      </c>
      <c r="E516" t="s">
        <v>145</v>
      </c>
      <c r="F516" s="6">
        <v>0</v>
      </c>
      <c r="G516" s="5">
        <v>0</v>
      </c>
      <c r="H516" s="5">
        <f t="shared" ref="H516:H579" si="8">IF(G516&gt;0,G516/F516,0)</f>
        <v>0</v>
      </c>
    </row>
    <row r="517" spans="1:8" x14ac:dyDescent="0.25">
      <c r="A517" s="1">
        <v>5720</v>
      </c>
      <c r="B517">
        <v>104</v>
      </c>
      <c r="C517" t="s">
        <v>259</v>
      </c>
      <c r="D517" t="s">
        <v>171</v>
      </c>
      <c r="E517" t="s">
        <v>145</v>
      </c>
      <c r="F517" s="6">
        <v>240168</v>
      </c>
      <c r="G517" s="5">
        <v>276281</v>
      </c>
      <c r="H517" s="5">
        <f t="shared" si="8"/>
        <v>1.150365577429133</v>
      </c>
    </row>
    <row r="518" spans="1:8" x14ac:dyDescent="0.25">
      <c r="A518" s="1">
        <v>5721</v>
      </c>
      <c r="B518">
        <v>105</v>
      </c>
      <c r="C518" t="s">
        <v>260</v>
      </c>
      <c r="D518" t="s">
        <v>171</v>
      </c>
      <c r="E518" t="s">
        <v>145</v>
      </c>
      <c r="F518" s="6">
        <v>0</v>
      </c>
      <c r="G518" s="5">
        <v>0</v>
      </c>
      <c r="H518" s="5">
        <f t="shared" si="8"/>
        <v>0</v>
      </c>
    </row>
    <row r="519" spans="1:8" x14ac:dyDescent="0.25">
      <c r="A519" s="1">
        <v>5722</v>
      </c>
      <c r="B519">
        <v>106</v>
      </c>
      <c r="C519" t="s">
        <v>289</v>
      </c>
      <c r="D519" t="s">
        <v>169</v>
      </c>
      <c r="E519" t="s">
        <v>145</v>
      </c>
      <c r="F519" s="6">
        <v>0</v>
      </c>
      <c r="G519" s="5">
        <v>0</v>
      </c>
      <c r="H519" s="5">
        <f t="shared" si="8"/>
        <v>0</v>
      </c>
    </row>
    <row r="520" spans="1:8" x14ac:dyDescent="0.25">
      <c r="A520" s="1">
        <v>5723</v>
      </c>
      <c r="B520">
        <v>107</v>
      </c>
      <c r="C520" t="s">
        <v>261</v>
      </c>
      <c r="D520" t="s">
        <v>160</v>
      </c>
      <c r="E520" t="s">
        <v>145</v>
      </c>
      <c r="F520" s="6">
        <v>11732</v>
      </c>
      <c r="G520" s="5">
        <v>50684</v>
      </c>
      <c r="H520" s="5">
        <f t="shared" si="8"/>
        <v>4.3201500170473919</v>
      </c>
    </row>
    <row r="521" spans="1:8" x14ac:dyDescent="0.25">
      <c r="A521" s="1">
        <v>5724</v>
      </c>
      <c r="B521">
        <v>108</v>
      </c>
      <c r="C521" t="s">
        <v>292</v>
      </c>
      <c r="D521" t="s">
        <v>178</v>
      </c>
      <c r="E521" t="s">
        <v>145</v>
      </c>
      <c r="F521" s="6">
        <v>0</v>
      </c>
      <c r="G521" s="5">
        <v>0</v>
      </c>
      <c r="H521" s="5">
        <f t="shared" si="8"/>
        <v>0</v>
      </c>
    </row>
    <row r="522" spans="1:8" x14ac:dyDescent="0.25">
      <c r="A522" s="1">
        <v>5725</v>
      </c>
      <c r="B522">
        <v>109</v>
      </c>
      <c r="C522" t="s">
        <v>159</v>
      </c>
      <c r="D522" t="s">
        <v>160</v>
      </c>
      <c r="E522" t="s">
        <v>145</v>
      </c>
      <c r="F522" s="6">
        <v>95</v>
      </c>
      <c r="G522" s="5">
        <v>1031</v>
      </c>
      <c r="H522" s="5">
        <f t="shared" si="8"/>
        <v>10.852631578947369</v>
      </c>
    </row>
    <row r="523" spans="1:8" x14ac:dyDescent="0.25">
      <c r="A523" s="1">
        <v>5726</v>
      </c>
      <c r="B523">
        <v>110</v>
      </c>
      <c r="C523" t="s">
        <v>262</v>
      </c>
      <c r="D523" t="s">
        <v>158</v>
      </c>
      <c r="E523" t="s">
        <v>145</v>
      </c>
      <c r="F523" s="6">
        <v>0</v>
      </c>
      <c r="G523" s="5">
        <v>0</v>
      </c>
      <c r="H523" s="5">
        <f t="shared" si="8"/>
        <v>0</v>
      </c>
    </row>
    <row r="524" spans="1:8" x14ac:dyDescent="0.25">
      <c r="A524" s="1">
        <v>5727</v>
      </c>
      <c r="B524">
        <v>111</v>
      </c>
      <c r="C524" t="s">
        <v>172</v>
      </c>
      <c r="D524" t="s">
        <v>160</v>
      </c>
      <c r="E524" t="s">
        <v>145</v>
      </c>
      <c r="F524" s="6">
        <v>122629</v>
      </c>
      <c r="G524" s="5">
        <v>285642</v>
      </c>
      <c r="H524" s="5">
        <f t="shared" si="8"/>
        <v>2.3293185135653069</v>
      </c>
    </row>
    <row r="525" spans="1:8" x14ac:dyDescent="0.25">
      <c r="A525" s="1">
        <v>5728</v>
      </c>
      <c r="B525">
        <v>112</v>
      </c>
      <c r="C525" t="s">
        <v>263</v>
      </c>
      <c r="D525" t="s">
        <v>284</v>
      </c>
      <c r="E525" t="s">
        <v>145</v>
      </c>
      <c r="F525" s="6">
        <v>0</v>
      </c>
      <c r="G525" s="5">
        <v>0</v>
      </c>
      <c r="H525" s="5">
        <f t="shared" si="8"/>
        <v>0</v>
      </c>
    </row>
    <row r="526" spans="1:8" x14ac:dyDescent="0.25">
      <c r="A526" s="1">
        <v>5729</v>
      </c>
      <c r="B526">
        <v>113</v>
      </c>
      <c r="C526" t="s">
        <v>185</v>
      </c>
      <c r="D526" t="s">
        <v>160</v>
      </c>
      <c r="E526" t="s">
        <v>145</v>
      </c>
      <c r="F526" s="6">
        <v>0</v>
      </c>
      <c r="G526" s="5">
        <v>0</v>
      </c>
      <c r="H526" s="5">
        <f t="shared" si="8"/>
        <v>0</v>
      </c>
    </row>
    <row r="527" spans="1:8" x14ac:dyDescent="0.25">
      <c r="A527" s="1">
        <v>5730</v>
      </c>
      <c r="B527">
        <v>114</v>
      </c>
      <c r="C527" t="s">
        <v>283</v>
      </c>
      <c r="D527" t="s">
        <v>178</v>
      </c>
      <c r="E527" t="s">
        <v>145</v>
      </c>
      <c r="F527" s="6">
        <v>0</v>
      </c>
      <c r="G527" s="5">
        <v>0</v>
      </c>
      <c r="H527" s="5">
        <f t="shared" si="8"/>
        <v>0</v>
      </c>
    </row>
    <row r="528" spans="1:8" x14ac:dyDescent="0.25">
      <c r="A528" s="1">
        <v>5731</v>
      </c>
      <c r="B528">
        <v>115</v>
      </c>
      <c r="C528" t="s">
        <v>265</v>
      </c>
      <c r="D528" t="s">
        <v>158</v>
      </c>
      <c r="E528" t="s">
        <v>145</v>
      </c>
      <c r="F528" s="6">
        <v>0</v>
      </c>
      <c r="G528" s="5">
        <v>0</v>
      </c>
      <c r="H528" s="5">
        <f t="shared" si="8"/>
        <v>0</v>
      </c>
    </row>
    <row r="529" spans="1:8" x14ac:dyDescent="0.25">
      <c r="A529" s="1">
        <v>5732</v>
      </c>
      <c r="B529">
        <v>116</v>
      </c>
      <c r="C529" t="s">
        <v>266</v>
      </c>
      <c r="D529" t="s">
        <v>284</v>
      </c>
      <c r="E529" t="s">
        <v>145</v>
      </c>
      <c r="F529" s="6">
        <v>0</v>
      </c>
      <c r="G529" s="5">
        <v>0</v>
      </c>
      <c r="H529" s="5">
        <f t="shared" si="8"/>
        <v>0</v>
      </c>
    </row>
    <row r="530" spans="1:8" x14ac:dyDescent="0.25">
      <c r="A530" s="1">
        <v>5733</v>
      </c>
      <c r="B530">
        <v>117</v>
      </c>
      <c r="C530" t="s">
        <v>267</v>
      </c>
      <c r="D530" t="s">
        <v>158</v>
      </c>
      <c r="E530" t="s">
        <v>145</v>
      </c>
      <c r="F530" s="6">
        <v>0</v>
      </c>
      <c r="G530" s="5">
        <v>0</v>
      </c>
      <c r="H530" s="5">
        <f t="shared" si="8"/>
        <v>0</v>
      </c>
    </row>
    <row r="531" spans="1:8" x14ac:dyDescent="0.25">
      <c r="A531" s="1">
        <v>5734</v>
      </c>
      <c r="B531">
        <v>118</v>
      </c>
      <c r="C531" t="s">
        <v>268</v>
      </c>
      <c r="D531" t="s">
        <v>158</v>
      </c>
      <c r="E531" t="s">
        <v>145</v>
      </c>
      <c r="F531" s="6">
        <v>0</v>
      </c>
      <c r="G531" s="5">
        <v>0</v>
      </c>
      <c r="H531" s="5">
        <f t="shared" si="8"/>
        <v>0</v>
      </c>
    </row>
    <row r="532" spans="1:8" x14ac:dyDescent="0.25">
      <c r="A532" s="1">
        <v>5735</v>
      </c>
      <c r="B532">
        <v>119</v>
      </c>
      <c r="C532" t="s">
        <v>269</v>
      </c>
      <c r="D532" t="s">
        <v>163</v>
      </c>
      <c r="E532" t="s">
        <v>145</v>
      </c>
      <c r="F532" s="6">
        <v>0</v>
      </c>
      <c r="G532" s="5">
        <v>0</v>
      </c>
      <c r="H532" s="5">
        <f t="shared" si="8"/>
        <v>0</v>
      </c>
    </row>
    <row r="533" spans="1:8" x14ac:dyDescent="0.25">
      <c r="A533" s="1">
        <v>5736</v>
      </c>
      <c r="B533">
        <v>120</v>
      </c>
      <c r="C533" t="s">
        <v>286</v>
      </c>
      <c r="D533" t="s">
        <v>158</v>
      </c>
      <c r="E533" t="s">
        <v>145</v>
      </c>
      <c r="F533" s="6">
        <v>0</v>
      </c>
      <c r="G533" s="5">
        <v>0</v>
      </c>
      <c r="H533" s="5">
        <f t="shared" si="8"/>
        <v>0</v>
      </c>
    </row>
    <row r="534" spans="1:8" x14ac:dyDescent="0.25">
      <c r="A534" s="1">
        <v>5737</v>
      </c>
      <c r="B534">
        <v>121</v>
      </c>
      <c r="C534" t="s">
        <v>240</v>
      </c>
      <c r="D534" t="s">
        <v>160</v>
      </c>
      <c r="E534" t="s">
        <v>145</v>
      </c>
      <c r="F534" s="6">
        <v>1641</v>
      </c>
      <c r="G534" s="5">
        <v>14476</v>
      </c>
      <c r="H534" s="5">
        <f t="shared" si="8"/>
        <v>8.8214503351614866</v>
      </c>
    </row>
    <row r="535" spans="1:8" x14ac:dyDescent="0.25">
      <c r="A535" s="1">
        <v>5738</v>
      </c>
      <c r="B535">
        <v>122</v>
      </c>
      <c r="C535" t="s">
        <v>270</v>
      </c>
      <c r="D535" t="s">
        <v>160</v>
      </c>
      <c r="E535" t="s">
        <v>145</v>
      </c>
      <c r="F535" s="6">
        <v>0</v>
      </c>
      <c r="G535" s="5">
        <v>0</v>
      </c>
      <c r="H535" s="5">
        <f t="shared" si="8"/>
        <v>0</v>
      </c>
    </row>
    <row r="536" spans="1:8" x14ac:dyDescent="0.25">
      <c r="A536" s="1">
        <v>5739</v>
      </c>
      <c r="B536">
        <v>123</v>
      </c>
      <c r="C536" t="s">
        <v>271</v>
      </c>
      <c r="D536" t="s">
        <v>171</v>
      </c>
      <c r="E536" t="s">
        <v>145</v>
      </c>
      <c r="F536" s="6">
        <v>3774</v>
      </c>
      <c r="G536" s="5">
        <v>3735</v>
      </c>
      <c r="H536" s="5">
        <f t="shared" si="8"/>
        <v>0.98966613672496029</v>
      </c>
    </row>
    <row r="537" spans="1:8" x14ac:dyDescent="0.25">
      <c r="A537" s="1">
        <v>5740</v>
      </c>
      <c r="B537">
        <v>124</v>
      </c>
      <c r="C537" t="s">
        <v>272</v>
      </c>
      <c r="D537" t="s">
        <v>163</v>
      </c>
      <c r="E537" t="s">
        <v>145</v>
      </c>
      <c r="F537" s="6">
        <v>0</v>
      </c>
      <c r="G537" s="5">
        <v>0</v>
      </c>
      <c r="H537" s="5">
        <f t="shared" si="8"/>
        <v>0</v>
      </c>
    </row>
    <row r="538" spans="1:8" x14ac:dyDescent="0.25">
      <c r="A538" s="1">
        <v>5741</v>
      </c>
      <c r="B538">
        <v>125</v>
      </c>
      <c r="C538" t="s">
        <v>287</v>
      </c>
      <c r="D538" t="s">
        <v>163</v>
      </c>
      <c r="E538" t="s">
        <v>145</v>
      </c>
      <c r="F538" s="6">
        <v>4500</v>
      </c>
      <c r="G538" s="5">
        <v>10600</v>
      </c>
      <c r="H538" s="5">
        <f t="shared" si="8"/>
        <v>2.3555555555555556</v>
      </c>
    </row>
    <row r="539" spans="1:8" x14ac:dyDescent="0.25">
      <c r="A539" s="1">
        <v>5742</v>
      </c>
      <c r="B539">
        <v>126</v>
      </c>
      <c r="C539" t="s">
        <v>273</v>
      </c>
      <c r="D539" t="s">
        <v>158</v>
      </c>
      <c r="E539" t="s">
        <v>145</v>
      </c>
      <c r="F539" s="6">
        <v>0</v>
      </c>
      <c r="G539" s="5">
        <v>0</v>
      </c>
      <c r="H539" s="5">
        <f t="shared" si="8"/>
        <v>0</v>
      </c>
    </row>
    <row r="540" spans="1:8" x14ac:dyDescent="0.25">
      <c r="A540" s="1">
        <v>5743</v>
      </c>
      <c r="B540">
        <v>127</v>
      </c>
      <c r="C540" t="s">
        <v>264</v>
      </c>
      <c r="D540" t="s">
        <v>160</v>
      </c>
      <c r="E540" t="s">
        <v>145</v>
      </c>
      <c r="F540" s="6">
        <v>6846</v>
      </c>
      <c r="G540" s="5">
        <v>37271</v>
      </c>
      <c r="H540" s="5">
        <f t="shared" si="8"/>
        <v>5.4442009932807478</v>
      </c>
    </row>
    <row r="541" spans="1:8" x14ac:dyDescent="0.25">
      <c r="A541" s="1">
        <v>5744</v>
      </c>
      <c r="B541">
        <v>128</v>
      </c>
      <c r="C541" t="s">
        <v>274</v>
      </c>
      <c r="D541" t="s">
        <v>158</v>
      </c>
      <c r="E541" t="s">
        <v>145</v>
      </c>
      <c r="F541" s="6">
        <v>0</v>
      </c>
      <c r="G541" s="5">
        <v>0</v>
      </c>
      <c r="H541" s="5">
        <f t="shared" si="8"/>
        <v>0</v>
      </c>
    </row>
    <row r="542" spans="1:8" x14ac:dyDescent="0.25">
      <c r="A542" s="1">
        <v>5745</v>
      </c>
      <c r="B542">
        <v>129</v>
      </c>
      <c r="C542" t="s">
        <v>293</v>
      </c>
      <c r="D542" t="s">
        <v>169</v>
      </c>
      <c r="E542" t="s">
        <v>145</v>
      </c>
      <c r="F542" s="6">
        <v>0</v>
      </c>
      <c r="G542" s="5">
        <v>0</v>
      </c>
      <c r="H542" s="5">
        <f t="shared" si="8"/>
        <v>0</v>
      </c>
    </row>
    <row r="543" spans="1:8" x14ac:dyDescent="0.25">
      <c r="A543" s="1">
        <v>5746</v>
      </c>
      <c r="B543">
        <v>130</v>
      </c>
      <c r="C543" t="s">
        <v>288</v>
      </c>
      <c r="D543" t="s">
        <v>178</v>
      </c>
      <c r="E543" t="s">
        <v>145</v>
      </c>
      <c r="F543" s="6">
        <v>0</v>
      </c>
      <c r="G543" s="5">
        <v>0</v>
      </c>
      <c r="H543" s="5">
        <f t="shared" si="8"/>
        <v>0</v>
      </c>
    </row>
    <row r="544" spans="1:8" x14ac:dyDescent="0.25">
      <c r="A544" s="1">
        <v>5747</v>
      </c>
      <c r="B544">
        <v>131</v>
      </c>
      <c r="C544" t="s">
        <v>275</v>
      </c>
      <c r="D544" t="s">
        <v>158</v>
      </c>
      <c r="E544" t="s">
        <v>145</v>
      </c>
      <c r="F544" s="6">
        <v>0</v>
      </c>
      <c r="G544" s="5">
        <v>0</v>
      </c>
      <c r="H544" s="5">
        <f t="shared" si="8"/>
        <v>0</v>
      </c>
    </row>
    <row r="545" spans="1:8" x14ac:dyDescent="0.25">
      <c r="A545" s="1">
        <v>5748</v>
      </c>
      <c r="B545">
        <v>132</v>
      </c>
      <c r="C545" t="s">
        <v>276</v>
      </c>
      <c r="D545" t="s">
        <v>160</v>
      </c>
      <c r="E545" t="s">
        <v>145</v>
      </c>
      <c r="F545" s="6">
        <v>0</v>
      </c>
      <c r="G545" s="5">
        <v>0</v>
      </c>
      <c r="H545" s="5">
        <f t="shared" si="8"/>
        <v>0</v>
      </c>
    </row>
    <row r="546" spans="1:8" x14ac:dyDescent="0.25">
      <c r="A546" s="1">
        <v>5749</v>
      </c>
      <c r="B546">
        <v>133</v>
      </c>
      <c r="C546" t="s">
        <v>277</v>
      </c>
      <c r="D546" t="s">
        <v>169</v>
      </c>
      <c r="E546" t="s">
        <v>145</v>
      </c>
      <c r="F546" s="6">
        <v>0</v>
      </c>
      <c r="G546" s="5">
        <v>0</v>
      </c>
      <c r="H546" s="5">
        <f t="shared" si="8"/>
        <v>0</v>
      </c>
    </row>
    <row r="547" spans="1:8" x14ac:dyDescent="0.25">
      <c r="A547" s="1">
        <v>5750</v>
      </c>
      <c r="B547">
        <v>134</v>
      </c>
      <c r="C547" t="s">
        <v>278</v>
      </c>
      <c r="D547" t="s">
        <v>171</v>
      </c>
      <c r="E547" t="s">
        <v>145</v>
      </c>
      <c r="F547" s="6">
        <v>1238</v>
      </c>
      <c r="G547" s="5">
        <v>4404</v>
      </c>
      <c r="H547" s="5">
        <f t="shared" si="8"/>
        <v>3.5573505654281097</v>
      </c>
    </row>
    <row r="548" spans="1:8" x14ac:dyDescent="0.25">
      <c r="A548" s="1">
        <v>5751</v>
      </c>
      <c r="B548">
        <v>135</v>
      </c>
      <c r="C548" t="s">
        <v>255</v>
      </c>
      <c r="D548" t="s">
        <v>169</v>
      </c>
      <c r="E548" t="s">
        <v>145</v>
      </c>
      <c r="F548" s="6">
        <v>0</v>
      </c>
      <c r="G548" s="5">
        <v>0</v>
      </c>
      <c r="H548" s="5">
        <f t="shared" si="8"/>
        <v>0</v>
      </c>
    </row>
    <row r="549" spans="1:8" x14ac:dyDescent="0.25">
      <c r="A549" s="1">
        <v>5752</v>
      </c>
      <c r="B549">
        <v>136</v>
      </c>
      <c r="C549" t="s">
        <v>279</v>
      </c>
      <c r="D549" t="s">
        <v>171</v>
      </c>
      <c r="E549" t="s">
        <v>145</v>
      </c>
      <c r="F549" s="6">
        <v>0</v>
      </c>
      <c r="G549" s="5">
        <v>0</v>
      </c>
      <c r="H549" s="5">
        <f t="shared" si="8"/>
        <v>0</v>
      </c>
    </row>
    <row r="550" spans="1:8" x14ac:dyDescent="0.25">
      <c r="A550" s="1">
        <v>5753</v>
      </c>
      <c r="B550">
        <v>137</v>
      </c>
      <c r="C550" t="s">
        <v>280</v>
      </c>
      <c r="D550" t="s">
        <v>163</v>
      </c>
      <c r="E550" t="s">
        <v>145</v>
      </c>
      <c r="F550" s="6">
        <v>0</v>
      </c>
      <c r="G550" s="5">
        <v>0</v>
      </c>
      <c r="H550" s="5">
        <f t="shared" si="8"/>
        <v>0</v>
      </c>
    </row>
    <row r="551" spans="1:8" x14ac:dyDescent="0.25">
      <c r="A551" s="1">
        <v>5754</v>
      </c>
      <c r="B551">
        <v>1</v>
      </c>
      <c r="C551" t="s">
        <v>162</v>
      </c>
      <c r="D551" t="s">
        <v>163</v>
      </c>
      <c r="E551" t="s">
        <v>146</v>
      </c>
      <c r="F551" s="6">
        <v>0</v>
      </c>
      <c r="G551" s="5">
        <v>0</v>
      </c>
      <c r="H551" s="5">
        <f t="shared" si="8"/>
        <v>0</v>
      </c>
    </row>
    <row r="552" spans="1:8" x14ac:dyDescent="0.25">
      <c r="A552" s="1">
        <v>5755</v>
      </c>
      <c r="B552">
        <v>2</v>
      </c>
      <c r="C552" t="s">
        <v>164</v>
      </c>
      <c r="D552" t="s">
        <v>158</v>
      </c>
      <c r="E552" t="s">
        <v>146</v>
      </c>
      <c r="F552" s="6">
        <v>0</v>
      </c>
      <c r="G552" s="5">
        <v>0</v>
      </c>
      <c r="H552" s="5">
        <f t="shared" si="8"/>
        <v>0</v>
      </c>
    </row>
    <row r="553" spans="1:8" x14ac:dyDescent="0.25">
      <c r="A553" s="1">
        <v>5756</v>
      </c>
      <c r="B553">
        <v>3</v>
      </c>
      <c r="C553" t="s">
        <v>165</v>
      </c>
      <c r="D553" t="s">
        <v>160</v>
      </c>
      <c r="E553" t="s">
        <v>146</v>
      </c>
      <c r="F553" s="6">
        <v>8189</v>
      </c>
      <c r="G553" s="5">
        <v>56342</v>
      </c>
      <c r="H553" s="5">
        <f t="shared" si="8"/>
        <v>6.8802051532543658</v>
      </c>
    </row>
    <row r="554" spans="1:8" x14ac:dyDescent="0.25">
      <c r="A554" s="1">
        <v>5757</v>
      </c>
      <c r="B554">
        <v>4</v>
      </c>
      <c r="C554" t="s">
        <v>167</v>
      </c>
      <c r="D554" t="s">
        <v>158</v>
      </c>
      <c r="E554" t="s">
        <v>146</v>
      </c>
      <c r="F554" s="6">
        <v>2833</v>
      </c>
      <c r="G554" s="5">
        <v>8861</v>
      </c>
      <c r="H554" s="5">
        <f t="shared" si="8"/>
        <v>3.1277797387927992</v>
      </c>
    </row>
    <row r="555" spans="1:8" x14ac:dyDescent="0.25">
      <c r="A555" s="1">
        <v>5758</v>
      </c>
      <c r="B555">
        <v>5</v>
      </c>
      <c r="C555" t="s">
        <v>282</v>
      </c>
      <c r="D555" t="s">
        <v>178</v>
      </c>
      <c r="E555" t="s">
        <v>146</v>
      </c>
      <c r="F555" s="6">
        <v>0</v>
      </c>
      <c r="G555" s="5">
        <v>0</v>
      </c>
      <c r="H555" s="5">
        <f t="shared" si="8"/>
        <v>0</v>
      </c>
    </row>
    <row r="556" spans="1:8" x14ac:dyDescent="0.25">
      <c r="A556" s="1">
        <v>5759</v>
      </c>
      <c r="B556">
        <v>6</v>
      </c>
      <c r="C556" t="s">
        <v>175</v>
      </c>
      <c r="D556" t="s">
        <v>284</v>
      </c>
      <c r="E556" t="s">
        <v>146</v>
      </c>
      <c r="F556" s="6">
        <v>0</v>
      </c>
      <c r="G556" s="5">
        <v>0</v>
      </c>
      <c r="H556" s="5">
        <f t="shared" si="8"/>
        <v>0</v>
      </c>
    </row>
    <row r="557" spans="1:8" x14ac:dyDescent="0.25">
      <c r="A557" s="1">
        <v>5760</v>
      </c>
      <c r="B557">
        <v>7</v>
      </c>
      <c r="C557" t="s">
        <v>256</v>
      </c>
      <c r="D557" t="s">
        <v>160</v>
      </c>
      <c r="E557" t="s">
        <v>146</v>
      </c>
      <c r="F557" s="6">
        <v>9247</v>
      </c>
      <c r="G557" s="5">
        <v>14081</v>
      </c>
      <c r="H557" s="5">
        <f t="shared" si="8"/>
        <v>1.5227641397209906</v>
      </c>
    </row>
    <row r="558" spans="1:8" x14ac:dyDescent="0.25">
      <c r="A558" s="1">
        <v>5761</v>
      </c>
      <c r="B558">
        <v>8</v>
      </c>
      <c r="C558" t="s">
        <v>176</v>
      </c>
      <c r="D558" t="s">
        <v>163</v>
      </c>
      <c r="E558" t="s">
        <v>146</v>
      </c>
      <c r="F558" s="6">
        <v>0</v>
      </c>
      <c r="G558" s="5">
        <v>0</v>
      </c>
      <c r="H558" s="5">
        <f t="shared" si="8"/>
        <v>0</v>
      </c>
    </row>
    <row r="559" spans="1:8" x14ac:dyDescent="0.25">
      <c r="A559" s="1">
        <v>5762</v>
      </c>
      <c r="B559">
        <v>9</v>
      </c>
      <c r="C559" t="s">
        <v>170</v>
      </c>
      <c r="D559" t="s">
        <v>171</v>
      </c>
      <c r="E559" t="s">
        <v>146</v>
      </c>
      <c r="F559" s="6">
        <v>0</v>
      </c>
      <c r="G559" s="5">
        <v>0</v>
      </c>
      <c r="H559" s="5">
        <f t="shared" si="8"/>
        <v>0</v>
      </c>
    </row>
    <row r="560" spans="1:8" x14ac:dyDescent="0.25">
      <c r="A560" s="1">
        <v>5763</v>
      </c>
      <c r="B560">
        <v>10</v>
      </c>
      <c r="C560" t="s">
        <v>179</v>
      </c>
      <c r="D560" t="s">
        <v>284</v>
      </c>
      <c r="E560" t="s">
        <v>146</v>
      </c>
      <c r="F560" s="6">
        <v>0</v>
      </c>
      <c r="G560" s="5">
        <v>0</v>
      </c>
      <c r="H560" s="5">
        <f t="shared" si="8"/>
        <v>0</v>
      </c>
    </row>
    <row r="561" spans="1:8" x14ac:dyDescent="0.25">
      <c r="A561" s="1">
        <v>5764</v>
      </c>
      <c r="B561">
        <v>11</v>
      </c>
      <c r="C561" t="s">
        <v>168</v>
      </c>
      <c r="D561" t="s">
        <v>169</v>
      </c>
      <c r="E561" t="s">
        <v>146</v>
      </c>
      <c r="F561" s="6">
        <v>9345</v>
      </c>
      <c r="G561" s="5">
        <v>56045</v>
      </c>
      <c r="H561" s="5">
        <f t="shared" si="8"/>
        <v>5.9973247726056718</v>
      </c>
    </row>
    <row r="562" spans="1:8" x14ac:dyDescent="0.25">
      <c r="A562" s="1">
        <v>5765</v>
      </c>
      <c r="B562">
        <v>12</v>
      </c>
      <c r="C562" t="s">
        <v>180</v>
      </c>
      <c r="D562" t="s">
        <v>160</v>
      </c>
      <c r="E562" t="s">
        <v>146</v>
      </c>
      <c r="F562" s="6">
        <v>0</v>
      </c>
      <c r="G562" s="5">
        <v>0</v>
      </c>
      <c r="H562" s="5">
        <f t="shared" si="8"/>
        <v>0</v>
      </c>
    </row>
    <row r="563" spans="1:8" x14ac:dyDescent="0.25">
      <c r="A563" s="1">
        <v>5766</v>
      </c>
      <c r="B563">
        <v>13</v>
      </c>
      <c r="C563" t="s">
        <v>181</v>
      </c>
      <c r="D563" t="s">
        <v>284</v>
      </c>
      <c r="E563" t="s">
        <v>146</v>
      </c>
      <c r="F563" s="6">
        <v>1374</v>
      </c>
      <c r="G563" s="5">
        <v>12087</v>
      </c>
      <c r="H563" s="5">
        <f t="shared" si="8"/>
        <v>8.7969432314410483</v>
      </c>
    </row>
    <row r="564" spans="1:8" x14ac:dyDescent="0.25">
      <c r="A564" s="1">
        <v>5767</v>
      </c>
      <c r="B564">
        <v>14</v>
      </c>
      <c r="C564" t="s">
        <v>183</v>
      </c>
      <c r="D564" t="s">
        <v>163</v>
      </c>
      <c r="E564" t="s">
        <v>146</v>
      </c>
      <c r="F564" s="6">
        <v>0</v>
      </c>
      <c r="G564" s="5">
        <v>0</v>
      </c>
      <c r="H564" s="5">
        <f t="shared" si="8"/>
        <v>0</v>
      </c>
    </row>
    <row r="565" spans="1:8" x14ac:dyDescent="0.25">
      <c r="A565" s="1">
        <v>5768</v>
      </c>
      <c r="B565">
        <v>15</v>
      </c>
      <c r="C565" t="s">
        <v>184</v>
      </c>
      <c r="D565" t="s">
        <v>284</v>
      </c>
      <c r="E565" t="s">
        <v>146</v>
      </c>
      <c r="F565" s="6">
        <v>0</v>
      </c>
      <c r="G565" s="5">
        <v>0</v>
      </c>
      <c r="H565" s="5">
        <f t="shared" si="8"/>
        <v>0</v>
      </c>
    </row>
    <row r="566" spans="1:8" x14ac:dyDescent="0.25">
      <c r="A566" s="1">
        <v>5769</v>
      </c>
      <c r="B566">
        <v>16</v>
      </c>
      <c r="C566" t="s">
        <v>182</v>
      </c>
      <c r="D566" t="s">
        <v>163</v>
      </c>
      <c r="E566" t="s">
        <v>146</v>
      </c>
      <c r="F566" s="6">
        <v>0</v>
      </c>
      <c r="G566" s="5">
        <v>0</v>
      </c>
      <c r="H566" s="5">
        <f t="shared" si="8"/>
        <v>0</v>
      </c>
    </row>
    <row r="567" spans="1:8" x14ac:dyDescent="0.25">
      <c r="A567" s="1">
        <v>5770</v>
      </c>
      <c r="B567">
        <v>17</v>
      </c>
      <c r="C567" t="s">
        <v>186</v>
      </c>
      <c r="D567" t="s">
        <v>160</v>
      </c>
      <c r="E567" t="s">
        <v>146</v>
      </c>
      <c r="F567" s="6">
        <v>16132</v>
      </c>
      <c r="G567" s="5">
        <v>90718</v>
      </c>
      <c r="H567" s="5">
        <f t="shared" si="8"/>
        <v>5.6234812794445821</v>
      </c>
    </row>
    <row r="568" spans="1:8" x14ac:dyDescent="0.25">
      <c r="A568" s="1">
        <v>5771</v>
      </c>
      <c r="B568">
        <v>18</v>
      </c>
      <c r="C568" t="s">
        <v>187</v>
      </c>
      <c r="D568" t="s">
        <v>178</v>
      </c>
      <c r="E568" t="s">
        <v>146</v>
      </c>
      <c r="F568" s="6">
        <v>0</v>
      </c>
      <c r="G568" s="5">
        <v>0</v>
      </c>
      <c r="H568" s="5">
        <f t="shared" si="8"/>
        <v>0</v>
      </c>
    </row>
    <row r="569" spans="1:8" x14ac:dyDescent="0.25">
      <c r="A569" s="1">
        <v>5772</v>
      </c>
      <c r="B569">
        <v>19</v>
      </c>
      <c r="C569" t="s">
        <v>188</v>
      </c>
      <c r="D569" t="s">
        <v>158</v>
      </c>
      <c r="E569" t="s">
        <v>146</v>
      </c>
      <c r="F569" s="6">
        <v>0</v>
      </c>
      <c r="G569" s="5">
        <v>0</v>
      </c>
      <c r="H569" s="5">
        <f t="shared" si="8"/>
        <v>0</v>
      </c>
    </row>
    <row r="570" spans="1:8" x14ac:dyDescent="0.25">
      <c r="A570" s="1">
        <v>5773</v>
      </c>
      <c r="B570">
        <v>20</v>
      </c>
      <c r="C570" t="s">
        <v>289</v>
      </c>
      <c r="D570" t="s">
        <v>160</v>
      </c>
      <c r="E570" t="s">
        <v>146</v>
      </c>
      <c r="F570" s="6">
        <v>0</v>
      </c>
      <c r="G570" s="5">
        <v>0</v>
      </c>
      <c r="H570" s="5">
        <f t="shared" si="8"/>
        <v>0</v>
      </c>
    </row>
    <row r="571" spans="1:8" x14ac:dyDescent="0.25">
      <c r="A571" s="1">
        <v>5774</v>
      </c>
      <c r="B571">
        <v>21</v>
      </c>
      <c r="C571" t="s">
        <v>189</v>
      </c>
      <c r="D571" t="s">
        <v>171</v>
      </c>
      <c r="E571" t="s">
        <v>146</v>
      </c>
      <c r="F571" s="6">
        <v>11868</v>
      </c>
      <c r="G571" s="5">
        <v>16804</v>
      </c>
      <c r="H571" s="5">
        <f t="shared" si="8"/>
        <v>1.4159083249073139</v>
      </c>
    </row>
    <row r="572" spans="1:8" x14ac:dyDescent="0.25">
      <c r="A572" s="1">
        <v>5775</v>
      </c>
      <c r="B572">
        <v>22</v>
      </c>
      <c r="C572" t="s">
        <v>190</v>
      </c>
      <c r="D572" t="s">
        <v>160</v>
      </c>
      <c r="E572" t="s">
        <v>146</v>
      </c>
      <c r="F572" s="6">
        <v>0</v>
      </c>
      <c r="G572" s="5">
        <v>0</v>
      </c>
      <c r="H572" s="5">
        <f t="shared" si="8"/>
        <v>0</v>
      </c>
    </row>
    <row r="573" spans="1:8" x14ac:dyDescent="0.25">
      <c r="A573" s="1">
        <v>5776</v>
      </c>
      <c r="B573">
        <v>23</v>
      </c>
      <c r="C573" t="s">
        <v>191</v>
      </c>
      <c r="D573" t="s">
        <v>171</v>
      </c>
      <c r="E573" t="s">
        <v>146</v>
      </c>
      <c r="F573" s="6">
        <v>0</v>
      </c>
      <c r="G573" s="5">
        <v>0</v>
      </c>
      <c r="H573" s="5">
        <f t="shared" si="8"/>
        <v>0</v>
      </c>
    </row>
    <row r="574" spans="1:8" x14ac:dyDescent="0.25">
      <c r="A574" s="1">
        <v>5777</v>
      </c>
      <c r="B574">
        <v>24</v>
      </c>
      <c r="C574" t="s">
        <v>192</v>
      </c>
      <c r="D574" t="s">
        <v>160</v>
      </c>
      <c r="E574" t="s">
        <v>146</v>
      </c>
      <c r="F574" s="6">
        <v>0</v>
      </c>
      <c r="G574" s="5">
        <v>0</v>
      </c>
      <c r="H574" s="5">
        <f t="shared" si="8"/>
        <v>0</v>
      </c>
    </row>
    <row r="575" spans="1:8" x14ac:dyDescent="0.25">
      <c r="A575" s="1">
        <v>5778</v>
      </c>
      <c r="B575">
        <v>25</v>
      </c>
      <c r="C575" t="s">
        <v>193</v>
      </c>
      <c r="D575" t="s">
        <v>158</v>
      </c>
      <c r="E575" t="s">
        <v>146</v>
      </c>
      <c r="F575" s="6">
        <v>0</v>
      </c>
      <c r="G575" s="5">
        <v>0</v>
      </c>
      <c r="H575" s="5">
        <f t="shared" si="8"/>
        <v>0</v>
      </c>
    </row>
    <row r="576" spans="1:8" x14ac:dyDescent="0.25">
      <c r="A576" s="1">
        <v>5779</v>
      </c>
      <c r="B576">
        <v>26</v>
      </c>
      <c r="C576" t="s">
        <v>194</v>
      </c>
      <c r="D576" t="s">
        <v>158</v>
      </c>
      <c r="E576" t="s">
        <v>146</v>
      </c>
      <c r="F576" s="6">
        <v>0</v>
      </c>
      <c r="G576" s="5">
        <v>0</v>
      </c>
      <c r="H576" s="5">
        <f t="shared" si="8"/>
        <v>0</v>
      </c>
    </row>
    <row r="577" spans="1:8" x14ac:dyDescent="0.25">
      <c r="A577" s="1">
        <v>5780</v>
      </c>
      <c r="B577">
        <v>27</v>
      </c>
      <c r="C577" t="s">
        <v>195</v>
      </c>
      <c r="D577" t="s">
        <v>178</v>
      </c>
      <c r="E577" t="s">
        <v>146</v>
      </c>
      <c r="F577" s="6">
        <v>14304</v>
      </c>
      <c r="G577" s="5">
        <v>146035</v>
      </c>
      <c r="H577" s="5">
        <f t="shared" si="8"/>
        <v>10.209381991051455</v>
      </c>
    </row>
    <row r="578" spans="1:8" x14ac:dyDescent="0.25">
      <c r="A578" s="1">
        <v>5781</v>
      </c>
      <c r="B578">
        <v>28</v>
      </c>
      <c r="C578" t="s">
        <v>196</v>
      </c>
      <c r="D578" t="s">
        <v>163</v>
      </c>
      <c r="E578" t="s">
        <v>146</v>
      </c>
      <c r="F578" s="6">
        <v>0</v>
      </c>
      <c r="G578" s="5">
        <v>0</v>
      </c>
      <c r="H578" s="5">
        <f t="shared" si="8"/>
        <v>0</v>
      </c>
    </row>
    <row r="579" spans="1:8" x14ac:dyDescent="0.25">
      <c r="A579" s="1">
        <v>5782</v>
      </c>
      <c r="B579">
        <v>29</v>
      </c>
      <c r="C579" t="s">
        <v>289</v>
      </c>
      <c r="D579" t="s">
        <v>178</v>
      </c>
      <c r="E579" t="s">
        <v>146</v>
      </c>
      <c r="F579" s="6">
        <v>0</v>
      </c>
      <c r="G579" s="5">
        <v>0</v>
      </c>
      <c r="H579" s="5">
        <f t="shared" si="8"/>
        <v>0</v>
      </c>
    </row>
    <row r="580" spans="1:8" x14ac:dyDescent="0.25">
      <c r="A580" s="1">
        <v>5783</v>
      </c>
      <c r="B580">
        <v>30</v>
      </c>
      <c r="C580" t="s">
        <v>173</v>
      </c>
      <c r="D580" t="s">
        <v>171</v>
      </c>
      <c r="E580" t="s">
        <v>146</v>
      </c>
      <c r="F580" s="6">
        <v>8550</v>
      </c>
      <c r="G580" s="5">
        <v>15438</v>
      </c>
      <c r="H580" s="5">
        <f t="shared" ref="H580:H643" si="9">IF(G580&gt;0,G580/F580,0)</f>
        <v>1.8056140350877192</v>
      </c>
    </row>
    <row r="581" spans="1:8" x14ac:dyDescent="0.25">
      <c r="A581" s="1">
        <v>5784</v>
      </c>
      <c r="B581">
        <v>31</v>
      </c>
      <c r="C581" t="s">
        <v>198</v>
      </c>
      <c r="D581" t="s">
        <v>163</v>
      </c>
      <c r="E581" t="s">
        <v>146</v>
      </c>
      <c r="F581" s="6">
        <v>87905</v>
      </c>
      <c r="G581" s="5">
        <v>642177</v>
      </c>
      <c r="H581" s="5">
        <f t="shared" si="9"/>
        <v>7.305352369034753</v>
      </c>
    </row>
    <row r="582" spans="1:8" x14ac:dyDescent="0.25">
      <c r="A582" s="1">
        <v>5785</v>
      </c>
      <c r="B582">
        <v>32</v>
      </c>
      <c r="C582" t="s">
        <v>199</v>
      </c>
      <c r="D582" t="s">
        <v>160</v>
      </c>
      <c r="E582" t="s">
        <v>146</v>
      </c>
      <c r="F582" s="6">
        <v>0</v>
      </c>
      <c r="G582" s="5">
        <v>0</v>
      </c>
      <c r="H582" s="5">
        <f t="shared" si="9"/>
        <v>0</v>
      </c>
    </row>
    <row r="583" spans="1:8" x14ac:dyDescent="0.25">
      <c r="A583" s="1">
        <v>5786</v>
      </c>
      <c r="B583">
        <v>33</v>
      </c>
      <c r="C583" t="s">
        <v>200</v>
      </c>
      <c r="D583" t="s">
        <v>163</v>
      </c>
      <c r="E583" t="s">
        <v>146</v>
      </c>
      <c r="F583" s="6">
        <v>1212</v>
      </c>
      <c r="G583" s="5">
        <v>5310</v>
      </c>
      <c r="H583" s="5">
        <f t="shared" si="9"/>
        <v>4.3811881188118811</v>
      </c>
    </row>
    <row r="584" spans="1:8" x14ac:dyDescent="0.25">
      <c r="A584" s="1">
        <v>5787</v>
      </c>
      <c r="B584">
        <v>34</v>
      </c>
      <c r="C584" t="s">
        <v>289</v>
      </c>
      <c r="D584" t="s">
        <v>163</v>
      </c>
      <c r="E584" t="s">
        <v>146</v>
      </c>
      <c r="F584" s="6">
        <v>0</v>
      </c>
      <c r="G584" s="5">
        <v>0</v>
      </c>
      <c r="H584" s="5">
        <f t="shared" si="9"/>
        <v>0</v>
      </c>
    </row>
    <row r="585" spans="1:8" x14ac:dyDescent="0.25">
      <c r="A585" s="1">
        <v>5788</v>
      </c>
      <c r="B585">
        <v>35</v>
      </c>
      <c r="C585" t="s">
        <v>202</v>
      </c>
      <c r="D585" t="s">
        <v>171</v>
      </c>
      <c r="E585" t="s">
        <v>146</v>
      </c>
      <c r="F585" s="6">
        <v>0</v>
      </c>
      <c r="G585" s="5">
        <v>0</v>
      </c>
      <c r="H585" s="5">
        <f t="shared" si="9"/>
        <v>0</v>
      </c>
    </row>
    <row r="586" spans="1:8" x14ac:dyDescent="0.25">
      <c r="A586" s="1">
        <v>5789</v>
      </c>
      <c r="B586">
        <v>36</v>
      </c>
      <c r="C586" t="s">
        <v>203</v>
      </c>
      <c r="D586" t="s">
        <v>158</v>
      </c>
      <c r="E586" t="s">
        <v>146</v>
      </c>
      <c r="F586" s="6">
        <v>0</v>
      </c>
      <c r="G586" s="5">
        <v>0</v>
      </c>
      <c r="H586" s="5">
        <f t="shared" si="9"/>
        <v>0</v>
      </c>
    </row>
    <row r="587" spans="1:8" x14ac:dyDescent="0.25">
      <c r="A587" s="1">
        <v>5790</v>
      </c>
      <c r="B587">
        <v>37</v>
      </c>
      <c r="C587" t="s">
        <v>205</v>
      </c>
      <c r="D587" t="s">
        <v>158</v>
      </c>
      <c r="E587" t="s">
        <v>146</v>
      </c>
      <c r="F587" s="6">
        <v>0</v>
      </c>
      <c r="G587" s="5">
        <v>0</v>
      </c>
      <c r="H587" s="5">
        <f t="shared" si="9"/>
        <v>0</v>
      </c>
    </row>
    <row r="588" spans="1:8" x14ac:dyDescent="0.25">
      <c r="A588" s="1">
        <v>5791</v>
      </c>
      <c r="B588">
        <v>38</v>
      </c>
      <c r="C588" t="s">
        <v>206</v>
      </c>
      <c r="D588" t="s">
        <v>163</v>
      </c>
      <c r="E588" t="s">
        <v>146</v>
      </c>
      <c r="F588" s="6">
        <v>0</v>
      </c>
      <c r="G588" s="5">
        <v>0</v>
      </c>
      <c r="H588" s="5">
        <f t="shared" si="9"/>
        <v>0</v>
      </c>
    </row>
    <row r="589" spans="1:8" x14ac:dyDescent="0.25">
      <c r="A589" s="1">
        <v>5792</v>
      </c>
      <c r="B589">
        <v>39</v>
      </c>
      <c r="C589" t="s">
        <v>208</v>
      </c>
      <c r="D589" t="s">
        <v>158</v>
      </c>
      <c r="E589" t="s">
        <v>146</v>
      </c>
      <c r="F589" s="6">
        <v>0</v>
      </c>
      <c r="G589" s="5">
        <v>0</v>
      </c>
      <c r="H589" s="5">
        <f t="shared" si="9"/>
        <v>0</v>
      </c>
    </row>
    <row r="590" spans="1:8" x14ac:dyDescent="0.25">
      <c r="A590" s="1">
        <v>5793</v>
      </c>
      <c r="B590">
        <v>40</v>
      </c>
      <c r="C590" t="s">
        <v>209</v>
      </c>
      <c r="D590" t="s">
        <v>284</v>
      </c>
      <c r="E590" t="s">
        <v>146</v>
      </c>
      <c r="F590" s="6">
        <v>0</v>
      </c>
      <c r="G590" s="5">
        <v>0</v>
      </c>
      <c r="H590" s="5">
        <f t="shared" si="9"/>
        <v>0</v>
      </c>
    </row>
    <row r="591" spans="1:8" x14ac:dyDescent="0.25">
      <c r="A591" s="1">
        <v>5794</v>
      </c>
      <c r="B591">
        <v>41</v>
      </c>
      <c r="C591" t="s">
        <v>210</v>
      </c>
      <c r="D591" t="s">
        <v>160</v>
      </c>
      <c r="E591" t="s">
        <v>146</v>
      </c>
      <c r="F591" s="6">
        <v>0</v>
      </c>
      <c r="G591" s="5">
        <v>0</v>
      </c>
      <c r="H591" s="5">
        <f t="shared" si="9"/>
        <v>0</v>
      </c>
    </row>
    <row r="592" spans="1:8" x14ac:dyDescent="0.25">
      <c r="A592" s="1">
        <v>5795</v>
      </c>
      <c r="B592">
        <v>42</v>
      </c>
      <c r="C592" t="s">
        <v>211</v>
      </c>
      <c r="D592" t="s">
        <v>284</v>
      </c>
      <c r="E592" t="s">
        <v>146</v>
      </c>
      <c r="F592" s="6">
        <v>0</v>
      </c>
      <c r="G592" s="5">
        <v>0</v>
      </c>
      <c r="H592" s="5">
        <f t="shared" si="9"/>
        <v>0</v>
      </c>
    </row>
    <row r="593" spans="1:8" x14ac:dyDescent="0.25">
      <c r="A593" s="1">
        <v>5796</v>
      </c>
      <c r="B593">
        <v>43</v>
      </c>
      <c r="C593" t="s">
        <v>212</v>
      </c>
      <c r="D593" t="s">
        <v>284</v>
      </c>
      <c r="E593" t="s">
        <v>146</v>
      </c>
      <c r="F593" s="6">
        <v>0</v>
      </c>
      <c r="G593" s="5">
        <v>0</v>
      </c>
      <c r="H593" s="5">
        <f t="shared" si="9"/>
        <v>0</v>
      </c>
    </row>
    <row r="594" spans="1:8" x14ac:dyDescent="0.25">
      <c r="A594" s="1">
        <v>5797</v>
      </c>
      <c r="B594">
        <v>44</v>
      </c>
      <c r="C594" t="s">
        <v>214</v>
      </c>
      <c r="D594" t="s">
        <v>160</v>
      </c>
      <c r="E594" t="s">
        <v>146</v>
      </c>
      <c r="F594" s="6">
        <v>4716</v>
      </c>
      <c r="G594" s="5">
        <v>23802</v>
      </c>
      <c r="H594" s="5">
        <f t="shared" si="9"/>
        <v>5.0470737913486001</v>
      </c>
    </row>
    <row r="595" spans="1:8" x14ac:dyDescent="0.25">
      <c r="A595" s="1">
        <v>5798</v>
      </c>
      <c r="B595">
        <v>45</v>
      </c>
      <c r="C595" t="s">
        <v>204</v>
      </c>
      <c r="D595" t="s">
        <v>284</v>
      </c>
      <c r="E595" t="s">
        <v>146</v>
      </c>
      <c r="F595" s="6">
        <v>0</v>
      </c>
      <c r="G595" s="5">
        <v>0</v>
      </c>
      <c r="H595" s="5">
        <f t="shared" si="9"/>
        <v>0</v>
      </c>
    </row>
    <row r="596" spans="1:8" x14ac:dyDescent="0.25">
      <c r="A596" s="1">
        <v>5799</v>
      </c>
      <c r="B596">
        <v>46</v>
      </c>
      <c r="C596" t="s">
        <v>216</v>
      </c>
      <c r="D596" t="s">
        <v>284</v>
      </c>
      <c r="E596" t="s">
        <v>146</v>
      </c>
      <c r="F596" s="6">
        <v>0</v>
      </c>
      <c r="G596" s="5">
        <v>0</v>
      </c>
      <c r="H596" s="5">
        <f t="shared" si="9"/>
        <v>0</v>
      </c>
    </row>
    <row r="597" spans="1:8" x14ac:dyDescent="0.25">
      <c r="A597" s="1">
        <v>5800</v>
      </c>
      <c r="B597">
        <v>47</v>
      </c>
      <c r="C597" t="s">
        <v>326</v>
      </c>
      <c r="D597" t="s">
        <v>163</v>
      </c>
      <c r="E597" t="s">
        <v>146</v>
      </c>
      <c r="F597" s="6">
        <v>675</v>
      </c>
      <c r="G597" s="5">
        <v>3300</v>
      </c>
      <c r="H597" s="5">
        <f t="shared" si="9"/>
        <v>4.8888888888888893</v>
      </c>
    </row>
    <row r="598" spans="1:8" x14ac:dyDescent="0.25">
      <c r="A598" s="1">
        <v>5801</v>
      </c>
      <c r="B598">
        <v>48</v>
      </c>
      <c r="C598" t="s">
        <v>217</v>
      </c>
      <c r="D598" t="s">
        <v>171</v>
      </c>
      <c r="E598" t="s">
        <v>146</v>
      </c>
      <c r="F598" s="6">
        <v>0</v>
      </c>
      <c r="G598" s="5">
        <v>0</v>
      </c>
      <c r="H598" s="5">
        <f t="shared" si="9"/>
        <v>0</v>
      </c>
    </row>
    <row r="599" spans="1:8" x14ac:dyDescent="0.25">
      <c r="A599" s="1">
        <v>5802</v>
      </c>
      <c r="B599">
        <v>49</v>
      </c>
      <c r="C599" t="s">
        <v>218</v>
      </c>
      <c r="D599" t="s">
        <v>160</v>
      </c>
      <c r="E599" t="s">
        <v>146</v>
      </c>
      <c r="F599" s="6">
        <v>0</v>
      </c>
      <c r="G599" s="5">
        <v>0</v>
      </c>
      <c r="H599" s="5">
        <f t="shared" si="9"/>
        <v>0</v>
      </c>
    </row>
    <row r="600" spans="1:8" x14ac:dyDescent="0.25">
      <c r="A600" s="1">
        <v>5803</v>
      </c>
      <c r="B600">
        <v>50</v>
      </c>
      <c r="C600" t="s">
        <v>197</v>
      </c>
      <c r="D600" t="s">
        <v>160</v>
      </c>
      <c r="E600" t="s">
        <v>146</v>
      </c>
      <c r="F600" s="6">
        <v>0</v>
      </c>
      <c r="G600" s="5">
        <v>0</v>
      </c>
      <c r="H600" s="5">
        <f t="shared" si="9"/>
        <v>0</v>
      </c>
    </row>
    <row r="601" spans="1:8" x14ac:dyDescent="0.25">
      <c r="A601" s="1">
        <v>5804</v>
      </c>
      <c r="B601">
        <v>51</v>
      </c>
      <c r="C601" t="s">
        <v>177</v>
      </c>
      <c r="D601" t="s">
        <v>178</v>
      </c>
      <c r="E601" t="s">
        <v>146</v>
      </c>
      <c r="F601" s="6">
        <v>146585</v>
      </c>
      <c r="G601" s="5">
        <v>303986</v>
      </c>
      <c r="H601" s="5">
        <f t="shared" si="9"/>
        <v>2.0737865402326294</v>
      </c>
    </row>
    <row r="602" spans="1:8" x14ac:dyDescent="0.25">
      <c r="A602" s="1">
        <v>5805</v>
      </c>
      <c r="B602">
        <v>52</v>
      </c>
      <c r="C602" t="s">
        <v>219</v>
      </c>
      <c r="D602" t="s">
        <v>160</v>
      </c>
      <c r="E602" t="s">
        <v>146</v>
      </c>
      <c r="F602" s="6">
        <v>3321</v>
      </c>
      <c r="G602" s="5">
        <v>19384</v>
      </c>
      <c r="H602" s="5">
        <f t="shared" si="9"/>
        <v>5.8367961457392354</v>
      </c>
    </row>
    <row r="603" spans="1:8" x14ac:dyDescent="0.25">
      <c r="A603" s="1">
        <v>5806</v>
      </c>
      <c r="B603">
        <v>53</v>
      </c>
      <c r="C603" t="s">
        <v>220</v>
      </c>
      <c r="D603" t="s">
        <v>163</v>
      </c>
      <c r="E603" t="s">
        <v>146</v>
      </c>
      <c r="F603" s="6">
        <v>0</v>
      </c>
      <c r="G603" s="5">
        <v>0</v>
      </c>
      <c r="H603" s="5">
        <f t="shared" si="9"/>
        <v>0</v>
      </c>
    </row>
    <row r="604" spans="1:8" x14ac:dyDescent="0.25">
      <c r="A604" s="1">
        <v>5807</v>
      </c>
      <c r="B604">
        <v>54</v>
      </c>
      <c r="C604" t="s">
        <v>221</v>
      </c>
      <c r="D604" t="s">
        <v>160</v>
      </c>
      <c r="E604" t="s">
        <v>146</v>
      </c>
      <c r="F604" s="6">
        <v>17100</v>
      </c>
      <c r="G604" s="5">
        <v>67959</v>
      </c>
      <c r="H604" s="5">
        <f t="shared" si="9"/>
        <v>3.9742105263157894</v>
      </c>
    </row>
    <row r="605" spans="1:8" x14ac:dyDescent="0.25">
      <c r="A605" s="1">
        <v>5808</v>
      </c>
      <c r="B605">
        <v>55</v>
      </c>
      <c r="C605" t="s">
        <v>161</v>
      </c>
      <c r="D605" t="s">
        <v>160</v>
      </c>
      <c r="E605" t="s">
        <v>146</v>
      </c>
      <c r="F605" s="6">
        <v>195604</v>
      </c>
      <c r="G605" s="5">
        <v>185791</v>
      </c>
      <c r="H605" s="5">
        <f t="shared" si="9"/>
        <v>0.94983231426760184</v>
      </c>
    </row>
    <row r="606" spans="1:8" x14ac:dyDescent="0.25">
      <c r="A606" s="1">
        <v>5809</v>
      </c>
      <c r="B606">
        <v>56</v>
      </c>
      <c r="C606" t="s">
        <v>222</v>
      </c>
      <c r="D606" t="s">
        <v>158</v>
      </c>
      <c r="E606" t="s">
        <v>146</v>
      </c>
      <c r="F606" s="6">
        <v>0</v>
      </c>
      <c r="G606" s="5">
        <v>0</v>
      </c>
      <c r="H606" s="5">
        <f t="shared" si="9"/>
        <v>0</v>
      </c>
    </row>
    <row r="607" spans="1:8" x14ac:dyDescent="0.25">
      <c r="A607" s="1">
        <v>5810</v>
      </c>
      <c r="B607">
        <v>57</v>
      </c>
      <c r="C607" t="s">
        <v>289</v>
      </c>
      <c r="D607" t="s">
        <v>160</v>
      </c>
      <c r="E607" t="s">
        <v>146</v>
      </c>
      <c r="F607" s="6">
        <v>0</v>
      </c>
      <c r="G607" s="5">
        <v>0</v>
      </c>
      <c r="H607" s="5">
        <f t="shared" si="9"/>
        <v>0</v>
      </c>
    </row>
    <row r="608" spans="1:8" x14ac:dyDescent="0.25">
      <c r="A608" s="1">
        <v>5811</v>
      </c>
      <c r="B608">
        <v>58</v>
      </c>
      <c r="C608" t="s">
        <v>223</v>
      </c>
      <c r="D608" t="s">
        <v>160</v>
      </c>
      <c r="E608" t="s">
        <v>146</v>
      </c>
      <c r="F608" s="6">
        <v>0</v>
      </c>
      <c r="G608" s="5">
        <v>0</v>
      </c>
      <c r="H608" s="5">
        <f t="shared" si="9"/>
        <v>0</v>
      </c>
    </row>
    <row r="609" spans="1:8" x14ac:dyDescent="0.25">
      <c r="A609" s="1">
        <v>5812</v>
      </c>
      <c r="B609">
        <v>59</v>
      </c>
      <c r="C609" t="s">
        <v>224</v>
      </c>
      <c r="D609" t="s">
        <v>160</v>
      </c>
      <c r="E609" t="s">
        <v>146</v>
      </c>
      <c r="F609" s="6">
        <v>0</v>
      </c>
      <c r="G609" s="5">
        <v>0</v>
      </c>
      <c r="H609" s="5">
        <f t="shared" si="9"/>
        <v>0</v>
      </c>
    </row>
    <row r="610" spans="1:8" x14ac:dyDescent="0.25">
      <c r="A610" s="1">
        <v>5813</v>
      </c>
      <c r="B610">
        <v>60</v>
      </c>
      <c r="C610" t="s">
        <v>225</v>
      </c>
      <c r="D610" t="s">
        <v>284</v>
      </c>
      <c r="E610" t="s">
        <v>146</v>
      </c>
      <c r="F610" s="6">
        <v>0</v>
      </c>
      <c r="G610" s="5">
        <v>0</v>
      </c>
      <c r="H610" s="5">
        <f t="shared" si="9"/>
        <v>0</v>
      </c>
    </row>
    <row r="611" spans="1:8" x14ac:dyDescent="0.25">
      <c r="A611" s="1">
        <v>5814</v>
      </c>
      <c r="B611">
        <v>61</v>
      </c>
      <c r="C611" t="s">
        <v>226</v>
      </c>
      <c r="D611" t="s">
        <v>171</v>
      </c>
      <c r="E611" t="s">
        <v>146</v>
      </c>
      <c r="F611" s="6">
        <v>0</v>
      </c>
      <c r="G611" s="5">
        <v>0</v>
      </c>
      <c r="H611" s="5">
        <f t="shared" si="9"/>
        <v>0</v>
      </c>
    </row>
    <row r="612" spans="1:8" x14ac:dyDescent="0.25">
      <c r="A612" s="1">
        <v>5815</v>
      </c>
      <c r="B612">
        <v>62</v>
      </c>
      <c r="C612" t="s">
        <v>161</v>
      </c>
      <c r="D612" t="s">
        <v>160</v>
      </c>
      <c r="E612" t="s">
        <v>146</v>
      </c>
      <c r="F612" s="6">
        <v>0</v>
      </c>
      <c r="G612" s="5">
        <v>0</v>
      </c>
      <c r="H612" s="5">
        <f t="shared" si="9"/>
        <v>0</v>
      </c>
    </row>
    <row r="613" spans="1:8" x14ac:dyDescent="0.25">
      <c r="A613" s="1">
        <v>5816</v>
      </c>
      <c r="B613">
        <v>63</v>
      </c>
      <c r="C613" t="s">
        <v>227</v>
      </c>
      <c r="D613" t="s">
        <v>158</v>
      </c>
      <c r="E613" t="s">
        <v>146</v>
      </c>
      <c r="F613" s="6">
        <v>0</v>
      </c>
      <c r="G613" s="5">
        <v>0</v>
      </c>
      <c r="H613" s="5">
        <f t="shared" si="9"/>
        <v>0</v>
      </c>
    </row>
    <row r="614" spans="1:8" x14ac:dyDescent="0.25">
      <c r="A614" s="1">
        <v>5817</v>
      </c>
      <c r="B614">
        <v>64</v>
      </c>
      <c r="C614" t="s">
        <v>228</v>
      </c>
      <c r="D614" t="s">
        <v>158</v>
      </c>
      <c r="E614" t="s">
        <v>146</v>
      </c>
      <c r="F614" s="6">
        <v>819</v>
      </c>
      <c r="G614" s="5">
        <v>2530</v>
      </c>
      <c r="H614" s="5">
        <f t="shared" si="9"/>
        <v>3.0891330891330893</v>
      </c>
    </row>
    <row r="615" spans="1:8" x14ac:dyDescent="0.25">
      <c r="A615" s="1">
        <v>5818</v>
      </c>
      <c r="B615">
        <v>65</v>
      </c>
      <c r="C615" t="s">
        <v>229</v>
      </c>
      <c r="D615" t="s">
        <v>284</v>
      </c>
      <c r="E615" t="s">
        <v>146</v>
      </c>
      <c r="F615" s="6">
        <v>0</v>
      </c>
      <c r="G615" s="5">
        <v>0</v>
      </c>
      <c r="H615" s="5">
        <f t="shared" si="9"/>
        <v>0</v>
      </c>
    </row>
    <row r="616" spans="1:8" x14ac:dyDescent="0.25">
      <c r="A616" s="1">
        <v>5819</v>
      </c>
      <c r="B616">
        <v>66</v>
      </c>
      <c r="C616" t="s">
        <v>201</v>
      </c>
      <c r="D616" t="s">
        <v>284</v>
      </c>
      <c r="E616" t="s">
        <v>146</v>
      </c>
      <c r="F616" s="6">
        <v>0</v>
      </c>
      <c r="G616" s="5">
        <v>0</v>
      </c>
      <c r="H616" s="5">
        <f t="shared" si="9"/>
        <v>0</v>
      </c>
    </row>
    <row r="617" spans="1:8" x14ac:dyDescent="0.25">
      <c r="A617" s="1">
        <v>5820</v>
      </c>
      <c r="B617">
        <v>67</v>
      </c>
      <c r="C617" t="s">
        <v>198</v>
      </c>
      <c r="D617" t="s">
        <v>163</v>
      </c>
      <c r="E617" t="s">
        <v>146</v>
      </c>
      <c r="F617" s="6">
        <v>1609</v>
      </c>
      <c r="G617" s="5">
        <v>7653</v>
      </c>
      <c r="H617" s="5">
        <f t="shared" si="9"/>
        <v>4.756370416407707</v>
      </c>
    </row>
    <row r="618" spans="1:8" x14ac:dyDescent="0.25">
      <c r="A618" s="1">
        <v>5821</v>
      </c>
      <c r="B618">
        <v>68</v>
      </c>
      <c r="C618" t="s">
        <v>230</v>
      </c>
      <c r="D618" t="s">
        <v>160</v>
      </c>
      <c r="E618" t="s">
        <v>146</v>
      </c>
      <c r="F618" s="6">
        <v>0</v>
      </c>
      <c r="G618" s="5">
        <v>0</v>
      </c>
      <c r="H618" s="5">
        <f t="shared" si="9"/>
        <v>0</v>
      </c>
    </row>
    <row r="619" spans="1:8" x14ac:dyDescent="0.25">
      <c r="A619" s="1">
        <v>5822</v>
      </c>
      <c r="B619">
        <v>69</v>
      </c>
      <c r="C619" t="s">
        <v>289</v>
      </c>
      <c r="D619" t="s">
        <v>160</v>
      </c>
      <c r="E619" t="s">
        <v>146</v>
      </c>
      <c r="F619" s="6">
        <v>0</v>
      </c>
      <c r="G619" s="5">
        <v>0</v>
      </c>
      <c r="H619" s="5">
        <f t="shared" si="9"/>
        <v>0</v>
      </c>
    </row>
    <row r="620" spans="1:8" x14ac:dyDescent="0.25">
      <c r="A620" s="1">
        <v>5823</v>
      </c>
      <c r="B620">
        <v>70</v>
      </c>
      <c r="C620" t="s">
        <v>289</v>
      </c>
      <c r="D620" t="s">
        <v>178</v>
      </c>
      <c r="E620" t="s">
        <v>146</v>
      </c>
      <c r="F620" s="6">
        <v>0</v>
      </c>
      <c r="G620" s="5">
        <v>0</v>
      </c>
      <c r="H620" s="5">
        <f t="shared" si="9"/>
        <v>0</v>
      </c>
    </row>
    <row r="621" spans="1:8" x14ac:dyDescent="0.25">
      <c r="A621" s="1">
        <v>5824</v>
      </c>
      <c r="B621">
        <v>71</v>
      </c>
      <c r="C621" t="s">
        <v>232</v>
      </c>
      <c r="D621" t="s">
        <v>163</v>
      </c>
      <c r="E621" t="s">
        <v>146</v>
      </c>
      <c r="F621" s="6">
        <v>0</v>
      </c>
      <c r="G621" s="5">
        <v>0</v>
      </c>
      <c r="H621" s="5">
        <f t="shared" si="9"/>
        <v>0</v>
      </c>
    </row>
    <row r="622" spans="1:8" x14ac:dyDescent="0.25">
      <c r="A622" s="1">
        <v>5825</v>
      </c>
      <c r="B622">
        <v>72</v>
      </c>
      <c r="C622" t="s">
        <v>233</v>
      </c>
      <c r="D622" t="s">
        <v>163</v>
      </c>
      <c r="E622" t="s">
        <v>146</v>
      </c>
      <c r="F622" s="6">
        <v>0</v>
      </c>
      <c r="G622" s="5">
        <v>0</v>
      </c>
      <c r="H622" s="5">
        <f t="shared" si="9"/>
        <v>0</v>
      </c>
    </row>
    <row r="623" spans="1:8" x14ac:dyDescent="0.25">
      <c r="A623" s="1">
        <v>5826</v>
      </c>
      <c r="B623">
        <v>73</v>
      </c>
      <c r="C623" t="s">
        <v>234</v>
      </c>
      <c r="D623" t="s">
        <v>163</v>
      </c>
      <c r="E623" t="s">
        <v>146</v>
      </c>
      <c r="F623" s="6">
        <v>0</v>
      </c>
      <c r="G623" s="5">
        <v>0</v>
      </c>
      <c r="H623" s="5">
        <f t="shared" si="9"/>
        <v>0</v>
      </c>
    </row>
    <row r="624" spans="1:8" x14ac:dyDescent="0.25">
      <c r="A624" s="1">
        <v>5827</v>
      </c>
      <c r="B624">
        <v>74</v>
      </c>
      <c r="C624" t="s">
        <v>235</v>
      </c>
      <c r="D624" t="s">
        <v>163</v>
      </c>
      <c r="E624" t="s">
        <v>146</v>
      </c>
      <c r="F624" s="6">
        <v>0</v>
      </c>
      <c r="G624" s="5">
        <v>0</v>
      </c>
      <c r="H624" s="5">
        <f t="shared" si="9"/>
        <v>0</v>
      </c>
    </row>
    <row r="625" spans="1:8" x14ac:dyDescent="0.25">
      <c r="A625" s="1">
        <v>5828</v>
      </c>
      <c r="B625">
        <v>75</v>
      </c>
      <c r="C625" t="s">
        <v>215</v>
      </c>
      <c r="D625" t="s">
        <v>160</v>
      </c>
      <c r="E625" t="s">
        <v>146</v>
      </c>
      <c r="F625" s="6">
        <v>0</v>
      </c>
      <c r="G625" s="5">
        <v>0</v>
      </c>
      <c r="H625" s="5">
        <f t="shared" si="9"/>
        <v>0</v>
      </c>
    </row>
    <row r="626" spans="1:8" x14ac:dyDescent="0.25">
      <c r="A626" s="1">
        <v>5829</v>
      </c>
      <c r="B626">
        <v>76</v>
      </c>
      <c r="C626" t="s">
        <v>236</v>
      </c>
      <c r="D626" t="s">
        <v>160</v>
      </c>
      <c r="E626" t="s">
        <v>146</v>
      </c>
      <c r="F626" s="6">
        <v>792</v>
      </c>
      <c r="G626" s="5">
        <v>5622</v>
      </c>
      <c r="H626" s="5">
        <f t="shared" si="9"/>
        <v>7.0984848484848486</v>
      </c>
    </row>
    <row r="627" spans="1:8" x14ac:dyDescent="0.25">
      <c r="A627" s="1">
        <v>5830</v>
      </c>
      <c r="B627">
        <v>77</v>
      </c>
      <c r="C627" t="s">
        <v>237</v>
      </c>
      <c r="D627" t="s">
        <v>284</v>
      </c>
      <c r="E627" t="s">
        <v>146</v>
      </c>
      <c r="F627" s="6">
        <v>0</v>
      </c>
      <c r="G627" s="5">
        <v>0</v>
      </c>
      <c r="H627" s="5">
        <f t="shared" si="9"/>
        <v>0</v>
      </c>
    </row>
    <row r="628" spans="1:8" x14ac:dyDescent="0.25">
      <c r="A628" s="1">
        <v>5831</v>
      </c>
      <c r="B628">
        <v>78</v>
      </c>
      <c r="C628" t="s">
        <v>238</v>
      </c>
      <c r="D628" t="s">
        <v>163</v>
      </c>
      <c r="E628" t="s">
        <v>146</v>
      </c>
      <c r="F628" s="6">
        <v>29281</v>
      </c>
      <c r="G628" s="5">
        <v>116961</v>
      </c>
      <c r="H628" s="5">
        <f t="shared" si="9"/>
        <v>3.9944332502305251</v>
      </c>
    </row>
    <row r="629" spans="1:8" x14ac:dyDescent="0.25">
      <c r="A629" s="1">
        <v>5832</v>
      </c>
      <c r="B629">
        <v>79</v>
      </c>
      <c r="C629" t="s">
        <v>239</v>
      </c>
      <c r="D629" t="s">
        <v>163</v>
      </c>
      <c r="E629" t="s">
        <v>146</v>
      </c>
      <c r="F629" s="6">
        <v>0</v>
      </c>
      <c r="G629" s="5">
        <v>0</v>
      </c>
      <c r="H629" s="5">
        <f t="shared" si="9"/>
        <v>0</v>
      </c>
    </row>
    <row r="630" spans="1:8" x14ac:dyDescent="0.25">
      <c r="A630" s="1">
        <v>5833</v>
      </c>
      <c r="B630">
        <v>80</v>
      </c>
      <c r="C630" t="s">
        <v>241</v>
      </c>
      <c r="D630" t="s">
        <v>160</v>
      </c>
      <c r="E630" t="s">
        <v>146</v>
      </c>
      <c r="F630" s="6">
        <v>0</v>
      </c>
      <c r="G630" s="5">
        <v>0</v>
      </c>
      <c r="H630" s="5">
        <f t="shared" si="9"/>
        <v>0</v>
      </c>
    </row>
    <row r="631" spans="1:8" x14ac:dyDescent="0.25">
      <c r="A631" s="1">
        <v>5834</v>
      </c>
      <c r="B631">
        <v>81</v>
      </c>
      <c r="C631" t="s">
        <v>242</v>
      </c>
      <c r="D631" t="s">
        <v>163</v>
      </c>
      <c r="E631" t="s">
        <v>146</v>
      </c>
      <c r="F631" s="6">
        <v>0</v>
      </c>
      <c r="G631" s="5">
        <v>0</v>
      </c>
      <c r="H631" s="5">
        <f t="shared" si="9"/>
        <v>0</v>
      </c>
    </row>
    <row r="632" spans="1:8" x14ac:dyDescent="0.25">
      <c r="A632" s="1">
        <v>5835</v>
      </c>
      <c r="B632">
        <v>82</v>
      </c>
      <c r="C632" t="s">
        <v>243</v>
      </c>
      <c r="D632" t="s">
        <v>158</v>
      </c>
      <c r="E632" t="s">
        <v>146</v>
      </c>
      <c r="F632" s="6">
        <v>0</v>
      </c>
      <c r="G632" s="5">
        <v>0</v>
      </c>
      <c r="H632" s="5">
        <f t="shared" si="9"/>
        <v>0</v>
      </c>
    </row>
    <row r="633" spans="1:8" x14ac:dyDescent="0.25">
      <c r="A633" s="1">
        <v>5836</v>
      </c>
      <c r="B633">
        <v>83</v>
      </c>
      <c r="C633" t="s">
        <v>244</v>
      </c>
      <c r="D633" t="s">
        <v>160</v>
      </c>
      <c r="E633" t="s">
        <v>146</v>
      </c>
      <c r="F633" s="6">
        <v>2444</v>
      </c>
      <c r="G633" s="5">
        <v>16547</v>
      </c>
      <c r="H633" s="5">
        <f t="shared" si="9"/>
        <v>6.7704582651391165</v>
      </c>
    </row>
    <row r="634" spans="1:8" x14ac:dyDescent="0.25">
      <c r="A634" s="1">
        <v>5837</v>
      </c>
      <c r="B634">
        <v>84</v>
      </c>
      <c r="C634" t="s">
        <v>291</v>
      </c>
      <c r="D634" t="s">
        <v>163</v>
      </c>
      <c r="E634" t="s">
        <v>146</v>
      </c>
      <c r="F634" s="6">
        <v>0</v>
      </c>
      <c r="G634" s="5">
        <v>0</v>
      </c>
      <c r="H634" s="5">
        <f t="shared" si="9"/>
        <v>0</v>
      </c>
    </row>
    <row r="635" spans="1:8" x14ac:dyDescent="0.25">
      <c r="A635" s="1">
        <v>5838</v>
      </c>
      <c r="B635">
        <v>85</v>
      </c>
      <c r="C635" t="s">
        <v>245</v>
      </c>
      <c r="D635" t="s">
        <v>163</v>
      </c>
      <c r="E635" t="s">
        <v>146</v>
      </c>
      <c r="F635" s="6">
        <v>0</v>
      </c>
      <c r="G635" s="5">
        <v>0</v>
      </c>
      <c r="H635" s="5">
        <f t="shared" si="9"/>
        <v>0</v>
      </c>
    </row>
    <row r="636" spans="1:8" x14ac:dyDescent="0.25">
      <c r="A636" s="1">
        <v>5839</v>
      </c>
      <c r="B636">
        <v>86</v>
      </c>
      <c r="C636" t="s">
        <v>246</v>
      </c>
      <c r="D636" t="s">
        <v>158</v>
      </c>
      <c r="E636" t="s">
        <v>146</v>
      </c>
      <c r="F636" s="6">
        <v>0</v>
      </c>
      <c r="G636" s="5">
        <v>0</v>
      </c>
      <c r="H636" s="5">
        <f t="shared" si="9"/>
        <v>0</v>
      </c>
    </row>
    <row r="637" spans="1:8" x14ac:dyDescent="0.25">
      <c r="A637" s="1">
        <v>5840</v>
      </c>
      <c r="B637">
        <v>87</v>
      </c>
      <c r="C637" t="s">
        <v>247</v>
      </c>
      <c r="D637" t="s">
        <v>160</v>
      </c>
      <c r="E637" t="s">
        <v>146</v>
      </c>
      <c r="F637" s="6">
        <v>0</v>
      </c>
      <c r="G637" s="5">
        <v>0</v>
      </c>
      <c r="H637" s="5">
        <f t="shared" si="9"/>
        <v>0</v>
      </c>
    </row>
    <row r="638" spans="1:8" x14ac:dyDescent="0.25">
      <c r="A638" s="1">
        <v>5841</v>
      </c>
      <c r="B638">
        <v>88</v>
      </c>
      <c r="C638" t="s">
        <v>231</v>
      </c>
      <c r="D638" t="s">
        <v>169</v>
      </c>
      <c r="E638" t="s">
        <v>146</v>
      </c>
      <c r="F638" s="6">
        <v>0</v>
      </c>
      <c r="G638" s="5">
        <v>0</v>
      </c>
      <c r="H638" s="5">
        <f t="shared" si="9"/>
        <v>0</v>
      </c>
    </row>
    <row r="639" spans="1:8" x14ac:dyDescent="0.25">
      <c r="A639" s="1">
        <v>5842</v>
      </c>
      <c r="B639">
        <v>89</v>
      </c>
      <c r="C639" t="s">
        <v>161</v>
      </c>
      <c r="D639" t="s">
        <v>160</v>
      </c>
      <c r="E639" t="s">
        <v>146</v>
      </c>
      <c r="F639" s="6">
        <v>0</v>
      </c>
      <c r="G639" s="5">
        <v>0</v>
      </c>
      <c r="H639" s="5">
        <f t="shared" si="9"/>
        <v>0</v>
      </c>
    </row>
    <row r="640" spans="1:8" x14ac:dyDescent="0.25">
      <c r="A640" s="1">
        <v>5843</v>
      </c>
      <c r="B640">
        <v>90</v>
      </c>
      <c r="C640" t="s">
        <v>249</v>
      </c>
      <c r="D640" t="s">
        <v>158</v>
      </c>
      <c r="E640" t="s">
        <v>146</v>
      </c>
      <c r="F640" s="6">
        <v>0</v>
      </c>
      <c r="G640" s="5">
        <v>0</v>
      </c>
      <c r="H640" s="5">
        <f t="shared" si="9"/>
        <v>0</v>
      </c>
    </row>
    <row r="641" spans="1:8" x14ac:dyDescent="0.25">
      <c r="A641" s="1">
        <v>5844</v>
      </c>
      <c r="B641">
        <v>91</v>
      </c>
      <c r="C641" t="s">
        <v>250</v>
      </c>
      <c r="D641" t="s">
        <v>178</v>
      </c>
      <c r="E641" t="s">
        <v>146</v>
      </c>
      <c r="F641" s="6">
        <v>0</v>
      </c>
      <c r="G641" s="5">
        <v>0</v>
      </c>
      <c r="H641" s="5">
        <f t="shared" si="9"/>
        <v>0</v>
      </c>
    </row>
    <row r="642" spans="1:8" x14ac:dyDescent="0.25">
      <c r="A642" s="1">
        <v>5845</v>
      </c>
      <c r="B642">
        <v>92</v>
      </c>
      <c r="C642" t="s">
        <v>251</v>
      </c>
      <c r="D642" t="s">
        <v>158</v>
      </c>
      <c r="E642" t="s">
        <v>146</v>
      </c>
      <c r="F642" s="6">
        <v>0</v>
      </c>
      <c r="G642" s="5">
        <v>0</v>
      </c>
      <c r="H642" s="5">
        <f t="shared" si="9"/>
        <v>0</v>
      </c>
    </row>
    <row r="643" spans="1:8" x14ac:dyDescent="0.25">
      <c r="A643" s="1">
        <v>5846</v>
      </c>
      <c r="B643">
        <v>93</v>
      </c>
      <c r="C643" t="s">
        <v>252</v>
      </c>
      <c r="D643" t="s">
        <v>160</v>
      </c>
      <c r="E643" t="s">
        <v>146</v>
      </c>
      <c r="F643" s="6">
        <v>0</v>
      </c>
      <c r="G643" s="5">
        <v>0</v>
      </c>
      <c r="H643" s="5">
        <f t="shared" si="9"/>
        <v>0</v>
      </c>
    </row>
    <row r="644" spans="1:8" x14ac:dyDescent="0.25">
      <c r="A644" s="1">
        <v>5847</v>
      </c>
      <c r="B644">
        <v>94</v>
      </c>
      <c r="C644" t="s">
        <v>253</v>
      </c>
      <c r="D644" t="s">
        <v>158</v>
      </c>
      <c r="E644" t="s">
        <v>146</v>
      </c>
      <c r="F644" s="6">
        <v>0</v>
      </c>
      <c r="G644" s="5">
        <v>0</v>
      </c>
      <c r="H644" s="5">
        <f t="shared" ref="H644:H707" si="10">IF(G644&gt;0,G644/F644,0)</f>
        <v>0</v>
      </c>
    </row>
    <row r="645" spans="1:8" x14ac:dyDescent="0.25">
      <c r="A645" s="1">
        <v>5848</v>
      </c>
      <c r="B645">
        <v>95</v>
      </c>
      <c r="C645" t="s">
        <v>207</v>
      </c>
      <c r="D645" t="s">
        <v>284</v>
      </c>
      <c r="E645" t="s">
        <v>146</v>
      </c>
      <c r="F645" s="6">
        <v>0</v>
      </c>
      <c r="G645" s="5">
        <v>0</v>
      </c>
      <c r="H645" s="5">
        <f t="shared" si="10"/>
        <v>0</v>
      </c>
    </row>
    <row r="646" spans="1:8" x14ac:dyDescent="0.25">
      <c r="A646" s="1">
        <v>5849</v>
      </c>
      <c r="B646">
        <v>96</v>
      </c>
      <c r="C646" t="s">
        <v>254</v>
      </c>
      <c r="D646" t="s">
        <v>158</v>
      </c>
      <c r="E646" t="s">
        <v>146</v>
      </c>
      <c r="F646" s="6">
        <v>6449</v>
      </c>
      <c r="G646" s="5">
        <v>10196</v>
      </c>
      <c r="H646" s="5">
        <f t="shared" si="10"/>
        <v>1.581020313226857</v>
      </c>
    </row>
    <row r="647" spans="1:8" x14ac:dyDescent="0.25">
      <c r="A647" s="1">
        <v>5850</v>
      </c>
      <c r="B647">
        <v>97</v>
      </c>
      <c r="C647" t="s">
        <v>174</v>
      </c>
      <c r="D647" t="s">
        <v>160</v>
      </c>
      <c r="E647" t="s">
        <v>146</v>
      </c>
      <c r="F647" s="6">
        <v>5104</v>
      </c>
      <c r="G647" s="5">
        <v>31515</v>
      </c>
      <c r="H647" s="5">
        <f t="shared" si="10"/>
        <v>6.1745689655172411</v>
      </c>
    </row>
    <row r="648" spans="1:8" x14ac:dyDescent="0.25">
      <c r="A648" s="1">
        <v>5851</v>
      </c>
      <c r="B648">
        <v>98</v>
      </c>
      <c r="C648" t="s">
        <v>161</v>
      </c>
      <c r="D648" t="s">
        <v>160</v>
      </c>
      <c r="E648" t="s">
        <v>146</v>
      </c>
      <c r="F648" s="6">
        <v>0</v>
      </c>
      <c r="G648" s="5">
        <v>0</v>
      </c>
      <c r="H648" s="5">
        <f t="shared" si="10"/>
        <v>0</v>
      </c>
    </row>
    <row r="649" spans="1:8" x14ac:dyDescent="0.25">
      <c r="A649" s="1">
        <v>5852</v>
      </c>
      <c r="B649">
        <v>99</v>
      </c>
      <c r="C649" t="s">
        <v>213</v>
      </c>
      <c r="D649" t="s">
        <v>169</v>
      </c>
      <c r="E649" t="s">
        <v>146</v>
      </c>
      <c r="F649" s="6">
        <v>2364</v>
      </c>
      <c r="G649" s="5">
        <v>8817</v>
      </c>
      <c r="H649" s="5">
        <f t="shared" si="10"/>
        <v>3.7296954314720812</v>
      </c>
    </row>
    <row r="650" spans="1:8" x14ac:dyDescent="0.25">
      <c r="A650" s="1">
        <v>5853</v>
      </c>
      <c r="B650">
        <v>100</v>
      </c>
      <c r="C650" t="s">
        <v>248</v>
      </c>
      <c r="D650" t="s">
        <v>163</v>
      </c>
      <c r="E650" t="s">
        <v>146</v>
      </c>
      <c r="F650" s="6">
        <v>0</v>
      </c>
      <c r="G650" s="5">
        <v>0</v>
      </c>
      <c r="H650" s="5">
        <f t="shared" si="10"/>
        <v>0</v>
      </c>
    </row>
    <row r="651" spans="1:8" x14ac:dyDescent="0.25">
      <c r="A651" s="1">
        <v>5854</v>
      </c>
      <c r="B651">
        <v>101</v>
      </c>
      <c r="C651" t="s">
        <v>256</v>
      </c>
      <c r="D651" t="s">
        <v>160</v>
      </c>
      <c r="E651" t="s">
        <v>146</v>
      </c>
      <c r="F651" s="6">
        <v>134879</v>
      </c>
      <c r="G651" s="5">
        <v>539641</v>
      </c>
      <c r="H651" s="5">
        <f t="shared" si="10"/>
        <v>4.0009267565744109</v>
      </c>
    </row>
    <row r="652" spans="1:8" x14ac:dyDescent="0.25">
      <c r="A652" s="1">
        <v>5855</v>
      </c>
      <c r="B652">
        <v>102</v>
      </c>
      <c r="C652" t="s">
        <v>257</v>
      </c>
      <c r="D652" t="s">
        <v>169</v>
      </c>
      <c r="E652" t="s">
        <v>146</v>
      </c>
      <c r="F652" s="6">
        <v>0</v>
      </c>
      <c r="G652" s="5">
        <v>0</v>
      </c>
      <c r="H652" s="5">
        <f t="shared" si="10"/>
        <v>0</v>
      </c>
    </row>
    <row r="653" spans="1:8" x14ac:dyDescent="0.25">
      <c r="A653" s="1">
        <v>5856</v>
      </c>
      <c r="B653">
        <v>103</v>
      </c>
      <c r="C653" t="s">
        <v>258</v>
      </c>
      <c r="D653" t="s">
        <v>284</v>
      </c>
      <c r="E653" t="s">
        <v>146</v>
      </c>
      <c r="F653" s="6">
        <v>39</v>
      </c>
      <c r="G653" s="5">
        <v>2262</v>
      </c>
      <c r="H653" s="5">
        <f t="shared" si="10"/>
        <v>58</v>
      </c>
    </row>
    <row r="654" spans="1:8" x14ac:dyDescent="0.25">
      <c r="A654" s="1">
        <v>5857</v>
      </c>
      <c r="B654">
        <v>104</v>
      </c>
      <c r="C654" t="s">
        <v>259</v>
      </c>
      <c r="D654" t="s">
        <v>171</v>
      </c>
      <c r="E654" t="s">
        <v>146</v>
      </c>
      <c r="F654" s="6">
        <v>354824</v>
      </c>
      <c r="G654" s="5">
        <v>428279</v>
      </c>
      <c r="H654" s="5">
        <f t="shared" si="10"/>
        <v>1.2070181272969134</v>
      </c>
    </row>
    <row r="655" spans="1:8" x14ac:dyDescent="0.25">
      <c r="A655" s="1">
        <v>5858</v>
      </c>
      <c r="B655">
        <v>105</v>
      </c>
      <c r="C655" t="s">
        <v>260</v>
      </c>
      <c r="D655" t="s">
        <v>171</v>
      </c>
      <c r="E655" t="s">
        <v>146</v>
      </c>
      <c r="F655" s="6">
        <v>0</v>
      </c>
      <c r="G655" s="5">
        <v>0</v>
      </c>
      <c r="H655" s="5">
        <f t="shared" si="10"/>
        <v>0</v>
      </c>
    </row>
    <row r="656" spans="1:8" x14ac:dyDescent="0.25">
      <c r="A656" s="1">
        <v>5859</v>
      </c>
      <c r="B656">
        <v>106</v>
      </c>
      <c r="C656" t="s">
        <v>289</v>
      </c>
      <c r="D656" t="s">
        <v>169</v>
      </c>
      <c r="E656" t="s">
        <v>146</v>
      </c>
      <c r="F656" s="6">
        <v>0</v>
      </c>
      <c r="G656" s="5">
        <v>0</v>
      </c>
      <c r="H656" s="5">
        <f t="shared" si="10"/>
        <v>0</v>
      </c>
    </row>
    <row r="657" spans="1:8" x14ac:dyDescent="0.25">
      <c r="A657" s="1">
        <v>5860</v>
      </c>
      <c r="B657">
        <v>107</v>
      </c>
      <c r="C657" t="s">
        <v>261</v>
      </c>
      <c r="D657" t="s">
        <v>160</v>
      </c>
      <c r="E657" t="s">
        <v>146</v>
      </c>
      <c r="F657" s="6">
        <v>21663</v>
      </c>
      <c r="G657" s="5">
        <v>89158</v>
      </c>
      <c r="H657" s="5">
        <f t="shared" si="10"/>
        <v>4.1156811152656605</v>
      </c>
    </row>
    <row r="658" spans="1:8" x14ac:dyDescent="0.25">
      <c r="A658" s="1">
        <v>5861</v>
      </c>
      <c r="B658">
        <v>108</v>
      </c>
      <c r="C658" t="s">
        <v>292</v>
      </c>
      <c r="D658" t="s">
        <v>178</v>
      </c>
      <c r="E658" t="s">
        <v>146</v>
      </c>
      <c r="F658" s="6">
        <v>0</v>
      </c>
      <c r="G658" s="5">
        <v>0</v>
      </c>
      <c r="H658" s="5">
        <f t="shared" si="10"/>
        <v>0</v>
      </c>
    </row>
    <row r="659" spans="1:8" x14ac:dyDescent="0.25">
      <c r="A659" s="1">
        <v>5862</v>
      </c>
      <c r="B659">
        <v>109</v>
      </c>
      <c r="C659" t="s">
        <v>159</v>
      </c>
      <c r="D659" t="s">
        <v>160</v>
      </c>
      <c r="E659" t="s">
        <v>146</v>
      </c>
      <c r="F659" s="6">
        <v>47172</v>
      </c>
      <c r="G659" s="5">
        <v>47022</v>
      </c>
      <c r="H659" s="5">
        <f t="shared" si="10"/>
        <v>0.99682014754515391</v>
      </c>
    </row>
    <row r="660" spans="1:8" x14ac:dyDescent="0.25">
      <c r="A660" s="1">
        <v>5863</v>
      </c>
      <c r="B660">
        <v>110</v>
      </c>
      <c r="C660" t="s">
        <v>262</v>
      </c>
      <c r="D660" t="s">
        <v>158</v>
      </c>
      <c r="E660" t="s">
        <v>146</v>
      </c>
      <c r="F660" s="6">
        <v>94</v>
      </c>
      <c r="G660" s="5">
        <v>458</v>
      </c>
      <c r="H660" s="5">
        <f t="shared" si="10"/>
        <v>4.8723404255319149</v>
      </c>
    </row>
    <row r="661" spans="1:8" x14ac:dyDescent="0.25">
      <c r="A661" s="1">
        <v>5864</v>
      </c>
      <c r="B661">
        <v>111</v>
      </c>
      <c r="C661" t="s">
        <v>172</v>
      </c>
      <c r="D661" t="s">
        <v>160</v>
      </c>
      <c r="E661" t="s">
        <v>146</v>
      </c>
      <c r="F661" s="6">
        <v>82937</v>
      </c>
      <c r="G661" s="5">
        <v>334856</v>
      </c>
      <c r="H661" s="5">
        <f t="shared" si="10"/>
        <v>4.0374742274256361</v>
      </c>
    </row>
    <row r="662" spans="1:8" x14ac:dyDescent="0.25">
      <c r="A662" s="1">
        <v>5865</v>
      </c>
      <c r="B662">
        <v>112</v>
      </c>
      <c r="C662" t="s">
        <v>263</v>
      </c>
      <c r="D662" t="s">
        <v>284</v>
      </c>
      <c r="E662" t="s">
        <v>146</v>
      </c>
      <c r="F662" s="6">
        <v>0</v>
      </c>
      <c r="G662" s="5">
        <v>0</v>
      </c>
      <c r="H662" s="5">
        <f t="shared" si="10"/>
        <v>0</v>
      </c>
    </row>
    <row r="663" spans="1:8" x14ac:dyDescent="0.25">
      <c r="A663" s="1">
        <v>5866</v>
      </c>
      <c r="B663">
        <v>113</v>
      </c>
      <c r="C663" t="s">
        <v>185</v>
      </c>
      <c r="D663" t="s">
        <v>160</v>
      </c>
      <c r="E663" t="s">
        <v>146</v>
      </c>
      <c r="F663" s="6">
        <v>4528176</v>
      </c>
      <c r="G663" s="5">
        <v>2103968</v>
      </c>
      <c r="H663" s="5">
        <f t="shared" si="10"/>
        <v>0.46463918363597173</v>
      </c>
    </row>
    <row r="664" spans="1:8" x14ac:dyDescent="0.25">
      <c r="A664" s="1">
        <v>5867</v>
      </c>
      <c r="B664">
        <v>114</v>
      </c>
      <c r="C664" t="s">
        <v>283</v>
      </c>
      <c r="D664" t="s">
        <v>178</v>
      </c>
      <c r="E664" t="s">
        <v>146</v>
      </c>
      <c r="F664" s="6">
        <v>0</v>
      </c>
      <c r="G664" s="5">
        <v>0</v>
      </c>
      <c r="H664" s="5">
        <f t="shared" si="10"/>
        <v>0</v>
      </c>
    </row>
    <row r="665" spans="1:8" x14ac:dyDescent="0.25">
      <c r="A665" s="1">
        <v>5868</v>
      </c>
      <c r="B665">
        <v>115</v>
      </c>
      <c r="C665" t="s">
        <v>265</v>
      </c>
      <c r="D665" t="s">
        <v>158</v>
      </c>
      <c r="E665" t="s">
        <v>146</v>
      </c>
      <c r="F665" s="6">
        <v>0</v>
      </c>
      <c r="G665" s="5">
        <v>0</v>
      </c>
      <c r="H665" s="5">
        <f t="shared" si="10"/>
        <v>0</v>
      </c>
    </row>
    <row r="666" spans="1:8" x14ac:dyDescent="0.25">
      <c r="A666" s="1">
        <v>5869</v>
      </c>
      <c r="B666">
        <v>116</v>
      </c>
      <c r="C666" t="s">
        <v>266</v>
      </c>
      <c r="D666" t="s">
        <v>284</v>
      </c>
      <c r="E666" t="s">
        <v>146</v>
      </c>
      <c r="F666" s="6">
        <v>0</v>
      </c>
      <c r="G666" s="5">
        <v>0</v>
      </c>
      <c r="H666" s="5">
        <f t="shared" si="10"/>
        <v>0</v>
      </c>
    </row>
    <row r="667" spans="1:8" x14ac:dyDescent="0.25">
      <c r="A667" s="1">
        <v>5870</v>
      </c>
      <c r="B667">
        <v>117</v>
      </c>
      <c r="C667" t="s">
        <v>267</v>
      </c>
      <c r="D667" t="s">
        <v>158</v>
      </c>
      <c r="E667" t="s">
        <v>146</v>
      </c>
      <c r="F667" s="6">
        <v>0</v>
      </c>
      <c r="G667" s="5">
        <v>0</v>
      </c>
      <c r="H667" s="5">
        <f t="shared" si="10"/>
        <v>0</v>
      </c>
    </row>
    <row r="668" spans="1:8" x14ac:dyDescent="0.25">
      <c r="A668" s="1">
        <v>5871</v>
      </c>
      <c r="B668">
        <v>118</v>
      </c>
      <c r="C668" t="s">
        <v>268</v>
      </c>
      <c r="D668" t="s">
        <v>158</v>
      </c>
      <c r="E668" t="s">
        <v>146</v>
      </c>
      <c r="F668" s="6">
        <v>0</v>
      </c>
      <c r="G668" s="5">
        <v>0</v>
      </c>
      <c r="H668" s="5">
        <f t="shared" si="10"/>
        <v>0</v>
      </c>
    </row>
    <row r="669" spans="1:8" x14ac:dyDescent="0.25">
      <c r="A669" s="1">
        <v>5872</v>
      </c>
      <c r="B669">
        <v>119</v>
      </c>
      <c r="C669" t="s">
        <v>269</v>
      </c>
      <c r="D669" t="s">
        <v>163</v>
      </c>
      <c r="E669" t="s">
        <v>146</v>
      </c>
      <c r="F669" s="6">
        <v>0</v>
      </c>
      <c r="G669" s="5">
        <v>0</v>
      </c>
      <c r="H669" s="5">
        <f t="shared" si="10"/>
        <v>0</v>
      </c>
    </row>
    <row r="670" spans="1:8" x14ac:dyDescent="0.25">
      <c r="A670" s="1">
        <v>5873</v>
      </c>
      <c r="B670">
        <v>120</v>
      </c>
      <c r="C670" t="s">
        <v>286</v>
      </c>
      <c r="D670" t="s">
        <v>158</v>
      </c>
      <c r="E670" t="s">
        <v>146</v>
      </c>
      <c r="F670" s="6">
        <v>0</v>
      </c>
      <c r="G670" s="5">
        <v>0</v>
      </c>
      <c r="H670" s="5">
        <f t="shared" si="10"/>
        <v>0</v>
      </c>
    </row>
    <row r="671" spans="1:8" x14ac:dyDescent="0.25">
      <c r="A671" s="1">
        <v>5874</v>
      </c>
      <c r="B671">
        <v>121</v>
      </c>
      <c r="C671" t="s">
        <v>240</v>
      </c>
      <c r="D671" t="s">
        <v>160</v>
      </c>
      <c r="E671" t="s">
        <v>146</v>
      </c>
      <c r="F671" s="6">
        <v>2705</v>
      </c>
      <c r="G671" s="5">
        <v>17280</v>
      </c>
      <c r="H671" s="5">
        <f t="shared" si="10"/>
        <v>6.3881700554528651</v>
      </c>
    </row>
    <row r="672" spans="1:8" x14ac:dyDescent="0.25">
      <c r="A672" s="1">
        <v>5875</v>
      </c>
      <c r="B672">
        <v>122</v>
      </c>
      <c r="C672" t="s">
        <v>270</v>
      </c>
      <c r="D672" t="s">
        <v>160</v>
      </c>
      <c r="E672" t="s">
        <v>146</v>
      </c>
      <c r="F672" s="6">
        <v>4014</v>
      </c>
      <c r="G672" s="5">
        <v>47240</v>
      </c>
      <c r="H672" s="5">
        <f t="shared" si="10"/>
        <v>11.768809167912307</v>
      </c>
    </row>
    <row r="673" spans="1:8" x14ac:dyDescent="0.25">
      <c r="A673" s="1">
        <v>5876</v>
      </c>
      <c r="B673">
        <v>123</v>
      </c>
      <c r="C673" t="s">
        <v>271</v>
      </c>
      <c r="D673" t="s">
        <v>171</v>
      </c>
      <c r="E673" t="s">
        <v>146</v>
      </c>
      <c r="F673" s="6">
        <v>396</v>
      </c>
      <c r="G673" s="5">
        <v>1288</v>
      </c>
      <c r="H673" s="5">
        <f t="shared" si="10"/>
        <v>3.2525252525252526</v>
      </c>
    </row>
    <row r="674" spans="1:8" x14ac:dyDescent="0.25">
      <c r="A674" s="1">
        <v>5877</v>
      </c>
      <c r="B674">
        <v>124</v>
      </c>
      <c r="C674" t="s">
        <v>272</v>
      </c>
      <c r="D674" t="s">
        <v>163</v>
      </c>
      <c r="E674" t="s">
        <v>146</v>
      </c>
      <c r="F674" s="6">
        <v>0</v>
      </c>
      <c r="G674" s="5">
        <v>0</v>
      </c>
      <c r="H674" s="5">
        <f t="shared" si="10"/>
        <v>0</v>
      </c>
    </row>
    <row r="675" spans="1:8" x14ac:dyDescent="0.25">
      <c r="A675" s="1">
        <v>5878</v>
      </c>
      <c r="B675">
        <v>125</v>
      </c>
      <c r="C675" t="s">
        <v>287</v>
      </c>
      <c r="D675" t="s">
        <v>163</v>
      </c>
      <c r="E675" t="s">
        <v>146</v>
      </c>
      <c r="F675" s="6">
        <v>0</v>
      </c>
      <c r="G675" s="5">
        <v>0</v>
      </c>
      <c r="H675" s="5">
        <f t="shared" si="10"/>
        <v>0</v>
      </c>
    </row>
    <row r="676" spans="1:8" x14ac:dyDescent="0.25">
      <c r="A676" s="1">
        <v>5879</v>
      </c>
      <c r="B676">
        <v>126</v>
      </c>
      <c r="C676" t="s">
        <v>273</v>
      </c>
      <c r="D676" t="s">
        <v>158</v>
      </c>
      <c r="E676" t="s">
        <v>146</v>
      </c>
      <c r="F676" s="6">
        <v>0</v>
      </c>
      <c r="G676" s="5">
        <v>0</v>
      </c>
      <c r="H676" s="5">
        <f t="shared" si="10"/>
        <v>0</v>
      </c>
    </row>
    <row r="677" spans="1:8" x14ac:dyDescent="0.25">
      <c r="A677" s="1">
        <v>5880</v>
      </c>
      <c r="B677">
        <v>127</v>
      </c>
      <c r="C677" t="s">
        <v>264</v>
      </c>
      <c r="D677" t="s">
        <v>160</v>
      </c>
      <c r="E677" t="s">
        <v>146</v>
      </c>
      <c r="F677" s="6">
        <v>7960</v>
      </c>
      <c r="G677" s="5">
        <v>27789</v>
      </c>
      <c r="H677" s="5">
        <f t="shared" si="10"/>
        <v>3.4910804020100503</v>
      </c>
    </row>
    <row r="678" spans="1:8" x14ac:dyDescent="0.25">
      <c r="A678" s="1">
        <v>5881</v>
      </c>
      <c r="B678">
        <v>128</v>
      </c>
      <c r="C678" t="s">
        <v>274</v>
      </c>
      <c r="D678" t="s">
        <v>158</v>
      </c>
      <c r="E678" t="s">
        <v>146</v>
      </c>
      <c r="F678" s="6">
        <v>0</v>
      </c>
      <c r="G678" s="5">
        <v>0</v>
      </c>
      <c r="H678" s="5">
        <f t="shared" si="10"/>
        <v>0</v>
      </c>
    </row>
    <row r="679" spans="1:8" x14ac:dyDescent="0.25">
      <c r="A679" s="1">
        <v>5882</v>
      </c>
      <c r="B679">
        <v>129</v>
      </c>
      <c r="C679" t="s">
        <v>293</v>
      </c>
      <c r="D679" t="s">
        <v>169</v>
      </c>
      <c r="E679" t="s">
        <v>146</v>
      </c>
      <c r="F679" s="6">
        <v>0</v>
      </c>
      <c r="G679" s="5">
        <v>0</v>
      </c>
      <c r="H679" s="5">
        <f t="shared" si="10"/>
        <v>0</v>
      </c>
    </row>
    <row r="680" spans="1:8" x14ac:dyDescent="0.25">
      <c r="A680" s="1">
        <v>5883</v>
      </c>
      <c r="B680">
        <v>130</v>
      </c>
      <c r="C680" t="s">
        <v>288</v>
      </c>
      <c r="D680" t="s">
        <v>178</v>
      </c>
      <c r="E680" t="s">
        <v>146</v>
      </c>
      <c r="F680" s="6">
        <v>531</v>
      </c>
      <c r="G680" s="5">
        <v>2720</v>
      </c>
      <c r="H680" s="5">
        <f t="shared" si="10"/>
        <v>5.1224105461393599</v>
      </c>
    </row>
    <row r="681" spans="1:8" x14ac:dyDescent="0.25">
      <c r="A681" s="1">
        <v>5884</v>
      </c>
      <c r="B681">
        <v>131</v>
      </c>
      <c r="C681" t="s">
        <v>275</v>
      </c>
      <c r="D681" t="s">
        <v>158</v>
      </c>
      <c r="E681" t="s">
        <v>146</v>
      </c>
      <c r="F681" s="6">
        <v>0</v>
      </c>
      <c r="G681" s="5">
        <v>0</v>
      </c>
      <c r="H681" s="5">
        <f t="shared" si="10"/>
        <v>0</v>
      </c>
    </row>
    <row r="682" spans="1:8" x14ac:dyDescent="0.25">
      <c r="A682" s="1">
        <v>5885</v>
      </c>
      <c r="B682">
        <v>132</v>
      </c>
      <c r="C682" t="s">
        <v>276</v>
      </c>
      <c r="D682" t="s">
        <v>160</v>
      </c>
      <c r="E682" t="s">
        <v>146</v>
      </c>
      <c r="F682" s="6">
        <v>0</v>
      </c>
      <c r="G682" s="5">
        <v>0</v>
      </c>
      <c r="H682" s="5">
        <f t="shared" si="10"/>
        <v>0</v>
      </c>
    </row>
    <row r="683" spans="1:8" x14ac:dyDescent="0.25">
      <c r="A683" s="1">
        <v>5886</v>
      </c>
      <c r="B683">
        <v>133</v>
      </c>
      <c r="C683" t="s">
        <v>277</v>
      </c>
      <c r="D683" t="s">
        <v>169</v>
      </c>
      <c r="E683" t="s">
        <v>146</v>
      </c>
      <c r="F683" s="6">
        <v>0</v>
      </c>
      <c r="G683" s="5">
        <v>0</v>
      </c>
      <c r="H683" s="5">
        <f t="shared" si="10"/>
        <v>0</v>
      </c>
    </row>
    <row r="684" spans="1:8" x14ac:dyDescent="0.25">
      <c r="A684" s="1">
        <v>5887</v>
      </c>
      <c r="B684">
        <v>134</v>
      </c>
      <c r="C684" t="s">
        <v>278</v>
      </c>
      <c r="D684" t="s">
        <v>171</v>
      </c>
      <c r="E684" t="s">
        <v>146</v>
      </c>
      <c r="F684" s="6">
        <v>1135</v>
      </c>
      <c r="G684" s="5">
        <v>3879</v>
      </c>
      <c r="H684" s="5">
        <f t="shared" si="10"/>
        <v>3.4176211453744494</v>
      </c>
    </row>
    <row r="685" spans="1:8" x14ac:dyDescent="0.25">
      <c r="A685" s="1">
        <v>5888</v>
      </c>
      <c r="B685">
        <v>135</v>
      </c>
      <c r="C685" t="s">
        <v>255</v>
      </c>
      <c r="D685" t="s">
        <v>169</v>
      </c>
      <c r="E685" t="s">
        <v>146</v>
      </c>
      <c r="F685" s="6">
        <v>0</v>
      </c>
      <c r="G685" s="5">
        <v>0</v>
      </c>
      <c r="H685" s="5">
        <f t="shared" si="10"/>
        <v>0</v>
      </c>
    </row>
    <row r="686" spans="1:8" x14ac:dyDescent="0.25">
      <c r="A686" s="1">
        <v>5889</v>
      </c>
      <c r="B686">
        <v>136</v>
      </c>
      <c r="C686" t="s">
        <v>279</v>
      </c>
      <c r="D686" t="s">
        <v>171</v>
      </c>
      <c r="E686" t="s">
        <v>146</v>
      </c>
      <c r="F686" s="6">
        <v>1029</v>
      </c>
      <c r="G686" s="5">
        <v>7492</v>
      </c>
      <c r="H686" s="5">
        <f t="shared" si="10"/>
        <v>7.2808551992225459</v>
      </c>
    </row>
    <row r="687" spans="1:8" x14ac:dyDescent="0.25">
      <c r="A687" s="1">
        <v>5890</v>
      </c>
      <c r="B687">
        <v>137</v>
      </c>
      <c r="C687" t="s">
        <v>280</v>
      </c>
      <c r="D687" t="s">
        <v>163</v>
      </c>
      <c r="E687" t="s">
        <v>146</v>
      </c>
      <c r="F687" s="6">
        <v>0</v>
      </c>
      <c r="G687" s="5">
        <v>0</v>
      </c>
      <c r="H687" s="5">
        <f t="shared" si="10"/>
        <v>0</v>
      </c>
    </row>
    <row r="688" spans="1:8" x14ac:dyDescent="0.25">
      <c r="A688" s="1">
        <v>5891</v>
      </c>
      <c r="B688">
        <v>1</v>
      </c>
      <c r="C688" t="s">
        <v>162</v>
      </c>
      <c r="D688" t="s">
        <v>163</v>
      </c>
      <c r="E688" t="s">
        <v>147</v>
      </c>
      <c r="F688" s="6">
        <v>0</v>
      </c>
      <c r="G688" s="5">
        <v>0</v>
      </c>
      <c r="H688" s="5">
        <f t="shared" si="10"/>
        <v>0</v>
      </c>
    </row>
    <row r="689" spans="1:8" x14ac:dyDescent="0.25">
      <c r="A689" s="1">
        <v>5892</v>
      </c>
      <c r="B689">
        <v>2</v>
      </c>
      <c r="C689" t="s">
        <v>164</v>
      </c>
      <c r="D689" t="s">
        <v>158</v>
      </c>
      <c r="E689" t="s">
        <v>147</v>
      </c>
      <c r="F689" s="6">
        <v>0</v>
      </c>
      <c r="G689" s="5">
        <v>0</v>
      </c>
      <c r="H689" s="5">
        <f t="shared" si="10"/>
        <v>0</v>
      </c>
    </row>
    <row r="690" spans="1:8" x14ac:dyDescent="0.25">
      <c r="A690" s="1">
        <v>5893</v>
      </c>
      <c r="B690">
        <v>3</v>
      </c>
      <c r="C690" t="s">
        <v>165</v>
      </c>
      <c r="D690" t="s">
        <v>160</v>
      </c>
      <c r="E690" t="s">
        <v>147</v>
      </c>
      <c r="F690" s="6">
        <v>61699</v>
      </c>
      <c r="G690" s="5">
        <v>265978</v>
      </c>
      <c r="H690" s="5">
        <f t="shared" si="10"/>
        <v>4.3108964488889612</v>
      </c>
    </row>
    <row r="691" spans="1:8" x14ac:dyDescent="0.25">
      <c r="A691" s="1">
        <v>5894</v>
      </c>
      <c r="B691">
        <v>4</v>
      </c>
      <c r="C691" t="s">
        <v>167</v>
      </c>
      <c r="D691" t="s">
        <v>158</v>
      </c>
      <c r="E691" t="s">
        <v>147</v>
      </c>
      <c r="F691" s="6">
        <v>1573</v>
      </c>
      <c r="G691" s="5">
        <v>9300</v>
      </c>
      <c r="H691" s="5">
        <f t="shared" si="10"/>
        <v>5.9122695486331853</v>
      </c>
    </row>
    <row r="692" spans="1:8" x14ac:dyDescent="0.25">
      <c r="A692" s="1">
        <v>5895</v>
      </c>
      <c r="B692">
        <v>5</v>
      </c>
      <c r="C692" t="s">
        <v>282</v>
      </c>
      <c r="D692" t="s">
        <v>178</v>
      </c>
      <c r="E692" t="s">
        <v>147</v>
      </c>
      <c r="F692" s="6">
        <v>0</v>
      </c>
      <c r="G692" s="5">
        <v>0</v>
      </c>
      <c r="H692" s="5">
        <f t="shared" si="10"/>
        <v>0</v>
      </c>
    </row>
    <row r="693" spans="1:8" x14ac:dyDescent="0.25">
      <c r="A693" s="1">
        <v>5896</v>
      </c>
      <c r="B693">
        <v>6</v>
      </c>
      <c r="C693" t="s">
        <v>175</v>
      </c>
      <c r="D693" t="s">
        <v>284</v>
      </c>
      <c r="E693" t="s">
        <v>147</v>
      </c>
      <c r="F693" s="6">
        <v>0</v>
      </c>
      <c r="G693" s="5">
        <v>0</v>
      </c>
      <c r="H693" s="5">
        <f t="shared" si="10"/>
        <v>0</v>
      </c>
    </row>
    <row r="694" spans="1:8" x14ac:dyDescent="0.25">
      <c r="A694" s="1">
        <v>5897</v>
      </c>
      <c r="B694">
        <v>7</v>
      </c>
      <c r="C694" t="s">
        <v>256</v>
      </c>
      <c r="D694" t="s">
        <v>160</v>
      </c>
      <c r="E694" t="s">
        <v>147</v>
      </c>
      <c r="F694" s="6">
        <v>11281</v>
      </c>
      <c r="G694" s="5">
        <v>19565</v>
      </c>
      <c r="H694" s="5">
        <f t="shared" si="10"/>
        <v>1.7343320627603935</v>
      </c>
    </row>
    <row r="695" spans="1:8" x14ac:dyDescent="0.25">
      <c r="A695" s="1">
        <v>5898</v>
      </c>
      <c r="B695">
        <v>8</v>
      </c>
      <c r="C695" t="s">
        <v>176</v>
      </c>
      <c r="D695" t="s">
        <v>163</v>
      </c>
      <c r="E695" t="s">
        <v>147</v>
      </c>
      <c r="F695" s="6">
        <v>0</v>
      </c>
      <c r="G695" s="5">
        <v>0</v>
      </c>
      <c r="H695" s="5">
        <f t="shared" si="10"/>
        <v>0</v>
      </c>
    </row>
    <row r="696" spans="1:8" x14ac:dyDescent="0.25">
      <c r="A696" s="1">
        <v>5899</v>
      </c>
      <c r="B696">
        <v>9</v>
      </c>
      <c r="C696" t="s">
        <v>170</v>
      </c>
      <c r="D696" t="s">
        <v>171</v>
      </c>
      <c r="E696" t="s">
        <v>147</v>
      </c>
      <c r="F696" s="6">
        <v>0</v>
      </c>
      <c r="G696" s="5">
        <v>0</v>
      </c>
      <c r="H696" s="5">
        <f t="shared" si="10"/>
        <v>0</v>
      </c>
    </row>
    <row r="697" spans="1:8" x14ac:dyDescent="0.25">
      <c r="A697" s="1">
        <v>5900</v>
      </c>
      <c r="B697">
        <v>10</v>
      </c>
      <c r="C697" t="s">
        <v>179</v>
      </c>
      <c r="D697" t="s">
        <v>284</v>
      </c>
      <c r="E697" t="s">
        <v>147</v>
      </c>
      <c r="F697" s="6">
        <v>0</v>
      </c>
      <c r="G697" s="5">
        <v>0</v>
      </c>
      <c r="H697" s="5">
        <f t="shared" si="10"/>
        <v>0</v>
      </c>
    </row>
    <row r="698" spans="1:8" x14ac:dyDescent="0.25">
      <c r="A698" s="1">
        <v>5901</v>
      </c>
      <c r="B698">
        <v>11</v>
      </c>
      <c r="C698" t="s">
        <v>168</v>
      </c>
      <c r="D698" t="s">
        <v>169</v>
      </c>
      <c r="E698" t="s">
        <v>147</v>
      </c>
      <c r="F698" s="6">
        <v>16707</v>
      </c>
      <c r="G698" s="5">
        <v>101715</v>
      </c>
      <c r="H698" s="5">
        <f t="shared" si="10"/>
        <v>6.088166636739091</v>
      </c>
    </row>
    <row r="699" spans="1:8" x14ac:dyDescent="0.25">
      <c r="A699" s="1">
        <v>5902</v>
      </c>
      <c r="B699">
        <v>12</v>
      </c>
      <c r="C699" t="s">
        <v>180</v>
      </c>
      <c r="D699" t="s">
        <v>160</v>
      </c>
      <c r="E699" t="s">
        <v>147</v>
      </c>
      <c r="F699" s="6">
        <v>0</v>
      </c>
      <c r="G699" s="5">
        <v>0</v>
      </c>
      <c r="H699" s="5">
        <f t="shared" si="10"/>
        <v>0</v>
      </c>
    </row>
    <row r="700" spans="1:8" x14ac:dyDescent="0.25">
      <c r="A700" s="1">
        <v>5903</v>
      </c>
      <c r="B700">
        <v>13</v>
      </c>
      <c r="C700" t="s">
        <v>181</v>
      </c>
      <c r="D700" t="s">
        <v>284</v>
      </c>
      <c r="E700" t="s">
        <v>147</v>
      </c>
      <c r="F700" s="6">
        <v>581</v>
      </c>
      <c r="G700" s="5">
        <v>5145</v>
      </c>
      <c r="H700" s="5">
        <f t="shared" si="10"/>
        <v>8.8554216867469879</v>
      </c>
    </row>
    <row r="701" spans="1:8" x14ac:dyDescent="0.25">
      <c r="A701" s="1">
        <v>5904</v>
      </c>
      <c r="B701">
        <v>14</v>
      </c>
      <c r="C701" t="s">
        <v>183</v>
      </c>
      <c r="D701" t="s">
        <v>163</v>
      </c>
      <c r="E701" t="s">
        <v>147</v>
      </c>
      <c r="F701" s="6">
        <v>0</v>
      </c>
      <c r="G701" s="5">
        <v>0</v>
      </c>
      <c r="H701" s="5">
        <f t="shared" si="10"/>
        <v>0</v>
      </c>
    </row>
    <row r="702" spans="1:8" x14ac:dyDescent="0.25">
      <c r="A702" s="1">
        <v>5905</v>
      </c>
      <c r="B702">
        <v>15</v>
      </c>
      <c r="C702" t="s">
        <v>184</v>
      </c>
      <c r="D702" t="s">
        <v>284</v>
      </c>
      <c r="E702" t="s">
        <v>147</v>
      </c>
      <c r="F702" s="6">
        <v>0</v>
      </c>
      <c r="G702" s="5">
        <v>0</v>
      </c>
      <c r="H702" s="5">
        <f t="shared" si="10"/>
        <v>0</v>
      </c>
    </row>
    <row r="703" spans="1:8" x14ac:dyDescent="0.25">
      <c r="A703" s="1">
        <v>5906</v>
      </c>
      <c r="B703">
        <v>16</v>
      </c>
      <c r="C703" t="s">
        <v>182</v>
      </c>
      <c r="D703" t="s">
        <v>163</v>
      </c>
      <c r="E703" t="s">
        <v>147</v>
      </c>
      <c r="F703" s="6">
        <v>0</v>
      </c>
      <c r="G703" s="5">
        <v>0</v>
      </c>
      <c r="H703" s="5">
        <f t="shared" si="10"/>
        <v>0</v>
      </c>
    </row>
    <row r="704" spans="1:8" x14ac:dyDescent="0.25">
      <c r="A704" s="1">
        <v>5907</v>
      </c>
      <c r="B704">
        <v>17</v>
      </c>
      <c r="C704" t="s">
        <v>186</v>
      </c>
      <c r="D704" t="s">
        <v>160</v>
      </c>
      <c r="E704" t="s">
        <v>147</v>
      </c>
      <c r="F704" s="6">
        <v>22461</v>
      </c>
      <c r="G704" s="5">
        <v>95893</v>
      </c>
      <c r="H704" s="5">
        <f t="shared" si="10"/>
        <v>4.269311250612172</v>
      </c>
    </row>
    <row r="705" spans="1:8" x14ac:dyDescent="0.25">
      <c r="A705" s="1">
        <v>5908</v>
      </c>
      <c r="B705">
        <v>18</v>
      </c>
      <c r="C705" t="s">
        <v>187</v>
      </c>
      <c r="D705" t="s">
        <v>178</v>
      </c>
      <c r="E705" t="s">
        <v>147</v>
      </c>
      <c r="F705" s="6">
        <v>0</v>
      </c>
      <c r="G705" s="5">
        <v>0</v>
      </c>
      <c r="H705" s="5">
        <f t="shared" si="10"/>
        <v>0</v>
      </c>
    </row>
    <row r="706" spans="1:8" x14ac:dyDescent="0.25">
      <c r="A706" s="1">
        <v>5909</v>
      </c>
      <c r="B706">
        <v>19</v>
      </c>
      <c r="C706" t="s">
        <v>188</v>
      </c>
      <c r="D706" t="s">
        <v>158</v>
      </c>
      <c r="E706" t="s">
        <v>147</v>
      </c>
      <c r="F706" s="6">
        <v>0</v>
      </c>
      <c r="G706" s="5">
        <v>0</v>
      </c>
      <c r="H706" s="5">
        <f t="shared" si="10"/>
        <v>0</v>
      </c>
    </row>
    <row r="707" spans="1:8" x14ac:dyDescent="0.25">
      <c r="A707" s="1">
        <v>5910</v>
      </c>
      <c r="B707">
        <v>20</v>
      </c>
      <c r="C707" t="s">
        <v>289</v>
      </c>
      <c r="D707" t="s">
        <v>160</v>
      </c>
      <c r="E707" t="s">
        <v>147</v>
      </c>
      <c r="F707" s="6">
        <v>0</v>
      </c>
      <c r="G707" s="5">
        <v>0</v>
      </c>
      <c r="H707" s="5">
        <f t="shared" si="10"/>
        <v>0</v>
      </c>
    </row>
    <row r="708" spans="1:8" x14ac:dyDescent="0.25">
      <c r="A708" s="1">
        <v>5911</v>
      </c>
      <c r="B708">
        <v>21</v>
      </c>
      <c r="C708" t="s">
        <v>189</v>
      </c>
      <c r="D708" t="s">
        <v>171</v>
      </c>
      <c r="E708" t="s">
        <v>147</v>
      </c>
      <c r="F708" s="6">
        <v>19147</v>
      </c>
      <c r="G708" s="5">
        <v>25998</v>
      </c>
      <c r="H708" s="5">
        <f t="shared" ref="H708:H771" si="11">IF(G708&gt;0,G708/F708,0)</f>
        <v>1.3578106230741109</v>
      </c>
    </row>
    <row r="709" spans="1:8" x14ac:dyDescent="0.25">
      <c r="A709" s="1">
        <v>5912</v>
      </c>
      <c r="B709">
        <v>22</v>
      </c>
      <c r="C709" t="s">
        <v>190</v>
      </c>
      <c r="D709" t="s">
        <v>160</v>
      </c>
      <c r="E709" t="s">
        <v>147</v>
      </c>
      <c r="F709" s="6">
        <v>0</v>
      </c>
      <c r="G709" s="5">
        <v>0</v>
      </c>
      <c r="H709" s="5">
        <f t="shared" si="11"/>
        <v>0</v>
      </c>
    </row>
    <row r="710" spans="1:8" x14ac:dyDescent="0.25">
      <c r="A710" s="1">
        <v>5913</v>
      </c>
      <c r="B710">
        <v>23</v>
      </c>
      <c r="C710" t="s">
        <v>191</v>
      </c>
      <c r="D710" t="s">
        <v>171</v>
      </c>
      <c r="E710" t="s">
        <v>147</v>
      </c>
      <c r="F710" s="6">
        <v>0</v>
      </c>
      <c r="G710" s="5">
        <v>0</v>
      </c>
      <c r="H710" s="5">
        <f t="shared" si="11"/>
        <v>0</v>
      </c>
    </row>
    <row r="711" spans="1:8" x14ac:dyDescent="0.25">
      <c r="A711" s="1">
        <v>5914</v>
      </c>
      <c r="B711">
        <v>24</v>
      </c>
      <c r="C711" t="s">
        <v>192</v>
      </c>
      <c r="D711" t="s">
        <v>160</v>
      </c>
      <c r="E711" t="s">
        <v>147</v>
      </c>
      <c r="F711" s="6">
        <v>0</v>
      </c>
      <c r="G711" s="5">
        <v>0</v>
      </c>
      <c r="H711" s="5">
        <f t="shared" si="11"/>
        <v>0</v>
      </c>
    </row>
    <row r="712" spans="1:8" x14ac:dyDescent="0.25">
      <c r="A712" s="1">
        <v>5915</v>
      </c>
      <c r="B712">
        <v>25</v>
      </c>
      <c r="C712" t="s">
        <v>193</v>
      </c>
      <c r="D712" t="s">
        <v>158</v>
      </c>
      <c r="E712" t="s">
        <v>147</v>
      </c>
      <c r="F712" s="6">
        <v>0</v>
      </c>
      <c r="G712" s="5">
        <v>0</v>
      </c>
      <c r="H712" s="5">
        <f t="shared" si="11"/>
        <v>0</v>
      </c>
    </row>
    <row r="713" spans="1:8" x14ac:dyDescent="0.25">
      <c r="A713" s="1">
        <v>5916</v>
      </c>
      <c r="B713">
        <v>26</v>
      </c>
      <c r="C713" t="s">
        <v>194</v>
      </c>
      <c r="D713" t="s">
        <v>158</v>
      </c>
      <c r="E713" t="s">
        <v>147</v>
      </c>
      <c r="F713" s="6">
        <v>0</v>
      </c>
      <c r="G713" s="5">
        <v>0</v>
      </c>
      <c r="H713" s="5">
        <f t="shared" si="11"/>
        <v>0</v>
      </c>
    </row>
    <row r="714" spans="1:8" x14ac:dyDescent="0.25">
      <c r="A714" s="1">
        <v>5917</v>
      </c>
      <c r="B714">
        <v>27</v>
      </c>
      <c r="C714" t="s">
        <v>195</v>
      </c>
      <c r="D714" t="s">
        <v>178</v>
      </c>
      <c r="E714" t="s">
        <v>147</v>
      </c>
      <c r="F714" s="6">
        <v>25329</v>
      </c>
      <c r="G714" s="5">
        <v>174643</v>
      </c>
      <c r="H714" s="5">
        <f t="shared" si="11"/>
        <v>6.8949820364009637</v>
      </c>
    </row>
    <row r="715" spans="1:8" x14ac:dyDescent="0.25">
      <c r="A715" s="1">
        <v>5918</v>
      </c>
      <c r="B715">
        <v>28</v>
      </c>
      <c r="C715" t="s">
        <v>196</v>
      </c>
      <c r="D715" t="s">
        <v>163</v>
      </c>
      <c r="E715" t="s">
        <v>147</v>
      </c>
      <c r="F715" s="6">
        <v>0</v>
      </c>
      <c r="G715" s="5">
        <v>0</v>
      </c>
      <c r="H715" s="5">
        <f t="shared" si="11"/>
        <v>0</v>
      </c>
    </row>
    <row r="716" spans="1:8" x14ac:dyDescent="0.25">
      <c r="A716" s="1">
        <v>5919</v>
      </c>
      <c r="B716">
        <v>29</v>
      </c>
      <c r="C716" t="s">
        <v>289</v>
      </c>
      <c r="D716" t="s">
        <v>178</v>
      </c>
      <c r="E716" t="s">
        <v>147</v>
      </c>
      <c r="F716" s="6">
        <v>0</v>
      </c>
      <c r="G716" s="5">
        <v>0</v>
      </c>
      <c r="H716" s="5">
        <f t="shared" si="11"/>
        <v>0</v>
      </c>
    </row>
    <row r="717" spans="1:8" x14ac:dyDescent="0.25">
      <c r="A717" s="1">
        <v>5920</v>
      </c>
      <c r="B717">
        <v>30</v>
      </c>
      <c r="C717" t="s">
        <v>173</v>
      </c>
      <c r="D717" t="s">
        <v>171</v>
      </c>
      <c r="E717" t="s">
        <v>147</v>
      </c>
      <c r="F717" s="6">
        <v>0</v>
      </c>
      <c r="G717" s="5">
        <v>0</v>
      </c>
      <c r="H717" s="5">
        <f t="shared" si="11"/>
        <v>0</v>
      </c>
    </row>
    <row r="718" spans="1:8" x14ac:dyDescent="0.25">
      <c r="A718" s="1">
        <v>5921</v>
      </c>
      <c r="B718">
        <v>31</v>
      </c>
      <c r="C718" t="s">
        <v>198</v>
      </c>
      <c r="D718" t="s">
        <v>163</v>
      </c>
      <c r="E718" t="s">
        <v>147</v>
      </c>
      <c r="F718" s="6">
        <v>40929</v>
      </c>
      <c r="G718" s="5">
        <v>279956</v>
      </c>
      <c r="H718" s="5">
        <f t="shared" si="11"/>
        <v>6.8400400693884533</v>
      </c>
    </row>
    <row r="719" spans="1:8" x14ac:dyDescent="0.25">
      <c r="A719" s="1">
        <v>5922</v>
      </c>
      <c r="B719">
        <v>32</v>
      </c>
      <c r="C719" t="s">
        <v>199</v>
      </c>
      <c r="D719" t="s">
        <v>160</v>
      </c>
      <c r="E719" t="s">
        <v>147</v>
      </c>
      <c r="F719" s="6">
        <v>0</v>
      </c>
      <c r="G719" s="5">
        <v>0</v>
      </c>
      <c r="H719" s="5">
        <f t="shared" si="11"/>
        <v>0</v>
      </c>
    </row>
    <row r="720" spans="1:8" x14ac:dyDescent="0.25">
      <c r="A720" s="1">
        <v>5923</v>
      </c>
      <c r="B720">
        <v>33</v>
      </c>
      <c r="C720" t="s">
        <v>200</v>
      </c>
      <c r="D720" t="s">
        <v>163</v>
      </c>
      <c r="E720" t="s">
        <v>147</v>
      </c>
      <c r="F720" s="6">
        <v>766</v>
      </c>
      <c r="G720" s="5">
        <v>5779</v>
      </c>
      <c r="H720" s="5">
        <f t="shared" si="11"/>
        <v>7.5443864229765012</v>
      </c>
    </row>
    <row r="721" spans="1:8" x14ac:dyDescent="0.25">
      <c r="A721" s="1">
        <v>5924</v>
      </c>
      <c r="B721">
        <v>34</v>
      </c>
      <c r="C721" t="s">
        <v>289</v>
      </c>
      <c r="D721" t="s">
        <v>163</v>
      </c>
      <c r="E721" t="s">
        <v>147</v>
      </c>
      <c r="F721" s="6">
        <v>0</v>
      </c>
      <c r="G721" s="5">
        <v>0</v>
      </c>
      <c r="H721" s="5">
        <f t="shared" si="11"/>
        <v>0</v>
      </c>
    </row>
    <row r="722" spans="1:8" x14ac:dyDescent="0.25">
      <c r="A722" s="1">
        <v>5925</v>
      </c>
      <c r="B722">
        <v>35</v>
      </c>
      <c r="C722" t="s">
        <v>202</v>
      </c>
      <c r="D722" t="s">
        <v>171</v>
      </c>
      <c r="E722" t="s">
        <v>147</v>
      </c>
      <c r="F722" s="6">
        <v>8</v>
      </c>
      <c r="G722" s="5">
        <v>30</v>
      </c>
      <c r="H722" s="5">
        <f t="shared" si="11"/>
        <v>3.75</v>
      </c>
    </row>
    <row r="723" spans="1:8" x14ac:dyDescent="0.25">
      <c r="A723" s="1">
        <v>5926</v>
      </c>
      <c r="B723">
        <v>36</v>
      </c>
      <c r="C723" t="s">
        <v>203</v>
      </c>
      <c r="D723" t="s">
        <v>158</v>
      </c>
      <c r="E723" t="s">
        <v>147</v>
      </c>
      <c r="F723" s="6">
        <v>0</v>
      </c>
      <c r="G723" s="5">
        <v>0</v>
      </c>
      <c r="H723" s="5">
        <f t="shared" si="11"/>
        <v>0</v>
      </c>
    </row>
    <row r="724" spans="1:8" x14ac:dyDescent="0.25">
      <c r="A724" s="1">
        <v>5927</v>
      </c>
      <c r="B724">
        <v>37</v>
      </c>
      <c r="C724" t="s">
        <v>205</v>
      </c>
      <c r="D724" t="s">
        <v>158</v>
      </c>
      <c r="E724" t="s">
        <v>147</v>
      </c>
      <c r="F724" s="6">
        <v>0</v>
      </c>
      <c r="G724" s="5">
        <v>0</v>
      </c>
      <c r="H724" s="5">
        <f t="shared" si="11"/>
        <v>0</v>
      </c>
    </row>
    <row r="725" spans="1:8" x14ac:dyDescent="0.25">
      <c r="A725" s="1">
        <v>5928</v>
      </c>
      <c r="B725">
        <v>38</v>
      </c>
      <c r="C725" t="s">
        <v>206</v>
      </c>
      <c r="D725" t="s">
        <v>163</v>
      </c>
      <c r="E725" t="s">
        <v>147</v>
      </c>
      <c r="F725" s="6">
        <v>0</v>
      </c>
      <c r="G725" s="5">
        <v>0</v>
      </c>
      <c r="H725" s="5">
        <f t="shared" si="11"/>
        <v>0</v>
      </c>
    </row>
    <row r="726" spans="1:8" x14ac:dyDescent="0.25">
      <c r="A726" s="1">
        <v>5929</v>
      </c>
      <c r="B726">
        <v>39</v>
      </c>
      <c r="C726" t="s">
        <v>208</v>
      </c>
      <c r="D726" t="s">
        <v>158</v>
      </c>
      <c r="E726" t="s">
        <v>147</v>
      </c>
      <c r="F726" s="6">
        <v>0</v>
      </c>
      <c r="G726" s="5">
        <v>0</v>
      </c>
      <c r="H726" s="5">
        <f t="shared" si="11"/>
        <v>0</v>
      </c>
    </row>
    <row r="727" spans="1:8" x14ac:dyDescent="0.25">
      <c r="A727" s="1">
        <v>5930</v>
      </c>
      <c r="B727">
        <v>40</v>
      </c>
      <c r="C727" t="s">
        <v>209</v>
      </c>
      <c r="D727" t="s">
        <v>284</v>
      </c>
      <c r="E727" t="s">
        <v>147</v>
      </c>
      <c r="F727" s="6">
        <v>0</v>
      </c>
      <c r="G727" s="5">
        <v>0</v>
      </c>
      <c r="H727" s="5">
        <f t="shared" si="11"/>
        <v>0</v>
      </c>
    </row>
    <row r="728" spans="1:8" x14ac:dyDescent="0.25">
      <c r="A728" s="1">
        <v>5931</v>
      </c>
      <c r="B728">
        <v>41</v>
      </c>
      <c r="C728" t="s">
        <v>210</v>
      </c>
      <c r="D728" t="s">
        <v>160</v>
      </c>
      <c r="E728" t="s">
        <v>147</v>
      </c>
      <c r="F728" s="6">
        <v>0</v>
      </c>
      <c r="G728" s="5">
        <v>0</v>
      </c>
      <c r="H728" s="5">
        <f t="shared" si="11"/>
        <v>0</v>
      </c>
    </row>
    <row r="729" spans="1:8" x14ac:dyDescent="0.25">
      <c r="A729" s="1">
        <v>5932</v>
      </c>
      <c r="B729">
        <v>42</v>
      </c>
      <c r="C729" t="s">
        <v>211</v>
      </c>
      <c r="D729" t="s">
        <v>284</v>
      </c>
      <c r="E729" t="s">
        <v>147</v>
      </c>
      <c r="F729" s="6">
        <v>0</v>
      </c>
      <c r="G729" s="5">
        <v>0</v>
      </c>
      <c r="H729" s="5">
        <f t="shared" si="11"/>
        <v>0</v>
      </c>
    </row>
    <row r="730" spans="1:8" x14ac:dyDescent="0.25">
      <c r="A730" s="1">
        <v>5933</v>
      </c>
      <c r="B730">
        <v>43</v>
      </c>
      <c r="C730" t="s">
        <v>212</v>
      </c>
      <c r="D730" t="s">
        <v>284</v>
      </c>
      <c r="E730" t="s">
        <v>147</v>
      </c>
      <c r="F730" s="6">
        <v>0</v>
      </c>
      <c r="G730" s="5">
        <v>0</v>
      </c>
      <c r="H730" s="5">
        <f t="shared" si="11"/>
        <v>0</v>
      </c>
    </row>
    <row r="731" spans="1:8" x14ac:dyDescent="0.25">
      <c r="A731" s="1">
        <v>5934</v>
      </c>
      <c r="B731">
        <v>44</v>
      </c>
      <c r="C731" t="s">
        <v>214</v>
      </c>
      <c r="D731" t="s">
        <v>160</v>
      </c>
      <c r="E731" t="s">
        <v>147</v>
      </c>
      <c r="F731" s="6">
        <v>17892</v>
      </c>
      <c r="G731" s="5">
        <v>101915</v>
      </c>
      <c r="H731" s="5">
        <f t="shared" si="11"/>
        <v>5.6961211714732842</v>
      </c>
    </row>
    <row r="732" spans="1:8" x14ac:dyDescent="0.25">
      <c r="A732" s="1">
        <v>5935</v>
      </c>
      <c r="B732">
        <v>45</v>
      </c>
      <c r="C732" t="s">
        <v>204</v>
      </c>
      <c r="D732" t="s">
        <v>284</v>
      </c>
      <c r="E732" t="s">
        <v>147</v>
      </c>
      <c r="F732" s="6">
        <v>0</v>
      </c>
      <c r="G732" s="5">
        <v>0</v>
      </c>
      <c r="H732" s="5">
        <f t="shared" si="11"/>
        <v>0</v>
      </c>
    </row>
    <row r="733" spans="1:8" x14ac:dyDescent="0.25">
      <c r="A733" s="1">
        <v>5936</v>
      </c>
      <c r="B733">
        <v>46</v>
      </c>
      <c r="C733" t="s">
        <v>216</v>
      </c>
      <c r="D733" t="s">
        <v>284</v>
      </c>
      <c r="E733" t="s">
        <v>147</v>
      </c>
      <c r="F733" s="6">
        <v>0</v>
      </c>
      <c r="G733" s="5">
        <v>0</v>
      </c>
      <c r="H733" s="5">
        <f t="shared" si="11"/>
        <v>0</v>
      </c>
    </row>
    <row r="734" spans="1:8" x14ac:dyDescent="0.25">
      <c r="A734" s="1">
        <v>5937</v>
      </c>
      <c r="B734">
        <v>47</v>
      </c>
      <c r="C734" t="s">
        <v>326</v>
      </c>
      <c r="D734" t="s">
        <v>163</v>
      </c>
      <c r="E734" t="s">
        <v>147</v>
      </c>
      <c r="F734" s="6">
        <v>0</v>
      </c>
      <c r="G734" s="5">
        <v>0</v>
      </c>
      <c r="H734" s="5">
        <f t="shared" si="11"/>
        <v>0</v>
      </c>
    </row>
    <row r="735" spans="1:8" x14ac:dyDescent="0.25">
      <c r="A735" s="1">
        <v>5938</v>
      </c>
      <c r="B735">
        <v>48</v>
      </c>
      <c r="C735" t="s">
        <v>217</v>
      </c>
      <c r="D735" t="s">
        <v>171</v>
      </c>
      <c r="E735" t="s">
        <v>147</v>
      </c>
      <c r="F735" s="6">
        <v>0</v>
      </c>
      <c r="G735" s="5">
        <v>0</v>
      </c>
      <c r="H735" s="5">
        <f t="shared" si="11"/>
        <v>0</v>
      </c>
    </row>
    <row r="736" spans="1:8" x14ac:dyDescent="0.25">
      <c r="A736" s="1">
        <v>5939</v>
      </c>
      <c r="B736">
        <v>49</v>
      </c>
      <c r="C736" t="s">
        <v>218</v>
      </c>
      <c r="D736" t="s">
        <v>160</v>
      </c>
      <c r="E736" t="s">
        <v>147</v>
      </c>
      <c r="F736" s="6">
        <v>0</v>
      </c>
      <c r="G736" s="5">
        <v>0</v>
      </c>
      <c r="H736" s="5">
        <f t="shared" si="11"/>
        <v>0</v>
      </c>
    </row>
    <row r="737" spans="1:8" x14ac:dyDescent="0.25">
      <c r="A737" s="1">
        <v>5940</v>
      </c>
      <c r="B737">
        <v>50</v>
      </c>
      <c r="C737" t="s">
        <v>197</v>
      </c>
      <c r="D737" t="s">
        <v>160</v>
      </c>
      <c r="E737" t="s">
        <v>147</v>
      </c>
      <c r="F737" s="6">
        <v>1972980</v>
      </c>
      <c r="G737" s="5">
        <v>3748940</v>
      </c>
      <c r="H737" s="5">
        <f t="shared" si="11"/>
        <v>1.9001409036077406</v>
      </c>
    </row>
    <row r="738" spans="1:8" x14ac:dyDescent="0.25">
      <c r="A738" s="1">
        <v>5941</v>
      </c>
      <c r="B738">
        <v>51</v>
      </c>
      <c r="C738" t="s">
        <v>177</v>
      </c>
      <c r="D738" t="s">
        <v>178</v>
      </c>
      <c r="E738" t="s">
        <v>147</v>
      </c>
      <c r="F738" s="6">
        <v>245368</v>
      </c>
      <c r="G738" s="5">
        <v>786556</v>
      </c>
      <c r="H738" s="5">
        <f t="shared" si="11"/>
        <v>3.2056176844576312</v>
      </c>
    </row>
    <row r="739" spans="1:8" x14ac:dyDescent="0.25">
      <c r="A739" s="1">
        <v>5942</v>
      </c>
      <c r="B739">
        <v>52</v>
      </c>
      <c r="C739" t="s">
        <v>219</v>
      </c>
      <c r="D739" t="s">
        <v>160</v>
      </c>
      <c r="E739" t="s">
        <v>147</v>
      </c>
      <c r="F739" s="6">
        <v>0</v>
      </c>
      <c r="G739" s="5">
        <v>0</v>
      </c>
      <c r="H739" s="5">
        <f t="shared" si="11"/>
        <v>0</v>
      </c>
    </row>
    <row r="740" spans="1:8" x14ac:dyDescent="0.25">
      <c r="A740" s="1">
        <v>5943</v>
      </c>
      <c r="B740">
        <v>53</v>
      </c>
      <c r="C740" t="s">
        <v>220</v>
      </c>
      <c r="D740" t="s">
        <v>163</v>
      </c>
      <c r="E740" t="s">
        <v>147</v>
      </c>
      <c r="F740" s="6">
        <v>0</v>
      </c>
      <c r="G740" s="5">
        <v>0</v>
      </c>
      <c r="H740" s="5">
        <f t="shared" si="11"/>
        <v>0</v>
      </c>
    </row>
    <row r="741" spans="1:8" x14ac:dyDescent="0.25">
      <c r="A741" s="1">
        <v>5944</v>
      </c>
      <c r="B741">
        <v>54</v>
      </c>
      <c r="C741" t="s">
        <v>221</v>
      </c>
      <c r="D741" t="s">
        <v>160</v>
      </c>
      <c r="E741" t="s">
        <v>147</v>
      </c>
      <c r="F741" s="6">
        <v>36682</v>
      </c>
      <c r="G741" s="5">
        <v>283114</v>
      </c>
      <c r="H741" s="5">
        <f t="shared" si="11"/>
        <v>7.7180633553241371</v>
      </c>
    </row>
    <row r="742" spans="1:8" x14ac:dyDescent="0.25">
      <c r="A742" s="1">
        <v>5945</v>
      </c>
      <c r="B742">
        <v>55</v>
      </c>
      <c r="C742" t="s">
        <v>161</v>
      </c>
      <c r="D742" t="s">
        <v>160</v>
      </c>
      <c r="E742" t="s">
        <v>147</v>
      </c>
      <c r="F742" s="6">
        <v>6885</v>
      </c>
      <c r="G742" s="5">
        <v>42256</v>
      </c>
      <c r="H742" s="5">
        <f t="shared" si="11"/>
        <v>6.1374001452432827</v>
      </c>
    </row>
    <row r="743" spans="1:8" x14ac:dyDescent="0.25">
      <c r="A743" s="1">
        <v>5946</v>
      </c>
      <c r="B743">
        <v>56</v>
      </c>
      <c r="C743" t="s">
        <v>222</v>
      </c>
      <c r="D743" t="s">
        <v>158</v>
      </c>
      <c r="E743" t="s">
        <v>147</v>
      </c>
      <c r="F743" s="6">
        <v>0</v>
      </c>
      <c r="G743" s="5">
        <v>0</v>
      </c>
      <c r="H743" s="5">
        <f t="shared" si="11"/>
        <v>0</v>
      </c>
    </row>
    <row r="744" spans="1:8" x14ac:dyDescent="0.25">
      <c r="A744" s="1">
        <v>5947</v>
      </c>
      <c r="B744">
        <v>57</v>
      </c>
      <c r="C744" t="s">
        <v>289</v>
      </c>
      <c r="D744" t="s">
        <v>160</v>
      </c>
      <c r="E744" t="s">
        <v>147</v>
      </c>
      <c r="F744" s="6">
        <v>0</v>
      </c>
      <c r="G744" s="5">
        <v>0</v>
      </c>
      <c r="H744" s="5">
        <f t="shared" si="11"/>
        <v>0</v>
      </c>
    </row>
    <row r="745" spans="1:8" x14ac:dyDescent="0.25">
      <c r="A745" s="1">
        <v>5948</v>
      </c>
      <c r="B745">
        <v>58</v>
      </c>
      <c r="C745" t="s">
        <v>223</v>
      </c>
      <c r="D745" t="s">
        <v>160</v>
      </c>
      <c r="E745" t="s">
        <v>147</v>
      </c>
      <c r="F745" s="6">
        <v>0</v>
      </c>
      <c r="G745" s="5">
        <v>0</v>
      </c>
      <c r="H745" s="5">
        <f t="shared" si="11"/>
        <v>0</v>
      </c>
    </row>
    <row r="746" spans="1:8" x14ac:dyDescent="0.25">
      <c r="A746" s="1">
        <v>5949</v>
      </c>
      <c r="B746">
        <v>59</v>
      </c>
      <c r="C746" t="s">
        <v>224</v>
      </c>
      <c r="D746" t="s">
        <v>160</v>
      </c>
      <c r="E746" t="s">
        <v>147</v>
      </c>
      <c r="F746" s="6">
        <v>0</v>
      </c>
      <c r="G746" s="5">
        <v>0</v>
      </c>
      <c r="H746" s="5">
        <f t="shared" si="11"/>
        <v>0</v>
      </c>
    </row>
    <row r="747" spans="1:8" x14ac:dyDescent="0.25">
      <c r="A747" s="1">
        <v>5950</v>
      </c>
      <c r="B747">
        <v>60</v>
      </c>
      <c r="C747" t="s">
        <v>225</v>
      </c>
      <c r="D747" t="s">
        <v>284</v>
      </c>
      <c r="E747" t="s">
        <v>147</v>
      </c>
      <c r="F747" s="6">
        <v>0</v>
      </c>
      <c r="G747" s="5">
        <v>0</v>
      </c>
      <c r="H747" s="5">
        <f t="shared" si="11"/>
        <v>0</v>
      </c>
    </row>
    <row r="748" spans="1:8" x14ac:dyDescent="0.25">
      <c r="A748" s="1">
        <v>5951</v>
      </c>
      <c r="B748">
        <v>61</v>
      </c>
      <c r="C748" t="s">
        <v>226</v>
      </c>
      <c r="D748" t="s">
        <v>171</v>
      </c>
      <c r="E748" t="s">
        <v>147</v>
      </c>
      <c r="F748" s="6">
        <v>0</v>
      </c>
      <c r="G748" s="5">
        <v>0</v>
      </c>
      <c r="H748" s="5">
        <f t="shared" si="11"/>
        <v>0</v>
      </c>
    </row>
    <row r="749" spans="1:8" x14ac:dyDescent="0.25">
      <c r="A749" s="1">
        <v>5952</v>
      </c>
      <c r="B749">
        <v>62</v>
      </c>
      <c r="C749" t="s">
        <v>161</v>
      </c>
      <c r="D749" t="s">
        <v>160</v>
      </c>
      <c r="E749" t="s">
        <v>147</v>
      </c>
      <c r="F749" s="6">
        <v>0</v>
      </c>
      <c r="G749" s="5">
        <v>0</v>
      </c>
      <c r="H749" s="5">
        <f t="shared" si="11"/>
        <v>0</v>
      </c>
    </row>
    <row r="750" spans="1:8" x14ac:dyDescent="0.25">
      <c r="A750" s="1">
        <v>5953</v>
      </c>
      <c r="B750">
        <v>63</v>
      </c>
      <c r="C750" t="s">
        <v>227</v>
      </c>
      <c r="D750" t="s">
        <v>158</v>
      </c>
      <c r="E750" t="s">
        <v>147</v>
      </c>
      <c r="F750" s="6">
        <v>0</v>
      </c>
      <c r="G750" s="5">
        <v>0</v>
      </c>
      <c r="H750" s="5">
        <f t="shared" si="11"/>
        <v>0</v>
      </c>
    </row>
    <row r="751" spans="1:8" x14ac:dyDescent="0.25">
      <c r="A751" s="1">
        <v>5954</v>
      </c>
      <c r="B751">
        <v>64</v>
      </c>
      <c r="C751" t="s">
        <v>228</v>
      </c>
      <c r="D751" t="s">
        <v>158</v>
      </c>
      <c r="E751" t="s">
        <v>147</v>
      </c>
      <c r="F751" s="6">
        <v>1108</v>
      </c>
      <c r="G751" s="5">
        <v>5336</v>
      </c>
      <c r="H751" s="5">
        <f t="shared" si="11"/>
        <v>4.8158844765342961</v>
      </c>
    </row>
    <row r="752" spans="1:8" x14ac:dyDescent="0.25">
      <c r="A752" s="1">
        <v>5955</v>
      </c>
      <c r="B752">
        <v>65</v>
      </c>
      <c r="C752" t="s">
        <v>229</v>
      </c>
      <c r="D752" t="s">
        <v>284</v>
      </c>
      <c r="E752" t="s">
        <v>147</v>
      </c>
      <c r="F752" s="6">
        <v>0</v>
      </c>
      <c r="G752" s="5">
        <v>0</v>
      </c>
      <c r="H752" s="5">
        <f t="shared" si="11"/>
        <v>0</v>
      </c>
    </row>
    <row r="753" spans="1:8" x14ac:dyDescent="0.25">
      <c r="A753" s="1">
        <v>5956</v>
      </c>
      <c r="B753">
        <v>66</v>
      </c>
      <c r="C753" t="s">
        <v>201</v>
      </c>
      <c r="D753" t="s">
        <v>284</v>
      </c>
      <c r="E753" t="s">
        <v>147</v>
      </c>
      <c r="F753" s="6">
        <v>0</v>
      </c>
      <c r="G753" s="5">
        <v>0</v>
      </c>
      <c r="H753" s="5">
        <f t="shared" si="11"/>
        <v>0</v>
      </c>
    </row>
    <row r="754" spans="1:8" x14ac:dyDescent="0.25">
      <c r="A754" s="1">
        <v>5957</v>
      </c>
      <c r="B754">
        <v>67</v>
      </c>
      <c r="C754" t="s">
        <v>198</v>
      </c>
      <c r="D754" t="s">
        <v>163</v>
      </c>
      <c r="E754" t="s">
        <v>147</v>
      </c>
      <c r="F754" s="6">
        <v>16013</v>
      </c>
      <c r="G754" s="5">
        <v>61224</v>
      </c>
      <c r="H754" s="5">
        <f t="shared" si="11"/>
        <v>3.8233934927871105</v>
      </c>
    </row>
    <row r="755" spans="1:8" x14ac:dyDescent="0.25">
      <c r="A755" s="1">
        <v>5958</v>
      </c>
      <c r="B755">
        <v>68</v>
      </c>
      <c r="C755" t="s">
        <v>230</v>
      </c>
      <c r="D755" t="s">
        <v>160</v>
      </c>
      <c r="E755" t="s">
        <v>147</v>
      </c>
      <c r="F755" s="6">
        <v>0</v>
      </c>
      <c r="G755" s="5">
        <v>0</v>
      </c>
      <c r="H755" s="5">
        <f t="shared" si="11"/>
        <v>0</v>
      </c>
    </row>
    <row r="756" spans="1:8" x14ac:dyDescent="0.25">
      <c r="A756" s="1">
        <v>5959</v>
      </c>
      <c r="B756">
        <v>69</v>
      </c>
      <c r="C756" t="s">
        <v>289</v>
      </c>
      <c r="D756" t="s">
        <v>160</v>
      </c>
      <c r="E756" t="s">
        <v>147</v>
      </c>
      <c r="F756" s="6">
        <v>0</v>
      </c>
      <c r="G756" s="5">
        <v>0</v>
      </c>
      <c r="H756" s="5">
        <f t="shared" si="11"/>
        <v>0</v>
      </c>
    </row>
    <row r="757" spans="1:8" x14ac:dyDescent="0.25">
      <c r="A757" s="1">
        <v>5960</v>
      </c>
      <c r="B757">
        <v>70</v>
      </c>
      <c r="C757" t="s">
        <v>289</v>
      </c>
      <c r="D757" t="s">
        <v>178</v>
      </c>
      <c r="E757" t="s">
        <v>147</v>
      </c>
      <c r="F757" s="6">
        <v>0</v>
      </c>
      <c r="G757" s="5">
        <v>0</v>
      </c>
      <c r="H757" s="5">
        <f t="shared" si="11"/>
        <v>0</v>
      </c>
    </row>
    <row r="758" spans="1:8" x14ac:dyDescent="0.25">
      <c r="A758" s="1">
        <v>5961</v>
      </c>
      <c r="B758">
        <v>71</v>
      </c>
      <c r="C758" t="s">
        <v>232</v>
      </c>
      <c r="D758" t="s">
        <v>163</v>
      </c>
      <c r="E758" t="s">
        <v>147</v>
      </c>
      <c r="F758" s="6">
        <v>0</v>
      </c>
      <c r="G758" s="5">
        <v>0</v>
      </c>
      <c r="H758" s="5">
        <f t="shared" si="11"/>
        <v>0</v>
      </c>
    </row>
    <row r="759" spans="1:8" x14ac:dyDescent="0.25">
      <c r="A759" s="1">
        <v>5962</v>
      </c>
      <c r="B759">
        <v>72</v>
      </c>
      <c r="C759" t="s">
        <v>233</v>
      </c>
      <c r="D759" t="s">
        <v>163</v>
      </c>
      <c r="E759" t="s">
        <v>147</v>
      </c>
      <c r="F759" s="6">
        <v>0</v>
      </c>
      <c r="G759" s="5">
        <v>0</v>
      </c>
      <c r="H759" s="5">
        <f t="shared" si="11"/>
        <v>0</v>
      </c>
    </row>
    <row r="760" spans="1:8" x14ac:dyDescent="0.25">
      <c r="A760" s="1">
        <v>5963</v>
      </c>
      <c r="B760">
        <v>73</v>
      </c>
      <c r="C760" t="s">
        <v>234</v>
      </c>
      <c r="D760" t="s">
        <v>163</v>
      </c>
      <c r="E760" t="s">
        <v>147</v>
      </c>
      <c r="F760" s="6">
        <v>0</v>
      </c>
      <c r="G760" s="5">
        <v>0</v>
      </c>
      <c r="H760" s="5">
        <f t="shared" si="11"/>
        <v>0</v>
      </c>
    </row>
    <row r="761" spans="1:8" x14ac:dyDescent="0.25">
      <c r="A761" s="1">
        <v>5964</v>
      </c>
      <c r="B761">
        <v>74</v>
      </c>
      <c r="C761" t="s">
        <v>235</v>
      </c>
      <c r="D761" t="s">
        <v>163</v>
      </c>
      <c r="E761" t="s">
        <v>147</v>
      </c>
      <c r="F761" s="6">
        <v>0</v>
      </c>
      <c r="G761" s="5">
        <v>0</v>
      </c>
      <c r="H761" s="5">
        <f t="shared" si="11"/>
        <v>0</v>
      </c>
    </row>
    <row r="762" spans="1:8" x14ac:dyDescent="0.25">
      <c r="A762" s="1">
        <v>5965</v>
      </c>
      <c r="B762">
        <v>75</v>
      </c>
      <c r="C762" t="s">
        <v>215</v>
      </c>
      <c r="D762" t="s">
        <v>160</v>
      </c>
      <c r="E762" t="s">
        <v>147</v>
      </c>
      <c r="F762" s="6">
        <v>0</v>
      </c>
      <c r="G762" s="5">
        <v>0</v>
      </c>
      <c r="H762" s="5">
        <f t="shared" si="11"/>
        <v>0</v>
      </c>
    </row>
    <row r="763" spans="1:8" x14ac:dyDescent="0.25">
      <c r="A763" s="1">
        <v>5966</v>
      </c>
      <c r="B763">
        <v>76</v>
      </c>
      <c r="C763" t="s">
        <v>236</v>
      </c>
      <c r="D763" t="s">
        <v>160</v>
      </c>
      <c r="E763" t="s">
        <v>147</v>
      </c>
      <c r="F763" s="6">
        <v>1710</v>
      </c>
      <c r="G763" s="5">
        <v>11967</v>
      </c>
      <c r="H763" s="5">
        <f t="shared" si="11"/>
        <v>6.9982456140350875</v>
      </c>
    </row>
    <row r="764" spans="1:8" x14ac:dyDescent="0.25">
      <c r="A764" s="1">
        <v>5967</v>
      </c>
      <c r="B764">
        <v>77</v>
      </c>
      <c r="C764" t="s">
        <v>237</v>
      </c>
      <c r="D764" t="s">
        <v>284</v>
      </c>
      <c r="E764" t="s">
        <v>147</v>
      </c>
      <c r="F764" s="6">
        <v>0</v>
      </c>
      <c r="G764" s="5">
        <v>0</v>
      </c>
      <c r="H764" s="5">
        <f t="shared" si="11"/>
        <v>0</v>
      </c>
    </row>
    <row r="765" spans="1:8" x14ac:dyDescent="0.25">
      <c r="A765" s="1">
        <v>5968</v>
      </c>
      <c r="B765">
        <v>78</v>
      </c>
      <c r="C765" t="s">
        <v>238</v>
      </c>
      <c r="D765" t="s">
        <v>163</v>
      </c>
      <c r="E765" t="s">
        <v>147</v>
      </c>
      <c r="F765" s="6">
        <v>91988</v>
      </c>
      <c r="G765" s="5">
        <v>429088</v>
      </c>
      <c r="H765" s="5">
        <f t="shared" si="11"/>
        <v>4.6646084271861543</v>
      </c>
    </row>
    <row r="766" spans="1:8" x14ac:dyDescent="0.25">
      <c r="A766" s="1">
        <v>5969</v>
      </c>
      <c r="B766">
        <v>79</v>
      </c>
      <c r="C766" t="s">
        <v>239</v>
      </c>
      <c r="D766" t="s">
        <v>163</v>
      </c>
      <c r="E766" t="s">
        <v>147</v>
      </c>
      <c r="F766" s="6">
        <v>0</v>
      </c>
      <c r="G766" s="5">
        <v>0</v>
      </c>
      <c r="H766" s="5">
        <f t="shared" si="11"/>
        <v>0</v>
      </c>
    </row>
    <row r="767" spans="1:8" x14ac:dyDescent="0.25">
      <c r="A767" s="1">
        <v>5970</v>
      </c>
      <c r="B767">
        <v>80</v>
      </c>
      <c r="C767" t="s">
        <v>241</v>
      </c>
      <c r="D767" t="s">
        <v>160</v>
      </c>
      <c r="E767" t="s">
        <v>147</v>
      </c>
      <c r="F767" s="6">
        <v>0</v>
      </c>
      <c r="G767" s="5">
        <v>0</v>
      </c>
      <c r="H767" s="5">
        <f t="shared" si="11"/>
        <v>0</v>
      </c>
    </row>
    <row r="768" spans="1:8" x14ac:dyDescent="0.25">
      <c r="A768" s="1">
        <v>5971</v>
      </c>
      <c r="B768">
        <v>81</v>
      </c>
      <c r="C768" t="s">
        <v>242</v>
      </c>
      <c r="D768" t="s">
        <v>163</v>
      </c>
      <c r="E768" t="s">
        <v>147</v>
      </c>
      <c r="F768" s="6">
        <v>0</v>
      </c>
      <c r="G768" s="5">
        <v>0</v>
      </c>
      <c r="H768" s="5">
        <f t="shared" si="11"/>
        <v>0</v>
      </c>
    </row>
    <row r="769" spans="1:8" x14ac:dyDescent="0.25">
      <c r="A769" s="1">
        <v>5972</v>
      </c>
      <c r="B769">
        <v>82</v>
      </c>
      <c r="C769" t="s">
        <v>243</v>
      </c>
      <c r="D769" t="s">
        <v>158</v>
      </c>
      <c r="E769" t="s">
        <v>147</v>
      </c>
      <c r="F769" s="6">
        <v>0</v>
      </c>
      <c r="G769" s="5">
        <v>0</v>
      </c>
      <c r="H769" s="5">
        <f t="shared" si="11"/>
        <v>0</v>
      </c>
    </row>
    <row r="770" spans="1:8" x14ac:dyDescent="0.25">
      <c r="A770" s="1">
        <v>5973</v>
      </c>
      <c r="B770">
        <v>83</v>
      </c>
      <c r="C770" t="s">
        <v>244</v>
      </c>
      <c r="D770" t="s">
        <v>160</v>
      </c>
      <c r="E770" t="s">
        <v>147</v>
      </c>
      <c r="F770" s="6">
        <v>5135</v>
      </c>
      <c r="G770" s="5">
        <v>29474</v>
      </c>
      <c r="H770" s="5">
        <f t="shared" si="11"/>
        <v>5.7398247322297955</v>
      </c>
    </row>
    <row r="771" spans="1:8" x14ac:dyDescent="0.25">
      <c r="A771" s="1">
        <v>5974</v>
      </c>
      <c r="B771">
        <v>84</v>
      </c>
      <c r="C771" t="s">
        <v>291</v>
      </c>
      <c r="D771" t="s">
        <v>163</v>
      </c>
      <c r="E771" t="s">
        <v>147</v>
      </c>
      <c r="F771" s="6">
        <v>0</v>
      </c>
      <c r="G771" s="5">
        <v>0</v>
      </c>
      <c r="H771" s="5">
        <f t="shared" si="11"/>
        <v>0</v>
      </c>
    </row>
    <row r="772" spans="1:8" x14ac:dyDescent="0.25">
      <c r="A772" s="1">
        <v>5975</v>
      </c>
      <c r="B772">
        <v>85</v>
      </c>
      <c r="C772" t="s">
        <v>245</v>
      </c>
      <c r="D772" t="s">
        <v>163</v>
      </c>
      <c r="E772" t="s">
        <v>147</v>
      </c>
      <c r="F772" s="6">
        <v>0</v>
      </c>
      <c r="G772" s="5">
        <v>0</v>
      </c>
      <c r="H772" s="5">
        <f t="shared" ref="H772:H835" si="12">IF(G772&gt;0,G772/F772,0)</f>
        <v>0</v>
      </c>
    </row>
    <row r="773" spans="1:8" x14ac:dyDescent="0.25">
      <c r="A773" s="1">
        <v>5976</v>
      </c>
      <c r="B773">
        <v>86</v>
      </c>
      <c r="C773" t="s">
        <v>246</v>
      </c>
      <c r="D773" t="s">
        <v>158</v>
      </c>
      <c r="E773" t="s">
        <v>147</v>
      </c>
      <c r="F773" s="6">
        <v>0</v>
      </c>
      <c r="G773" s="5">
        <v>0</v>
      </c>
      <c r="H773" s="5">
        <f t="shared" si="12"/>
        <v>0</v>
      </c>
    </row>
    <row r="774" spans="1:8" x14ac:dyDescent="0.25">
      <c r="A774" s="1">
        <v>5977</v>
      </c>
      <c r="B774">
        <v>87</v>
      </c>
      <c r="C774" t="s">
        <v>247</v>
      </c>
      <c r="D774" t="s">
        <v>160</v>
      </c>
      <c r="E774" t="s">
        <v>147</v>
      </c>
      <c r="F774" s="6">
        <v>0</v>
      </c>
      <c r="G774" s="5">
        <v>0</v>
      </c>
      <c r="H774" s="5">
        <f t="shared" si="12"/>
        <v>0</v>
      </c>
    </row>
    <row r="775" spans="1:8" x14ac:dyDescent="0.25">
      <c r="A775" s="1">
        <v>5978</v>
      </c>
      <c r="B775">
        <v>88</v>
      </c>
      <c r="C775" t="s">
        <v>231</v>
      </c>
      <c r="D775" t="s">
        <v>169</v>
      </c>
      <c r="E775" t="s">
        <v>147</v>
      </c>
      <c r="F775" s="6">
        <v>0</v>
      </c>
      <c r="G775" s="5">
        <v>0</v>
      </c>
      <c r="H775" s="5">
        <f t="shared" si="12"/>
        <v>0</v>
      </c>
    </row>
    <row r="776" spans="1:8" x14ac:dyDescent="0.25">
      <c r="A776" s="1">
        <v>5979</v>
      </c>
      <c r="B776">
        <v>89</v>
      </c>
      <c r="C776" t="s">
        <v>161</v>
      </c>
      <c r="D776" t="s">
        <v>160</v>
      </c>
      <c r="E776" t="s">
        <v>147</v>
      </c>
      <c r="F776" s="6">
        <v>0</v>
      </c>
      <c r="G776" s="5">
        <v>0</v>
      </c>
      <c r="H776" s="5">
        <f t="shared" si="12"/>
        <v>0</v>
      </c>
    </row>
    <row r="777" spans="1:8" x14ac:dyDescent="0.25">
      <c r="A777" s="1">
        <v>5980</v>
      </c>
      <c r="B777">
        <v>90</v>
      </c>
      <c r="C777" t="s">
        <v>249</v>
      </c>
      <c r="D777" t="s">
        <v>158</v>
      </c>
      <c r="E777" t="s">
        <v>147</v>
      </c>
      <c r="F777" s="6">
        <v>0</v>
      </c>
      <c r="G777" s="5">
        <v>0</v>
      </c>
      <c r="H777" s="5">
        <f t="shared" si="12"/>
        <v>0</v>
      </c>
    </row>
    <row r="778" spans="1:8" x14ac:dyDescent="0.25">
      <c r="A778" s="1">
        <v>5981</v>
      </c>
      <c r="B778">
        <v>91</v>
      </c>
      <c r="C778" t="s">
        <v>250</v>
      </c>
      <c r="D778" t="s">
        <v>178</v>
      </c>
      <c r="E778" t="s">
        <v>147</v>
      </c>
      <c r="F778" s="6">
        <v>0</v>
      </c>
      <c r="G778" s="5">
        <v>0</v>
      </c>
      <c r="H778" s="5">
        <f t="shared" si="12"/>
        <v>0</v>
      </c>
    </row>
    <row r="779" spans="1:8" x14ac:dyDescent="0.25">
      <c r="A779" s="1">
        <v>5982</v>
      </c>
      <c r="B779">
        <v>92</v>
      </c>
      <c r="C779" t="s">
        <v>251</v>
      </c>
      <c r="D779" t="s">
        <v>158</v>
      </c>
      <c r="E779" t="s">
        <v>147</v>
      </c>
      <c r="F779" s="6">
        <v>0</v>
      </c>
      <c r="G779" s="5">
        <v>0</v>
      </c>
      <c r="H779" s="5">
        <f t="shared" si="12"/>
        <v>0</v>
      </c>
    </row>
    <row r="780" spans="1:8" x14ac:dyDescent="0.25">
      <c r="A780" s="1">
        <v>5983</v>
      </c>
      <c r="B780">
        <v>93</v>
      </c>
      <c r="C780" t="s">
        <v>252</v>
      </c>
      <c r="D780" t="s">
        <v>160</v>
      </c>
      <c r="E780" t="s">
        <v>147</v>
      </c>
      <c r="F780" s="6">
        <v>0</v>
      </c>
      <c r="G780" s="5">
        <v>0</v>
      </c>
      <c r="H780" s="5">
        <f t="shared" si="12"/>
        <v>0</v>
      </c>
    </row>
    <row r="781" spans="1:8" x14ac:dyDescent="0.25">
      <c r="A781" s="1">
        <v>5984</v>
      </c>
      <c r="B781">
        <v>94</v>
      </c>
      <c r="C781" t="s">
        <v>253</v>
      </c>
      <c r="D781" t="s">
        <v>158</v>
      </c>
      <c r="E781" t="s">
        <v>147</v>
      </c>
      <c r="F781" s="6">
        <v>0</v>
      </c>
      <c r="G781" s="5">
        <v>0</v>
      </c>
      <c r="H781" s="5">
        <f t="shared" si="12"/>
        <v>0</v>
      </c>
    </row>
    <row r="782" spans="1:8" x14ac:dyDescent="0.25">
      <c r="A782" s="1">
        <v>5985</v>
      </c>
      <c r="B782">
        <v>95</v>
      </c>
      <c r="C782" t="s">
        <v>207</v>
      </c>
      <c r="D782" t="s">
        <v>284</v>
      </c>
      <c r="E782" t="s">
        <v>147</v>
      </c>
      <c r="F782" s="6">
        <v>0</v>
      </c>
      <c r="G782" s="5">
        <v>0</v>
      </c>
      <c r="H782" s="5">
        <f t="shared" si="12"/>
        <v>0</v>
      </c>
    </row>
    <row r="783" spans="1:8" x14ac:dyDescent="0.25">
      <c r="A783" s="1">
        <v>5986</v>
      </c>
      <c r="B783">
        <v>96</v>
      </c>
      <c r="C783" t="s">
        <v>254</v>
      </c>
      <c r="D783" t="s">
        <v>158</v>
      </c>
      <c r="E783" t="s">
        <v>147</v>
      </c>
      <c r="F783" s="6">
        <v>1350</v>
      </c>
      <c r="G783" s="5">
        <v>2245</v>
      </c>
      <c r="H783" s="5">
        <f t="shared" si="12"/>
        <v>1.662962962962963</v>
      </c>
    </row>
    <row r="784" spans="1:8" x14ac:dyDescent="0.25">
      <c r="A784" s="1">
        <v>5987</v>
      </c>
      <c r="B784">
        <v>97</v>
      </c>
      <c r="C784" t="s">
        <v>174</v>
      </c>
      <c r="D784" t="s">
        <v>160</v>
      </c>
      <c r="E784" t="s">
        <v>147</v>
      </c>
      <c r="F784" s="6">
        <v>2375</v>
      </c>
      <c r="G784" s="5">
        <v>19008</v>
      </c>
      <c r="H784" s="5">
        <f t="shared" si="12"/>
        <v>8.003368421052631</v>
      </c>
    </row>
    <row r="785" spans="1:8" x14ac:dyDescent="0.25">
      <c r="A785" s="1">
        <v>5988</v>
      </c>
      <c r="B785">
        <v>98</v>
      </c>
      <c r="C785" t="s">
        <v>161</v>
      </c>
      <c r="D785" t="s">
        <v>160</v>
      </c>
      <c r="E785" t="s">
        <v>147</v>
      </c>
      <c r="F785" s="6">
        <v>0</v>
      </c>
      <c r="G785" s="5">
        <v>0</v>
      </c>
      <c r="H785" s="5">
        <f t="shared" si="12"/>
        <v>0</v>
      </c>
    </row>
    <row r="786" spans="1:8" x14ac:dyDescent="0.25">
      <c r="A786" s="1">
        <v>5989</v>
      </c>
      <c r="B786">
        <v>99</v>
      </c>
      <c r="C786" t="s">
        <v>213</v>
      </c>
      <c r="D786" t="s">
        <v>169</v>
      </c>
      <c r="E786" t="s">
        <v>147</v>
      </c>
      <c r="F786" s="6">
        <v>1004</v>
      </c>
      <c r="G786" s="5">
        <v>4092</v>
      </c>
      <c r="H786" s="5">
        <f t="shared" si="12"/>
        <v>4.0756972111553784</v>
      </c>
    </row>
    <row r="787" spans="1:8" x14ac:dyDescent="0.25">
      <c r="A787" s="1">
        <v>5990</v>
      </c>
      <c r="B787">
        <v>100</v>
      </c>
      <c r="C787" t="s">
        <v>248</v>
      </c>
      <c r="D787" t="s">
        <v>163</v>
      </c>
      <c r="E787" t="s">
        <v>147</v>
      </c>
      <c r="F787" s="6">
        <v>0</v>
      </c>
      <c r="G787" s="5">
        <v>0</v>
      </c>
      <c r="H787" s="5">
        <f t="shared" si="12"/>
        <v>0</v>
      </c>
    </row>
    <row r="788" spans="1:8" x14ac:dyDescent="0.25">
      <c r="A788" s="1">
        <v>5991</v>
      </c>
      <c r="B788">
        <v>101</v>
      </c>
      <c r="C788" t="s">
        <v>256</v>
      </c>
      <c r="D788" t="s">
        <v>160</v>
      </c>
      <c r="E788" t="s">
        <v>147</v>
      </c>
      <c r="F788" s="6">
        <v>57792</v>
      </c>
      <c r="G788" s="5">
        <v>255690</v>
      </c>
      <c r="H788" s="5">
        <f t="shared" si="12"/>
        <v>4.4243147840531565</v>
      </c>
    </row>
    <row r="789" spans="1:8" x14ac:dyDescent="0.25">
      <c r="A789" s="1">
        <v>5992</v>
      </c>
      <c r="B789">
        <v>102</v>
      </c>
      <c r="C789" t="s">
        <v>257</v>
      </c>
      <c r="D789" t="s">
        <v>169</v>
      </c>
      <c r="E789" t="s">
        <v>147</v>
      </c>
      <c r="F789" s="6">
        <v>0</v>
      </c>
      <c r="G789" s="5">
        <v>0</v>
      </c>
      <c r="H789" s="5">
        <f t="shared" si="12"/>
        <v>0</v>
      </c>
    </row>
    <row r="790" spans="1:8" x14ac:dyDescent="0.25">
      <c r="A790" s="1">
        <v>5993</v>
      </c>
      <c r="B790">
        <v>103</v>
      </c>
      <c r="C790" t="s">
        <v>258</v>
      </c>
      <c r="D790" t="s">
        <v>284</v>
      </c>
      <c r="E790" t="s">
        <v>147</v>
      </c>
      <c r="F790" s="6">
        <v>0</v>
      </c>
      <c r="G790" s="5">
        <v>0</v>
      </c>
      <c r="H790" s="5">
        <f t="shared" si="12"/>
        <v>0</v>
      </c>
    </row>
    <row r="791" spans="1:8" x14ac:dyDescent="0.25">
      <c r="A791" s="1">
        <v>5994</v>
      </c>
      <c r="B791">
        <v>104</v>
      </c>
      <c r="C791" t="s">
        <v>259</v>
      </c>
      <c r="D791" t="s">
        <v>171</v>
      </c>
      <c r="E791" t="s">
        <v>147</v>
      </c>
      <c r="F791" s="6">
        <v>481564</v>
      </c>
      <c r="G791" s="5">
        <v>680828</v>
      </c>
      <c r="H791" s="5">
        <f t="shared" si="12"/>
        <v>1.4137850836025949</v>
      </c>
    </row>
    <row r="792" spans="1:8" x14ac:dyDescent="0.25">
      <c r="A792" s="1">
        <v>5995</v>
      </c>
      <c r="B792">
        <v>105</v>
      </c>
      <c r="C792" t="s">
        <v>260</v>
      </c>
      <c r="D792" t="s">
        <v>171</v>
      </c>
      <c r="E792" t="s">
        <v>147</v>
      </c>
      <c r="F792" s="6">
        <v>0</v>
      </c>
      <c r="G792" s="5">
        <v>0</v>
      </c>
      <c r="H792" s="5">
        <f t="shared" si="12"/>
        <v>0</v>
      </c>
    </row>
    <row r="793" spans="1:8" x14ac:dyDescent="0.25">
      <c r="A793" s="1">
        <v>5996</v>
      </c>
      <c r="B793">
        <v>106</v>
      </c>
      <c r="C793" t="s">
        <v>289</v>
      </c>
      <c r="D793" t="s">
        <v>169</v>
      </c>
      <c r="E793" t="s">
        <v>147</v>
      </c>
      <c r="F793" s="6">
        <v>0</v>
      </c>
      <c r="G793" s="5">
        <v>0</v>
      </c>
      <c r="H793" s="5">
        <f t="shared" si="12"/>
        <v>0</v>
      </c>
    </row>
    <row r="794" spans="1:8" x14ac:dyDescent="0.25">
      <c r="A794" s="1">
        <v>5997</v>
      </c>
      <c r="B794">
        <v>107</v>
      </c>
      <c r="C794" t="s">
        <v>261</v>
      </c>
      <c r="D794" t="s">
        <v>160</v>
      </c>
      <c r="E794" t="s">
        <v>147</v>
      </c>
      <c r="F794" s="6">
        <v>19249</v>
      </c>
      <c r="G794" s="5">
        <v>90960</v>
      </c>
      <c r="H794" s="5">
        <f t="shared" si="12"/>
        <v>4.7254402826120838</v>
      </c>
    </row>
    <row r="795" spans="1:8" x14ac:dyDescent="0.25">
      <c r="A795" s="1">
        <v>5998</v>
      </c>
      <c r="B795">
        <v>108</v>
      </c>
      <c r="C795" t="s">
        <v>292</v>
      </c>
      <c r="D795" t="s">
        <v>178</v>
      </c>
      <c r="E795" t="s">
        <v>147</v>
      </c>
      <c r="F795" s="6">
        <v>0</v>
      </c>
      <c r="G795" s="5">
        <v>0</v>
      </c>
      <c r="H795" s="5">
        <f t="shared" si="12"/>
        <v>0</v>
      </c>
    </row>
    <row r="796" spans="1:8" x14ac:dyDescent="0.25">
      <c r="A796" s="1">
        <v>5999</v>
      </c>
      <c r="B796">
        <v>109</v>
      </c>
      <c r="C796" t="s">
        <v>159</v>
      </c>
      <c r="D796" t="s">
        <v>160</v>
      </c>
      <c r="E796" t="s">
        <v>147</v>
      </c>
      <c r="F796" s="6">
        <v>23810</v>
      </c>
      <c r="G796" s="5">
        <v>17627</v>
      </c>
      <c r="H796" s="5">
        <f t="shared" si="12"/>
        <v>0.74031919361612764</v>
      </c>
    </row>
    <row r="797" spans="1:8" x14ac:dyDescent="0.25">
      <c r="A797" s="1">
        <v>6000</v>
      </c>
      <c r="B797">
        <v>110</v>
      </c>
      <c r="C797" t="s">
        <v>262</v>
      </c>
      <c r="D797" t="s">
        <v>158</v>
      </c>
      <c r="E797" t="s">
        <v>147</v>
      </c>
      <c r="F797" s="6">
        <v>6</v>
      </c>
      <c r="G797" s="5">
        <v>4</v>
      </c>
      <c r="H797" s="5">
        <f t="shared" si="12"/>
        <v>0.66666666666666663</v>
      </c>
    </row>
    <row r="798" spans="1:8" x14ac:dyDescent="0.25">
      <c r="A798" s="1">
        <v>6001</v>
      </c>
      <c r="B798">
        <v>111</v>
      </c>
      <c r="C798" t="s">
        <v>172</v>
      </c>
      <c r="D798" t="s">
        <v>160</v>
      </c>
      <c r="E798" t="s">
        <v>147</v>
      </c>
      <c r="F798" s="6">
        <v>59161</v>
      </c>
      <c r="G798" s="5">
        <v>305005</v>
      </c>
      <c r="H798" s="5">
        <f t="shared" si="12"/>
        <v>5.1555078514561954</v>
      </c>
    </row>
    <row r="799" spans="1:8" x14ac:dyDescent="0.25">
      <c r="A799" s="1">
        <v>6002</v>
      </c>
      <c r="B799">
        <v>112</v>
      </c>
      <c r="C799" t="s">
        <v>263</v>
      </c>
      <c r="D799" t="s">
        <v>284</v>
      </c>
      <c r="E799" t="s">
        <v>147</v>
      </c>
      <c r="F799" s="6">
        <v>0</v>
      </c>
      <c r="G799" s="5">
        <v>0</v>
      </c>
      <c r="H799" s="5">
        <f t="shared" si="12"/>
        <v>0</v>
      </c>
    </row>
    <row r="800" spans="1:8" x14ac:dyDescent="0.25">
      <c r="A800" s="1">
        <v>6003</v>
      </c>
      <c r="B800">
        <v>113</v>
      </c>
      <c r="C800" t="s">
        <v>185</v>
      </c>
      <c r="D800" t="s">
        <v>160</v>
      </c>
      <c r="E800" t="s">
        <v>147</v>
      </c>
      <c r="F800" s="6">
        <v>5893291</v>
      </c>
      <c r="G800" s="5">
        <v>14795694</v>
      </c>
      <c r="H800" s="5">
        <f t="shared" si="12"/>
        <v>2.5105995953703966</v>
      </c>
    </row>
    <row r="801" spans="1:8" x14ac:dyDescent="0.25">
      <c r="A801" s="1">
        <v>6004</v>
      </c>
      <c r="B801">
        <v>114</v>
      </c>
      <c r="C801" t="s">
        <v>283</v>
      </c>
      <c r="D801" t="s">
        <v>178</v>
      </c>
      <c r="E801" t="s">
        <v>147</v>
      </c>
      <c r="F801" s="6">
        <v>0</v>
      </c>
      <c r="G801" s="5">
        <v>0</v>
      </c>
      <c r="H801" s="5">
        <f t="shared" si="12"/>
        <v>0</v>
      </c>
    </row>
    <row r="802" spans="1:8" x14ac:dyDescent="0.25">
      <c r="A802" s="1">
        <v>6005</v>
      </c>
      <c r="B802">
        <v>115</v>
      </c>
      <c r="C802" t="s">
        <v>265</v>
      </c>
      <c r="D802" t="s">
        <v>158</v>
      </c>
      <c r="E802" t="s">
        <v>147</v>
      </c>
      <c r="F802" s="6">
        <v>0</v>
      </c>
      <c r="G802" s="5">
        <v>0</v>
      </c>
      <c r="H802" s="5">
        <f t="shared" si="12"/>
        <v>0</v>
      </c>
    </row>
    <row r="803" spans="1:8" x14ac:dyDescent="0.25">
      <c r="A803" s="1">
        <v>6006</v>
      </c>
      <c r="B803">
        <v>116</v>
      </c>
      <c r="C803" t="s">
        <v>266</v>
      </c>
      <c r="D803" t="s">
        <v>284</v>
      </c>
      <c r="E803" t="s">
        <v>147</v>
      </c>
      <c r="F803" s="6">
        <v>0</v>
      </c>
      <c r="G803" s="5">
        <v>0</v>
      </c>
      <c r="H803" s="5">
        <f t="shared" si="12"/>
        <v>0</v>
      </c>
    </row>
    <row r="804" spans="1:8" x14ac:dyDescent="0.25">
      <c r="A804" s="1">
        <v>6007</v>
      </c>
      <c r="B804">
        <v>117</v>
      </c>
      <c r="C804" t="s">
        <v>267</v>
      </c>
      <c r="D804" t="s">
        <v>158</v>
      </c>
      <c r="E804" t="s">
        <v>147</v>
      </c>
      <c r="F804" s="6">
        <v>0</v>
      </c>
      <c r="G804" s="5">
        <v>0</v>
      </c>
      <c r="H804" s="5">
        <f t="shared" si="12"/>
        <v>0</v>
      </c>
    </row>
    <row r="805" spans="1:8" x14ac:dyDescent="0.25">
      <c r="A805" s="1">
        <v>6008</v>
      </c>
      <c r="B805">
        <v>118</v>
      </c>
      <c r="C805" t="s">
        <v>268</v>
      </c>
      <c r="D805" t="s">
        <v>158</v>
      </c>
      <c r="E805" t="s">
        <v>147</v>
      </c>
      <c r="F805" s="6">
        <v>0</v>
      </c>
      <c r="G805" s="5">
        <v>0</v>
      </c>
      <c r="H805" s="5">
        <f t="shared" si="12"/>
        <v>0</v>
      </c>
    </row>
    <row r="806" spans="1:8" x14ac:dyDescent="0.25">
      <c r="A806" s="1">
        <v>6009</v>
      </c>
      <c r="B806">
        <v>119</v>
      </c>
      <c r="C806" t="s">
        <v>269</v>
      </c>
      <c r="D806" t="s">
        <v>163</v>
      </c>
      <c r="E806" t="s">
        <v>147</v>
      </c>
      <c r="F806" s="6">
        <v>0</v>
      </c>
      <c r="G806" s="5">
        <v>0</v>
      </c>
      <c r="H806" s="5">
        <f t="shared" si="12"/>
        <v>0</v>
      </c>
    </row>
    <row r="807" spans="1:8" x14ac:dyDescent="0.25">
      <c r="A807" s="1">
        <v>6010</v>
      </c>
      <c r="B807">
        <v>120</v>
      </c>
      <c r="C807" t="s">
        <v>286</v>
      </c>
      <c r="D807" t="s">
        <v>158</v>
      </c>
      <c r="E807" t="s">
        <v>147</v>
      </c>
      <c r="F807" s="6">
        <v>0</v>
      </c>
      <c r="G807" s="5">
        <v>0</v>
      </c>
      <c r="H807" s="5">
        <f t="shared" si="12"/>
        <v>0</v>
      </c>
    </row>
    <row r="808" spans="1:8" x14ac:dyDescent="0.25">
      <c r="A808" s="1">
        <v>6011</v>
      </c>
      <c r="B808">
        <v>121</v>
      </c>
      <c r="C808" t="s">
        <v>240</v>
      </c>
      <c r="D808" t="s">
        <v>160</v>
      </c>
      <c r="E808" t="s">
        <v>147</v>
      </c>
      <c r="F808" s="6">
        <v>3195</v>
      </c>
      <c r="G808" s="5">
        <v>20183</v>
      </c>
      <c r="H808" s="5">
        <f t="shared" si="12"/>
        <v>6.3170579029733958</v>
      </c>
    </row>
    <row r="809" spans="1:8" x14ac:dyDescent="0.25">
      <c r="A809" s="1">
        <v>6012</v>
      </c>
      <c r="B809">
        <v>122</v>
      </c>
      <c r="C809" t="s">
        <v>270</v>
      </c>
      <c r="D809" t="s">
        <v>160</v>
      </c>
      <c r="E809" t="s">
        <v>147</v>
      </c>
      <c r="F809" s="6">
        <v>2997</v>
      </c>
      <c r="G809" s="5">
        <v>29785</v>
      </c>
      <c r="H809" s="5">
        <f t="shared" si="12"/>
        <v>9.9382716049382722</v>
      </c>
    </row>
    <row r="810" spans="1:8" x14ac:dyDescent="0.25">
      <c r="A810" s="1">
        <v>6013</v>
      </c>
      <c r="B810">
        <v>123</v>
      </c>
      <c r="C810" t="s">
        <v>271</v>
      </c>
      <c r="D810" t="s">
        <v>171</v>
      </c>
      <c r="E810" t="s">
        <v>147</v>
      </c>
      <c r="F810" s="6">
        <v>1800</v>
      </c>
      <c r="G810" s="5">
        <v>2960</v>
      </c>
      <c r="H810" s="5">
        <f t="shared" si="12"/>
        <v>1.6444444444444444</v>
      </c>
    </row>
    <row r="811" spans="1:8" x14ac:dyDescent="0.25">
      <c r="A811" s="1">
        <v>6014</v>
      </c>
      <c r="B811">
        <v>124</v>
      </c>
      <c r="C811" t="s">
        <v>272</v>
      </c>
      <c r="D811" t="s">
        <v>163</v>
      </c>
      <c r="E811" t="s">
        <v>147</v>
      </c>
      <c r="F811" s="6">
        <v>0</v>
      </c>
      <c r="G811" s="5">
        <v>0</v>
      </c>
      <c r="H811" s="5">
        <f t="shared" si="12"/>
        <v>0</v>
      </c>
    </row>
    <row r="812" spans="1:8" x14ac:dyDescent="0.25">
      <c r="A812" s="1">
        <v>6015</v>
      </c>
      <c r="B812">
        <v>125</v>
      </c>
      <c r="C812" t="s">
        <v>287</v>
      </c>
      <c r="D812" t="s">
        <v>163</v>
      </c>
      <c r="E812" t="s">
        <v>147</v>
      </c>
      <c r="F812" s="6">
        <v>0</v>
      </c>
      <c r="G812" s="5">
        <v>0</v>
      </c>
      <c r="H812" s="5">
        <f t="shared" si="12"/>
        <v>0</v>
      </c>
    </row>
    <row r="813" spans="1:8" x14ac:dyDescent="0.25">
      <c r="A813" s="1">
        <v>6016</v>
      </c>
      <c r="B813">
        <v>126</v>
      </c>
      <c r="C813" t="s">
        <v>273</v>
      </c>
      <c r="D813" t="s">
        <v>158</v>
      </c>
      <c r="E813" t="s">
        <v>147</v>
      </c>
      <c r="F813" s="6">
        <v>0</v>
      </c>
      <c r="G813" s="5">
        <v>0</v>
      </c>
      <c r="H813" s="5">
        <f t="shared" si="12"/>
        <v>0</v>
      </c>
    </row>
    <row r="814" spans="1:8" x14ac:dyDescent="0.25">
      <c r="A814" s="1">
        <v>6017</v>
      </c>
      <c r="B814">
        <v>127</v>
      </c>
      <c r="C814" t="s">
        <v>264</v>
      </c>
      <c r="D814" t="s">
        <v>160</v>
      </c>
      <c r="E814" t="s">
        <v>147</v>
      </c>
      <c r="F814" s="6">
        <v>3697</v>
      </c>
      <c r="G814" s="5">
        <v>23549</v>
      </c>
      <c r="H814" s="5">
        <f t="shared" si="12"/>
        <v>6.3697592642683256</v>
      </c>
    </row>
    <row r="815" spans="1:8" x14ac:dyDescent="0.25">
      <c r="A815" s="1">
        <v>6018</v>
      </c>
      <c r="B815">
        <v>128</v>
      </c>
      <c r="C815" t="s">
        <v>274</v>
      </c>
      <c r="D815" t="s">
        <v>158</v>
      </c>
      <c r="E815" t="s">
        <v>147</v>
      </c>
      <c r="F815" s="6">
        <v>0</v>
      </c>
      <c r="G815" s="5">
        <v>0</v>
      </c>
      <c r="H815" s="5">
        <f t="shared" si="12"/>
        <v>0</v>
      </c>
    </row>
    <row r="816" spans="1:8" x14ac:dyDescent="0.25">
      <c r="A816" s="1">
        <v>6019</v>
      </c>
      <c r="B816">
        <v>129</v>
      </c>
      <c r="C816" t="s">
        <v>293</v>
      </c>
      <c r="D816" t="s">
        <v>169</v>
      </c>
      <c r="E816" t="s">
        <v>147</v>
      </c>
      <c r="F816" s="6">
        <v>0</v>
      </c>
      <c r="G816" s="5">
        <v>0</v>
      </c>
      <c r="H816" s="5">
        <f t="shared" si="12"/>
        <v>0</v>
      </c>
    </row>
    <row r="817" spans="1:8" x14ac:dyDescent="0.25">
      <c r="A817" s="1">
        <v>6020</v>
      </c>
      <c r="B817">
        <v>130</v>
      </c>
      <c r="C817" t="s">
        <v>288</v>
      </c>
      <c r="D817" t="s">
        <v>178</v>
      </c>
      <c r="E817" t="s">
        <v>147</v>
      </c>
      <c r="F817" s="6">
        <v>0</v>
      </c>
      <c r="G817" s="5">
        <v>0</v>
      </c>
      <c r="H817" s="5">
        <f t="shared" si="12"/>
        <v>0</v>
      </c>
    </row>
    <row r="818" spans="1:8" x14ac:dyDescent="0.25">
      <c r="A818" s="1">
        <v>6021</v>
      </c>
      <c r="B818">
        <v>131</v>
      </c>
      <c r="C818" t="s">
        <v>275</v>
      </c>
      <c r="D818" t="s">
        <v>158</v>
      </c>
      <c r="E818" t="s">
        <v>147</v>
      </c>
      <c r="F818" s="6">
        <v>0</v>
      </c>
      <c r="G818" s="5">
        <v>0</v>
      </c>
      <c r="H818" s="5">
        <f t="shared" si="12"/>
        <v>0</v>
      </c>
    </row>
    <row r="819" spans="1:8" x14ac:dyDescent="0.25">
      <c r="A819" s="1">
        <v>6022</v>
      </c>
      <c r="B819">
        <v>132</v>
      </c>
      <c r="C819" t="s">
        <v>276</v>
      </c>
      <c r="D819" t="s">
        <v>160</v>
      </c>
      <c r="E819" t="s">
        <v>147</v>
      </c>
      <c r="F819" s="6">
        <v>0</v>
      </c>
      <c r="G819" s="5">
        <v>0</v>
      </c>
      <c r="H819" s="5">
        <f t="shared" si="12"/>
        <v>0</v>
      </c>
    </row>
    <row r="820" spans="1:8" x14ac:dyDescent="0.25">
      <c r="A820" s="1">
        <v>6023</v>
      </c>
      <c r="B820">
        <v>133</v>
      </c>
      <c r="C820" t="s">
        <v>277</v>
      </c>
      <c r="D820" t="s">
        <v>169</v>
      </c>
      <c r="E820" t="s">
        <v>147</v>
      </c>
      <c r="F820" s="6">
        <v>0</v>
      </c>
      <c r="G820" s="5">
        <v>0</v>
      </c>
      <c r="H820" s="5">
        <f t="shared" si="12"/>
        <v>0</v>
      </c>
    </row>
    <row r="821" spans="1:8" x14ac:dyDescent="0.25">
      <c r="A821" s="1">
        <v>6024</v>
      </c>
      <c r="B821">
        <v>134</v>
      </c>
      <c r="C821" t="s">
        <v>278</v>
      </c>
      <c r="D821" t="s">
        <v>171</v>
      </c>
      <c r="E821" t="s">
        <v>147</v>
      </c>
      <c r="F821" s="6">
        <v>1526</v>
      </c>
      <c r="G821" s="5">
        <v>13343</v>
      </c>
      <c r="H821" s="5">
        <f t="shared" si="12"/>
        <v>8.7437745740498034</v>
      </c>
    </row>
    <row r="822" spans="1:8" x14ac:dyDescent="0.25">
      <c r="A822" s="1">
        <v>6025</v>
      </c>
      <c r="B822">
        <v>135</v>
      </c>
      <c r="C822" t="s">
        <v>255</v>
      </c>
      <c r="D822" t="s">
        <v>169</v>
      </c>
      <c r="E822" t="s">
        <v>147</v>
      </c>
      <c r="F822" s="6">
        <v>0</v>
      </c>
      <c r="G822" s="5">
        <v>0</v>
      </c>
      <c r="H822" s="5">
        <f t="shared" si="12"/>
        <v>0</v>
      </c>
    </row>
    <row r="823" spans="1:8" x14ac:dyDescent="0.25">
      <c r="A823" s="1">
        <v>6026</v>
      </c>
      <c r="B823">
        <v>136</v>
      </c>
      <c r="C823" t="s">
        <v>279</v>
      </c>
      <c r="D823" t="s">
        <v>171</v>
      </c>
      <c r="E823" t="s">
        <v>147</v>
      </c>
      <c r="F823" s="6">
        <v>0</v>
      </c>
      <c r="G823" s="5">
        <v>0</v>
      </c>
      <c r="H823" s="5">
        <f t="shared" si="12"/>
        <v>0</v>
      </c>
    </row>
    <row r="824" spans="1:8" x14ac:dyDescent="0.25">
      <c r="A824" s="1">
        <v>6027</v>
      </c>
      <c r="B824">
        <v>137</v>
      </c>
      <c r="C824" t="s">
        <v>280</v>
      </c>
      <c r="D824" t="s">
        <v>163</v>
      </c>
      <c r="E824" t="s">
        <v>147</v>
      </c>
      <c r="F824" s="6">
        <v>0</v>
      </c>
      <c r="G824" s="5">
        <v>0</v>
      </c>
      <c r="H824" s="5">
        <f t="shared" si="12"/>
        <v>0</v>
      </c>
    </row>
    <row r="825" spans="1:8" x14ac:dyDescent="0.25">
      <c r="A825" s="1">
        <v>6028</v>
      </c>
      <c r="B825">
        <v>1</v>
      </c>
      <c r="C825" t="s">
        <v>162</v>
      </c>
      <c r="D825" t="s">
        <v>163</v>
      </c>
      <c r="E825" t="s">
        <v>148</v>
      </c>
      <c r="F825" s="6">
        <v>0</v>
      </c>
      <c r="G825" s="5">
        <v>0</v>
      </c>
      <c r="H825" s="5">
        <f t="shared" si="12"/>
        <v>0</v>
      </c>
    </row>
    <row r="826" spans="1:8" x14ac:dyDescent="0.25">
      <c r="A826" s="1">
        <v>6029</v>
      </c>
      <c r="B826">
        <v>2</v>
      </c>
      <c r="C826" t="s">
        <v>164</v>
      </c>
      <c r="D826" t="s">
        <v>158</v>
      </c>
      <c r="E826" t="s">
        <v>148</v>
      </c>
      <c r="F826" s="6">
        <v>0</v>
      </c>
      <c r="G826" s="5">
        <v>0</v>
      </c>
      <c r="H826" s="5">
        <f t="shared" si="12"/>
        <v>0</v>
      </c>
    </row>
    <row r="827" spans="1:8" x14ac:dyDescent="0.25">
      <c r="A827" s="1">
        <v>6030</v>
      </c>
      <c r="B827">
        <v>3</v>
      </c>
      <c r="C827" t="s">
        <v>165</v>
      </c>
      <c r="D827" t="s">
        <v>160</v>
      </c>
      <c r="E827" t="s">
        <v>148</v>
      </c>
      <c r="F827" s="6">
        <v>213348</v>
      </c>
      <c r="G827" s="5">
        <v>761653</v>
      </c>
      <c r="H827" s="5">
        <f t="shared" si="12"/>
        <v>3.5700029997937643</v>
      </c>
    </row>
    <row r="828" spans="1:8" x14ac:dyDescent="0.25">
      <c r="A828" s="1">
        <v>6031</v>
      </c>
      <c r="B828">
        <v>4</v>
      </c>
      <c r="C828" t="s">
        <v>167</v>
      </c>
      <c r="D828" t="s">
        <v>158</v>
      </c>
      <c r="E828" t="s">
        <v>148</v>
      </c>
      <c r="F828" s="6">
        <v>12182</v>
      </c>
      <c r="G828" s="5">
        <v>23124</v>
      </c>
      <c r="H828" s="5">
        <f t="shared" si="12"/>
        <v>1.8982104744705304</v>
      </c>
    </row>
    <row r="829" spans="1:8" x14ac:dyDescent="0.25">
      <c r="A829" s="1">
        <v>6032</v>
      </c>
      <c r="B829">
        <v>5</v>
      </c>
      <c r="C829" t="s">
        <v>282</v>
      </c>
      <c r="D829" t="s">
        <v>178</v>
      </c>
      <c r="E829" t="s">
        <v>148</v>
      </c>
      <c r="F829" s="6">
        <v>0</v>
      </c>
      <c r="G829" s="5">
        <v>0</v>
      </c>
      <c r="H829" s="5">
        <f t="shared" si="12"/>
        <v>0</v>
      </c>
    </row>
    <row r="830" spans="1:8" x14ac:dyDescent="0.25">
      <c r="A830" s="1">
        <v>6033</v>
      </c>
      <c r="B830">
        <v>6</v>
      </c>
      <c r="C830" t="s">
        <v>175</v>
      </c>
      <c r="D830" t="s">
        <v>284</v>
      </c>
      <c r="E830" t="s">
        <v>148</v>
      </c>
      <c r="F830" s="6">
        <v>0</v>
      </c>
      <c r="G830" s="5">
        <v>0</v>
      </c>
      <c r="H830" s="5">
        <f t="shared" si="12"/>
        <v>0</v>
      </c>
    </row>
    <row r="831" spans="1:8" x14ac:dyDescent="0.25">
      <c r="A831" s="1">
        <v>6034</v>
      </c>
      <c r="B831">
        <v>7</v>
      </c>
      <c r="C831" t="s">
        <v>256</v>
      </c>
      <c r="D831" t="s">
        <v>160</v>
      </c>
      <c r="E831" t="s">
        <v>148</v>
      </c>
      <c r="F831" s="6">
        <v>4455</v>
      </c>
      <c r="G831" s="5">
        <v>7169</v>
      </c>
      <c r="H831" s="5">
        <f t="shared" si="12"/>
        <v>1.6092031425364759</v>
      </c>
    </row>
    <row r="832" spans="1:8" x14ac:dyDescent="0.25">
      <c r="A832" s="1">
        <v>6035</v>
      </c>
      <c r="B832">
        <v>8</v>
      </c>
      <c r="C832" t="s">
        <v>176</v>
      </c>
      <c r="D832" t="s">
        <v>163</v>
      </c>
      <c r="E832" t="s">
        <v>148</v>
      </c>
      <c r="F832" s="6">
        <v>0</v>
      </c>
      <c r="G832" s="5">
        <v>0</v>
      </c>
      <c r="H832" s="5">
        <f t="shared" si="12"/>
        <v>0</v>
      </c>
    </row>
    <row r="833" spans="1:8" x14ac:dyDescent="0.25">
      <c r="A833" s="1">
        <v>6036</v>
      </c>
      <c r="B833">
        <v>9</v>
      </c>
      <c r="C833" t="s">
        <v>170</v>
      </c>
      <c r="D833" t="s">
        <v>171</v>
      </c>
      <c r="E833" t="s">
        <v>148</v>
      </c>
      <c r="F833" s="6">
        <v>20385</v>
      </c>
      <c r="G833" s="5">
        <v>95130</v>
      </c>
      <c r="H833" s="5">
        <f t="shared" si="12"/>
        <v>4.666666666666667</v>
      </c>
    </row>
    <row r="834" spans="1:8" x14ac:dyDescent="0.25">
      <c r="A834" s="1">
        <v>6037</v>
      </c>
      <c r="B834">
        <v>10</v>
      </c>
      <c r="C834" t="s">
        <v>179</v>
      </c>
      <c r="D834" t="s">
        <v>284</v>
      </c>
      <c r="E834" t="s">
        <v>148</v>
      </c>
      <c r="F834" s="6">
        <v>450</v>
      </c>
      <c r="G834" s="5">
        <v>755</v>
      </c>
      <c r="H834" s="5">
        <f t="shared" si="12"/>
        <v>1.6777777777777778</v>
      </c>
    </row>
    <row r="835" spans="1:8" x14ac:dyDescent="0.25">
      <c r="A835" s="1">
        <v>6038</v>
      </c>
      <c r="B835">
        <v>11</v>
      </c>
      <c r="C835" t="s">
        <v>168</v>
      </c>
      <c r="D835" t="s">
        <v>169</v>
      </c>
      <c r="E835" t="s">
        <v>148</v>
      </c>
      <c r="F835" s="6">
        <v>6308</v>
      </c>
      <c r="G835" s="5">
        <v>43709</v>
      </c>
      <c r="H835" s="5">
        <f t="shared" si="12"/>
        <v>6.9291376030437544</v>
      </c>
    </row>
    <row r="836" spans="1:8" x14ac:dyDescent="0.25">
      <c r="A836" s="1">
        <v>6039</v>
      </c>
      <c r="B836">
        <v>12</v>
      </c>
      <c r="C836" t="s">
        <v>180</v>
      </c>
      <c r="D836" t="s">
        <v>160</v>
      </c>
      <c r="E836" t="s">
        <v>148</v>
      </c>
      <c r="F836" s="6">
        <v>0</v>
      </c>
      <c r="G836" s="5">
        <v>0</v>
      </c>
      <c r="H836" s="5">
        <f t="shared" ref="H836:H899" si="13">IF(G836&gt;0,G836/F836,0)</f>
        <v>0</v>
      </c>
    </row>
    <row r="837" spans="1:8" x14ac:dyDescent="0.25">
      <c r="A837" s="1">
        <v>6040</v>
      </c>
      <c r="B837">
        <v>13</v>
      </c>
      <c r="C837" t="s">
        <v>181</v>
      </c>
      <c r="D837" t="s">
        <v>284</v>
      </c>
      <c r="E837" t="s">
        <v>148</v>
      </c>
      <c r="F837" s="6">
        <v>0</v>
      </c>
      <c r="G837" s="5">
        <v>0</v>
      </c>
      <c r="H837" s="5">
        <f t="shared" si="13"/>
        <v>0</v>
      </c>
    </row>
    <row r="838" spans="1:8" x14ac:dyDescent="0.25">
      <c r="A838" s="1">
        <v>6041</v>
      </c>
      <c r="B838">
        <v>14</v>
      </c>
      <c r="C838" t="s">
        <v>183</v>
      </c>
      <c r="D838" t="s">
        <v>163</v>
      </c>
      <c r="E838" t="s">
        <v>148</v>
      </c>
      <c r="F838" s="6">
        <v>0</v>
      </c>
      <c r="G838" s="5">
        <v>0</v>
      </c>
      <c r="H838" s="5">
        <f t="shared" si="13"/>
        <v>0</v>
      </c>
    </row>
    <row r="839" spans="1:8" x14ac:dyDescent="0.25">
      <c r="A839" s="1">
        <v>6042</v>
      </c>
      <c r="B839">
        <v>15</v>
      </c>
      <c r="C839" t="s">
        <v>184</v>
      </c>
      <c r="D839" t="s">
        <v>284</v>
      </c>
      <c r="E839" t="s">
        <v>148</v>
      </c>
      <c r="F839" s="6">
        <v>0</v>
      </c>
      <c r="G839" s="5">
        <v>0</v>
      </c>
      <c r="H839" s="5">
        <f t="shared" si="13"/>
        <v>0</v>
      </c>
    </row>
    <row r="840" spans="1:8" x14ac:dyDescent="0.25">
      <c r="A840" s="1">
        <v>6043</v>
      </c>
      <c r="B840">
        <v>16</v>
      </c>
      <c r="C840" t="s">
        <v>182</v>
      </c>
      <c r="D840" t="s">
        <v>163</v>
      </c>
      <c r="E840" t="s">
        <v>148</v>
      </c>
      <c r="F840" s="6">
        <v>0</v>
      </c>
      <c r="G840" s="5">
        <v>0</v>
      </c>
      <c r="H840" s="5">
        <f t="shared" si="13"/>
        <v>0</v>
      </c>
    </row>
    <row r="841" spans="1:8" x14ac:dyDescent="0.25">
      <c r="A841" s="1">
        <v>6044</v>
      </c>
      <c r="B841">
        <v>17</v>
      </c>
      <c r="C841" t="s">
        <v>186</v>
      </c>
      <c r="D841" t="s">
        <v>160</v>
      </c>
      <c r="E841" t="s">
        <v>148</v>
      </c>
      <c r="F841" s="6">
        <v>151320</v>
      </c>
      <c r="G841" s="5">
        <v>704093</v>
      </c>
      <c r="H841" s="5">
        <f t="shared" si="13"/>
        <v>4.6530068728522336</v>
      </c>
    </row>
    <row r="842" spans="1:8" x14ac:dyDescent="0.25">
      <c r="A842" s="1">
        <v>6045</v>
      </c>
      <c r="B842">
        <v>18</v>
      </c>
      <c r="C842" t="s">
        <v>187</v>
      </c>
      <c r="D842" t="s">
        <v>178</v>
      </c>
      <c r="E842" t="s">
        <v>148</v>
      </c>
      <c r="F842" s="6">
        <v>0</v>
      </c>
      <c r="G842" s="5">
        <v>0</v>
      </c>
      <c r="H842" s="5">
        <f t="shared" si="13"/>
        <v>0</v>
      </c>
    </row>
    <row r="843" spans="1:8" x14ac:dyDescent="0.25">
      <c r="A843" s="1">
        <v>6046</v>
      </c>
      <c r="B843">
        <v>19</v>
      </c>
      <c r="C843" t="s">
        <v>188</v>
      </c>
      <c r="D843" t="s">
        <v>158</v>
      </c>
      <c r="E843" t="s">
        <v>148</v>
      </c>
      <c r="F843" s="6">
        <v>0</v>
      </c>
      <c r="G843" s="5">
        <v>0</v>
      </c>
      <c r="H843" s="5">
        <f t="shared" si="13"/>
        <v>0</v>
      </c>
    </row>
    <row r="844" spans="1:8" x14ac:dyDescent="0.25">
      <c r="A844" s="1">
        <v>6047</v>
      </c>
      <c r="B844">
        <v>20</v>
      </c>
      <c r="C844" t="s">
        <v>289</v>
      </c>
      <c r="D844" t="s">
        <v>160</v>
      </c>
      <c r="E844" t="s">
        <v>148</v>
      </c>
      <c r="F844" s="6">
        <v>0</v>
      </c>
      <c r="G844" s="5">
        <v>0</v>
      </c>
      <c r="H844" s="5">
        <f t="shared" si="13"/>
        <v>0</v>
      </c>
    </row>
    <row r="845" spans="1:8" x14ac:dyDescent="0.25">
      <c r="A845" s="1">
        <v>6048</v>
      </c>
      <c r="B845">
        <v>21</v>
      </c>
      <c r="C845" t="s">
        <v>189</v>
      </c>
      <c r="D845" t="s">
        <v>171</v>
      </c>
      <c r="E845" t="s">
        <v>148</v>
      </c>
      <c r="F845" s="6">
        <v>12534</v>
      </c>
      <c r="G845" s="5">
        <v>18303</v>
      </c>
      <c r="H845" s="5">
        <f t="shared" si="13"/>
        <v>1.4602680708472953</v>
      </c>
    </row>
    <row r="846" spans="1:8" x14ac:dyDescent="0.25">
      <c r="A846" s="1">
        <v>6049</v>
      </c>
      <c r="B846">
        <v>22</v>
      </c>
      <c r="C846" t="s">
        <v>190</v>
      </c>
      <c r="D846" t="s">
        <v>160</v>
      </c>
      <c r="E846" t="s">
        <v>148</v>
      </c>
      <c r="F846" s="6">
        <v>0</v>
      </c>
      <c r="G846" s="5">
        <v>0</v>
      </c>
      <c r="H846" s="5">
        <f t="shared" si="13"/>
        <v>0</v>
      </c>
    </row>
    <row r="847" spans="1:8" x14ac:dyDescent="0.25">
      <c r="A847" s="1">
        <v>6050</v>
      </c>
      <c r="B847">
        <v>23</v>
      </c>
      <c r="C847" t="s">
        <v>191</v>
      </c>
      <c r="D847" t="s">
        <v>171</v>
      </c>
      <c r="E847" t="s">
        <v>148</v>
      </c>
      <c r="F847" s="6">
        <v>0</v>
      </c>
      <c r="G847" s="5">
        <v>0</v>
      </c>
      <c r="H847" s="5">
        <f t="shared" si="13"/>
        <v>0</v>
      </c>
    </row>
    <row r="848" spans="1:8" x14ac:dyDescent="0.25">
      <c r="A848" s="1">
        <v>6051</v>
      </c>
      <c r="B848">
        <v>24</v>
      </c>
      <c r="C848" t="s">
        <v>192</v>
      </c>
      <c r="D848" t="s">
        <v>160</v>
      </c>
      <c r="E848" t="s">
        <v>148</v>
      </c>
      <c r="F848" s="6">
        <v>0</v>
      </c>
      <c r="G848" s="5">
        <v>0</v>
      </c>
      <c r="H848" s="5">
        <f t="shared" si="13"/>
        <v>0</v>
      </c>
    </row>
    <row r="849" spans="1:8" x14ac:dyDescent="0.25">
      <c r="A849" s="1">
        <v>6052</v>
      </c>
      <c r="B849">
        <v>25</v>
      </c>
      <c r="C849" t="s">
        <v>193</v>
      </c>
      <c r="D849" t="s">
        <v>158</v>
      </c>
      <c r="E849" t="s">
        <v>148</v>
      </c>
      <c r="F849" s="6">
        <v>0</v>
      </c>
      <c r="G849" s="5">
        <v>0</v>
      </c>
      <c r="H849" s="5">
        <f t="shared" si="13"/>
        <v>0</v>
      </c>
    </row>
    <row r="850" spans="1:8" x14ac:dyDescent="0.25">
      <c r="A850" s="1">
        <v>6053</v>
      </c>
      <c r="B850">
        <v>26</v>
      </c>
      <c r="C850" t="s">
        <v>194</v>
      </c>
      <c r="D850" t="s">
        <v>158</v>
      </c>
      <c r="E850" t="s">
        <v>148</v>
      </c>
      <c r="F850" s="6">
        <v>0</v>
      </c>
      <c r="G850" s="5">
        <v>0</v>
      </c>
      <c r="H850" s="5">
        <f t="shared" si="13"/>
        <v>0</v>
      </c>
    </row>
    <row r="851" spans="1:8" x14ac:dyDescent="0.25">
      <c r="A851" s="1">
        <v>6054</v>
      </c>
      <c r="B851">
        <v>27</v>
      </c>
      <c r="C851" t="s">
        <v>195</v>
      </c>
      <c r="D851" t="s">
        <v>178</v>
      </c>
      <c r="E851" t="s">
        <v>148</v>
      </c>
      <c r="F851" s="6">
        <v>35082</v>
      </c>
      <c r="G851" s="5">
        <v>226875</v>
      </c>
      <c r="H851" s="5">
        <f t="shared" si="13"/>
        <v>6.4669916196340003</v>
      </c>
    </row>
    <row r="852" spans="1:8" x14ac:dyDescent="0.25">
      <c r="A852" s="1">
        <v>6055</v>
      </c>
      <c r="B852">
        <v>28</v>
      </c>
      <c r="C852" t="s">
        <v>196</v>
      </c>
      <c r="D852" t="s">
        <v>163</v>
      </c>
      <c r="E852" t="s">
        <v>148</v>
      </c>
      <c r="F852" s="6">
        <v>0</v>
      </c>
      <c r="G852" s="5">
        <v>0</v>
      </c>
      <c r="H852" s="5">
        <f t="shared" si="13"/>
        <v>0</v>
      </c>
    </row>
    <row r="853" spans="1:8" x14ac:dyDescent="0.25">
      <c r="A853" s="1">
        <v>6056</v>
      </c>
      <c r="B853">
        <v>29</v>
      </c>
      <c r="C853" t="s">
        <v>289</v>
      </c>
      <c r="D853" t="s">
        <v>178</v>
      </c>
      <c r="E853" t="s">
        <v>148</v>
      </c>
      <c r="F853" s="6">
        <v>0</v>
      </c>
      <c r="G853" s="5">
        <v>0</v>
      </c>
      <c r="H853" s="5">
        <f t="shared" si="13"/>
        <v>0</v>
      </c>
    </row>
    <row r="854" spans="1:8" x14ac:dyDescent="0.25">
      <c r="A854" s="1">
        <v>6057</v>
      </c>
      <c r="B854">
        <v>30</v>
      </c>
      <c r="C854" t="s">
        <v>173</v>
      </c>
      <c r="D854" t="s">
        <v>171</v>
      </c>
      <c r="E854" t="s">
        <v>148</v>
      </c>
      <c r="F854" s="6">
        <v>0</v>
      </c>
      <c r="G854" s="5">
        <v>0</v>
      </c>
      <c r="H854" s="5">
        <f t="shared" si="13"/>
        <v>0</v>
      </c>
    </row>
    <row r="855" spans="1:8" x14ac:dyDescent="0.25">
      <c r="A855" s="1">
        <v>6058</v>
      </c>
      <c r="B855">
        <v>31</v>
      </c>
      <c r="C855" t="s">
        <v>198</v>
      </c>
      <c r="D855" t="s">
        <v>163</v>
      </c>
      <c r="E855" t="s">
        <v>148</v>
      </c>
      <c r="F855" s="6">
        <v>64040</v>
      </c>
      <c r="G855" s="5">
        <v>455340</v>
      </c>
      <c r="H855" s="5">
        <f t="shared" si="13"/>
        <v>7.1102435977514054</v>
      </c>
    </row>
    <row r="856" spans="1:8" x14ac:dyDescent="0.25">
      <c r="A856" s="1">
        <v>6059</v>
      </c>
      <c r="B856">
        <v>32</v>
      </c>
      <c r="C856" t="s">
        <v>199</v>
      </c>
      <c r="D856" t="s">
        <v>160</v>
      </c>
      <c r="E856" t="s">
        <v>148</v>
      </c>
      <c r="F856" s="6">
        <v>0</v>
      </c>
      <c r="G856" s="5">
        <v>0</v>
      </c>
      <c r="H856" s="5">
        <f t="shared" si="13"/>
        <v>0</v>
      </c>
    </row>
    <row r="857" spans="1:8" x14ac:dyDescent="0.25">
      <c r="A857" s="1">
        <v>6060</v>
      </c>
      <c r="B857">
        <v>33</v>
      </c>
      <c r="C857" t="s">
        <v>200</v>
      </c>
      <c r="D857" t="s">
        <v>163</v>
      </c>
      <c r="E857" t="s">
        <v>148</v>
      </c>
      <c r="F857" s="6">
        <v>541</v>
      </c>
      <c r="G857" s="5">
        <v>3887</v>
      </c>
      <c r="H857" s="5">
        <f t="shared" si="13"/>
        <v>7.184842883548983</v>
      </c>
    </row>
    <row r="858" spans="1:8" x14ac:dyDescent="0.25">
      <c r="A858" s="1">
        <v>6061</v>
      </c>
      <c r="B858">
        <v>34</v>
      </c>
      <c r="C858" t="s">
        <v>289</v>
      </c>
      <c r="D858" t="s">
        <v>163</v>
      </c>
      <c r="E858" t="s">
        <v>148</v>
      </c>
      <c r="F858" s="6">
        <v>0</v>
      </c>
      <c r="G858" s="5">
        <v>0</v>
      </c>
      <c r="H858" s="5">
        <f t="shared" si="13"/>
        <v>0</v>
      </c>
    </row>
    <row r="859" spans="1:8" x14ac:dyDescent="0.25">
      <c r="A859" s="1">
        <v>6062</v>
      </c>
      <c r="B859">
        <v>35</v>
      </c>
      <c r="C859" t="s">
        <v>202</v>
      </c>
      <c r="D859" t="s">
        <v>171</v>
      </c>
      <c r="E859" t="s">
        <v>148</v>
      </c>
      <c r="F859" s="6">
        <v>0</v>
      </c>
      <c r="G859" s="5">
        <v>0</v>
      </c>
      <c r="H859" s="5">
        <f t="shared" si="13"/>
        <v>0</v>
      </c>
    </row>
    <row r="860" spans="1:8" x14ac:dyDescent="0.25">
      <c r="A860" s="1">
        <v>6063</v>
      </c>
      <c r="B860">
        <v>36</v>
      </c>
      <c r="C860" t="s">
        <v>203</v>
      </c>
      <c r="D860" t="s">
        <v>158</v>
      </c>
      <c r="E860" t="s">
        <v>148</v>
      </c>
      <c r="F860" s="6">
        <v>0</v>
      </c>
      <c r="G860" s="5">
        <v>0</v>
      </c>
      <c r="H860" s="5">
        <f t="shared" si="13"/>
        <v>0</v>
      </c>
    </row>
    <row r="861" spans="1:8" x14ac:dyDescent="0.25">
      <c r="A861" s="1">
        <v>6064</v>
      </c>
      <c r="B861">
        <v>37</v>
      </c>
      <c r="C861" t="s">
        <v>205</v>
      </c>
      <c r="D861" t="s">
        <v>158</v>
      </c>
      <c r="E861" t="s">
        <v>148</v>
      </c>
      <c r="F861" s="6">
        <v>0</v>
      </c>
      <c r="G861" s="5">
        <v>0</v>
      </c>
      <c r="H861" s="5">
        <f t="shared" si="13"/>
        <v>0</v>
      </c>
    </row>
    <row r="862" spans="1:8" x14ac:dyDescent="0.25">
      <c r="A862" s="1">
        <v>6065</v>
      </c>
      <c r="B862">
        <v>38</v>
      </c>
      <c r="C862" t="s">
        <v>206</v>
      </c>
      <c r="D862" t="s">
        <v>163</v>
      </c>
      <c r="E862" t="s">
        <v>148</v>
      </c>
      <c r="F862" s="6">
        <v>0</v>
      </c>
      <c r="G862" s="5">
        <v>0</v>
      </c>
      <c r="H862" s="5">
        <f t="shared" si="13"/>
        <v>0</v>
      </c>
    </row>
    <row r="863" spans="1:8" x14ac:dyDescent="0.25">
      <c r="A863" s="1">
        <v>6066</v>
      </c>
      <c r="B863">
        <v>39</v>
      </c>
      <c r="C863" t="s">
        <v>208</v>
      </c>
      <c r="D863" t="s">
        <v>158</v>
      </c>
      <c r="E863" t="s">
        <v>148</v>
      </c>
      <c r="F863" s="6">
        <v>0</v>
      </c>
      <c r="G863" s="5">
        <v>0</v>
      </c>
      <c r="H863" s="5">
        <f t="shared" si="13"/>
        <v>0</v>
      </c>
    </row>
    <row r="864" spans="1:8" x14ac:dyDescent="0.25">
      <c r="A864" s="1">
        <v>6067</v>
      </c>
      <c r="B864">
        <v>40</v>
      </c>
      <c r="C864" t="s">
        <v>209</v>
      </c>
      <c r="D864" t="s">
        <v>284</v>
      </c>
      <c r="E864" t="s">
        <v>148</v>
      </c>
      <c r="F864" s="6">
        <v>0</v>
      </c>
      <c r="G864" s="5">
        <v>0</v>
      </c>
      <c r="H864" s="5">
        <f t="shared" si="13"/>
        <v>0</v>
      </c>
    </row>
    <row r="865" spans="1:8" x14ac:dyDescent="0.25">
      <c r="A865" s="1">
        <v>6068</v>
      </c>
      <c r="B865">
        <v>41</v>
      </c>
      <c r="C865" t="s">
        <v>210</v>
      </c>
      <c r="D865" t="s">
        <v>160</v>
      </c>
      <c r="E865" t="s">
        <v>148</v>
      </c>
      <c r="F865" s="6">
        <v>0</v>
      </c>
      <c r="G865" s="5">
        <v>0</v>
      </c>
      <c r="H865" s="5">
        <f t="shared" si="13"/>
        <v>0</v>
      </c>
    </row>
    <row r="866" spans="1:8" x14ac:dyDescent="0.25">
      <c r="A866" s="1">
        <v>6069</v>
      </c>
      <c r="B866">
        <v>42</v>
      </c>
      <c r="C866" t="s">
        <v>211</v>
      </c>
      <c r="D866" t="s">
        <v>284</v>
      </c>
      <c r="E866" t="s">
        <v>148</v>
      </c>
      <c r="F866" s="6">
        <v>38875</v>
      </c>
      <c r="G866" s="5">
        <v>43200</v>
      </c>
      <c r="H866" s="5">
        <f t="shared" si="13"/>
        <v>1.1112540192926046</v>
      </c>
    </row>
    <row r="867" spans="1:8" x14ac:dyDescent="0.25">
      <c r="A867" s="1">
        <v>6070</v>
      </c>
      <c r="B867">
        <v>43</v>
      </c>
      <c r="C867" t="s">
        <v>212</v>
      </c>
      <c r="D867" t="s">
        <v>284</v>
      </c>
      <c r="E867" t="s">
        <v>148</v>
      </c>
      <c r="F867" s="6">
        <v>0</v>
      </c>
      <c r="G867" s="5">
        <v>0</v>
      </c>
      <c r="H867" s="5">
        <f t="shared" si="13"/>
        <v>0</v>
      </c>
    </row>
    <row r="868" spans="1:8" x14ac:dyDescent="0.25">
      <c r="A868" s="1">
        <v>6071</v>
      </c>
      <c r="B868">
        <v>44</v>
      </c>
      <c r="C868" t="s">
        <v>214</v>
      </c>
      <c r="D868" t="s">
        <v>160</v>
      </c>
      <c r="E868" t="s">
        <v>148</v>
      </c>
      <c r="F868" s="6">
        <v>3240</v>
      </c>
      <c r="G868" s="5">
        <v>16871</v>
      </c>
      <c r="H868" s="5">
        <f t="shared" si="13"/>
        <v>5.2070987654320984</v>
      </c>
    </row>
    <row r="869" spans="1:8" x14ac:dyDescent="0.25">
      <c r="A869" s="1">
        <v>6072</v>
      </c>
      <c r="B869">
        <v>45</v>
      </c>
      <c r="C869" t="s">
        <v>204</v>
      </c>
      <c r="D869" t="s">
        <v>284</v>
      </c>
      <c r="E869" t="s">
        <v>148</v>
      </c>
      <c r="F869" s="6">
        <v>0</v>
      </c>
      <c r="G869" s="5">
        <v>0</v>
      </c>
      <c r="H869" s="5">
        <f t="shared" si="13"/>
        <v>0</v>
      </c>
    </row>
    <row r="870" spans="1:8" x14ac:dyDescent="0.25">
      <c r="A870" s="1">
        <v>6073</v>
      </c>
      <c r="B870">
        <v>46</v>
      </c>
      <c r="C870" t="s">
        <v>216</v>
      </c>
      <c r="D870" t="s">
        <v>284</v>
      </c>
      <c r="E870" t="s">
        <v>148</v>
      </c>
      <c r="F870" s="6">
        <v>0</v>
      </c>
      <c r="G870" s="5">
        <v>0</v>
      </c>
      <c r="H870" s="5">
        <f t="shared" si="13"/>
        <v>0</v>
      </c>
    </row>
    <row r="871" spans="1:8" x14ac:dyDescent="0.25">
      <c r="A871" s="1">
        <v>6074</v>
      </c>
      <c r="B871">
        <v>47</v>
      </c>
      <c r="C871" t="s">
        <v>326</v>
      </c>
      <c r="D871" t="s">
        <v>163</v>
      </c>
      <c r="E871" t="s">
        <v>148</v>
      </c>
      <c r="F871" s="6">
        <v>640</v>
      </c>
      <c r="G871" s="5">
        <v>3381</v>
      </c>
      <c r="H871" s="5">
        <f t="shared" si="13"/>
        <v>5.2828125000000004</v>
      </c>
    </row>
    <row r="872" spans="1:8" x14ac:dyDescent="0.25">
      <c r="A872" s="1">
        <v>6075</v>
      </c>
      <c r="B872">
        <v>48</v>
      </c>
      <c r="C872" t="s">
        <v>217</v>
      </c>
      <c r="D872" t="s">
        <v>171</v>
      </c>
      <c r="E872" t="s">
        <v>148</v>
      </c>
      <c r="F872" s="6">
        <v>0</v>
      </c>
      <c r="G872" s="5">
        <v>0</v>
      </c>
      <c r="H872" s="5">
        <f t="shared" si="13"/>
        <v>0</v>
      </c>
    </row>
    <row r="873" spans="1:8" x14ac:dyDescent="0.25">
      <c r="A873" s="1">
        <v>6076</v>
      </c>
      <c r="B873">
        <v>49</v>
      </c>
      <c r="C873" t="s">
        <v>218</v>
      </c>
      <c r="D873" t="s">
        <v>160</v>
      </c>
      <c r="E873" t="s">
        <v>148</v>
      </c>
      <c r="F873" s="6">
        <v>0</v>
      </c>
      <c r="G873" s="5">
        <v>0</v>
      </c>
      <c r="H873" s="5">
        <f t="shared" si="13"/>
        <v>0</v>
      </c>
    </row>
    <row r="874" spans="1:8" x14ac:dyDescent="0.25">
      <c r="A874" s="1">
        <v>6077</v>
      </c>
      <c r="B874">
        <v>50</v>
      </c>
      <c r="C874" t="s">
        <v>197</v>
      </c>
      <c r="D874" t="s">
        <v>160</v>
      </c>
      <c r="E874" t="s">
        <v>148</v>
      </c>
      <c r="F874" s="6">
        <v>0</v>
      </c>
      <c r="G874" s="5">
        <v>0</v>
      </c>
      <c r="H874" s="5">
        <f t="shared" si="13"/>
        <v>0</v>
      </c>
    </row>
    <row r="875" spans="1:8" x14ac:dyDescent="0.25">
      <c r="A875" s="1">
        <v>6078</v>
      </c>
      <c r="B875">
        <v>51</v>
      </c>
      <c r="C875" t="s">
        <v>177</v>
      </c>
      <c r="D875" t="s">
        <v>178</v>
      </c>
      <c r="E875" t="s">
        <v>148</v>
      </c>
      <c r="F875" s="6">
        <v>222267</v>
      </c>
      <c r="G875" s="5">
        <v>494216</v>
      </c>
      <c r="H875" s="5">
        <f t="shared" si="13"/>
        <v>2.2235239599220757</v>
      </c>
    </row>
    <row r="876" spans="1:8" x14ac:dyDescent="0.25">
      <c r="A876" s="1">
        <v>6079</v>
      </c>
      <c r="B876">
        <v>52</v>
      </c>
      <c r="C876" t="s">
        <v>219</v>
      </c>
      <c r="D876" t="s">
        <v>160</v>
      </c>
      <c r="E876" t="s">
        <v>148</v>
      </c>
      <c r="F876" s="6">
        <v>0</v>
      </c>
      <c r="G876" s="5">
        <v>0</v>
      </c>
      <c r="H876" s="5">
        <f t="shared" si="13"/>
        <v>0</v>
      </c>
    </row>
    <row r="877" spans="1:8" x14ac:dyDescent="0.25">
      <c r="A877" s="1">
        <v>6080</v>
      </c>
      <c r="B877">
        <v>53</v>
      </c>
      <c r="C877" t="s">
        <v>220</v>
      </c>
      <c r="D877" t="s">
        <v>163</v>
      </c>
      <c r="E877" t="s">
        <v>148</v>
      </c>
      <c r="F877" s="6">
        <v>0</v>
      </c>
      <c r="G877" s="5">
        <v>0</v>
      </c>
      <c r="H877" s="5">
        <f t="shared" si="13"/>
        <v>0</v>
      </c>
    </row>
    <row r="878" spans="1:8" x14ac:dyDescent="0.25">
      <c r="A878" s="1">
        <v>6081</v>
      </c>
      <c r="B878">
        <v>54</v>
      </c>
      <c r="C878" t="s">
        <v>221</v>
      </c>
      <c r="D878" t="s">
        <v>160</v>
      </c>
      <c r="E878" t="s">
        <v>148</v>
      </c>
      <c r="F878" s="6">
        <v>12960</v>
      </c>
      <c r="G878" s="5">
        <v>94962</v>
      </c>
      <c r="H878" s="5">
        <f t="shared" si="13"/>
        <v>7.3273148148148151</v>
      </c>
    </row>
    <row r="879" spans="1:8" x14ac:dyDescent="0.25">
      <c r="A879" s="1">
        <v>6082</v>
      </c>
      <c r="B879">
        <v>55</v>
      </c>
      <c r="C879" t="s">
        <v>161</v>
      </c>
      <c r="D879" t="s">
        <v>160</v>
      </c>
      <c r="E879" t="s">
        <v>148</v>
      </c>
      <c r="F879" s="6">
        <v>33755</v>
      </c>
      <c r="G879" s="5">
        <v>167807</v>
      </c>
      <c r="H879" s="5">
        <f t="shared" si="13"/>
        <v>4.9713227669974822</v>
      </c>
    </row>
    <row r="880" spans="1:8" x14ac:dyDescent="0.25">
      <c r="A880" s="1">
        <v>6083</v>
      </c>
      <c r="B880">
        <v>56</v>
      </c>
      <c r="C880" t="s">
        <v>222</v>
      </c>
      <c r="D880" t="s">
        <v>158</v>
      </c>
      <c r="E880" t="s">
        <v>148</v>
      </c>
      <c r="F880" s="6">
        <v>0</v>
      </c>
      <c r="G880" s="5">
        <v>0</v>
      </c>
      <c r="H880" s="5">
        <f t="shared" si="13"/>
        <v>0</v>
      </c>
    </row>
    <row r="881" spans="1:8" x14ac:dyDescent="0.25">
      <c r="A881" s="1">
        <v>6084</v>
      </c>
      <c r="B881">
        <v>57</v>
      </c>
      <c r="C881" t="s">
        <v>289</v>
      </c>
      <c r="D881" t="s">
        <v>160</v>
      </c>
      <c r="E881" t="s">
        <v>148</v>
      </c>
      <c r="F881" s="6">
        <v>0</v>
      </c>
      <c r="G881" s="5">
        <v>0</v>
      </c>
      <c r="H881" s="5">
        <f t="shared" si="13"/>
        <v>0</v>
      </c>
    </row>
    <row r="882" spans="1:8" x14ac:dyDescent="0.25">
      <c r="A882" s="1">
        <v>6085</v>
      </c>
      <c r="B882">
        <v>58</v>
      </c>
      <c r="C882" t="s">
        <v>223</v>
      </c>
      <c r="D882" t="s">
        <v>160</v>
      </c>
      <c r="E882" t="s">
        <v>148</v>
      </c>
      <c r="F882" s="6">
        <v>0</v>
      </c>
      <c r="G882" s="5">
        <v>0</v>
      </c>
      <c r="H882" s="5">
        <f t="shared" si="13"/>
        <v>0</v>
      </c>
    </row>
    <row r="883" spans="1:8" x14ac:dyDescent="0.25">
      <c r="A883" s="1">
        <v>6086</v>
      </c>
      <c r="B883">
        <v>59</v>
      </c>
      <c r="C883" t="s">
        <v>224</v>
      </c>
      <c r="D883" t="s">
        <v>160</v>
      </c>
      <c r="E883" t="s">
        <v>148</v>
      </c>
      <c r="F883" s="6">
        <v>0</v>
      </c>
      <c r="G883" s="5">
        <v>0</v>
      </c>
      <c r="H883" s="5">
        <f t="shared" si="13"/>
        <v>0</v>
      </c>
    </row>
    <row r="884" spans="1:8" x14ac:dyDescent="0.25">
      <c r="A884" s="1">
        <v>6087</v>
      </c>
      <c r="B884">
        <v>60</v>
      </c>
      <c r="C884" t="s">
        <v>225</v>
      </c>
      <c r="D884" t="s">
        <v>284</v>
      </c>
      <c r="E884" t="s">
        <v>148</v>
      </c>
      <c r="F884" s="6">
        <v>0</v>
      </c>
      <c r="G884" s="5">
        <v>0</v>
      </c>
      <c r="H884" s="5">
        <f t="shared" si="13"/>
        <v>0</v>
      </c>
    </row>
    <row r="885" spans="1:8" x14ac:dyDescent="0.25">
      <c r="A885" s="1">
        <v>6088</v>
      </c>
      <c r="B885">
        <v>61</v>
      </c>
      <c r="C885" t="s">
        <v>226</v>
      </c>
      <c r="D885" t="s">
        <v>171</v>
      </c>
      <c r="E885" t="s">
        <v>148</v>
      </c>
      <c r="F885" s="6">
        <v>0</v>
      </c>
      <c r="G885" s="5">
        <v>0</v>
      </c>
      <c r="H885" s="5">
        <f t="shared" si="13"/>
        <v>0</v>
      </c>
    </row>
    <row r="886" spans="1:8" x14ac:dyDescent="0.25">
      <c r="A886" s="1">
        <v>6089</v>
      </c>
      <c r="B886">
        <v>62</v>
      </c>
      <c r="C886" t="s">
        <v>161</v>
      </c>
      <c r="D886" t="s">
        <v>160</v>
      </c>
      <c r="E886" t="s">
        <v>148</v>
      </c>
      <c r="F886" s="6">
        <v>0</v>
      </c>
      <c r="G886" s="5">
        <v>0</v>
      </c>
      <c r="H886" s="5">
        <f t="shared" si="13"/>
        <v>0</v>
      </c>
    </row>
    <row r="887" spans="1:8" x14ac:dyDescent="0.25">
      <c r="A887" s="1">
        <v>6090</v>
      </c>
      <c r="B887">
        <v>63</v>
      </c>
      <c r="C887" t="s">
        <v>227</v>
      </c>
      <c r="D887" t="s">
        <v>158</v>
      </c>
      <c r="E887" t="s">
        <v>148</v>
      </c>
      <c r="F887" s="6">
        <v>0</v>
      </c>
      <c r="G887" s="5">
        <v>0</v>
      </c>
      <c r="H887" s="5">
        <f t="shared" si="13"/>
        <v>0</v>
      </c>
    </row>
    <row r="888" spans="1:8" x14ac:dyDescent="0.25">
      <c r="A888" s="1">
        <v>6091</v>
      </c>
      <c r="B888">
        <v>64</v>
      </c>
      <c r="C888" t="s">
        <v>228</v>
      </c>
      <c r="D888" t="s">
        <v>158</v>
      </c>
      <c r="E888" t="s">
        <v>148</v>
      </c>
      <c r="F888" s="6">
        <v>5646</v>
      </c>
      <c r="G888" s="5">
        <v>11983</v>
      </c>
      <c r="H888" s="5">
        <f t="shared" si="13"/>
        <v>2.122387530995395</v>
      </c>
    </row>
    <row r="889" spans="1:8" x14ac:dyDescent="0.25">
      <c r="A889" s="1">
        <v>6092</v>
      </c>
      <c r="B889">
        <v>65</v>
      </c>
      <c r="C889" t="s">
        <v>229</v>
      </c>
      <c r="D889" t="s">
        <v>284</v>
      </c>
      <c r="E889" t="s">
        <v>148</v>
      </c>
      <c r="F889" s="6">
        <v>0</v>
      </c>
      <c r="G889" s="5">
        <v>0</v>
      </c>
      <c r="H889" s="5">
        <f t="shared" si="13"/>
        <v>0</v>
      </c>
    </row>
    <row r="890" spans="1:8" x14ac:dyDescent="0.25">
      <c r="A890" s="1">
        <v>6093</v>
      </c>
      <c r="B890">
        <v>66</v>
      </c>
      <c r="C890" t="s">
        <v>201</v>
      </c>
      <c r="D890" t="s">
        <v>284</v>
      </c>
      <c r="E890" t="s">
        <v>148</v>
      </c>
      <c r="F890" s="6">
        <v>0</v>
      </c>
      <c r="G890" s="5">
        <v>0</v>
      </c>
      <c r="H890" s="5">
        <f t="shared" si="13"/>
        <v>0</v>
      </c>
    </row>
    <row r="891" spans="1:8" x14ac:dyDescent="0.25">
      <c r="A891" s="1">
        <v>6094</v>
      </c>
      <c r="B891">
        <v>67</v>
      </c>
      <c r="C891" t="s">
        <v>198</v>
      </c>
      <c r="D891" t="s">
        <v>163</v>
      </c>
      <c r="E891" t="s">
        <v>148</v>
      </c>
      <c r="F891" s="6">
        <v>18130</v>
      </c>
      <c r="G891" s="5">
        <v>63534</v>
      </c>
      <c r="H891" s="5">
        <f t="shared" si="13"/>
        <v>3.5043574186431328</v>
      </c>
    </row>
    <row r="892" spans="1:8" x14ac:dyDescent="0.25">
      <c r="A892" s="1">
        <v>6095</v>
      </c>
      <c r="B892">
        <v>68</v>
      </c>
      <c r="C892" t="s">
        <v>230</v>
      </c>
      <c r="D892" t="s">
        <v>160</v>
      </c>
      <c r="E892" t="s">
        <v>148</v>
      </c>
      <c r="F892" s="6">
        <v>0</v>
      </c>
      <c r="G892" s="5">
        <v>0</v>
      </c>
      <c r="H892" s="5">
        <f t="shared" si="13"/>
        <v>0</v>
      </c>
    </row>
    <row r="893" spans="1:8" x14ac:dyDescent="0.25">
      <c r="A893" s="1">
        <v>6096</v>
      </c>
      <c r="B893">
        <v>69</v>
      </c>
      <c r="C893" t="s">
        <v>289</v>
      </c>
      <c r="D893" t="s">
        <v>160</v>
      </c>
      <c r="E893" t="s">
        <v>148</v>
      </c>
      <c r="F893" s="6">
        <v>0</v>
      </c>
      <c r="G893" s="5">
        <v>0</v>
      </c>
      <c r="H893" s="5">
        <f t="shared" si="13"/>
        <v>0</v>
      </c>
    </row>
    <row r="894" spans="1:8" x14ac:dyDescent="0.25">
      <c r="A894" s="1">
        <v>6097</v>
      </c>
      <c r="B894">
        <v>70</v>
      </c>
      <c r="C894" t="s">
        <v>289</v>
      </c>
      <c r="D894" t="s">
        <v>178</v>
      </c>
      <c r="E894" t="s">
        <v>148</v>
      </c>
      <c r="F894" s="6">
        <v>0</v>
      </c>
      <c r="G894" s="5">
        <v>0</v>
      </c>
      <c r="H894" s="5">
        <f t="shared" si="13"/>
        <v>0</v>
      </c>
    </row>
    <row r="895" spans="1:8" x14ac:dyDescent="0.25">
      <c r="A895" s="1">
        <v>6098</v>
      </c>
      <c r="B895">
        <v>71</v>
      </c>
      <c r="C895" t="s">
        <v>232</v>
      </c>
      <c r="D895" t="s">
        <v>163</v>
      </c>
      <c r="E895" t="s">
        <v>148</v>
      </c>
      <c r="F895" s="6">
        <v>0</v>
      </c>
      <c r="G895" s="5">
        <v>0</v>
      </c>
      <c r="H895" s="5">
        <f t="shared" si="13"/>
        <v>0</v>
      </c>
    </row>
    <row r="896" spans="1:8" x14ac:dyDescent="0.25">
      <c r="A896" s="1">
        <v>6099</v>
      </c>
      <c r="B896">
        <v>72</v>
      </c>
      <c r="C896" t="s">
        <v>233</v>
      </c>
      <c r="D896" t="s">
        <v>163</v>
      </c>
      <c r="E896" t="s">
        <v>148</v>
      </c>
      <c r="F896" s="6">
        <v>0</v>
      </c>
      <c r="G896" s="5">
        <v>0</v>
      </c>
      <c r="H896" s="5">
        <f t="shared" si="13"/>
        <v>0</v>
      </c>
    </row>
    <row r="897" spans="1:8" x14ac:dyDescent="0.25">
      <c r="A897" s="1">
        <v>6100</v>
      </c>
      <c r="B897">
        <v>73</v>
      </c>
      <c r="C897" t="s">
        <v>234</v>
      </c>
      <c r="D897" t="s">
        <v>163</v>
      </c>
      <c r="E897" t="s">
        <v>148</v>
      </c>
      <c r="F897" s="6">
        <v>0</v>
      </c>
      <c r="G897" s="5">
        <v>0</v>
      </c>
      <c r="H897" s="5">
        <f t="shared" si="13"/>
        <v>0</v>
      </c>
    </row>
    <row r="898" spans="1:8" x14ac:dyDescent="0.25">
      <c r="A898" s="1">
        <v>6101</v>
      </c>
      <c r="B898">
        <v>74</v>
      </c>
      <c r="C898" t="s">
        <v>235</v>
      </c>
      <c r="D898" t="s">
        <v>163</v>
      </c>
      <c r="E898" t="s">
        <v>148</v>
      </c>
      <c r="F898" s="6">
        <v>0</v>
      </c>
      <c r="G898" s="5">
        <v>0</v>
      </c>
      <c r="H898" s="5">
        <f t="shared" si="13"/>
        <v>0</v>
      </c>
    </row>
    <row r="899" spans="1:8" x14ac:dyDescent="0.25">
      <c r="A899" s="1">
        <v>6102</v>
      </c>
      <c r="B899">
        <v>75</v>
      </c>
      <c r="C899" t="s">
        <v>215</v>
      </c>
      <c r="D899" t="s">
        <v>160</v>
      </c>
      <c r="E899" t="s">
        <v>148</v>
      </c>
      <c r="F899" s="6">
        <v>0</v>
      </c>
      <c r="G899" s="5">
        <v>0</v>
      </c>
      <c r="H899" s="5">
        <f t="shared" si="13"/>
        <v>0</v>
      </c>
    </row>
    <row r="900" spans="1:8" x14ac:dyDescent="0.25">
      <c r="A900" s="1">
        <v>6103</v>
      </c>
      <c r="B900">
        <v>76</v>
      </c>
      <c r="C900" t="s">
        <v>236</v>
      </c>
      <c r="D900" t="s">
        <v>160</v>
      </c>
      <c r="E900" t="s">
        <v>148</v>
      </c>
      <c r="F900" s="6">
        <v>604</v>
      </c>
      <c r="G900" s="5">
        <v>2492</v>
      </c>
      <c r="H900" s="5">
        <f t="shared" ref="H900:H963" si="14">IF(G900&gt;0,G900/F900,0)</f>
        <v>4.1258278145695364</v>
      </c>
    </row>
    <row r="901" spans="1:8" x14ac:dyDescent="0.25">
      <c r="A901" s="1">
        <v>6104</v>
      </c>
      <c r="B901">
        <v>77</v>
      </c>
      <c r="C901" t="s">
        <v>237</v>
      </c>
      <c r="D901" t="s">
        <v>284</v>
      </c>
      <c r="E901" t="s">
        <v>148</v>
      </c>
      <c r="F901" s="6">
        <v>0</v>
      </c>
      <c r="G901" s="5">
        <v>0</v>
      </c>
      <c r="H901" s="5">
        <f t="shared" si="14"/>
        <v>0</v>
      </c>
    </row>
    <row r="902" spans="1:8" x14ac:dyDescent="0.25">
      <c r="A902" s="1">
        <v>6105</v>
      </c>
      <c r="B902">
        <v>78</v>
      </c>
      <c r="C902" t="s">
        <v>238</v>
      </c>
      <c r="D902" t="s">
        <v>163</v>
      </c>
      <c r="E902" t="s">
        <v>148</v>
      </c>
      <c r="F902" s="6">
        <v>106426</v>
      </c>
      <c r="G902" s="5">
        <v>401774</v>
      </c>
      <c r="H902" s="5">
        <f t="shared" si="14"/>
        <v>3.7751489297727998</v>
      </c>
    </row>
    <row r="903" spans="1:8" x14ac:dyDescent="0.25">
      <c r="A903" s="1">
        <v>6106</v>
      </c>
      <c r="B903">
        <v>79</v>
      </c>
      <c r="C903" t="s">
        <v>239</v>
      </c>
      <c r="D903" t="s">
        <v>163</v>
      </c>
      <c r="E903" t="s">
        <v>148</v>
      </c>
      <c r="F903" s="6">
        <v>0</v>
      </c>
      <c r="G903" s="5">
        <v>0</v>
      </c>
      <c r="H903" s="5">
        <f t="shared" si="14"/>
        <v>0</v>
      </c>
    </row>
    <row r="904" spans="1:8" x14ac:dyDescent="0.25">
      <c r="A904" s="1">
        <v>6107</v>
      </c>
      <c r="B904">
        <v>80</v>
      </c>
      <c r="C904" t="s">
        <v>241</v>
      </c>
      <c r="D904" t="s">
        <v>160</v>
      </c>
      <c r="E904" t="s">
        <v>148</v>
      </c>
      <c r="F904" s="6">
        <v>0</v>
      </c>
      <c r="G904" s="5">
        <v>0</v>
      </c>
      <c r="H904" s="5">
        <f t="shared" si="14"/>
        <v>0</v>
      </c>
    </row>
    <row r="905" spans="1:8" x14ac:dyDescent="0.25">
      <c r="A905" s="1">
        <v>6108</v>
      </c>
      <c r="B905">
        <v>81</v>
      </c>
      <c r="C905" t="s">
        <v>242</v>
      </c>
      <c r="D905" t="s">
        <v>163</v>
      </c>
      <c r="E905" t="s">
        <v>148</v>
      </c>
      <c r="F905" s="6">
        <v>0</v>
      </c>
      <c r="G905" s="5">
        <v>0</v>
      </c>
      <c r="H905" s="5">
        <f t="shared" si="14"/>
        <v>0</v>
      </c>
    </row>
    <row r="906" spans="1:8" x14ac:dyDescent="0.25">
      <c r="A906" s="1">
        <v>6109</v>
      </c>
      <c r="B906">
        <v>82</v>
      </c>
      <c r="C906" t="s">
        <v>243</v>
      </c>
      <c r="D906" t="s">
        <v>158</v>
      </c>
      <c r="E906" t="s">
        <v>148</v>
      </c>
      <c r="F906" s="6">
        <v>0</v>
      </c>
      <c r="G906" s="5">
        <v>0</v>
      </c>
      <c r="H906" s="5">
        <f t="shared" si="14"/>
        <v>0</v>
      </c>
    </row>
    <row r="907" spans="1:8" x14ac:dyDescent="0.25">
      <c r="A907" s="1">
        <v>6110</v>
      </c>
      <c r="B907">
        <v>83</v>
      </c>
      <c r="C907" t="s">
        <v>244</v>
      </c>
      <c r="D907" t="s">
        <v>160</v>
      </c>
      <c r="E907" t="s">
        <v>148</v>
      </c>
      <c r="F907" s="6">
        <v>8281</v>
      </c>
      <c r="G907" s="5">
        <v>52400</v>
      </c>
      <c r="H907" s="5">
        <f t="shared" si="14"/>
        <v>6.3277381958700643</v>
      </c>
    </row>
    <row r="908" spans="1:8" x14ac:dyDescent="0.25">
      <c r="A908" s="1">
        <v>6111</v>
      </c>
      <c r="B908">
        <v>84</v>
      </c>
      <c r="C908" t="s">
        <v>291</v>
      </c>
      <c r="D908" t="s">
        <v>163</v>
      </c>
      <c r="E908" t="s">
        <v>148</v>
      </c>
      <c r="F908" s="6">
        <v>0</v>
      </c>
      <c r="G908" s="5">
        <v>0</v>
      </c>
      <c r="H908" s="5">
        <f t="shared" si="14"/>
        <v>0</v>
      </c>
    </row>
    <row r="909" spans="1:8" x14ac:dyDescent="0.25">
      <c r="A909" s="1">
        <v>6112</v>
      </c>
      <c r="B909">
        <v>85</v>
      </c>
      <c r="C909" t="s">
        <v>245</v>
      </c>
      <c r="D909" t="s">
        <v>163</v>
      </c>
      <c r="E909" t="s">
        <v>148</v>
      </c>
      <c r="F909" s="6">
        <v>0</v>
      </c>
      <c r="G909" s="5">
        <v>0</v>
      </c>
      <c r="H909" s="5">
        <f t="shared" si="14"/>
        <v>0</v>
      </c>
    </row>
    <row r="910" spans="1:8" x14ac:dyDescent="0.25">
      <c r="A910" s="1">
        <v>6113</v>
      </c>
      <c r="B910">
        <v>86</v>
      </c>
      <c r="C910" t="s">
        <v>246</v>
      </c>
      <c r="D910" t="s">
        <v>158</v>
      </c>
      <c r="E910" t="s">
        <v>148</v>
      </c>
      <c r="F910" s="6">
        <v>0</v>
      </c>
      <c r="G910" s="5">
        <v>0</v>
      </c>
      <c r="H910" s="5">
        <f t="shared" si="14"/>
        <v>0</v>
      </c>
    </row>
    <row r="911" spans="1:8" x14ac:dyDescent="0.25">
      <c r="A911" s="1">
        <v>6114</v>
      </c>
      <c r="B911">
        <v>87</v>
      </c>
      <c r="C911" t="s">
        <v>247</v>
      </c>
      <c r="D911" t="s">
        <v>160</v>
      </c>
      <c r="E911" t="s">
        <v>148</v>
      </c>
      <c r="F911" s="6">
        <v>0</v>
      </c>
      <c r="G911" s="5">
        <v>0</v>
      </c>
      <c r="H911" s="5">
        <f t="shared" si="14"/>
        <v>0</v>
      </c>
    </row>
    <row r="912" spans="1:8" x14ac:dyDescent="0.25">
      <c r="A912" s="1">
        <v>6115</v>
      </c>
      <c r="B912">
        <v>88</v>
      </c>
      <c r="C912" t="s">
        <v>231</v>
      </c>
      <c r="D912" t="s">
        <v>169</v>
      </c>
      <c r="E912" t="s">
        <v>148</v>
      </c>
      <c r="F912" s="6">
        <v>0</v>
      </c>
      <c r="G912" s="5">
        <v>0</v>
      </c>
      <c r="H912" s="5">
        <f t="shared" si="14"/>
        <v>0</v>
      </c>
    </row>
    <row r="913" spans="1:8" x14ac:dyDescent="0.25">
      <c r="A913" s="1">
        <v>6116</v>
      </c>
      <c r="B913">
        <v>89</v>
      </c>
      <c r="C913" t="s">
        <v>161</v>
      </c>
      <c r="D913" t="s">
        <v>160</v>
      </c>
      <c r="E913" t="s">
        <v>148</v>
      </c>
      <c r="F913" s="6">
        <v>0</v>
      </c>
      <c r="G913" s="5">
        <v>0</v>
      </c>
      <c r="H913" s="5">
        <f t="shared" si="14"/>
        <v>0</v>
      </c>
    </row>
    <row r="914" spans="1:8" x14ac:dyDescent="0.25">
      <c r="A914" s="1">
        <v>6117</v>
      </c>
      <c r="B914">
        <v>90</v>
      </c>
      <c r="C914" t="s">
        <v>249</v>
      </c>
      <c r="D914" t="s">
        <v>158</v>
      </c>
      <c r="E914" t="s">
        <v>148</v>
      </c>
      <c r="F914" s="6">
        <v>0</v>
      </c>
      <c r="G914" s="5">
        <v>0</v>
      </c>
      <c r="H914" s="5">
        <f t="shared" si="14"/>
        <v>0</v>
      </c>
    </row>
    <row r="915" spans="1:8" x14ac:dyDescent="0.25">
      <c r="A915" s="1">
        <v>6118</v>
      </c>
      <c r="B915">
        <v>91</v>
      </c>
      <c r="C915" t="s">
        <v>250</v>
      </c>
      <c r="D915" t="s">
        <v>178</v>
      </c>
      <c r="E915" t="s">
        <v>148</v>
      </c>
      <c r="F915" s="6">
        <v>1521</v>
      </c>
      <c r="G915" s="5">
        <v>24336</v>
      </c>
      <c r="H915" s="5">
        <f t="shared" si="14"/>
        <v>16</v>
      </c>
    </row>
    <row r="916" spans="1:8" x14ac:dyDescent="0.25">
      <c r="A916" s="1">
        <v>6119</v>
      </c>
      <c r="B916">
        <v>92</v>
      </c>
      <c r="C916" t="s">
        <v>251</v>
      </c>
      <c r="D916" t="s">
        <v>158</v>
      </c>
      <c r="E916" t="s">
        <v>148</v>
      </c>
      <c r="F916" s="6">
        <v>0</v>
      </c>
      <c r="G916" s="5">
        <v>0</v>
      </c>
      <c r="H916" s="5">
        <f t="shared" si="14"/>
        <v>0</v>
      </c>
    </row>
    <row r="917" spans="1:8" x14ac:dyDescent="0.25">
      <c r="A917" s="1">
        <v>6120</v>
      </c>
      <c r="B917">
        <v>93</v>
      </c>
      <c r="C917" t="s">
        <v>252</v>
      </c>
      <c r="D917" t="s">
        <v>160</v>
      </c>
      <c r="E917" t="s">
        <v>148</v>
      </c>
      <c r="F917" s="6">
        <v>0</v>
      </c>
      <c r="G917" s="5">
        <v>0</v>
      </c>
      <c r="H917" s="5">
        <f t="shared" si="14"/>
        <v>0</v>
      </c>
    </row>
    <row r="918" spans="1:8" x14ac:dyDescent="0.25">
      <c r="A918" s="1">
        <v>6121</v>
      </c>
      <c r="B918">
        <v>94</v>
      </c>
      <c r="C918" t="s">
        <v>253</v>
      </c>
      <c r="D918" t="s">
        <v>158</v>
      </c>
      <c r="E918" t="s">
        <v>148</v>
      </c>
      <c r="F918" s="6">
        <v>0</v>
      </c>
      <c r="G918" s="5">
        <v>0</v>
      </c>
      <c r="H918" s="5">
        <f t="shared" si="14"/>
        <v>0</v>
      </c>
    </row>
    <row r="919" spans="1:8" x14ac:dyDescent="0.25">
      <c r="A919" s="1">
        <v>6122</v>
      </c>
      <c r="B919">
        <v>95</v>
      </c>
      <c r="C919" t="s">
        <v>207</v>
      </c>
      <c r="D919" t="s">
        <v>284</v>
      </c>
      <c r="E919" t="s">
        <v>148</v>
      </c>
      <c r="F919" s="6">
        <v>0</v>
      </c>
      <c r="G919" s="5">
        <v>0</v>
      </c>
      <c r="H919" s="5">
        <f t="shared" si="14"/>
        <v>0</v>
      </c>
    </row>
    <row r="920" spans="1:8" x14ac:dyDescent="0.25">
      <c r="A920" s="1">
        <v>6123</v>
      </c>
      <c r="B920">
        <v>96</v>
      </c>
      <c r="C920" t="s">
        <v>254</v>
      </c>
      <c r="D920" t="s">
        <v>158</v>
      </c>
      <c r="E920" t="s">
        <v>148</v>
      </c>
      <c r="F920" s="6">
        <v>0</v>
      </c>
      <c r="G920" s="5">
        <v>0</v>
      </c>
      <c r="H920" s="5">
        <f t="shared" si="14"/>
        <v>0</v>
      </c>
    </row>
    <row r="921" spans="1:8" x14ac:dyDescent="0.25">
      <c r="A921" s="1">
        <v>6124</v>
      </c>
      <c r="B921">
        <v>97</v>
      </c>
      <c r="C921" t="s">
        <v>174</v>
      </c>
      <c r="D921" t="s">
        <v>160</v>
      </c>
      <c r="E921" t="s">
        <v>148</v>
      </c>
      <c r="F921" s="6">
        <v>7179</v>
      </c>
      <c r="G921" s="5">
        <v>50464</v>
      </c>
      <c r="H921" s="5">
        <f t="shared" si="14"/>
        <v>7.0293912801225797</v>
      </c>
    </row>
    <row r="922" spans="1:8" x14ac:dyDescent="0.25">
      <c r="A922" s="1">
        <v>6125</v>
      </c>
      <c r="B922">
        <v>98</v>
      </c>
      <c r="C922" t="s">
        <v>161</v>
      </c>
      <c r="D922" t="s">
        <v>160</v>
      </c>
      <c r="E922" t="s">
        <v>148</v>
      </c>
      <c r="F922" s="6">
        <v>0</v>
      </c>
      <c r="G922" s="5">
        <v>0</v>
      </c>
      <c r="H922" s="5">
        <f t="shared" si="14"/>
        <v>0</v>
      </c>
    </row>
    <row r="923" spans="1:8" x14ac:dyDescent="0.25">
      <c r="A923" s="1">
        <v>6126</v>
      </c>
      <c r="B923">
        <v>99</v>
      </c>
      <c r="C923" t="s">
        <v>213</v>
      </c>
      <c r="D923" t="s">
        <v>169</v>
      </c>
      <c r="E923" t="s">
        <v>148</v>
      </c>
      <c r="F923" s="6">
        <v>2800</v>
      </c>
      <c r="G923" s="5">
        <v>13675</v>
      </c>
      <c r="H923" s="5">
        <f t="shared" si="14"/>
        <v>4.8839285714285712</v>
      </c>
    </row>
    <row r="924" spans="1:8" x14ac:dyDescent="0.25">
      <c r="A924" s="1">
        <v>6127</v>
      </c>
      <c r="B924">
        <v>100</v>
      </c>
      <c r="C924" t="s">
        <v>248</v>
      </c>
      <c r="D924" t="s">
        <v>163</v>
      </c>
      <c r="E924" t="s">
        <v>148</v>
      </c>
      <c r="F924" s="6">
        <v>0</v>
      </c>
      <c r="G924" s="5">
        <v>0</v>
      </c>
      <c r="H924" s="5">
        <f t="shared" si="14"/>
        <v>0</v>
      </c>
    </row>
    <row r="925" spans="1:8" x14ac:dyDescent="0.25">
      <c r="A925" s="1">
        <v>6128</v>
      </c>
      <c r="B925">
        <v>101</v>
      </c>
      <c r="C925" t="s">
        <v>256</v>
      </c>
      <c r="D925" t="s">
        <v>160</v>
      </c>
      <c r="E925" t="s">
        <v>148</v>
      </c>
      <c r="F925" s="6">
        <v>165289</v>
      </c>
      <c r="G925" s="5">
        <v>773767</v>
      </c>
      <c r="H925" s="5">
        <f t="shared" si="14"/>
        <v>4.681297606011289</v>
      </c>
    </row>
    <row r="926" spans="1:8" x14ac:dyDescent="0.25">
      <c r="A926" s="1">
        <v>6129</v>
      </c>
      <c r="B926">
        <v>102</v>
      </c>
      <c r="C926" t="s">
        <v>257</v>
      </c>
      <c r="D926" t="s">
        <v>169</v>
      </c>
      <c r="E926" t="s">
        <v>148</v>
      </c>
      <c r="F926" s="6">
        <v>0</v>
      </c>
      <c r="G926" s="5">
        <v>0</v>
      </c>
      <c r="H926" s="5">
        <f t="shared" si="14"/>
        <v>0</v>
      </c>
    </row>
    <row r="927" spans="1:8" x14ac:dyDescent="0.25">
      <c r="A927" s="1">
        <v>6130</v>
      </c>
      <c r="B927">
        <v>103</v>
      </c>
      <c r="C927" t="s">
        <v>258</v>
      </c>
      <c r="D927" t="s">
        <v>284</v>
      </c>
      <c r="E927" t="s">
        <v>148</v>
      </c>
      <c r="F927" s="6">
        <v>0</v>
      </c>
      <c r="G927" s="5">
        <v>0</v>
      </c>
      <c r="H927" s="5">
        <f t="shared" si="14"/>
        <v>0</v>
      </c>
    </row>
    <row r="928" spans="1:8" x14ac:dyDescent="0.25">
      <c r="A928" s="1">
        <v>6131</v>
      </c>
      <c r="B928">
        <v>104</v>
      </c>
      <c r="C928" t="s">
        <v>259</v>
      </c>
      <c r="D928" t="s">
        <v>171</v>
      </c>
      <c r="E928" t="s">
        <v>148</v>
      </c>
      <c r="F928" s="6">
        <v>521847</v>
      </c>
      <c r="G928" s="5">
        <v>908028</v>
      </c>
      <c r="H928" s="5">
        <f t="shared" si="14"/>
        <v>1.7400272493661935</v>
      </c>
    </row>
    <row r="929" spans="1:8" x14ac:dyDescent="0.25">
      <c r="A929" s="1">
        <v>6132</v>
      </c>
      <c r="B929">
        <v>105</v>
      </c>
      <c r="C929" t="s">
        <v>260</v>
      </c>
      <c r="D929" t="s">
        <v>171</v>
      </c>
      <c r="E929" t="s">
        <v>148</v>
      </c>
      <c r="F929" s="6">
        <v>0</v>
      </c>
      <c r="G929" s="5">
        <v>0</v>
      </c>
      <c r="H929" s="5">
        <f t="shared" si="14"/>
        <v>0</v>
      </c>
    </row>
    <row r="930" spans="1:8" x14ac:dyDescent="0.25">
      <c r="A930" s="1">
        <v>6133</v>
      </c>
      <c r="B930">
        <v>106</v>
      </c>
      <c r="C930" t="s">
        <v>289</v>
      </c>
      <c r="D930" t="s">
        <v>169</v>
      </c>
      <c r="E930" t="s">
        <v>148</v>
      </c>
      <c r="F930" s="6">
        <v>0</v>
      </c>
      <c r="G930" s="5">
        <v>0</v>
      </c>
      <c r="H930" s="5">
        <f t="shared" si="14"/>
        <v>0</v>
      </c>
    </row>
    <row r="931" spans="1:8" x14ac:dyDescent="0.25">
      <c r="A931" s="1">
        <v>6134</v>
      </c>
      <c r="B931">
        <v>107</v>
      </c>
      <c r="C931" t="s">
        <v>261</v>
      </c>
      <c r="D931" t="s">
        <v>160</v>
      </c>
      <c r="E931" t="s">
        <v>148</v>
      </c>
      <c r="F931" s="6">
        <v>30181</v>
      </c>
      <c r="G931" s="5">
        <v>107957</v>
      </c>
      <c r="H931" s="5">
        <f t="shared" si="14"/>
        <v>3.5769855206918262</v>
      </c>
    </row>
    <row r="932" spans="1:8" x14ac:dyDescent="0.25">
      <c r="A932" s="1">
        <v>6135</v>
      </c>
      <c r="B932">
        <v>108</v>
      </c>
      <c r="C932" t="s">
        <v>292</v>
      </c>
      <c r="D932" t="s">
        <v>178</v>
      </c>
      <c r="E932" t="s">
        <v>148</v>
      </c>
      <c r="F932" s="6">
        <v>0</v>
      </c>
      <c r="G932" s="5">
        <v>0</v>
      </c>
      <c r="H932" s="5">
        <f t="shared" si="14"/>
        <v>0</v>
      </c>
    </row>
    <row r="933" spans="1:8" x14ac:dyDescent="0.25">
      <c r="A933" s="1">
        <v>6136</v>
      </c>
      <c r="B933">
        <v>109</v>
      </c>
      <c r="C933" t="s">
        <v>159</v>
      </c>
      <c r="D933" t="s">
        <v>160</v>
      </c>
      <c r="E933" t="s">
        <v>148</v>
      </c>
      <c r="F933" s="6">
        <v>71544</v>
      </c>
      <c r="G933" s="5">
        <v>79141</v>
      </c>
      <c r="H933" s="5">
        <f t="shared" si="14"/>
        <v>1.1061864027731187</v>
      </c>
    </row>
    <row r="934" spans="1:8" x14ac:dyDescent="0.25">
      <c r="A934" s="1">
        <v>6137</v>
      </c>
      <c r="B934">
        <v>110</v>
      </c>
      <c r="C934" t="s">
        <v>262</v>
      </c>
      <c r="D934" t="s">
        <v>158</v>
      </c>
      <c r="E934" t="s">
        <v>148</v>
      </c>
      <c r="F934" s="6">
        <v>0</v>
      </c>
      <c r="G934" s="5">
        <v>0</v>
      </c>
      <c r="H934" s="5">
        <f t="shared" si="14"/>
        <v>0</v>
      </c>
    </row>
    <row r="935" spans="1:8" x14ac:dyDescent="0.25">
      <c r="A935" s="1">
        <v>6138</v>
      </c>
      <c r="B935">
        <v>111</v>
      </c>
      <c r="C935" t="s">
        <v>172</v>
      </c>
      <c r="D935" t="s">
        <v>160</v>
      </c>
      <c r="E935" t="s">
        <v>148</v>
      </c>
      <c r="F935" s="6">
        <v>305807</v>
      </c>
      <c r="G935" s="5">
        <v>1373747</v>
      </c>
      <c r="H935" s="5">
        <f t="shared" si="14"/>
        <v>4.4922025983708682</v>
      </c>
    </row>
    <row r="936" spans="1:8" x14ac:dyDescent="0.25">
      <c r="A936" s="1">
        <v>6139</v>
      </c>
      <c r="B936">
        <v>112</v>
      </c>
      <c r="C936" t="s">
        <v>263</v>
      </c>
      <c r="D936" t="s">
        <v>284</v>
      </c>
      <c r="E936" t="s">
        <v>148</v>
      </c>
      <c r="F936" s="6">
        <v>0</v>
      </c>
      <c r="G936" s="5">
        <v>0</v>
      </c>
      <c r="H936" s="5">
        <f t="shared" si="14"/>
        <v>0</v>
      </c>
    </row>
    <row r="937" spans="1:8" x14ac:dyDescent="0.25">
      <c r="A937" s="1">
        <v>6140</v>
      </c>
      <c r="B937">
        <v>113</v>
      </c>
      <c r="C937" t="s">
        <v>185</v>
      </c>
      <c r="D937" t="s">
        <v>160</v>
      </c>
      <c r="E937" t="s">
        <v>148</v>
      </c>
      <c r="F937" s="6">
        <v>190656</v>
      </c>
      <c r="G937" s="5">
        <v>61440</v>
      </c>
      <c r="H937" s="5">
        <f t="shared" si="14"/>
        <v>0.32225579053373615</v>
      </c>
    </row>
    <row r="938" spans="1:8" x14ac:dyDescent="0.25">
      <c r="A938" s="1">
        <v>6141</v>
      </c>
      <c r="B938">
        <v>114</v>
      </c>
      <c r="C938" t="s">
        <v>283</v>
      </c>
      <c r="D938" t="s">
        <v>178</v>
      </c>
      <c r="E938" t="s">
        <v>148</v>
      </c>
      <c r="F938" s="6">
        <v>0</v>
      </c>
      <c r="G938" s="5">
        <v>0</v>
      </c>
      <c r="H938" s="5">
        <f t="shared" si="14"/>
        <v>0</v>
      </c>
    </row>
    <row r="939" spans="1:8" x14ac:dyDescent="0.25">
      <c r="A939" s="1">
        <v>6142</v>
      </c>
      <c r="B939">
        <v>115</v>
      </c>
      <c r="C939" t="s">
        <v>265</v>
      </c>
      <c r="D939" t="s">
        <v>158</v>
      </c>
      <c r="E939" t="s">
        <v>148</v>
      </c>
      <c r="F939" s="6">
        <v>0</v>
      </c>
      <c r="G939" s="5">
        <v>0</v>
      </c>
      <c r="H939" s="5">
        <f t="shared" si="14"/>
        <v>0</v>
      </c>
    </row>
    <row r="940" spans="1:8" x14ac:dyDescent="0.25">
      <c r="A940" s="1">
        <v>6143</v>
      </c>
      <c r="B940">
        <v>116</v>
      </c>
      <c r="C940" t="s">
        <v>266</v>
      </c>
      <c r="D940" t="s">
        <v>284</v>
      </c>
      <c r="E940" t="s">
        <v>148</v>
      </c>
      <c r="F940" s="6">
        <v>0</v>
      </c>
      <c r="G940" s="5">
        <v>0</v>
      </c>
      <c r="H940" s="5">
        <f t="shared" si="14"/>
        <v>0</v>
      </c>
    </row>
    <row r="941" spans="1:8" x14ac:dyDescent="0.25">
      <c r="A941" s="1">
        <v>6144</v>
      </c>
      <c r="B941">
        <v>117</v>
      </c>
      <c r="C941" t="s">
        <v>267</v>
      </c>
      <c r="D941" t="s">
        <v>158</v>
      </c>
      <c r="E941" t="s">
        <v>148</v>
      </c>
      <c r="F941" s="6">
        <v>0</v>
      </c>
      <c r="G941" s="5">
        <v>0</v>
      </c>
      <c r="H941" s="5">
        <f t="shared" si="14"/>
        <v>0</v>
      </c>
    </row>
    <row r="942" spans="1:8" x14ac:dyDescent="0.25">
      <c r="A942" s="1">
        <v>6145</v>
      </c>
      <c r="B942">
        <v>118</v>
      </c>
      <c r="C942" t="s">
        <v>268</v>
      </c>
      <c r="D942" t="s">
        <v>158</v>
      </c>
      <c r="E942" t="s">
        <v>148</v>
      </c>
      <c r="F942" s="6">
        <v>0</v>
      </c>
      <c r="G942" s="5">
        <v>0</v>
      </c>
      <c r="H942" s="5">
        <f t="shared" si="14"/>
        <v>0</v>
      </c>
    </row>
    <row r="943" spans="1:8" x14ac:dyDescent="0.25">
      <c r="A943" s="1">
        <v>6146</v>
      </c>
      <c r="B943">
        <v>119</v>
      </c>
      <c r="C943" t="s">
        <v>269</v>
      </c>
      <c r="D943" t="s">
        <v>163</v>
      </c>
      <c r="E943" t="s">
        <v>148</v>
      </c>
      <c r="F943" s="6">
        <v>0</v>
      </c>
      <c r="G943" s="5">
        <v>0</v>
      </c>
      <c r="H943" s="5">
        <f t="shared" si="14"/>
        <v>0</v>
      </c>
    </row>
    <row r="944" spans="1:8" x14ac:dyDescent="0.25">
      <c r="A944" s="1">
        <v>6147</v>
      </c>
      <c r="B944">
        <v>120</v>
      </c>
      <c r="C944" t="s">
        <v>286</v>
      </c>
      <c r="D944" t="s">
        <v>158</v>
      </c>
      <c r="E944" t="s">
        <v>148</v>
      </c>
      <c r="F944" s="6">
        <v>0</v>
      </c>
      <c r="G944" s="5">
        <v>0</v>
      </c>
      <c r="H944" s="5">
        <f t="shared" si="14"/>
        <v>0</v>
      </c>
    </row>
    <row r="945" spans="1:8" x14ac:dyDescent="0.25">
      <c r="A945" s="1">
        <v>6148</v>
      </c>
      <c r="B945">
        <v>121</v>
      </c>
      <c r="C945" t="s">
        <v>240</v>
      </c>
      <c r="D945" t="s">
        <v>160</v>
      </c>
      <c r="E945" t="s">
        <v>148</v>
      </c>
      <c r="F945" s="6">
        <v>10404</v>
      </c>
      <c r="G945" s="5">
        <v>51057</v>
      </c>
      <c r="H945" s="5">
        <f t="shared" si="14"/>
        <v>4.9074394463667819</v>
      </c>
    </row>
    <row r="946" spans="1:8" x14ac:dyDescent="0.25">
      <c r="A946" s="1">
        <v>6149</v>
      </c>
      <c r="B946">
        <v>122</v>
      </c>
      <c r="C946" t="s">
        <v>270</v>
      </c>
      <c r="D946" t="s">
        <v>160</v>
      </c>
      <c r="E946" t="s">
        <v>148</v>
      </c>
      <c r="F946" s="6">
        <v>27933</v>
      </c>
      <c r="G946" s="5">
        <v>231762</v>
      </c>
      <c r="H946" s="5">
        <f t="shared" si="14"/>
        <v>8.2970679841048227</v>
      </c>
    </row>
    <row r="947" spans="1:8" x14ac:dyDescent="0.25">
      <c r="A947" s="1">
        <v>6150</v>
      </c>
      <c r="B947">
        <v>123</v>
      </c>
      <c r="C947" t="s">
        <v>271</v>
      </c>
      <c r="D947" t="s">
        <v>171</v>
      </c>
      <c r="E947" t="s">
        <v>148</v>
      </c>
      <c r="F947" s="6">
        <v>6</v>
      </c>
      <c r="G947" s="5">
        <v>19</v>
      </c>
      <c r="H947" s="5">
        <f t="shared" si="14"/>
        <v>3.1666666666666665</v>
      </c>
    </row>
    <row r="948" spans="1:8" x14ac:dyDescent="0.25">
      <c r="A948" s="1">
        <v>6151</v>
      </c>
      <c r="B948">
        <v>124</v>
      </c>
      <c r="C948" t="s">
        <v>272</v>
      </c>
      <c r="D948" t="s">
        <v>163</v>
      </c>
      <c r="E948" t="s">
        <v>148</v>
      </c>
      <c r="F948" s="6">
        <v>0</v>
      </c>
      <c r="G948" s="5">
        <v>0</v>
      </c>
      <c r="H948" s="5">
        <f t="shared" si="14"/>
        <v>0</v>
      </c>
    </row>
    <row r="949" spans="1:8" x14ac:dyDescent="0.25">
      <c r="A949" s="1">
        <v>6152</v>
      </c>
      <c r="B949">
        <v>125</v>
      </c>
      <c r="C949" t="s">
        <v>287</v>
      </c>
      <c r="D949" t="s">
        <v>163</v>
      </c>
      <c r="E949" t="s">
        <v>148</v>
      </c>
      <c r="F949" s="6">
        <v>12519</v>
      </c>
      <c r="G949" s="5">
        <v>67907</v>
      </c>
      <c r="H949" s="5">
        <f t="shared" si="14"/>
        <v>5.4243150411374712</v>
      </c>
    </row>
    <row r="950" spans="1:8" x14ac:dyDescent="0.25">
      <c r="A950" s="1">
        <v>6153</v>
      </c>
      <c r="B950">
        <v>126</v>
      </c>
      <c r="C950" t="s">
        <v>273</v>
      </c>
      <c r="D950" t="s">
        <v>158</v>
      </c>
      <c r="E950" t="s">
        <v>148</v>
      </c>
      <c r="F950" s="6">
        <v>0</v>
      </c>
      <c r="G950" s="5">
        <v>0</v>
      </c>
      <c r="H950" s="5">
        <f t="shared" si="14"/>
        <v>0</v>
      </c>
    </row>
    <row r="951" spans="1:8" x14ac:dyDescent="0.25">
      <c r="A951" s="1">
        <v>6154</v>
      </c>
      <c r="B951">
        <v>127</v>
      </c>
      <c r="C951" t="s">
        <v>264</v>
      </c>
      <c r="D951" t="s">
        <v>160</v>
      </c>
      <c r="E951" t="s">
        <v>148</v>
      </c>
      <c r="F951" s="6">
        <v>4500</v>
      </c>
      <c r="G951" s="5">
        <v>35005</v>
      </c>
      <c r="H951" s="5">
        <f t="shared" si="14"/>
        <v>7.778888888888889</v>
      </c>
    </row>
    <row r="952" spans="1:8" x14ac:dyDescent="0.25">
      <c r="A952" s="1">
        <v>6155</v>
      </c>
      <c r="B952">
        <v>128</v>
      </c>
      <c r="C952" t="s">
        <v>274</v>
      </c>
      <c r="D952" t="s">
        <v>158</v>
      </c>
      <c r="E952" t="s">
        <v>148</v>
      </c>
      <c r="F952" s="6">
        <v>0</v>
      </c>
      <c r="G952" s="5">
        <v>0</v>
      </c>
      <c r="H952" s="5">
        <f t="shared" si="14"/>
        <v>0</v>
      </c>
    </row>
    <row r="953" spans="1:8" x14ac:dyDescent="0.25">
      <c r="A953" s="1">
        <v>6156</v>
      </c>
      <c r="B953">
        <v>129</v>
      </c>
      <c r="C953" t="s">
        <v>293</v>
      </c>
      <c r="D953" t="s">
        <v>169</v>
      </c>
      <c r="E953" t="s">
        <v>148</v>
      </c>
      <c r="F953" s="6">
        <v>0</v>
      </c>
      <c r="G953" s="5">
        <v>0</v>
      </c>
      <c r="H953" s="5">
        <f t="shared" si="14"/>
        <v>0</v>
      </c>
    </row>
    <row r="954" spans="1:8" x14ac:dyDescent="0.25">
      <c r="A954" s="1">
        <v>6157</v>
      </c>
      <c r="B954">
        <v>130</v>
      </c>
      <c r="C954" t="s">
        <v>288</v>
      </c>
      <c r="D954" t="s">
        <v>178</v>
      </c>
      <c r="E954" t="s">
        <v>148</v>
      </c>
      <c r="F954" s="6">
        <v>360</v>
      </c>
      <c r="G954" s="5">
        <v>1600</v>
      </c>
      <c r="H954" s="5">
        <f t="shared" si="14"/>
        <v>4.4444444444444446</v>
      </c>
    </row>
    <row r="955" spans="1:8" x14ac:dyDescent="0.25">
      <c r="A955" s="1">
        <v>6158</v>
      </c>
      <c r="B955">
        <v>131</v>
      </c>
      <c r="C955" t="s">
        <v>275</v>
      </c>
      <c r="D955" t="s">
        <v>158</v>
      </c>
      <c r="E955" t="s">
        <v>148</v>
      </c>
      <c r="F955" s="6">
        <v>0</v>
      </c>
      <c r="G955" s="5">
        <v>0</v>
      </c>
      <c r="H955" s="5">
        <f t="shared" si="14"/>
        <v>0</v>
      </c>
    </row>
    <row r="956" spans="1:8" x14ac:dyDescent="0.25">
      <c r="A956" s="1">
        <v>6159</v>
      </c>
      <c r="B956">
        <v>132</v>
      </c>
      <c r="C956" t="s">
        <v>276</v>
      </c>
      <c r="D956" t="s">
        <v>160</v>
      </c>
      <c r="E956" t="s">
        <v>148</v>
      </c>
      <c r="F956" s="6">
        <v>0</v>
      </c>
      <c r="G956" s="5">
        <v>0</v>
      </c>
      <c r="H956" s="5">
        <f t="shared" si="14"/>
        <v>0</v>
      </c>
    </row>
    <row r="957" spans="1:8" x14ac:dyDescent="0.25">
      <c r="A957" s="1">
        <v>6160</v>
      </c>
      <c r="B957">
        <v>133</v>
      </c>
      <c r="C957" t="s">
        <v>277</v>
      </c>
      <c r="D957" t="s">
        <v>169</v>
      </c>
      <c r="E957" t="s">
        <v>148</v>
      </c>
      <c r="F957" s="6">
        <v>0</v>
      </c>
      <c r="G957" s="5">
        <v>0</v>
      </c>
      <c r="H957" s="5">
        <f t="shared" si="14"/>
        <v>0</v>
      </c>
    </row>
    <row r="958" spans="1:8" x14ac:dyDescent="0.25">
      <c r="A958" s="1">
        <v>6161</v>
      </c>
      <c r="B958">
        <v>134</v>
      </c>
      <c r="C958" t="s">
        <v>278</v>
      </c>
      <c r="D958" t="s">
        <v>171</v>
      </c>
      <c r="E958" t="s">
        <v>148</v>
      </c>
      <c r="F958" s="6">
        <v>0</v>
      </c>
      <c r="G958" s="5">
        <v>0</v>
      </c>
      <c r="H958" s="5">
        <f t="shared" si="14"/>
        <v>0</v>
      </c>
    </row>
    <row r="959" spans="1:8" x14ac:dyDescent="0.25">
      <c r="A959" s="1">
        <v>6162</v>
      </c>
      <c r="B959">
        <v>135</v>
      </c>
      <c r="C959" t="s">
        <v>255</v>
      </c>
      <c r="D959" t="s">
        <v>169</v>
      </c>
      <c r="E959" t="s">
        <v>148</v>
      </c>
      <c r="F959" s="6">
        <v>0</v>
      </c>
      <c r="G959" s="5">
        <v>0</v>
      </c>
      <c r="H959" s="5">
        <f t="shared" si="14"/>
        <v>0</v>
      </c>
    </row>
    <row r="960" spans="1:8" x14ac:dyDescent="0.25">
      <c r="A960" s="1">
        <v>6163</v>
      </c>
      <c r="B960">
        <v>136</v>
      </c>
      <c r="C960" t="s">
        <v>279</v>
      </c>
      <c r="D960" t="s">
        <v>171</v>
      </c>
      <c r="E960" t="s">
        <v>148</v>
      </c>
      <c r="F960" s="6">
        <v>14</v>
      </c>
      <c r="G960" s="5">
        <v>232</v>
      </c>
      <c r="H960" s="5">
        <f t="shared" si="14"/>
        <v>16.571428571428573</v>
      </c>
    </row>
    <row r="961" spans="1:8" x14ac:dyDescent="0.25">
      <c r="A961" s="1">
        <v>6164</v>
      </c>
      <c r="B961">
        <v>137</v>
      </c>
      <c r="C961" t="s">
        <v>280</v>
      </c>
      <c r="D961" t="s">
        <v>163</v>
      </c>
      <c r="E961" t="s">
        <v>148</v>
      </c>
      <c r="F961" s="6">
        <v>0</v>
      </c>
      <c r="G961" s="5">
        <v>0</v>
      </c>
      <c r="H961" s="5">
        <f t="shared" si="14"/>
        <v>0</v>
      </c>
    </row>
    <row r="962" spans="1:8" x14ac:dyDescent="0.25">
      <c r="A962" s="1">
        <v>6165</v>
      </c>
      <c r="B962">
        <v>1</v>
      </c>
      <c r="C962" t="s">
        <v>162</v>
      </c>
      <c r="D962" t="s">
        <v>163</v>
      </c>
      <c r="E962" t="s">
        <v>149</v>
      </c>
      <c r="F962" s="6">
        <v>0</v>
      </c>
      <c r="G962" s="5">
        <v>0</v>
      </c>
      <c r="H962" s="5">
        <f t="shared" si="14"/>
        <v>0</v>
      </c>
    </row>
    <row r="963" spans="1:8" x14ac:dyDescent="0.25">
      <c r="A963" s="1">
        <v>6166</v>
      </c>
      <c r="B963">
        <v>2</v>
      </c>
      <c r="C963" t="s">
        <v>164</v>
      </c>
      <c r="D963" t="s">
        <v>158</v>
      </c>
      <c r="E963" t="s">
        <v>149</v>
      </c>
      <c r="F963" s="6">
        <v>0</v>
      </c>
      <c r="G963" s="5">
        <v>0</v>
      </c>
      <c r="H963" s="5">
        <f t="shared" si="14"/>
        <v>0</v>
      </c>
    </row>
    <row r="964" spans="1:8" x14ac:dyDescent="0.25">
      <c r="A964" s="1">
        <v>6167</v>
      </c>
      <c r="B964">
        <v>3</v>
      </c>
      <c r="C964" t="s">
        <v>165</v>
      </c>
      <c r="D964" t="s">
        <v>160</v>
      </c>
      <c r="E964" t="s">
        <v>149</v>
      </c>
      <c r="F964" s="6">
        <v>10680</v>
      </c>
      <c r="G964" s="5">
        <v>44780</v>
      </c>
      <c r="H964" s="5">
        <f t="shared" ref="H964:H1027" si="15">IF(G964&gt;0,G964/F964,0)</f>
        <v>4.1928838951310858</v>
      </c>
    </row>
    <row r="965" spans="1:8" x14ac:dyDescent="0.25">
      <c r="A965" s="1">
        <v>6168</v>
      </c>
      <c r="B965">
        <v>4</v>
      </c>
      <c r="C965" t="s">
        <v>167</v>
      </c>
      <c r="D965" t="s">
        <v>158</v>
      </c>
      <c r="E965" t="s">
        <v>149</v>
      </c>
      <c r="F965" s="6">
        <v>1908</v>
      </c>
      <c r="G965" s="5">
        <v>17089</v>
      </c>
      <c r="H965" s="5">
        <f t="shared" si="15"/>
        <v>8.9564989517819704</v>
      </c>
    </row>
    <row r="966" spans="1:8" x14ac:dyDescent="0.25">
      <c r="A966" s="1">
        <v>6169</v>
      </c>
      <c r="B966">
        <v>5</v>
      </c>
      <c r="C966" t="s">
        <v>282</v>
      </c>
      <c r="D966" t="s">
        <v>178</v>
      </c>
      <c r="E966" t="s">
        <v>149</v>
      </c>
      <c r="F966" s="6">
        <v>0</v>
      </c>
      <c r="G966" s="5">
        <v>0</v>
      </c>
      <c r="H966" s="5">
        <f t="shared" si="15"/>
        <v>0</v>
      </c>
    </row>
    <row r="967" spans="1:8" x14ac:dyDescent="0.25">
      <c r="A967" s="1">
        <v>6170</v>
      </c>
      <c r="B967">
        <v>6</v>
      </c>
      <c r="C967" t="s">
        <v>175</v>
      </c>
      <c r="D967" t="s">
        <v>284</v>
      </c>
      <c r="E967" t="s">
        <v>149</v>
      </c>
      <c r="F967" s="6">
        <v>0</v>
      </c>
      <c r="G967" s="5">
        <v>0</v>
      </c>
      <c r="H967" s="5">
        <f t="shared" si="15"/>
        <v>0</v>
      </c>
    </row>
    <row r="968" spans="1:8" x14ac:dyDescent="0.25">
      <c r="A968" s="1">
        <v>6171</v>
      </c>
      <c r="B968">
        <v>7</v>
      </c>
      <c r="C968" t="s">
        <v>256</v>
      </c>
      <c r="D968" t="s">
        <v>160</v>
      </c>
      <c r="E968" t="s">
        <v>149</v>
      </c>
      <c r="F968" s="6">
        <v>6660</v>
      </c>
      <c r="G968" s="5">
        <v>10545</v>
      </c>
      <c r="H968" s="5">
        <f t="shared" si="15"/>
        <v>1.5833333333333333</v>
      </c>
    </row>
    <row r="969" spans="1:8" x14ac:dyDescent="0.25">
      <c r="A969" s="1">
        <v>6172</v>
      </c>
      <c r="B969">
        <v>8</v>
      </c>
      <c r="C969" t="s">
        <v>176</v>
      </c>
      <c r="D969" t="s">
        <v>163</v>
      </c>
      <c r="E969" t="s">
        <v>149</v>
      </c>
      <c r="F969" s="6">
        <v>0</v>
      </c>
      <c r="G969" s="5">
        <v>0</v>
      </c>
      <c r="H969" s="5">
        <f t="shared" si="15"/>
        <v>0</v>
      </c>
    </row>
    <row r="970" spans="1:8" x14ac:dyDescent="0.25">
      <c r="A970" s="1">
        <v>6173</v>
      </c>
      <c r="B970">
        <v>9</v>
      </c>
      <c r="C970" t="s">
        <v>170</v>
      </c>
      <c r="D970" t="s">
        <v>171</v>
      </c>
      <c r="E970" t="s">
        <v>149</v>
      </c>
      <c r="F970" s="6">
        <v>0</v>
      </c>
      <c r="G970" s="5">
        <v>0</v>
      </c>
      <c r="H970" s="5">
        <f t="shared" si="15"/>
        <v>0</v>
      </c>
    </row>
    <row r="971" spans="1:8" x14ac:dyDescent="0.25">
      <c r="A971" s="1">
        <v>6174</v>
      </c>
      <c r="B971">
        <v>10</v>
      </c>
      <c r="C971" t="s">
        <v>179</v>
      </c>
      <c r="D971" t="s">
        <v>284</v>
      </c>
      <c r="E971" t="s">
        <v>149</v>
      </c>
      <c r="F971" s="6">
        <v>0</v>
      </c>
      <c r="G971" s="5">
        <v>0</v>
      </c>
      <c r="H971" s="5">
        <f t="shared" si="15"/>
        <v>0</v>
      </c>
    </row>
    <row r="972" spans="1:8" x14ac:dyDescent="0.25">
      <c r="A972" s="1">
        <v>6175</v>
      </c>
      <c r="B972">
        <v>11</v>
      </c>
      <c r="C972" t="s">
        <v>168</v>
      </c>
      <c r="D972" t="s">
        <v>169</v>
      </c>
      <c r="E972" t="s">
        <v>149</v>
      </c>
      <c r="F972" s="6">
        <v>7437</v>
      </c>
      <c r="G972" s="5">
        <v>48011</v>
      </c>
      <c r="H972" s="5">
        <f t="shared" si="15"/>
        <v>6.4556945004706199</v>
      </c>
    </row>
    <row r="973" spans="1:8" x14ac:dyDescent="0.25">
      <c r="A973" s="1">
        <v>6176</v>
      </c>
      <c r="B973">
        <v>12</v>
      </c>
      <c r="C973" t="s">
        <v>180</v>
      </c>
      <c r="D973" t="s">
        <v>160</v>
      </c>
      <c r="E973" t="s">
        <v>149</v>
      </c>
      <c r="F973" s="6">
        <v>0</v>
      </c>
      <c r="G973" s="5">
        <v>0</v>
      </c>
      <c r="H973" s="5">
        <f t="shared" si="15"/>
        <v>0</v>
      </c>
    </row>
    <row r="974" spans="1:8" x14ac:dyDescent="0.25">
      <c r="A974" s="1">
        <v>6177</v>
      </c>
      <c r="B974">
        <v>13</v>
      </c>
      <c r="C974" t="s">
        <v>181</v>
      </c>
      <c r="D974" t="s">
        <v>284</v>
      </c>
      <c r="E974" t="s">
        <v>149</v>
      </c>
      <c r="F974" s="6">
        <v>0</v>
      </c>
      <c r="G974" s="5">
        <v>0</v>
      </c>
      <c r="H974" s="5">
        <f t="shared" si="15"/>
        <v>0</v>
      </c>
    </row>
    <row r="975" spans="1:8" x14ac:dyDescent="0.25">
      <c r="A975" s="1">
        <v>6178</v>
      </c>
      <c r="B975">
        <v>14</v>
      </c>
      <c r="C975" t="s">
        <v>183</v>
      </c>
      <c r="D975" t="s">
        <v>163</v>
      </c>
      <c r="E975" t="s">
        <v>149</v>
      </c>
      <c r="F975" s="6">
        <v>0</v>
      </c>
      <c r="G975" s="5">
        <v>0</v>
      </c>
      <c r="H975" s="5">
        <f t="shared" si="15"/>
        <v>0</v>
      </c>
    </row>
    <row r="976" spans="1:8" x14ac:dyDescent="0.25">
      <c r="A976" s="1">
        <v>6179</v>
      </c>
      <c r="B976">
        <v>15</v>
      </c>
      <c r="C976" t="s">
        <v>184</v>
      </c>
      <c r="D976" t="s">
        <v>284</v>
      </c>
      <c r="E976" t="s">
        <v>149</v>
      </c>
      <c r="F976" s="6">
        <v>0</v>
      </c>
      <c r="G976" s="5">
        <v>0</v>
      </c>
      <c r="H976" s="5">
        <f t="shared" si="15"/>
        <v>0</v>
      </c>
    </row>
    <row r="977" spans="1:8" x14ac:dyDescent="0.25">
      <c r="A977" s="1">
        <v>6180</v>
      </c>
      <c r="B977">
        <v>16</v>
      </c>
      <c r="C977" t="s">
        <v>182</v>
      </c>
      <c r="D977" t="s">
        <v>163</v>
      </c>
      <c r="E977" t="s">
        <v>149</v>
      </c>
      <c r="F977" s="6">
        <v>0</v>
      </c>
      <c r="G977" s="5">
        <v>0</v>
      </c>
      <c r="H977" s="5">
        <f t="shared" si="15"/>
        <v>0</v>
      </c>
    </row>
    <row r="978" spans="1:8" x14ac:dyDescent="0.25">
      <c r="A978" s="1">
        <v>6181</v>
      </c>
      <c r="B978">
        <v>17</v>
      </c>
      <c r="C978" t="s">
        <v>186</v>
      </c>
      <c r="D978" t="s">
        <v>160</v>
      </c>
      <c r="E978" t="s">
        <v>149</v>
      </c>
      <c r="F978" s="6">
        <v>4473</v>
      </c>
      <c r="G978" s="5">
        <v>26399</v>
      </c>
      <c r="H978" s="5">
        <f t="shared" si="15"/>
        <v>5.901855577911916</v>
      </c>
    </row>
    <row r="979" spans="1:8" x14ac:dyDescent="0.25">
      <c r="A979" s="1">
        <v>6182</v>
      </c>
      <c r="B979">
        <v>18</v>
      </c>
      <c r="C979" t="s">
        <v>187</v>
      </c>
      <c r="D979" t="s">
        <v>178</v>
      </c>
      <c r="E979" t="s">
        <v>149</v>
      </c>
      <c r="F979" s="6">
        <v>0</v>
      </c>
      <c r="G979" s="5">
        <v>0</v>
      </c>
      <c r="H979" s="5">
        <f t="shared" si="15"/>
        <v>0</v>
      </c>
    </row>
    <row r="980" spans="1:8" x14ac:dyDescent="0.25">
      <c r="A980" s="1">
        <v>6183</v>
      </c>
      <c r="B980">
        <v>19</v>
      </c>
      <c r="C980" t="s">
        <v>188</v>
      </c>
      <c r="D980" t="s">
        <v>158</v>
      </c>
      <c r="E980" t="s">
        <v>149</v>
      </c>
      <c r="F980" s="6">
        <v>0</v>
      </c>
      <c r="G980" s="5">
        <v>0</v>
      </c>
      <c r="H980" s="5">
        <f t="shared" si="15"/>
        <v>0</v>
      </c>
    </row>
    <row r="981" spans="1:8" x14ac:dyDescent="0.25">
      <c r="A981" s="1">
        <v>6184</v>
      </c>
      <c r="B981">
        <v>20</v>
      </c>
      <c r="C981" t="s">
        <v>289</v>
      </c>
      <c r="D981" t="s">
        <v>160</v>
      </c>
      <c r="E981" t="s">
        <v>149</v>
      </c>
      <c r="F981" s="6">
        <v>0</v>
      </c>
      <c r="G981" s="5">
        <v>0</v>
      </c>
      <c r="H981" s="5">
        <f t="shared" si="15"/>
        <v>0</v>
      </c>
    </row>
    <row r="982" spans="1:8" x14ac:dyDescent="0.25">
      <c r="A982" s="1">
        <v>6185</v>
      </c>
      <c r="B982">
        <v>21</v>
      </c>
      <c r="C982" t="s">
        <v>189</v>
      </c>
      <c r="D982" t="s">
        <v>171</v>
      </c>
      <c r="E982" t="s">
        <v>149</v>
      </c>
      <c r="F982" s="6">
        <v>10674</v>
      </c>
      <c r="G982" s="5">
        <v>12990</v>
      </c>
      <c r="H982" s="5">
        <f t="shared" si="15"/>
        <v>1.2169758291174817</v>
      </c>
    </row>
    <row r="983" spans="1:8" x14ac:dyDescent="0.25">
      <c r="A983" s="1">
        <v>6186</v>
      </c>
      <c r="B983">
        <v>22</v>
      </c>
      <c r="C983" t="s">
        <v>190</v>
      </c>
      <c r="D983" t="s">
        <v>160</v>
      </c>
      <c r="E983" t="s">
        <v>149</v>
      </c>
      <c r="F983" s="6">
        <v>0</v>
      </c>
      <c r="G983" s="5">
        <v>0</v>
      </c>
      <c r="H983" s="5">
        <f t="shared" si="15"/>
        <v>0</v>
      </c>
    </row>
    <row r="984" spans="1:8" x14ac:dyDescent="0.25">
      <c r="A984" s="1">
        <v>6187</v>
      </c>
      <c r="B984">
        <v>23</v>
      </c>
      <c r="C984" t="s">
        <v>191</v>
      </c>
      <c r="D984" t="s">
        <v>171</v>
      </c>
      <c r="E984" t="s">
        <v>149</v>
      </c>
      <c r="F984" s="6">
        <v>0</v>
      </c>
      <c r="G984" s="5">
        <v>0</v>
      </c>
      <c r="H984" s="5">
        <f t="shared" si="15"/>
        <v>0</v>
      </c>
    </row>
    <row r="985" spans="1:8" x14ac:dyDescent="0.25">
      <c r="A985" s="1">
        <v>6188</v>
      </c>
      <c r="B985">
        <v>24</v>
      </c>
      <c r="C985" t="s">
        <v>192</v>
      </c>
      <c r="D985" t="s">
        <v>160</v>
      </c>
      <c r="E985" t="s">
        <v>149</v>
      </c>
      <c r="F985" s="6">
        <v>0</v>
      </c>
      <c r="G985" s="5">
        <v>0</v>
      </c>
      <c r="H985" s="5">
        <f t="shared" si="15"/>
        <v>0</v>
      </c>
    </row>
    <row r="986" spans="1:8" x14ac:dyDescent="0.25">
      <c r="A986" s="1">
        <v>6189</v>
      </c>
      <c r="B986">
        <v>25</v>
      </c>
      <c r="C986" t="s">
        <v>193</v>
      </c>
      <c r="D986" t="s">
        <v>158</v>
      </c>
      <c r="E986" t="s">
        <v>149</v>
      </c>
      <c r="F986" s="6">
        <v>0</v>
      </c>
      <c r="G986" s="5">
        <v>0</v>
      </c>
      <c r="H986" s="5">
        <f t="shared" si="15"/>
        <v>0</v>
      </c>
    </row>
    <row r="987" spans="1:8" x14ac:dyDescent="0.25">
      <c r="A987" s="1">
        <v>6190</v>
      </c>
      <c r="B987">
        <v>26</v>
      </c>
      <c r="C987" t="s">
        <v>194</v>
      </c>
      <c r="D987" t="s">
        <v>158</v>
      </c>
      <c r="E987" t="s">
        <v>149</v>
      </c>
      <c r="F987" s="6">
        <v>0</v>
      </c>
      <c r="G987" s="5">
        <v>0</v>
      </c>
      <c r="H987" s="5">
        <f t="shared" si="15"/>
        <v>0</v>
      </c>
    </row>
    <row r="988" spans="1:8" x14ac:dyDescent="0.25">
      <c r="A988" s="1">
        <v>6191</v>
      </c>
      <c r="B988">
        <v>27</v>
      </c>
      <c r="C988" t="s">
        <v>195</v>
      </c>
      <c r="D988" t="s">
        <v>178</v>
      </c>
      <c r="E988" t="s">
        <v>149</v>
      </c>
      <c r="F988" s="6">
        <v>24547</v>
      </c>
      <c r="G988" s="5">
        <v>118394</v>
      </c>
      <c r="H988" s="5">
        <f t="shared" si="15"/>
        <v>4.8231555790931679</v>
      </c>
    </row>
    <row r="989" spans="1:8" x14ac:dyDescent="0.25">
      <c r="A989" s="1">
        <v>6192</v>
      </c>
      <c r="B989">
        <v>28</v>
      </c>
      <c r="C989" t="s">
        <v>196</v>
      </c>
      <c r="D989" t="s">
        <v>163</v>
      </c>
      <c r="E989" t="s">
        <v>149</v>
      </c>
      <c r="F989" s="6">
        <v>0</v>
      </c>
      <c r="G989" s="5">
        <v>0</v>
      </c>
      <c r="H989" s="5">
        <f t="shared" si="15"/>
        <v>0</v>
      </c>
    </row>
    <row r="990" spans="1:8" x14ac:dyDescent="0.25">
      <c r="A990" s="1">
        <v>6193</v>
      </c>
      <c r="B990">
        <v>29</v>
      </c>
      <c r="C990" t="s">
        <v>289</v>
      </c>
      <c r="D990" t="s">
        <v>178</v>
      </c>
      <c r="E990" t="s">
        <v>149</v>
      </c>
      <c r="F990" s="6">
        <v>0</v>
      </c>
      <c r="G990" s="5">
        <v>0</v>
      </c>
      <c r="H990" s="5">
        <f t="shared" si="15"/>
        <v>0</v>
      </c>
    </row>
    <row r="991" spans="1:8" x14ac:dyDescent="0.25">
      <c r="A991" s="1">
        <v>6194</v>
      </c>
      <c r="B991">
        <v>30</v>
      </c>
      <c r="C991" t="s">
        <v>173</v>
      </c>
      <c r="D991" t="s">
        <v>171</v>
      </c>
      <c r="E991" t="s">
        <v>149</v>
      </c>
      <c r="F991" s="6">
        <v>0</v>
      </c>
      <c r="G991" s="5">
        <v>0</v>
      </c>
      <c r="H991" s="5">
        <f t="shared" si="15"/>
        <v>0</v>
      </c>
    </row>
    <row r="992" spans="1:8" x14ac:dyDescent="0.25">
      <c r="A992" s="1">
        <v>6195</v>
      </c>
      <c r="B992">
        <v>31</v>
      </c>
      <c r="C992" t="s">
        <v>198</v>
      </c>
      <c r="D992" t="s">
        <v>163</v>
      </c>
      <c r="E992" t="s">
        <v>149</v>
      </c>
      <c r="F992" s="6">
        <v>47609</v>
      </c>
      <c r="G992" s="5">
        <v>222866</v>
      </c>
      <c r="H992" s="5">
        <f t="shared" si="15"/>
        <v>4.6811737276565353</v>
      </c>
    </row>
    <row r="993" spans="1:8" x14ac:dyDescent="0.25">
      <c r="A993" s="1">
        <v>6196</v>
      </c>
      <c r="B993">
        <v>32</v>
      </c>
      <c r="C993" t="s">
        <v>199</v>
      </c>
      <c r="D993" t="s">
        <v>160</v>
      </c>
      <c r="E993" t="s">
        <v>149</v>
      </c>
      <c r="F993" s="6">
        <v>0</v>
      </c>
      <c r="G993" s="5">
        <v>0</v>
      </c>
      <c r="H993" s="5">
        <f t="shared" si="15"/>
        <v>0</v>
      </c>
    </row>
    <row r="994" spans="1:8" x14ac:dyDescent="0.25">
      <c r="A994" s="1">
        <v>6197</v>
      </c>
      <c r="B994">
        <v>33</v>
      </c>
      <c r="C994" t="s">
        <v>200</v>
      </c>
      <c r="D994" t="s">
        <v>163</v>
      </c>
      <c r="E994" t="s">
        <v>149</v>
      </c>
      <c r="F994" s="6">
        <v>1116</v>
      </c>
      <c r="G994" s="5">
        <v>2774</v>
      </c>
      <c r="H994" s="5">
        <f t="shared" si="15"/>
        <v>2.4856630824372759</v>
      </c>
    </row>
    <row r="995" spans="1:8" x14ac:dyDescent="0.25">
      <c r="A995" s="1">
        <v>6198</v>
      </c>
      <c r="B995">
        <v>34</v>
      </c>
      <c r="C995" t="s">
        <v>289</v>
      </c>
      <c r="D995" t="s">
        <v>163</v>
      </c>
      <c r="E995" t="s">
        <v>149</v>
      </c>
      <c r="F995" s="6">
        <v>0</v>
      </c>
      <c r="G995" s="5">
        <v>0</v>
      </c>
      <c r="H995" s="5">
        <f t="shared" si="15"/>
        <v>0</v>
      </c>
    </row>
    <row r="996" spans="1:8" x14ac:dyDescent="0.25">
      <c r="A996" s="1">
        <v>6199</v>
      </c>
      <c r="B996">
        <v>35</v>
      </c>
      <c r="C996" t="s">
        <v>202</v>
      </c>
      <c r="D996" t="s">
        <v>171</v>
      </c>
      <c r="E996" t="s">
        <v>149</v>
      </c>
      <c r="F996" s="6">
        <v>0</v>
      </c>
      <c r="G996" s="5">
        <v>0</v>
      </c>
      <c r="H996" s="5">
        <f t="shared" si="15"/>
        <v>0</v>
      </c>
    </row>
    <row r="997" spans="1:8" x14ac:dyDescent="0.25">
      <c r="A997" s="1">
        <v>6200</v>
      </c>
      <c r="B997">
        <v>36</v>
      </c>
      <c r="C997" t="s">
        <v>203</v>
      </c>
      <c r="D997" t="s">
        <v>158</v>
      </c>
      <c r="E997" t="s">
        <v>149</v>
      </c>
      <c r="F997" s="6">
        <v>0</v>
      </c>
      <c r="G997" s="5">
        <v>0</v>
      </c>
      <c r="H997" s="5">
        <f t="shared" si="15"/>
        <v>0</v>
      </c>
    </row>
    <row r="998" spans="1:8" x14ac:dyDescent="0.25">
      <c r="A998" s="1">
        <v>6201</v>
      </c>
      <c r="B998">
        <v>37</v>
      </c>
      <c r="C998" t="s">
        <v>205</v>
      </c>
      <c r="D998" t="s">
        <v>158</v>
      </c>
      <c r="E998" t="s">
        <v>149</v>
      </c>
      <c r="F998" s="6">
        <v>0</v>
      </c>
      <c r="G998" s="5">
        <v>0</v>
      </c>
      <c r="H998" s="5">
        <f t="shared" si="15"/>
        <v>0</v>
      </c>
    </row>
    <row r="999" spans="1:8" x14ac:dyDescent="0.25">
      <c r="A999" s="1">
        <v>6202</v>
      </c>
      <c r="B999">
        <v>38</v>
      </c>
      <c r="C999" t="s">
        <v>206</v>
      </c>
      <c r="D999" t="s">
        <v>163</v>
      </c>
      <c r="E999" t="s">
        <v>149</v>
      </c>
      <c r="F999" s="6">
        <v>0</v>
      </c>
      <c r="G999" s="5">
        <v>0</v>
      </c>
      <c r="H999" s="5">
        <f t="shared" si="15"/>
        <v>0</v>
      </c>
    </row>
    <row r="1000" spans="1:8" x14ac:dyDescent="0.25">
      <c r="A1000" s="1">
        <v>6203</v>
      </c>
      <c r="B1000">
        <v>39</v>
      </c>
      <c r="C1000" t="s">
        <v>208</v>
      </c>
      <c r="D1000" t="s">
        <v>158</v>
      </c>
      <c r="E1000" t="s">
        <v>149</v>
      </c>
      <c r="F1000" s="6">
        <v>0</v>
      </c>
      <c r="G1000" s="5">
        <v>0</v>
      </c>
      <c r="H1000" s="5">
        <f t="shared" si="15"/>
        <v>0</v>
      </c>
    </row>
    <row r="1001" spans="1:8" x14ac:dyDescent="0.25">
      <c r="A1001" s="1">
        <v>6204</v>
      </c>
      <c r="B1001">
        <v>40</v>
      </c>
      <c r="C1001" t="s">
        <v>209</v>
      </c>
      <c r="D1001" t="s">
        <v>284</v>
      </c>
      <c r="E1001" t="s">
        <v>149</v>
      </c>
      <c r="F1001" s="6">
        <v>0</v>
      </c>
      <c r="G1001" s="5">
        <v>0</v>
      </c>
      <c r="H1001" s="5">
        <f t="shared" si="15"/>
        <v>0</v>
      </c>
    </row>
    <row r="1002" spans="1:8" x14ac:dyDescent="0.25">
      <c r="A1002" s="1">
        <v>6205</v>
      </c>
      <c r="B1002">
        <v>41</v>
      </c>
      <c r="C1002" t="s">
        <v>210</v>
      </c>
      <c r="D1002" t="s">
        <v>160</v>
      </c>
      <c r="E1002" t="s">
        <v>149</v>
      </c>
      <c r="F1002" s="6">
        <v>0</v>
      </c>
      <c r="G1002" s="5">
        <v>0</v>
      </c>
      <c r="H1002" s="5">
        <f t="shared" si="15"/>
        <v>0</v>
      </c>
    </row>
    <row r="1003" spans="1:8" x14ac:dyDescent="0.25">
      <c r="A1003" s="1">
        <v>6206</v>
      </c>
      <c r="B1003">
        <v>42</v>
      </c>
      <c r="C1003" t="s">
        <v>211</v>
      </c>
      <c r="D1003" t="s">
        <v>284</v>
      </c>
      <c r="E1003" t="s">
        <v>149</v>
      </c>
      <c r="F1003" s="6">
        <v>97965</v>
      </c>
      <c r="G1003" s="5">
        <v>108864</v>
      </c>
      <c r="H1003" s="5">
        <f t="shared" si="15"/>
        <v>1.1112540192926046</v>
      </c>
    </row>
    <row r="1004" spans="1:8" x14ac:dyDescent="0.25">
      <c r="A1004" s="1">
        <v>6207</v>
      </c>
      <c r="B1004">
        <v>43</v>
      </c>
      <c r="C1004" t="s">
        <v>212</v>
      </c>
      <c r="D1004" t="s">
        <v>284</v>
      </c>
      <c r="E1004" t="s">
        <v>149</v>
      </c>
      <c r="F1004" s="6">
        <v>0</v>
      </c>
      <c r="G1004" s="5">
        <v>0</v>
      </c>
      <c r="H1004" s="5">
        <f t="shared" si="15"/>
        <v>0</v>
      </c>
    </row>
    <row r="1005" spans="1:8" x14ac:dyDescent="0.25">
      <c r="A1005" s="1">
        <v>6208</v>
      </c>
      <c r="B1005">
        <v>44</v>
      </c>
      <c r="C1005" t="s">
        <v>214</v>
      </c>
      <c r="D1005" t="s">
        <v>160</v>
      </c>
      <c r="E1005" t="s">
        <v>149</v>
      </c>
      <c r="F1005" s="6">
        <v>7080</v>
      </c>
      <c r="G1005" s="5">
        <v>29306</v>
      </c>
      <c r="H1005" s="5">
        <f t="shared" si="15"/>
        <v>4.1392655367231637</v>
      </c>
    </row>
    <row r="1006" spans="1:8" x14ac:dyDescent="0.25">
      <c r="A1006" s="1">
        <v>6209</v>
      </c>
      <c r="B1006">
        <v>45</v>
      </c>
      <c r="C1006" t="s">
        <v>204</v>
      </c>
      <c r="D1006" t="s">
        <v>284</v>
      </c>
      <c r="E1006" t="s">
        <v>149</v>
      </c>
      <c r="F1006" s="6">
        <v>0</v>
      </c>
      <c r="G1006" s="5">
        <v>0</v>
      </c>
      <c r="H1006" s="5">
        <f t="shared" si="15"/>
        <v>0</v>
      </c>
    </row>
    <row r="1007" spans="1:8" x14ac:dyDescent="0.25">
      <c r="A1007" s="1">
        <v>6210</v>
      </c>
      <c r="B1007">
        <v>46</v>
      </c>
      <c r="C1007" t="s">
        <v>216</v>
      </c>
      <c r="D1007" t="s">
        <v>284</v>
      </c>
      <c r="E1007" t="s">
        <v>149</v>
      </c>
      <c r="F1007" s="6">
        <v>0</v>
      </c>
      <c r="G1007" s="5">
        <v>0</v>
      </c>
      <c r="H1007" s="5">
        <f t="shared" si="15"/>
        <v>0</v>
      </c>
    </row>
    <row r="1008" spans="1:8" x14ac:dyDescent="0.25">
      <c r="A1008" s="1">
        <v>6211</v>
      </c>
      <c r="B1008">
        <v>47</v>
      </c>
      <c r="C1008" t="s">
        <v>326</v>
      </c>
      <c r="D1008" t="s">
        <v>163</v>
      </c>
      <c r="E1008" t="s">
        <v>149</v>
      </c>
      <c r="F1008" s="6">
        <v>765</v>
      </c>
      <c r="G1008" s="5">
        <v>3740</v>
      </c>
      <c r="H1008" s="5">
        <f t="shared" si="15"/>
        <v>4.8888888888888893</v>
      </c>
    </row>
    <row r="1009" spans="1:8" x14ac:dyDescent="0.25">
      <c r="A1009" s="1">
        <v>6212</v>
      </c>
      <c r="B1009">
        <v>48</v>
      </c>
      <c r="C1009" t="s">
        <v>217</v>
      </c>
      <c r="D1009" t="s">
        <v>171</v>
      </c>
      <c r="E1009" t="s">
        <v>149</v>
      </c>
      <c r="F1009" s="6">
        <v>0</v>
      </c>
      <c r="G1009" s="5">
        <v>0</v>
      </c>
      <c r="H1009" s="5">
        <f t="shared" si="15"/>
        <v>0</v>
      </c>
    </row>
    <row r="1010" spans="1:8" x14ac:dyDescent="0.25">
      <c r="A1010" s="1">
        <v>6213</v>
      </c>
      <c r="B1010">
        <v>49</v>
      </c>
      <c r="C1010" t="s">
        <v>218</v>
      </c>
      <c r="D1010" t="s">
        <v>160</v>
      </c>
      <c r="E1010" t="s">
        <v>149</v>
      </c>
      <c r="F1010" s="6">
        <v>0</v>
      </c>
      <c r="G1010" s="5">
        <v>0</v>
      </c>
      <c r="H1010" s="5">
        <f t="shared" si="15"/>
        <v>0</v>
      </c>
    </row>
    <row r="1011" spans="1:8" x14ac:dyDescent="0.25">
      <c r="A1011" s="1">
        <v>6214</v>
      </c>
      <c r="B1011">
        <v>50</v>
      </c>
      <c r="C1011" t="s">
        <v>197</v>
      </c>
      <c r="D1011" t="s">
        <v>160</v>
      </c>
      <c r="E1011" t="s">
        <v>149</v>
      </c>
      <c r="F1011" s="6">
        <v>0</v>
      </c>
      <c r="G1011" s="5">
        <v>0</v>
      </c>
      <c r="H1011" s="5">
        <f t="shared" si="15"/>
        <v>0</v>
      </c>
    </row>
    <row r="1012" spans="1:8" x14ac:dyDescent="0.25">
      <c r="A1012" s="1">
        <v>6215</v>
      </c>
      <c r="B1012">
        <v>51</v>
      </c>
      <c r="C1012" t="s">
        <v>177</v>
      </c>
      <c r="D1012" t="s">
        <v>178</v>
      </c>
      <c r="E1012" t="s">
        <v>149</v>
      </c>
      <c r="F1012" s="6">
        <v>195896</v>
      </c>
      <c r="G1012" s="5">
        <v>524109</v>
      </c>
      <c r="H1012" s="5">
        <f t="shared" si="15"/>
        <v>2.6754451341528158</v>
      </c>
    </row>
    <row r="1013" spans="1:8" x14ac:dyDescent="0.25">
      <c r="A1013" s="1">
        <v>6216</v>
      </c>
      <c r="B1013">
        <v>52</v>
      </c>
      <c r="C1013" t="s">
        <v>219</v>
      </c>
      <c r="D1013" t="s">
        <v>160</v>
      </c>
      <c r="E1013" t="s">
        <v>149</v>
      </c>
      <c r="F1013" s="6">
        <v>0</v>
      </c>
      <c r="G1013" s="5">
        <v>0</v>
      </c>
      <c r="H1013" s="5">
        <f t="shared" si="15"/>
        <v>0</v>
      </c>
    </row>
    <row r="1014" spans="1:8" x14ac:dyDescent="0.25">
      <c r="A1014" s="1">
        <v>6217</v>
      </c>
      <c r="B1014">
        <v>53</v>
      </c>
      <c r="C1014" t="s">
        <v>220</v>
      </c>
      <c r="D1014" t="s">
        <v>163</v>
      </c>
      <c r="E1014" t="s">
        <v>149</v>
      </c>
      <c r="F1014" s="6">
        <v>0</v>
      </c>
      <c r="G1014" s="5">
        <v>0</v>
      </c>
      <c r="H1014" s="5">
        <f t="shared" si="15"/>
        <v>0</v>
      </c>
    </row>
    <row r="1015" spans="1:8" x14ac:dyDescent="0.25">
      <c r="A1015" s="1">
        <v>6218</v>
      </c>
      <c r="B1015">
        <v>54</v>
      </c>
      <c r="C1015" t="s">
        <v>221</v>
      </c>
      <c r="D1015" t="s">
        <v>160</v>
      </c>
      <c r="E1015" t="s">
        <v>149</v>
      </c>
      <c r="F1015" s="6">
        <v>0</v>
      </c>
      <c r="G1015" s="5">
        <v>0</v>
      </c>
      <c r="H1015" s="5">
        <f t="shared" si="15"/>
        <v>0</v>
      </c>
    </row>
    <row r="1016" spans="1:8" x14ac:dyDescent="0.25">
      <c r="A1016" s="1">
        <v>6219</v>
      </c>
      <c r="B1016">
        <v>55</v>
      </c>
      <c r="C1016" t="s">
        <v>161</v>
      </c>
      <c r="D1016" t="s">
        <v>160</v>
      </c>
      <c r="E1016" t="s">
        <v>149</v>
      </c>
      <c r="F1016" s="6">
        <v>1596</v>
      </c>
      <c r="G1016" s="5">
        <v>4749</v>
      </c>
      <c r="H1016" s="5">
        <f t="shared" si="15"/>
        <v>2.975563909774436</v>
      </c>
    </row>
    <row r="1017" spans="1:8" x14ac:dyDescent="0.25">
      <c r="A1017" s="1">
        <v>6220</v>
      </c>
      <c r="B1017">
        <v>56</v>
      </c>
      <c r="C1017" t="s">
        <v>222</v>
      </c>
      <c r="D1017" t="s">
        <v>158</v>
      </c>
      <c r="E1017" t="s">
        <v>149</v>
      </c>
      <c r="F1017" s="6">
        <v>0</v>
      </c>
      <c r="G1017" s="5">
        <v>0</v>
      </c>
      <c r="H1017" s="5">
        <f t="shared" si="15"/>
        <v>0</v>
      </c>
    </row>
    <row r="1018" spans="1:8" x14ac:dyDescent="0.25">
      <c r="A1018" s="1">
        <v>6221</v>
      </c>
      <c r="B1018">
        <v>57</v>
      </c>
      <c r="C1018" t="s">
        <v>289</v>
      </c>
      <c r="D1018" t="s">
        <v>160</v>
      </c>
      <c r="E1018" t="s">
        <v>149</v>
      </c>
      <c r="F1018" s="6">
        <v>0</v>
      </c>
      <c r="G1018" s="5">
        <v>0</v>
      </c>
      <c r="H1018" s="5">
        <f t="shared" si="15"/>
        <v>0</v>
      </c>
    </row>
    <row r="1019" spans="1:8" x14ac:dyDescent="0.25">
      <c r="A1019" s="1">
        <v>6222</v>
      </c>
      <c r="B1019">
        <v>58</v>
      </c>
      <c r="C1019" t="s">
        <v>223</v>
      </c>
      <c r="D1019" t="s">
        <v>160</v>
      </c>
      <c r="E1019" t="s">
        <v>149</v>
      </c>
      <c r="F1019" s="6">
        <v>0</v>
      </c>
      <c r="G1019" s="5">
        <v>0</v>
      </c>
      <c r="H1019" s="5">
        <f t="shared" si="15"/>
        <v>0</v>
      </c>
    </row>
    <row r="1020" spans="1:8" x14ac:dyDescent="0.25">
      <c r="A1020" s="1">
        <v>6223</v>
      </c>
      <c r="B1020">
        <v>59</v>
      </c>
      <c r="C1020" t="s">
        <v>224</v>
      </c>
      <c r="D1020" t="s">
        <v>160</v>
      </c>
      <c r="E1020" t="s">
        <v>149</v>
      </c>
      <c r="F1020" s="6">
        <v>0</v>
      </c>
      <c r="G1020" s="5">
        <v>0</v>
      </c>
      <c r="H1020" s="5">
        <f t="shared" si="15"/>
        <v>0</v>
      </c>
    </row>
    <row r="1021" spans="1:8" x14ac:dyDescent="0.25">
      <c r="A1021" s="1">
        <v>6224</v>
      </c>
      <c r="B1021">
        <v>60</v>
      </c>
      <c r="C1021" t="s">
        <v>225</v>
      </c>
      <c r="D1021" t="s">
        <v>284</v>
      </c>
      <c r="E1021" t="s">
        <v>149</v>
      </c>
      <c r="F1021" s="6">
        <v>0</v>
      </c>
      <c r="G1021" s="5">
        <v>0</v>
      </c>
      <c r="H1021" s="5">
        <f t="shared" si="15"/>
        <v>0</v>
      </c>
    </row>
    <row r="1022" spans="1:8" x14ac:dyDescent="0.25">
      <c r="A1022" s="1">
        <v>6225</v>
      </c>
      <c r="B1022">
        <v>61</v>
      </c>
      <c r="C1022" t="s">
        <v>226</v>
      </c>
      <c r="D1022" t="s">
        <v>171</v>
      </c>
      <c r="E1022" t="s">
        <v>149</v>
      </c>
      <c r="F1022" s="6">
        <v>0</v>
      </c>
      <c r="G1022" s="5">
        <v>0</v>
      </c>
      <c r="H1022" s="5">
        <f t="shared" si="15"/>
        <v>0</v>
      </c>
    </row>
    <row r="1023" spans="1:8" x14ac:dyDescent="0.25">
      <c r="A1023" s="1">
        <v>6226</v>
      </c>
      <c r="B1023">
        <v>62</v>
      </c>
      <c r="C1023" t="s">
        <v>161</v>
      </c>
      <c r="D1023" t="s">
        <v>160</v>
      </c>
      <c r="E1023" t="s">
        <v>149</v>
      </c>
      <c r="F1023" s="6">
        <v>0</v>
      </c>
      <c r="G1023" s="5">
        <v>0</v>
      </c>
      <c r="H1023" s="5">
        <f t="shared" si="15"/>
        <v>0</v>
      </c>
    </row>
    <row r="1024" spans="1:8" x14ac:dyDescent="0.25">
      <c r="A1024" s="1">
        <v>6227</v>
      </c>
      <c r="B1024">
        <v>63</v>
      </c>
      <c r="C1024" t="s">
        <v>227</v>
      </c>
      <c r="D1024" t="s">
        <v>158</v>
      </c>
      <c r="E1024" t="s">
        <v>149</v>
      </c>
      <c r="F1024" s="6">
        <v>0</v>
      </c>
      <c r="G1024" s="5">
        <v>0</v>
      </c>
      <c r="H1024" s="5">
        <f t="shared" si="15"/>
        <v>0</v>
      </c>
    </row>
    <row r="1025" spans="1:8" x14ac:dyDescent="0.25">
      <c r="A1025" s="1">
        <v>6228</v>
      </c>
      <c r="B1025">
        <v>64</v>
      </c>
      <c r="C1025" t="s">
        <v>228</v>
      </c>
      <c r="D1025" t="s">
        <v>158</v>
      </c>
      <c r="E1025" t="s">
        <v>149</v>
      </c>
      <c r="F1025" s="6">
        <v>0</v>
      </c>
      <c r="G1025" s="5">
        <v>0</v>
      </c>
      <c r="H1025" s="5">
        <f t="shared" si="15"/>
        <v>0</v>
      </c>
    </row>
    <row r="1026" spans="1:8" x14ac:dyDescent="0.25">
      <c r="A1026" s="1">
        <v>6229</v>
      </c>
      <c r="B1026">
        <v>65</v>
      </c>
      <c r="C1026" t="s">
        <v>229</v>
      </c>
      <c r="D1026" t="s">
        <v>284</v>
      </c>
      <c r="E1026" t="s">
        <v>149</v>
      </c>
      <c r="F1026" s="6">
        <v>0</v>
      </c>
      <c r="G1026" s="5">
        <v>0</v>
      </c>
      <c r="H1026" s="5">
        <f t="shared" si="15"/>
        <v>0</v>
      </c>
    </row>
    <row r="1027" spans="1:8" x14ac:dyDescent="0.25">
      <c r="A1027" s="1">
        <v>6230</v>
      </c>
      <c r="B1027">
        <v>66</v>
      </c>
      <c r="C1027" t="s">
        <v>201</v>
      </c>
      <c r="D1027" t="s">
        <v>284</v>
      </c>
      <c r="E1027" t="s">
        <v>149</v>
      </c>
      <c r="F1027" s="6">
        <v>0</v>
      </c>
      <c r="G1027" s="5">
        <v>0</v>
      </c>
      <c r="H1027" s="5">
        <f t="shared" si="15"/>
        <v>0</v>
      </c>
    </row>
    <row r="1028" spans="1:8" x14ac:dyDescent="0.25">
      <c r="A1028" s="1">
        <v>6231</v>
      </c>
      <c r="B1028">
        <v>67</v>
      </c>
      <c r="C1028" t="s">
        <v>198</v>
      </c>
      <c r="D1028" t="s">
        <v>163</v>
      </c>
      <c r="E1028" t="s">
        <v>149</v>
      </c>
      <c r="F1028" s="6">
        <v>1229</v>
      </c>
      <c r="G1028" s="5">
        <v>7837</v>
      </c>
      <c r="H1028" s="5">
        <f t="shared" ref="H1028:H1091" si="16">IF(G1028&gt;0,G1028/F1028,0)</f>
        <v>6.3767290480065091</v>
      </c>
    </row>
    <row r="1029" spans="1:8" x14ac:dyDescent="0.25">
      <c r="A1029" s="1">
        <v>6232</v>
      </c>
      <c r="B1029">
        <v>68</v>
      </c>
      <c r="C1029" t="s">
        <v>230</v>
      </c>
      <c r="D1029" t="s">
        <v>160</v>
      </c>
      <c r="E1029" t="s">
        <v>149</v>
      </c>
      <c r="F1029" s="6">
        <v>0</v>
      </c>
      <c r="G1029" s="5">
        <v>0</v>
      </c>
      <c r="H1029" s="5">
        <f t="shared" si="16"/>
        <v>0</v>
      </c>
    </row>
    <row r="1030" spans="1:8" x14ac:dyDescent="0.25">
      <c r="A1030" s="1">
        <v>6233</v>
      </c>
      <c r="B1030">
        <v>69</v>
      </c>
      <c r="C1030" t="s">
        <v>289</v>
      </c>
      <c r="D1030" t="s">
        <v>160</v>
      </c>
      <c r="E1030" t="s">
        <v>149</v>
      </c>
      <c r="F1030" s="6">
        <v>0</v>
      </c>
      <c r="G1030" s="5">
        <v>0</v>
      </c>
      <c r="H1030" s="5">
        <f t="shared" si="16"/>
        <v>0</v>
      </c>
    </row>
    <row r="1031" spans="1:8" x14ac:dyDescent="0.25">
      <c r="A1031" s="1">
        <v>6234</v>
      </c>
      <c r="B1031">
        <v>70</v>
      </c>
      <c r="C1031" t="s">
        <v>289</v>
      </c>
      <c r="D1031" t="s">
        <v>178</v>
      </c>
      <c r="E1031" t="s">
        <v>149</v>
      </c>
      <c r="F1031" s="6">
        <v>0</v>
      </c>
      <c r="G1031" s="5">
        <v>0</v>
      </c>
      <c r="H1031" s="5">
        <f t="shared" si="16"/>
        <v>0</v>
      </c>
    </row>
    <row r="1032" spans="1:8" x14ac:dyDescent="0.25">
      <c r="A1032" s="1">
        <v>6235</v>
      </c>
      <c r="B1032">
        <v>71</v>
      </c>
      <c r="C1032" t="s">
        <v>232</v>
      </c>
      <c r="D1032" t="s">
        <v>163</v>
      </c>
      <c r="E1032" t="s">
        <v>149</v>
      </c>
      <c r="F1032" s="6">
        <v>0</v>
      </c>
      <c r="G1032" s="5">
        <v>0</v>
      </c>
      <c r="H1032" s="5">
        <f t="shared" si="16"/>
        <v>0</v>
      </c>
    </row>
    <row r="1033" spans="1:8" x14ac:dyDescent="0.25">
      <c r="A1033" s="1">
        <v>6236</v>
      </c>
      <c r="B1033">
        <v>72</v>
      </c>
      <c r="C1033" t="s">
        <v>233</v>
      </c>
      <c r="D1033" t="s">
        <v>163</v>
      </c>
      <c r="E1033" t="s">
        <v>149</v>
      </c>
      <c r="F1033" s="6">
        <v>0</v>
      </c>
      <c r="G1033" s="5">
        <v>0</v>
      </c>
      <c r="H1033" s="5">
        <f t="shared" si="16"/>
        <v>0</v>
      </c>
    </row>
    <row r="1034" spans="1:8" x14ac:dyDescent="0.25">
      <c r="A1034" s="1">
        <v>6237</v>
      </c>
      <c r="B1034">
        <v>73</v>
      </c>
      <c r="C1034" t="s">
        <v>234</v>
      </c>
      <c r="D1034" t="s">
        <v>163</v>
      </c>
      <c r="E1034" t="s">
        <v>149</v>
      </c>
      <c r="F1034" s="6">
        <v>0</v>
      </c>
      <c r="G1034" s="5">
        <v>0</v>
      </c>
      <c r="H1034" s="5">
        <f t="shared" si="16"/>
        <v>0</v>
      </c>
    </row>
    <row r="1035" spans="1:8" x14ac:dyDescent="0.25">
      <c r="A1035" s="1">
        <v>6238</v>
      </c>
      <c r="B1035">
        <v>74</v>
      </c>
      <c r="C1035" t="s">
        <v>235</v>
      </c>
      <c r="D1035" t="s">
        <v>163</v>
      </c>
      <c r="E1035" t="s">
        <v>149</v>
      </c>
      <c r="F1035" s="6">
        <v>0</v>
      </c>
      <c r="G1035" s="5">
        <v>0</v>
      </c>
      <c r="H1035" s="5">
        <f t="shared" si="16"/>
        <v>0</v>
      </c>
    </row>
    <row r="1036" spans="1:8" x14ac:dyDescent="0.25">
      <c r="A1036" s="1">
        <v>6239</v>
      </c>
      <c r="B1036">
        <v>75</v>
      </c>
      <c r="C1036" t="s">
        <v>215</v>
      </c>
      <c r="D1036" t="s">
        <v>160</v>
      </c>
      <c r="E1036" t="s">
        <v>149</v>
      </c>
      <c r="F1036" s="6">
        <v>0</v>
      </c>
      <c r="G1036" s="5">
        <v>0</v>
      </c>
      <c r="H1036" s="5">
        <f t="shared" si="16"/>
        <v>0</v>
      </c>
    </row>
    <row r="1037" spans="1:8" x14ac:dyDescent="0.25">
      <c r="A1037" s="1">
        <v>6240</v>
      </c>
      <c r="B1037">
        <v>76</v>
      </c>
      <c r="C1037" t="s">
        <v>236</v>
      </c>
      <c r="D1037" t="s">
        <v>160</v>
      </c>
      <c r="E1037" t="s">
        <v>149</v>
      </c>
      <c r="F1037" s="6">
        <v>0</v>
      </c>
      <c r="G1037" s="5">
        <v>0</v>
      </c>
      <c r="H1037" s="5">
        <f t="shared" si="16"/>
        <v>0</v>
      </c>
    </row>
    <row r="1038" spans="1:8" x14ac:dyDescent="0.25">
      <c r="A1038" s="1">
        <v>6241</v>
      </c>
      <c r="B1038">
        <v>77</v>
      </c>
      <c r="C1038" t="s">
        <v>237</v>
      </c>
      <c r="D1038" t="s">
        <v>284</v>
      </c>
      <c r="E1038" t="s">
        <v>149</v>
      </c>
      <c r="F1038" s="6">
        <v>0</v>
      </c>
      <c r="G1038" s="5">
        <v>0</v>
      </c>
      <c r="H1038" s="5">
        <f t="shared" si="16"/>
        <v>0</v>
      </c>
    </row>
    <row r="1039" spans="1:8" x14ac:dyDescent="0.25">
      <c r="A1039" s="1">
        <v>6242</v>
      </c>
      <c r="B1039">
        <v>78</v>
      </c>
      <c r="C1039" t="s">
        <v>238</v>
      </c>
      <c r="D1039" t="s">
        <v>163</v>
      </c>
      <c r="E1039" t="s">
        <v>149</v>
      </c>
      <c r="F1039" s="6">
        <v>31597</v>
      </c>
      <c r="G1039" s="5">
        <v>87853</v>
      </c>
      <c r="H1039" s="5">
        <f t="shared" si="16"/>
        <v>2.7804221919802514</v>
      </c>
    </row>
    <row r="1040" spans="1:8" x14ac:dyDescent="0.25">
      <c r="A1040" s="1">
        <v>6243</v>
      </c>
      <c r="B1040">
        <v>79</v>
      </c>
      <c r="C1040" t="s">
        <v>239</v>
      </c>
      <c r="D1040" t="s">
        <v>163</v>
      </c>
      <c r="E1040" t="s">
        <v>149</v>
      </c>
      <c r="F1040" s="6">
        <v>0</v>
      </c>
      <c r="G1040" s="5">
        <v>0</v>
      </c>
      <c r="H1040" s="5">
        <f t="shared" si="16"/>
        <v>0</v>
      </c>
    </row>
    <row r="1041" spans="1:8" x14ac:dyDescent="0.25">
      <c r="A1041" s="1">
        <v>6244</v>
      </c>
      <c r="B1041">
        <v>80</v>
      </c>
      <c r="C1041" t="s">
        <v>241</v>
      </c>
      <c r="D1041" t="s">
        <v>160</v>
      </c>
      <c r="E1041" t="s">
        <v>149</v>
      </c>
      <c r="F1041" s="6">
        <v>0</v>
      </c>
      <c r="G1041" s="5">
        <v>0</v>
      </c>
      <c r="H1041" s="5">
        <f t="shared" si="16"/>
        <v>0</v>
      </c>
    </row>
    <row r="1042" spans="1:8" x14ac:dyDescent="0.25">
      <c r="A1042" s="1">
        <v>6245</v>
      </c>
      <c r="B1042">
        <v>81</v>
      </c>
      <c r="C1042" t="s">
        <v>242</v>
      </c>
      <c r="D1042" t="s">
        <v>163</v>
      </c>
      <c r="E1042" t="s">
        <v>149</v>
      </c>
      <c r="F1042" s="6">
        <v>0</v>
      </c>
      <c r="G1042" s="5">
        <v>0</v>
      </c>
      <c r="H1042" s="5">
        <f t="shared" si="16"/>
        <v>0</v>
      </c>
    </row>
    <row r="1043" spans="1:8" x14ac:dyDescent="0.25">
      <c r="A1043" s="1">
        <v>6246</v>
      </c>
      <c r="B1043">
        <v>82</v>
      </c>
      <c r="C1043" t="s">
        <v>243</v>
      </c>
      <c r="D1043" t="s">
        <v>158</v>
      </c>
      <c r="E1043" t="s">
        <v>149</v>
      </c>
      <c r="F1043" s="6">
        <v>0</v>
      </c>
      <c r="G1043" s="5">
        <v>0</v>
      </c>
      <c r="H1043" s="5">
        <f t="shared" si="16"/>
        <v>0</v>
      </c>
    </row>
    <row r="1044" spans="1:8" x14ac:dyDescent="0.25">
      <c r="A1044" s="1">
        <v>6247</v>
      </c>
      <c r="B1044">
        <v>83</v>
      </c>
      <c r="C1044" t="s">
        <v>244</v>
      </c>
      <c r="D1044" t="s">
        <v>160</v>
      </c>
      <c r="E1044" t="s">
        <v>149</v>
      </c>
      <c r="F1044" s="6">
        <v>2295</v>
      </c>
      <c r="G1044" s="5">
        <v>17358</v>
      </c>
      <c r="H1044" s="5">
        <f t="shared" si="16"/>
        <v>7.5633986928104573</v>
      </c>
    </row>
    <row r="1045" spans="1:8" x14ac:dyDescent="0.25">
      <c r="A1045" s="1">
        <v>6248</v>
      </c>
      <c r="B1045">
        <v>84</v>
      </c>
      <c r="C1045" t="s">
        <v>291</v>
      </c>
      <c r="D1045" t="s">
        <v>163</v>
      </c>
      <c r="E1045" t="s">
        <v>149</v>
      </c>
      <c r="F1045" s="6">
        <v>0</v>
      </c>
      <c r="G1045" s="5">
        <v>0</v>
      </c>
      <c r="H1045" s="5">
        <f t="shared" si="16"/>
        <v>0</v>
      </c>
    </row>
    <row r="1046" spans="1:8" x14ac:dyDescent="0.25">
      <c r="A1046" s="1">
        <v>6249</v>
      </c>
      <c r="B1046">
        <v>85</v>
      </c>
      <c r="C1046" t="s">
        <v>245</v>
      </c>
      <c r="D1046" t="s">
        <v>163</v>
      </c>
      <c r="E1046" t="s">
        <v>149</v>
      </c>
      <c r="F1046" s="6">
        <v>0</v>
      </c>
      <c r="G1046" s="5">
        <v>0</v>
      </c>
      <c r="H1046" s="5">
        <f t="shared" si="16"/>
        <v>0</v>
      </c>
    </row>
    <row r="1047" spans="1:8" x14ac:dyDescent="0.25">
      <c r="A1047" s="1">
        <v>6250</v>
      </c>
      <c r="B1047">
        <v>86</v>
      </c>
      <c r="C1047" t="s">
        <v>246</v>
      </c>
      <c r="D1047" t="s">
        <v>158</v>
      </c>
      <c r="E1047" t="s">
        <v>149</v>
      </c>
      <c r="F1047" s="6">
        <v>0</v>
      </c>
      <c r="G1047" s="5">
        <v>0</v>
      </c>
      <c r="H1047" s="5">
        <f t="shared" si="16"/>
        <v>0</v>
      </c>
    </row>
    <row r="1048" spans="1:8" x14ac:dyDescent="0.25">
      <c r="A1048" s="1">
        <v>6251</v>
      </c>
      <c r="B1048">
        <v>87</v>
      </c>
      <c r="C1048" t="s">
        <v>247</v>
      </c>
      <c r="D1048" t="s">
        <v>160</v>
      </c>
      <c r="E1048" t="s">
        <v>149</v>
      </c>
      <c r="F1048" s="6">
        <v>0</v>
      </c>
      <c r="G1048" s="5">
        <v>0</v>
      </c>
      <c r="H1048" s="5">
        <f t="shared" si="16"/>
        <v>0</v>
      </c>
    </row>
    <row r="1049" spans="1:8" x14ac:dyDescent="0.25">
      <c r="A1049" s="1">
        <v>6252</v>
      </c>
      <c r="B1049">
        <v>88</v>
      </c>
      <c r="C1049" t="s">
        <v>231</v>
      </c>
      <c r="D1049" t="s">
        <v>169</v>
      </c>
      <c r="E1049" t="s">
        <v>149</v>
      </c>
      <c r="F1049" s="6">
        <v>0</v>
      </c>
      <c r="G1049" s="5">
        <v>0</v>
      </c>
      <c r="H1049" s="5">
        <f t="shared" si="16"/>
        <v>0</v>
      </c>
    </row>
    <row r="1050" spans="1:8" x14ac:dyDescent="0.25">
      <c r="A1050" s="1">
        <v>6253</v>
      </c>
      <c r="B1050">
        <v>89</v>
      </c>
      <c r="C1050" t="s">
        <v>161</v>
      </c>
      <c r="D1050" t="s">
        <v>160</v>
      </c>
      <c r="E1050" t="s">
        <v>149</v>
      </c>
      <c r="F1050" s="6">
        <v>0</v>
      </c>
      <c r="G1050" s="5">
        <v>0</v>
      </c>
      <c r="H1050" s="5">
        <f t="shared" si="16"/>
        <v>0</v>
      </c>
    </row>
    <row r="1051" spans="1:8" x14ac:dyDescent="0.25">
      <c r="A1051" s="1">
        <v>6254</v>
      </c>
      <c r="B1051">
        <v>90</v>
      </c>
      <c r="C1051" t="s">
        <v>249</v>
      </c>
      <c r="D1051" t="s">
        <v>158</v>
      </c>
      <c r="E1051" t="s">
        <v>149</v>
      </c>
      <c r="F1051" s="6">
        <v>0</v>
      </c>
      <c r="G1051" s="5">
        <v>0</v>
      </c>
      <c r="H1051" s="5">
        <f t="shared" si="16"/>
        <v>0</v>
      </c>
    </row>
    <row r="1052" spans="1:8" x14ac:dyDescent="0.25">
      <c r="A1052" s="1">
        <v>6255</v>
      </c>
      <c r="B1052">
        <v>91</v>
      </c>
      <c r="C1052" t="s">
        <v>250</v>
      </c>
      <c r="D1052" t="s">
        <v>178</v>
      </c>
      <c r="E1052" t="s">
        <v>149</v>
      </c>
      <c r="F1052" s="6">
        <v>0</v>
      </c>
      <c r="G1052" s="5">
        <v>0</v>
      </c>
      <c r="H1052" s="5">
        <f t="shared" si="16"/>
        <v>0</v>
      </c>
    </row>
    <row r="1053" spans="1:8" x14ac:dyDescent="0.25">
      <c r="A1053" s="1">
        <v>6256</v>
      </c>
      <c r="B1053">
        <v>92</v>
      </c>
      <c r="C1053" t="s">
        <v>251</v>
      </c>
      <c r="D1053" t="s">
        <v>158</v>
      </c>
      <c r="E1053" t="s">
        <v>149</v>
      </c>
      <c r="F1053" s="6">
        <v>0</v>
      </c>
      <c r="G1053" s="5">
        <v>0</v>
      </c>
      <c r="H1053" s="5">
        <f t="shared" si="16"/>
        <v>0</v>
      </c>
    </row>
    <row r="1054" spans="1:8" x14ac:dyDescent="0.25">
      <c r="A1054" s="1">
        <v>6257</v>
      </c>
      <c r="B1054">
        <v>93</v>
      </c>
      <c r="C1054" t="s">
        <v>252</v>
      </c>
      <c r="D1054" t="s">
        <v>160</v>
      </c>
      <c r="E1054" t="s">
        <v>149</v>
      </c>
      <c r="F1054" s="6">
        <v>0</v>
      </c>
      <c r="G1054" s="5">
        <v>0</v>
      </c>
      <c r="H1054" s="5">
        <f t="shared" si="16"/>
        <v>0</v>
      </c>
    </row>
    <row r="1055" spans="1:8" x14ac:dyDescent="0.25">
      <c r="A1055" s="1">
        <v>6258</v>
      </c>
      <c r="B1055">
        <v>94</v>
      </c>
      <c r="C1055" t="s">
        <v>253</v>
      </c>
      <c r="D1055" t="s">
        <v>158</v>
      </c>
      <c r="E1055" t="s">
        <v>149</v>
      </c>
      <c r="F1055" s="6">
        <v>0</v>
      </c>
      <c r="G1055" s="5">
        <v>0</v>
      </c>
      <c r="H1055" s="5">
        <f t="shared" si="16"/>
        <v>0</v>
      </c>
    </row>
    <row r="1056" spans="1:8" x14ac:dyDescent="0.25">
      <c r="A1056" s="1">
        <v>6259</v>
      </c>
      <c r="B1056">
        <v>95</v>
      </c>
      <c r="C1056" t="s">
        <v>207</v>
      </c>
      <c r="D1056" t="s">
        <v>284</v>
      </c>
      <c r="E1056" t="s">
        <v>149</v>
      </c>
      <c r="F1056" s="6">
        <v>0</v>
      </c>
      <c r="G1056" s="5">
        <v>0</v>
      </c>
      <c r="H1056" s="5">
        <f t="shared" si="16"/>
        <v>0</v>
      </c>
    </row>
    <row r="1057" spans="1:8" x14ac:dyDescent="0.25">
      <c r="A1057" s="1">
        <v>6260</v>
      </c>
      <c r="B1057">
        <v>96</v>
      </c>
      <c r="C1057" t="s">
        <v>254</v>
      </c>
      <c r="D1057" t="s">
        <v>158</v>
      </c>
      <c r="E1057" t="s">
        <v>149</v>
      </c>
      <c r="F1057" s="6">
        <v>0</v>
      </c>
      <c r="G1057" s="5">
        <v>0</v>
      </c>
      <c r="H1057" s="5">
        <f t="shared" si="16"/>
        <v>0</v>
      </c>
    </row>
    <row r="1058" spans="1:8" x14ac:dyDescent="0.25">
      <c r="A1058" s="1">
        <v>6261</v>
      </c>
      <c r="B1058">
        <v>97</v>
      </c>
      <c r="C1058" t="s">
        <v>174</v>
      </c>
      <c r="D1058" t="s">
        <v>160</v>
      </c>
      <c r="E1058" t="s">
        <v>149</v>
      </c>
      <c r="F1058" s="6">
        <v>1058</v>
      </c>
      <c r="G1058" s="5">
        <v>6021</v>
      </c>
      <c r="H1058" s="5">
        <f t="shared" si="16"/>
        <v>5.6909262759924388</v>
      </c>
    </row>
    <row r="1059" spans="1:8" x14ac:dyDescent="0.25">
      <c r="A1059" s="1">
        <v>6262</v>
      </c>
      <c r="B1059">
        <v>98</v>
      </c>
      <c r="C1059" t="s">
        <v>161</v>
      </c>
      <c r="D1059" t="s">
        <v>160</v>
      </c>
      <c r="E1059" t="s">
        <v>149</v>
      </c>
      <c r="F1059" s="6">
        <v>0</v>
      </c>
      <c r="G1059" s="5">
        <v>0</v>
      </c>
      <c r="H1059" s="5">
        <f t="shared" si="16"/>
        <v>0</v>
      </c>
    </row>
    <row r="1060" spans="1:8" x14ac:dyDescent="0.25">
      <c r="A1060" s="1">
        <v>6263</v>
      </c>
      <c r="B1060">
        <v>99</v>
      </c>
      <c r="C1060" t="s">
        <v>213</v>
      </c>
      <c r="D1060" t="s">
        <v>169</v>
      </c>
      <c r="E1060" t="s">
        <v>149</v>
      </c>
      <c r="F1060" s="6">
        <v>809</v>
      </c>
      <c r="G1060" s="5">
        <v>3476</v>
      </c>
      <c r="H1060" s="5">
        <f t="shared" si="16"/>
        <v>4.2966625463535228</v>
      </c>
    </row>
    <row r="1061" spans="1:8" x14ac:dyDescent="0.25">
      <c r="A1061" s="1">
        <v>6264</v>
      </c>
      <c r="B1061">
        <v>100</v>
      </c>
      <c r="C1061" t="s">
        <v>248</v>
      </c>
      <c r="D1061" t="s">
        <v>163</v>
      </c>
      <c r="E1061" t="s">
        <v>149</v>
      </c>
      <c r="F1061" s="6">
        <v>0</v>
      </c>
      <c r="G1061" s="5">
        <v>0</v>
      </c>
      <c r="H1061" s="5">
        <f t="shared" si="16"/>
        <v>0</v>
      </c>
    </row>
    <row r="1062" spans="1:8" x14ac:dyDescent="0.25">
      <c r="A1062" s="1">
        <v>6265</v>
      </c>
      <c r="B1062">
        <v>101</v>
      </c>
      <c r="C1062" t="s">
        <v>256</v>
      </c>
      <c r="D1062" t="s">
        <v>160</v>
      </c>
      <c r="E1062" t="s">
        <v>149</v>
      </c>
      <c r="F1062" s="6">
        <v>44987</v>
      </c>
      <c r="G1062" s="5">
        <v>186464</v>
      </c>
      <c r="H1062" s="5">
        <f t="shared" si="16"/>
        <v>4.1448418431991465</v>
      </c>
    </row>
    <row r="1063" spans="1:8" x14ac:dyDescent="0.25">
      <c r="A1063" s="1">
        <v>6266</v>
      </c>
      <c r="B1063">
        <v>102</v>
      </c>
      <c r="C1063" t="s">
        <v>257</v>
      </c>
      <c r="D1063" t="s">
        <v>169</v>
      </c>
      <c r="E1063" t="s">
        <v>149</v>
      </c>
      <c r="F1063" s="6">
        <v>0</v>
      </c>
      <c r="G1063" s="5">
        <v>0</v>
      </c>
      <c r="H1063" s="5">
        <f t="shared" si="16"/>
        <v>0</v>
      </c>
    </row>
    <row r="1064" spans="1:8" x14ac:dyDescent="0.25">
      <c r="A1064" s="1">
        <v>6267</v>
      </c>
      <c r="B1064">
        <v>103</v>
      </c>
      <c r="C1064" t="s">
        <v>258</v>
      </c>
      <c r="D1064" t="s">
        <v>284</v>
      </c>
      <c r="E1064" t="s">
        <v>149</v>
      </c>
      <c r="F1064" s="6">
        <v>0</v>
      </c>
      <c r="G1064" s="5">
        <v>0</v>
      </c>
      <c r="H1064" s="5">
        <f t="shared" si="16"/>
        <v>0</v>
      </c>
    </row>
    <row r="1065" spans="1:8" x14ac:dyDescent="0.25">
      <c r="A1065" s="1">
        <v>6268</v>
      </c>
      <c r="B1065">
        <v>104</v>
      </c>
      <c r="C1065" t="s">
        <v>259</v>
      </c>
      <c r="D1065" t="s">
        <v>171</v>
      </c>
      <c r="E1065" t="s">
        <v>149</v>
      </c>
      <c r="F1065" s="6">
        <v>495428</v>
      </c>
      <c r="G1065" s="5">
        <v>741370</v>
      </c>
      <c r="H1065" s="5">
        <f t="shared" si="16"/>
        <v>1.4964232946058762</v>
      </c>
    </row>
    <row r="1066" spans="1:8" x14ac:dyDescent="0.25">
      <c r="A1066" s="1">
        <v>6269</v>
      </c>
      <c r="B1066">
        <v>105</v>
      </c>
      <c r="C1066" t="s">
        <v>260</v>
      </c>
      <c r="D1066" t="s">
        <v>171</v>
      </c>
      <c r="E1066" t="s">
        <v>149</v>
      </c>
      <c r="F1066" s="6">
        <v>0</v>
      </c>
      <c r="G1066" s="5">
        <v>0</v>
      </c>
      <c r="H1066" s="5">
        <f t="shared" si="16"/>
        <v>0</v>
      </c>
    </row>
    <row r="1067" spans="1:8" x14ac:dyDescent="0.25">
      <c r="A1067" s="1">
        <v>6270</v>
      </c>
      <c r="B1067">
        <v>106</v>
      </c>
      <c r="C1067" t="s">
        <v>289</v>
      </c>
      <c r="D1067" t="s">
        <v>169</v>
      </c>
      <c r="E1067" t="s">
        <v>149</v>
      </c>
      <c r="F1067" s="6">
        <v>0</v>
      </c>
      <c r="G1067" s="5">
        <v>0</v>
      </c>
      <c r="H1067" s="5">
        <f t="shared" si="16"/>
        <v>0</v>
      </c>
    </row>
    <row r="1068" spans="1:8" x14ac:dyDescent="0.25">
      <c r="A1068" s="1">
        <v>6271</v>
      </c>
      <c r="B1068">
        <v>107</v>
      </c>
      <c r="C1068" t="s">
        <v>261</v>
      </c>
      <c r="D1068" t="s">
        <v>160</v>
      </c>
      <c r="E1068" t="s">
        <v>149</v>
      </c>
      <c r="F1068" s="6">
        <v>11654</v>
      </c>
      <c r="G1068" s="5">
        <v>42781</v>
      </c>
      <c r="H1068" s="5">
        <f t="shared" si="16"/>
        <v>3.6709284365882957</v>
      </c>
    </row>
    <row r="1069" spans="1:8" x14ac:dyDescent="0.25">
      <c r="A1069" s="1">
        <v>6272</v>
      </c>
      <c r="B1069">
        <v>108</v>
      </c>
      <c r="C1069" t="s">
        <v>292</v>
      </c>
      <c r="D1069" t="s">
        <v>178</v>
      </c>
      <c r="E1069" t="s">
        <v>149</v>
      </c>
      <c r="F1069" s="6">
        <v>0</v>
      </c>
      <c r="G1069" s="5">
        <v>0</v>
      </c>
      <c r="H1069" s="5">
        <f t="shared" si="16"/>
        <v>0</v>
      </c>
    </row>
    <row r="1070" spans="1:8" x14ac:dyDescent="0.25">
      <c r="A1070" s="1">
        <v>6273</v>
      </c>
      <c r="B1070">
        <v>109</v>
      </c>
      <c r="C1070" t="s">
        <v>159</v>
      </c>
      <c r="D1070" t="s">
        <v>160</v>
      </c>
      <c r="E1070" t="s">
        <v>149</v>
      </c>
      <c r="F1070" s="6">
        <v>47736</v>
      </c>
      <c r="G1070" s="5">
        <v>42586</v>
      </c>
      <c r="H1070" s="5">
        <f t="shared" si="16"/>
        <v>0.89211496564437742</v>
      </c>
    </row>
    <row r="1071" spans="1:8" x14ac:dyDescent="0.25">
      <c r="A1071" s="1">
        <v>6274</v>
      </c>
      <c r="B1071">
        <v>110</v>
      </c>
      <c r="C1071" t="s">
        <v>262</v>
      </c>
      <c r="D1071" t="s">
        <v>158</v>
      </c>
      <c r="E1071" t="s">
        <v>149</v>
      </c>
      <c r="F1071" s="6">
        <v>0</v>
      </c>
      <c r="G1071" s="5">
        <v>0</v>
      </c>
      <c r="H1071" s="5">
        <f t="shared" si="16"/>
        <v>0</v>
      </c>
    </row>
    <row r="1072" spans="1:8" x14ac:dyDescent="0.25">
      <c r="A1072" s="1">
        <v>6275</v>
      </c>
      <c r="B1072">
        <v>111</v>
      </c>
      <c r="C1072" t="s">
        <v>172</v>
      </c>
      <c r="D1072" t="s">
        <v>160</v>
      </c>
      <c r="E1072" t="s">
        <v>149</v>
      </c>
      <c r="F1072" s="6">
        <v>68382</v>
      </c>
      <c r="G1072" s="5">
        <v>308407</v>
      </c>
      <c r="H1072" s="5">
        <f t="shared" si="16"/>
        <v>4.5100611271972157</v>
      </c>
    </row>
    <row r="1073" spans="1:8" x14ac:dyDescent="0.25">
      <c r="A1073" s="1">
        <v>6276</v>
      </c>
      <c r="B1073">
        <v>112</v>
      </c>
      <c r="C1073" t="s">
        <v>263</v>
      </c>
      <c r="D1073" t="s">
        <v>284</v>
      </c>
      <c r="E1073" t="s">
        <v>149</v>
      </c>
      <c r="F1073" s="6">
        <v>0</v>
      </c>
      <c r="G1073" s="5">
        <v>0</v>
      </c>
      <c r="H1073" s="5">
        <f t="shared" si="16"/>
        <v>0</v>
      </c>
    </row>
    <row r="1074" spans="1:8" x14ac:dyDescent="0.25">
      <c r="A1074" s="1">
        <v>6277</v>
      </c>
      <c r="B1074">
        <v>113</v>
      </c>
      <c r="C1074" t="s">
        <v>185</v>
      </c>
      <c r="D1074" t="s">
        <v>160</v>
      </c>
      <c r="E1074" t="s">
        <v>149</v>
      </c>
      <c r="F1074" s="6">
        <v>47664</v>
      </c>
      <c r="G1074" s="5">
        <v>18240</v>
      </c>
      <c r="H1074" s="5">
        <f t="shared" si="16"/>
        <v>0.38267875125881168</v>
      </c>
    </row>
    <row r="1075" spans="1:8" x14ac:dyDescent="0.25">
      <c r="A1075" s="1">
        <v>6278</v>
      </c>
      <c r="B1075">
        <v>114</v>
      </c>
      <c r="C1075" t="s">
        <v>283</v>
      </c>
      <c r="D1075" t="s">
        <v>178</v>
      </c>
      <c r="E1075" t="s">
        <v>149</v>
      </c>
      <c r="F1075" s="6">
        <v>0</v>
      </c>
      <c r="G1075" s="5">
        <v>0</v>
      </c>
      <c r="H1075" s="5">
        <f t="shared" si="16"/>
        <v>0</v>
      </c>
    </row>
    <row r="1076" spans="1:8" x14ac:dyDescent="0.25">
      <c r="A1076" s="1">
        <v>6279</v>
      </c>
      <c r="B1076">
        <v>115</v>
      </c>
      <c r="C1076" t="s">
        <v>265</v>
      </c>
      <c r="D1076" t="s">
        <v>158</v>
      </c>
      <c r="E1076" t="s">
        <v>149</v>
      </c>
      <c r="F1076" s="6">
        <v>0</v>
      </c>
      <c r="G1076" s="5">
        <v>0</v>
      </c>
      <c r="H1076" s="5">
        <f t="shared" si="16"/>
        <v>0</v>
      </c>
    </row>
    <row r="1077" spans="1:8" x14ac:dyDescent="0.25">
      <c r="A1077" s="1">
        <v>6280</v>
      </c>
      <c r="B1077">
        <v>116</v>
      </c>
      <c r="C1077" t="s">
        <v>266</v>
      </c>
      <c r="D1077" t="s">
        <v>284</v>
      </c>
      <c r="E1077" t="s">
        <v>149</v>
      </c>
      <c r="F1077" s="6">
        <v>0</v>
      </c>
      <c r="G1077" s="5">
        <v>0</v>
      </c>
      <c r="H1077" s="5">
        <f t="shared" si="16"/>
        <v>0</v>
      </c>
    </row>
    <row r="1078" spans="1:8" x14ac:dyDescent="0.25">
      <c r="A1078" s="1">
        <v>6281</v>
      </c>
      <c r="B1078">
        <v>117</v>
      </c>
      <c r="C1078" t="s">
        <v>267</v>
      </c>
      <c r="D1078" t="s">
        <v>158</v>
      </c>
      <c r="E1078" t="s">
        <v>149</v>
      </c>
      <c r="F1078" s="6">
        <v>0</v>
      </c>
      <c r="G1078" s="5">
        <v>0</v>
      </c>
      <c r="H1078" s="5">
        <f t="shared" si="16"/>
        <v>0</v>
      </c>
    </row>
    <row r="1079" spans="1:8" x14ac:dyDescent="0.25">
      <c r="A1079" s="1">
        <v>6282</v>
      </c>
      <c r="B1079">
        <v>118</v>
      </c>
      <c r="C1079" t="s">
        <v>268</v>
      </c>
      <c r="D1079" t="s">
        <v>158</v>
      </c>
      <c r="E1079" t="s">
        <v>149</v>
      </c>
      <c r="F1079" s="6">
        <v>0</v>
      </c>
      <c r="G1079" s="5">
        <v>0</v>
      </c>
      <c r="H1079" s="5">
        <f t="shared" si="16"/>
        <v>0</v>
      </c>
    </row>
    <row r="1080" spans="1:8" x14ac:dyDescent="0.25">
      <c r="A1080" s="1">
        <v>6283</v>
      </c>
      <c r="B1080">
        <v>119</v>
      </c>
      <c r="C1080" t="s">
        <v>269</v>
      </c>
      <c r="D1080" t="s">
        <v>163</v>
      </c>
      <c r="E1080" t="s">
        <v>149</v>
      </c>
      <c r="F1080" s="6">
        <v>0</v>
      </c>
      <c r="G1080" s="5">
        <v>0</v>
      </c>
      <c r="H1080" s="5">
        <f t="shared" si="16"/>
        <v>0</v>
      </c>
    </row>
    <row r="1081" spans="1:8" x14ac:dyDescent="0.25">
      <c r="A1081" s="1">
        <v>6284</v>
      </c>
      <c r="B1081">
        <v>120</v>
      </c>
      <c r="C1081" t="s">
        <v>286</v>
      </c>
      <c r="D1081" t="s">
        <v>158</v>
      </c>
      <c r="E1081" t="s">
        <v>149</v>
      </c>
      <c r="F1081" s="6">
        <v>0</v>
      </c>
      <c r="G1081" s="5">
        <v>0</v>
      </c>
      <c r="H1081" s="5">
        <f t="shared" si="16"/>
        <v>0</v>
      </c>
    </row>
    <row r="1082" spans="1:8" x14ac:dyDescent="0.25">
      <c r="A1082" s="1">
        <v>6285</v>
      </c>
      <c r="B1082">
        <v>121</v>
      </c>
      <c r="C1082" t="s">
        <v>240</v>
      </c>
      <c r="D1082" t="s">
        <v>160</v>
      </c>
      <c r="E1082" t="s">
        <v>149</v>
      </c>
      <c r="F1082" s="6">
        <v>1412</v>
      </c>
      <c r="G1082" s="5">
        <v>6404</v>
      </c>
      <c r="H1082" s="5">
        <f t="shared" si="16"/>
        <v>4.5354107648725215</v>
      </c>
    </row>
    <row r="1083" spans="1:8" x14ac:dyDescent="0.25">
      <c r="A1083" s="1">
        <v>6286</v>
      </c>
      <c r="B1083">
        <v>122</v>
      </c>
      <c r="C1083" t="s">
        <v>270</v>
      </c>
      <c r="D1083" t="s">
        <v>160</v>
      </c>
      <c r="E1083" t="s">
        <v>149</v>
      </c>
      <c r="F1083" s="6">
        <v>15872</v>
      </c>
      <c r="G1083" s="5">
        <v>85790</v>
      </c>
      <c r="H1083" s="5">
        <f t="shared" si="16"/>
        <v>5.405115927419355</v>
      </c>
    </row>
    <row r="1084" spans="1:8" x14ac:dyDescent="0.25">
      <c r="A1084" s="1">
        <v>6287</v>
      </c>
      <c r="B1084">
        <v>123</v>
      </c>
      <c r="C1084" t="s">
        <v>271</v>
      </c>
      <c r="D1084" t="s">
        <v>171</v>
      </c>
      <c r="E1084" t="s">
        <v>149</v>
      </c>
      <c r="F1084" s="6">
        <v>453</v>
      </c>
      <c r="G1084" s="5">
        <v>713</v>
      </c>
      <c r="H1084" s="5">
        <f t="shared" si="16"/>
        <v>1.5739514348785872</v>
      </c>
    </row>
    <row r="1085" spans="1:8" x14ac:dyDescent="0.25">
      <c r="A1085" s="1">
        <v>6288</v>
      </c>
      <c r="B1085">
        <v>124</v>
      </c>
      <c r="C1085" t="s">
        <v>272</v>
      </c>
      <c r="D1085" t="s">
        <v>163</v>
      </c>
      <c r="E1085" t="s">
        <v>149</v>
      </c>
      <c r="F1085" s="6">
        <v>0</v>
      </c>
      <c r="G1085" s="5">
        <v>0</v>
      </c>
      <c r="H1085" s="5">
        <f t="shared" si="16"/>
        <v>0</v>
      </c>
    </row>
    <row r="1086" spans="1:8" x14ac:dyDescent="0.25">
      <c r="A1086" s="1">
        <v>6289</v>
      </c>
      <c r="B1086">
        <v>125</v>
      </c>
      <c r="C1086" t="s">
        <v>287</v>
      </c>
      <c r="D1086" t="s">
        <v>163</v>
      </c>
      <c r="E1086" t="s">
        <v>149</v>
      </c>
      <c r="F1086" s="6">
        <v>7200</v>
      </c>
      <c r="G1086" s="5">
        <v>23940</v>
      </c>
      <c r="H1086" s="5">
        <f t="shared" si="16"/>
        <v>3.3250000000000002</v>
      </c>
    </row>
    <row r="1087" spans="1:8" x14ac:dyDescent="0.25">
      <c r="A1087" s="1">
        <v>6290</v>
      </c>
      <c r="B1087">
        <v>126</v>
      </c>
      <c r="C1087" t="s">
        <v>273</v>
      </c>
      <c r="D1087" t="s">
        <v>158</v>
      </c>
      <c r="E1087" t="s">
        <v>149</v>
      </c>
      <c r="F1087" s="6">
        <v>0</v>
      </c>
      <c r="G1087" s="5">
        <v>0</v>
      </c>
      <c r="H1087" s="5">
        <f t="shared" si="16"/>
        <v>0</v>
      </c>
    </row>
    <row r="1088" spans="1:8" x14ac:dyDescent="0.25">
      <c r="A1088" s="1">
        <v>6291</v>
      </c>
      <c r="B1088">
        <v>127</v>
      </c>
      <c r="C1088" t="s">
        <v>264</v>
      </c>
      <c r="D1088" t="s">
        <v>160</v>
      </c>
      <c r="E1088" t="s">
        <v>149</v>
      </c>
      <c r="F1088" s="6">
        <v>2297</v>
      </c>
      <c r="G1088" s="5">
        <v>15304</v>
      </c>
      <c r="H1088" s="5">
        <f t="shared" si="16"/>
        <v>6.6626033957335657</v>
      </c>
    </row>
    <row r="1089" spans="1:8" x14ac:dyDescent="0.25">
      <c r="A1089" s="1">
        <v>6292</v>
      </c>
      <c r="B1089">
        <v>128</v>
      </c>
      <c r="C1089" t="s">
        <v>274</v>
      </c>
      <c r="D1089" t="s">
        <v>158</v>
      </c>
      <c r="E1089" t="s">
        <v>149</v>
      </c>
      <c r="F1089" s="6">
        <v>0</v>
      </c>
      <c r="G1089" s="5">
        <v>0</v>
      </c>
      <c r="H1089" s="5">
        <f t="shared" si="16"/>
        <v>0</v>
      </c>
    </row>
    <row r="1090" spans="1:8" x14ac:dyDescent="0.25">
      <c r="A1090" s="1">
        <v>6293</v>
      </c>
      <c r="B1090">
        <v>129</v>
      </c>
      <c r="C1090" t="s">
        <v>293</v>
      </c>
      <c r="D1090" t="s">
        <v>169</v>
      </c>
      <c r="E1090" t="s">
        <v>149</v>
      </c>
      <c r="F1090" s="6">
        <v>0</v>
      </c>
      <c r="G1090" s="5">
        <v>0</v>
      </c>
      <c r="H1090" s="5">
        <f t="shared" si="16"/>
        <v>0</v>
      </c>
    </row>
    <row r="1091" spans="1:8" x14ac:dyDescent="0.25">
      <c r="A1091" s="1">
        <v>6294</v>
      </c>
      <c r="B1091">
        <v>130</v>
      </c>
      <c r="C1091" t="s">
        <v>288</v>
      </c>
      <c r="D1091" t="s">
        <v>178</v>
      </c>
      <c r="E1091" t="s">
        <v>149</v>
      </c>
      <c r="F1091" s="6">
        <v>0</v>
      </c>
      <c r="G1091" s="5">
        <v>0</v>
      </c>
      <c r="H1091" s="5">
        <f t="shared" si="16"/>
        <v>0</v>
      </c>
    </row>
    <row r="1092" spans="1:8" x14ac:dyDescent="0.25">
      <c r="A1092" s="1">
        <v>6295</v>
      </c>
      <c r="B1092">
        <v>131</v>
      </c>
      <c r="C1092" t="s">
        <v>275</v>
      </c>
      <c r="D1092" t="s">
        <v>158</v>
      </c>
      <c r="E1092" t="s">
        <v>149</v>
      </c>
      <c r="F1092" s="6">
        <v>0</v>
      </c>
      <c r="G1092" s="5">
        <v>0</v>
      </c>
      <c r="H1092" s="5">
        <f t="shared" ref="H1092:H1155" si="17">IF(G1092&gt;0,G1092/F1092,0)</f>
        <v>0</v>
      </c>
    </row>
    <row r="1093" spans="1:8" x14ac:dyDescent="0.25">
      <c r="A1093" s="1">
        <v>6296</v>
      </c>
      <c r="B1093">
        <v>132</v>
      </c>
      <c r="C1093" t="s">
        <v>276</v>
      </c>
      <c r="D1093" t="s">
        <v>160</v>
      </c>
      <c r="E1093" t="s">
        <v>149</v>
      </c>
      <c r="F1093" s="6">
        <v>0</v>
      </c>
      <c r="G1093" s="5">
        <v>0</v>
      </c>
      <c r="H1093" s="5">
        <f t="shared" si="17"/>
        <v>0</v>
      </c>
    </row>
    <row r="1094" spans="1:8" x14ac:dyDescent="0.25">
      <c r="A1094" s="1">
        <v>6297</v>
      </c>
      <c r="B1094">
        <v>133</v>
      </c>
      <c r="C1094" t="s">
        <v>277</v>
      </c>
      <c r="D1094" t="s">
        <v>169</v>
      </c>
      <c r="E1094" t="s">
        <v>149</v>
      </c>
      <c r="F1094" s="6">
        <v>0</v>
      </c>
      <c r="G1094" s="5">
        <v>0</v>
      </c>
      <c r="H1094" s="5">
        <f t="shared" si="17"/>
        <v>0</v>
      </c>
    </row>
    <row r="1095" spans="1:8" x14ac:dyDescent="0.25">
      <c r="A1095" s="1">
        <v>6298</v>
      </c>
      <c r="B1095">
        <v>134</v>
      </c>
      <c r="C1095" t="s">
        <v>278</v>
      </c>
      <c r="D1095" t="s">
        <v>171</v>
      </c>
      <c r="E1095" t="s">
        <v>149</v>
      </c>
      <c r="F1095" s="6">
        <v>0</v>
      </c>
      <c r="G1095" s="5">
        <v>0</v>
      </c>
      <c r="H1095" s="5">
        <f t="shared" si="17"/>
        <v>0</v>
      </c>
    </row>
    <row r="1096" spans="1:8" x14ac:dyDescent="0.25">
      <c r="A1096" s="1">
        <v>6299</v>
      </c>
      <c r="B1096">
        <v>135</v>
      </c>
      <c r="C1096" t="s">
        <v>255</v>
      </c>
      <c r="D1096" t="s">
        <v>169</v>
      </c>
      <c r="E1096" t="s">
        <v>149</v>
      </c>
      <c r="F1096" s="6">
        <v>0</v>
      </c>
      <c r="G1096" s="5">
        <v>0</v>
      </c>
      <c r="H1096" s="5">
        <f t="shared" si="17"/>
        <v>0</v>
      </c>
    </row>
    <row r="1097" spans="1:8" x14ac:dyDescent="0.25">
      <c r="A1097" s="1">
        <v>6300</v>
      </c>
      <c r="B1097">
        <v>136</v>
      </c>
      <c r="C1097" t="s">
        <v>279</v>
      </c>
      <c r="D1097" t="s">
        <v>171</v>
      </c>
      <c r="E1097" t="s">
        <v>149</v>
      </c>
      <c r="F1097" s="6">
        <v>0</v>
      </c>
      <c r="G1097" s="5">
        <v>0</v>
      </c>
      <c r="H1097" s="5">
        <f t="shared" si="17"/>
        <v>0</v>
      </c>
    </row>
    <row r="1098" spans="1:8" x14ac:dyDescent="0.25">
      <c r="A1098" s="1">
        <v>6301</v>
      </c>
      <c r="B1098">
        <v>137</v>
      </c>
      <c r="C1098" t="s">
        <v>280</v>
      </c>
      <c r="D1098" t="s">
        <v>163</v>
      </c>
      <c r="E1098" t="s">
        <v>149</v>
      </c>
      <c r="F1098" s="6">
        <v>0</v>
      </c>
      <c r="G1098" s="5">
        <v>0</v>
      </c>
      <c r="H1098" s="5">
        <f t="shared" si="17"/>
        <v>0</v>
      </c>
    </row>
    <row r="1099" spans="1:8" x14ac:dyDescent="0.25">
      <c r="A1099" s="1">
        <v>6302</v>
      </c>
      <c r="B1099">
        <v>1</v>
      </c>
      <c r="C1099" t="s">
        <v>162</v>
      </c>
      <c r="D1099" t="s">
        <v>163</v>
      </c>
      <c r="E1099" t="s">
        <v>150</v>
      </c>
      <c r="F1099" s="6">
        <v>0</v>
      </c>
      <c r="G1099" s="5">
        <v>0</v>
      </c>
      <c r="H1099" s="5">
        <f t="shared" si="17"/>
        <v>0</v>
      </c>
    </row>
    <row r="1100" spans="1:8" x14ac:dyDescent="0.25">
      <c r="A1100" s="1">
        <v>6303</v>
      </c>
      <c r="B1100">
        <v>2</v>
      </c>
      <c r="C1100" t="s">
        <v>164</v>
      </c>
      <c r="D1100" t="s">
        <v>158</v>
      </c>
      <c r="E1100" t="s">
        <v>150</v>
      </c>
      <c r="F1100" s="6">
        <v>0</v>
      </c>
      <c r="G1100" s="5">
        <v>0</v>
      </c>
      <c r="H1100" s="5">
        <f t="shared" si="17"/>
        <v>0</v>
      </c>
    </row>
    <row r="1101" spans="1:8" x14ac:dyDescent="0.25">
      <c r="A1101" s="1">
        <v>6304</v>
      </c>
      <c r="B1101">
        <v>3</v>
      </c>
      <c r="C1101" t="s">
        <v>165</v>
      </c>
      <c r="D1101" t="s">
        <v>160</v>
      </c>
      <c r="E1101" t="s">
        <v>150</v>
      </c>
      <c r="F1101" s="6">
        <v>14012</v>
      </c>
      <c r="G1101" s="5">
        <v>68109</v>
      </c>
      <c r="H1101" s="5">
        <f t="shared" si="17"/>
        <v>4.8607622038252929</v>
      </c>
    </row>
    <row r="1102" spans="1:8" x14ac:dyDescent="0.25">
      <c r="A1102" s="1">
        <v>6305</v>
      </c>
      <c r="B1102">
        <v>4</v>
      </c>
      <c r="C1102" t="s">
        <v>167</v>
      </c>
      <c r="D1102" t="s">
        <v>158</v>
      </c>
      <c r="E1102" t="s">
        <v>150</v>
      </c>
      <c r="F1102" s="6">
        <v>7359</v>
      </c>
      <c r="G1102" s="5">
        <v>35390</v>
      </c>
      <c r="H1102" s="5">
        <f t="shared" si="17"/>
        <v>4.8090773202880825</v>
      </c>
    </row>
    <row r="1103" spans="1:8" x14ac:dyDescent="0.25">
      <c r="A1103" s="1">
        <v>6306</v>
      </c>
      <c r="B1103">
        <v>5</v>
      </c>
      <c r="C1103" t="s">
        <v>282</v>
      </c>
      <c r="D1103" t="s">
        <v>178</v>
      </c>
      <c r="E1103" t="s">
        <v>150</v>
      </c>
      <c r="F1103" s="6">
        <v>0</v>
      </c>
      <c r="G1103" s="5">
        <v>0</v>
      </c>
      <c r="H1103" s="5">
        <f t="shared" si="17"/>
        <v>0</v>
      </c>
    </row>
    <row r="1104" spans="1:8" x14ac:dyDescent="0.25">
      <c r="A1104" s="1">
        <v>6307</v>
      </c>
      <c r="B1104">
        <v>6</v>
      </c>
      <c r="C1104" t="s">
        <v>175</v>
      </c>
      <c r="D1104" t="s">
        <v>284</v>
      </c>
      <c r="E1104" t="s">
        <v>150</v>
      </c>
      <c r="F1104" s="6">
        <v>0</v>
      </c>
      <c r="G1104" s="5">
        <v>0</v>
      </c>
      <c r="H1104" s="5">
        <f t="shared" si="17"/>
        <v>0</v>
      </c>
    </row>
    <row r="1105" spans="1:8" x14ac:dyDescent="0.25">
      <c r="A1105" s="1">
        <v>6308</v>
      </c>
      <c r="B1105">
        <v>7</v>
      </c>
      <c r="C1105" t="s">
        <v>256</v>
      </c>
      <c r="D1105" t="s">
        <v>160</v>
      </c>
      <c r="E1105" t="s">
        <v>150</v>
      </c>
      <c r="F1105" s="6">
        <v>16641</v>
      </c>
      <c r="G1105" s="5">
        <v>26450</v>
      </c>
      <c r="H1105" s="5">
        <f t="shared" si="17"/>
        <v>1.5894477495342827</v>
      </c>
    </row>
    <row r="1106" spans="1:8" x14ac:dyDescent="0.25">
      <c r="A1106" s="1">
        <v>6309</v>
      </c>
      <c r="B1106">
        <v>8</v>
      </c>
      <c r="C1106" t="s">
        <v>176</v>
      </c>
      <c r="D1106" t="s">
        <v>163</v>
      </c>
      <c r="E1106" t="s">
        <v>150</v>
      </c>
      <c r="F1106" s="6">
        <v>0</v>
      </c>
      <c r="G1106" s="5">
        <v>0</v>
      </c>
      <c r="H1106" s="5">
        <f t="shared" si="17"/>
        <v>0</v>
      </c>
    </row>
    <row r="1107" spans="1:8" x14ac:dyDescent="0.25">
      <c r="A1107" s="1">
        <v>6310</v>
      </c>
      <c r="B1107">
        <v>9</v>
      </c>
      <c r="C1107" t="s">
        <v>170</v>
      </c>
      <c r="D1107" t="s">
        <v>171</v>
      </c>
      <c r="E1107" t="s">
        <v>150</v>
      </c>
      <c r="F1107" s="6">
        <v>0</v>
      </c>
      <c r="G1107" s="5">
        <v>0</v>
      </c>
      <c r="H1107" s="5">
        <f t="shared" si="17"/>
        <v>0</v>
      </c>
    </row>
    <row r="1108" spans="1:8" x14ac:dyDescent="0.25">
      <c r="A1108" s="1">
        <v>6311</v>
      </c>
      <c r="B1108">
        <v>10</v>
      </c>
      <c r="C1108" t="s">
        <v>179</v>
      </c>
      <c r="D1108" t="s">
        <v>284</v>
      </c>
      <c r="E1108" t="s">
        <v>150</v>
      </c>
      <c r="F1108" s="6">
        <v>0</v>
      </c>
      <c r="G1108" s="5">
        <v>0</v>
      </c>
      <c r="H1108" s="5">
        <f t="shared" si="17"/>
        <v>0</v>
      </c>
    </row>
    <row r="1109" spans="1:8" x14ac:dyDescent="0.25">
      <c r="A1109" s="1">
        <v>6312</v>
      </c>
      <c r="B1109">
        <v>11</v>
      </c>
      <c r="C1109" t="s">
        <v>168</v>
      </c>
      <c r="D1109" t="s">
        <v>169</v>
      </c>
      <c r="E1109" t="s">
        <v>150</v>
      </c>
      <c r="F1109" s="6">
        <v>1954</v>
      </c>
      <c r="G1109" s="5">
        <v>13799</v>
      </c>
      <c r="H1109" s="5">
        <f t="shared" si="17"/>
        <v>7.0619242579324464</v>
      </c>
    </row>
    <row r="1110" spans="1:8" x14ac:dyDescent="0.25">
      <c r="A1110" s="1">
        <v>6313</v>
      </c>
      <c r="B1110">
        <v>12</v>
      </c>
      <c r="C1110" t="s">
        <v>180</v>
      </c>
      <c r="D1110" t="s">
        <v>160</v>
      </c>
      <c r="E1110" t="s">
        <v>150</v>
      </c>
      <c r="F1110" s="6">
        <v>675</v>
      </c>
      <c r="G1110" s="5">
        <v>5220</v>
      </c>
      <c r="H1110" s="5">
        <f t="shared" si="17"/>
        <v>7.7333333333333334</v>
      </c>
    </row>
    <row r="1111" spans="1:8" x14ac:dyDescent="0.25">
      <c r="A1111" s="1">
        <v>6314</v>
      </c>
      <c r="B1111">
        <v>13</v>
      </c>
      <c r="C1111" t="s">
        <v>181</v>
      </c>
      <c r="D1111" t="s">
        <v>284</v>
      </c>
      <c r="E1111" t="s">
        <v>150</v>
      </c>
      <c r="F1111" s="6">
        <v>0</v>
      </c>
      <c r="G1111" s="5">
        <v>0</v>
      </c>
      <c r="H1111" s="5">
        <f t="shared" si="17"/>
        <v>0</v>
      </c>
    </row>
    <row r="1112" spans="1:8" x14ac:dyDescent="0.25">
      <c r="A1112" s="1">
        <v>6315</v>
      </c>
      <c r="B1112">
        <v>14</v>
      </c>
      <c r="C1112" t="s">
        <v>183</v>
      </c>
      <c r="D1112" t="s">
        <v>163</v>
      </c>
      <c r="E1112" t="s">
        <v>150</v>
      </c>
      <c r="F1112" s="6">
        <v>0</v>
      </c>
      <c r="G1112" s="5">
        <v>0</v>
      </c>
      <c r="H1112" s="5">
        <f t="shared" si="17"/>
        <v>0</v>
      </c>
    </row>
    <row r="1113" spans="1:8" x14ac:dyDescent="0.25">
      <c r="A1113" s="1">
        <v>6316</v>
      </c>
      <c r="B1113">
        <v>15</v>
      </c>
      <c r="C1113" t="s">
        <v>184</v>
      </c>
      <c r="D1113" t="s">
        <v>284</v>
      </c>
      <c r="E1113" t="s">
        <v>150</v>
      </c>
      <c r="F1113" s="6">
        <v>0</v>
      </c>
      <c r="G1113" s="5">
        <v>0</v>
      </c>
      <c r="H1113" s="5">
        <f t="shared" si="17"/>
        <v>0</v>
      </c>
    </row>
    <row r="1114" spans="1:8" x14ac:dyDescent="0.25">
      <c r="A1114" s="1">
        <v>6317</v>
      </c>
      <c r="B1114">
        <v>16</v>
      </c>
      <c r="C1114" t="s">
        <v>182</v>
      </c>
      <c r="D1114" t="s">
        <v>163</v>
      </c>
      <c r="E1114" t="s">
        <v>150</v>
      </c>
      <c r="F1114" s="6">
        <v>0</v>
      </c>
      <c r="G1114" s="5">
        <v>0</v>
      </c>
      <c r="H1114" s="5">
        <f t="shared" si="17"/>
        <v>0</v>
      </c>
    </row>
    <row r="1115" spans="1:8" x14ac:dyDescent="0.25">
      <c r="A1115" s="1">
        <v>6318</v>
      </c>
      <c r="B1115">
        <v>17</v>
      </c>
      <c r="C1115" t="s">
        <v>186</v>
      </c>
      <c r="D1115" t="s">
        <v>160</v>
      </c>
      <c r="E1115" t="s">
        <v>150</v>
      </c>
      <c r="F1115" s="6">
        <v>7200</v>
      </c>
      <c r="G1115" s="5">
        <v>46534</v>
      </c>
      <c r="H1115" s="5">
        <f t="shared" si="17"/>
        <v>6.463055555555556</v>
      </c>
    </row>
    <row r="1116" spans="1:8" x14ac:dyDescent="0.25">
      <c r="A1116" s="1">
        <v>6319</v>
      </c>
      <c r="B1116">
        <v>18</v>
      </c>
      <c r="C1116" t="s">
        <v>187</v>
      </c>
      <c r="D1116" t="s">
        <v>178</v>
      </c>
      <c r="E1116" t="s">
        <v>150</v>
      </c>
      <c r="F1116" s="6">
        <v>0</v>
      </c>
      <c r="G1116" s="5">
        <v>0</v>
      </c>
      <c r="H1116" s="5">
        <f t="shared" si="17"/>
        <v>0</v>
      </c>
    </row>
    <row r="1117" spans="1:8" x14ac:dyDescent="0.25">
      <c r="A1117" s="1">
        <v>6320</v>
      </c>
      <c r="B1117">
        <v>19</v>
      </c>
      <c r="C1117" t="s">
        <v>188</v>
      </c>
      <c r="D1117" t="s">
        <v>158</v>
      </c>
      <c r="E1117" t="s">
        <v>150</v>
      </c>
      <c r="F1117" s="6">
        <v>5040</v>
      </c>
      <c r="G1117" s="5">
        <v>20333</v>
      </c>
      <c r="H1117" s="5">
        <f t="shared" si="17"/>
        <v>4.0343253968253965</v>
      </c>
    </row>
    <row r="1118" spans="1:8" x14ac:dyDescent="0.25">
      <c r="A1118" s="1">
        <v>6321</v>
      </c>
      <c r="B1118">
        <v>20</v>
      </c>
      <c r="C1118" t="s">
        <v>289</v>
      </c>
      <c r="D1118" t="s">
        <v>160</v>
      </c>
      <c r="E1118" t="s">
        <v>150</v>
      </c>
      <c r="F1118" s="6">
        <v>0</v>
      </c>
      <c r="G1118" s="5">
        <v>0</v>
      </c>
      <c r="H1118" s="5">
        <f t="shared" si="17"/>
        <v>0</v>
      </c>
    </row>
    <row r="1119" spans="1:8" x14ac:dyDescent="0.25">
      <c r="A1119" s="1">
        <v>6322</v>
      </c>
      <c r="B1119">
        <v>21</v>
      </c>
      <c r="C1119" t="s">
        <v>189</v>
      </c>
      <c r="D1119" t="s">
        <v>171</v>
      </c>
      <c r="E1119" t="s">
        <v>150</v>
      </c>
      <c r="F1119" s="6">
        <v>13586</v>
      </c>
      <c r="G1119" s="5">
        <v>16902</v>
      </c>
      <c r="H1119" s="5">
        <f t="shared" si="17"/>
        <v>1.2440747828647136</v>
      </c>
    </row>
    <row r="1120" spans="1:8" x14ac:dyDescent="0.25">
      <c r="A1120" s="1">
        <v>6323</v>
      </c>
      <c r="B1120">
        <v>22</v>
      </c>
      <c r="C1120" t="s">
        <v>190</v>
      </c>
      <c r="D1120" t="s">
        <v>160</v>
      </c>
      <c r="E1120" t="s">
        <v>150</v>
      </c>
      <c r="F1120" s="6">
        <v>0</v>
      </c>
      <c r="G1120" s="5">
        <v>0</v>
      </c>
      <c r="H1120" s="5">
        <f t="shared" si="17"/>
        <v>0</v>
      </c>
    </row>
    <row r="1121" spans="1:8" x14ac:dyDescent="0.25">
      <c r="A1121" s="1">
        <v>6324</v>
      </c>
      <c r="B1121">
        <v>23</v>
      </c>
      <c r="C1121" t="s">
        <v>191</v>
      </c>
      <c r="D1121" t="s">
        <v>171</v>
      </c>
      <c r="E1121" t="s">
        <v>150</v>
      </c>
      <c r="F1121" s="6">
        <v>0</v>
      </c>
      <c r="G1121" s="5">
        <v>0</v>
      </c>
      <c r="H1121" s="5">
        <f t="shared" si="17"/>
        <v>0</v>
      </c>
    </row>
    <row r="1122" spans="1:8" x14ac:dyDescent="0.25">
      <c r="A1122" s="1">
        <v>6325</v>
      </c>
      <c r="B1122">
        <v>24</v>
      </c>
      <c r="C1122" t="s">
        <v>192</v>
      </c>
      <c r="D1122" t="s">
        <v>160</v>
      </c>
      <c r="E1122" t="s">
        <v>150</v>
      </c>
      <c r="F1122" s="6">
        <v>0</v>
      </c>
      <c r="G1122" s="5">
        <v>0</v>
      </c>
      <c r="H1122" s="5">
        <f t="shared" si="17"/>
        <v>0</v>
      </c>
    </row>
    <row r="1123" spans="1:8" x14ac:dyDescent="0.25">
      <c r="A1123" s="1">
        <v>6326</v>
      </c>
      <c r="B1123">
        <v>25</v>
      </c>
      <c r="C1123" t="s">
        <v>193</v>
      </c>
      <c r="D1123" t="s">
        <v>158</v>
      </c>
      <c r="E1123" t="s">
        <v>150</v>
      </c>
      <c r="F1123" s="6">
        <v>0</v>
      </c>
      <c r="G1123" s="5">
        <v>0</v>
      </c>
      <c r="H1123" s="5">
        <f t="shared" si="17"/>
        <v>0</v>
      </c>
    </row>
    <row r="1124" spans="1:8" x14ac:dyDescent="0.25">
      <c r="A1124" s="1">
        <v>6327</v>
      </c>
      <c r="B1124">
        <v>26</v>
      </c>
      <c r="C1124" t="s">
        <v>194</v>
      </c>
      <c r="D1124" t="s">
        <v>158</v>
      </c>
      <c r="E1124" t="s">
        <v>150</v>
      </c>
      <c r="F1124" s="6">
        <v>0</v>
      </c>
      <c r="G1124" s="5">
        <v>0</v>
      </c>
      <c r="H1124" s="5">
        <f t="shared" si="17"/>
        <v>0</v>
      </c>
    </row>
    <row r="1125" spans="1:8" x14ac:dyDescent="0.25">
      <c r="A1125" s="1">
        <v>6328</v>
      </c>
      <c r="B1125">
        <v>27</v>
      </c>
      <c r="C1125" t="s">
        <v>195</v>
      </c>
      <c r="D1125" t="s">
        <v>178</v>
      </c>
      <c r="E1125" t="s">
        <v>150</v>
      </c>
      <c r="F1125" s="6">
        <v>13711</v>
      </c>
      <c r="G1125" s="5">
        <v>71096</v>
      </c>
      <c r="H1125" s="5">
        <f t="shared" si="17"/>
        <v>5.1853256509372034</v>
      </c>
    </row>
    <row r="1126" spans="1:8" x14ac:dyDescent="0.25">
      <c r="A1126" s="1">
        <v>6329</v>
      </c>
      <c r="B1126">
        <v>28</v>
      </c>
      <c r="C1126" t="s">
        <v>196</v>
      </c>
      <c r="D1126" t="s">
        <v>163</v>
      </c>
      <c r="E1126" t="s">
        <v>150</v>
      </c>
      <c r="F1126" s="6">
        <v>0</v>
      </c>
      <c r="G1126" s="5">
        <v>0</v>
      </c>
      <c r="H1126" s="5">
        <f t="shared" si="17"/>
        <v>0</v>
      </c>
    </row>
    <row r="1127" spans="1:8" x14ac:dyDescent="0.25">
      <c r="A1127" s="1">
        <v>6330</v>
      </c>
      <c r="B1127">
        <v>29</v>
      </c>
      <c r="C1127" t="s">
        <v>289</v>
      </c>
      <c r="D1127" t="s">
        <v>178</v>
      </c>
      <c r="E1127" t="s">
        <v>150</v>
      </c>
      <c r="F1127" s="6">
        <v>0</v>
      </c>
      <c r="G1127" s="5">
        <v>0</v>
      </c>
      <c r="H1127" s="5">
        <f t="shared" si="17"/>
        <v>0</v>
      </c>
    </row>
    <row r="1128" spans="1:8" x14ac:dyDescent="0.25">
      <c r="A1128" s="1">
        <v>6331</v>
      </c>
      <c r="B1128">
        <v>30</v>
      </c>
      <c r="C1128" t="s">
        <v>173</v>
      </c>
      <c r="D1128" t="s">
        <v>171</v>
      </c>
      <c r="E1128" t="s">
        <v>150</v>
      </c>
      <c r="F1128" s="6">
        <v>0</v>
      </c>
      <c r="G1128" s="5">
        <v>0</v>
      </c>
      <c r="H1128" s="5">
        <f t="shared" si="17"/>
        <v>0</v>
      </c>
    </row>
    <row r="1129" spans="1:8" x14ac:dyDescent="0.25">
      <c r="A1129" s="1">
        <v>6332</v>
      </c>
      <c r="B1129">
        <v>31</v>
      </c>
      <c r="C1129" t="s">
        <v>198</v>
      </c>
      <c r="D1129" t="s">
        <v>163</v>
      </c>
      <c r="E1129" t="s">
        <v>150</v>
      </c>
      <c r="F1129" s="6">
        <v>134106</v>
      </c>
      <c r="G1129" s="5">
        <v>499622</v>
      </c>
      <c r="H1129" s="5">
        <f t="shared" si="17"/>
        <v>3.7255752911875679</v>
      </c>
    </row>
    <row r="1130" spans="1:8" x14ac:dyDescent="0.25">
      <c r="A1130" s="1">
        <v>6333</v>
      </c>
      <c r="B1130">
        <v>32</v>
      </c>
      <c r="C1130" t="s">
        <v>199</v>
      </c>
      <c r="D1130" t="s">
        <v>160</v>
      </c>
      <c r="E1130" t="s">
        <v>150</v>
      </c>
      <c r="F1130" s="6">
        <v>0</v>
      </c>
      <c r="G1130" s="5">
        <v>0</v>
      </c>
      <c r="H1130" s="5">
        <f t="shared" si="17"/>
        <v>0</v>
      </c>
    </row>
    <row r="1131" spans="1:8" x14ac:dyDescent="0.25">
      <c r="A1131" s="1">
        <v>6334</v>
      </c>
      <c r="B1131">
        <v>33</v>
      </c>
      <c r="C1131" t="s">
        <v>200</v>
      </c>
      <c r="D1131" t="s">
        <v>163</v>
      </c>
      <c r="E1131" t="s">
        <v>150</v>
      </c>
      <c r="F1131" s="6">
        <v>5445</v>
      </c>
      <c r="G1131" s="5">
        <v>13199</v>
      </c>
      <c r="H1131" s="5">
        <f t="shared" si="17"/>
        <v>2.4240587695133149</v>
      </c>
    </row>
    <row r="1132" spans="1:8" x14ac:dyDescent="0.25">
      <c r="A1132" s="1">
        <v>6335</v>
      </c>
      <c r="B1132">
        <v>34</v>
      </c>
      <c r="C1132" t="s">
        <v>289</v>
      </c>
      <c r="D1132" t="s">
        <v>163</v>
      </c>
      <c r="E1132" t="s">
        <v>150</v>
      </c>
      <c r="F1132" s="6">
        <v>0</v>
      </c>
      <c r="G1132" s="5">
        <v>0</v>
      </c>
      <c r="H1132" s="5">
        <f t="shared" si="17"/>
        <v>0</v>
      </c>
    </row>
    <row r="1133" spans="1:8" x14ac:dyDescent="0.25">
      <c r="A1133" s="1">
        <v>6336</v>
      </c>
      <c r="B1133">
        <v>35</v>
      </c>
      <c r="C1133" t="s">
        <v>202</v>
      </c>
      <c r="D1133" t="s">
        <v>171</v>
      </c>
      <c r="E1133" t="s">
        <v>150</v>
      </c>
      <c r="F1133" s="6">
        <v>0</v>
      </c>
      <c r="G1133" s="5">
        <v>0</v>
      </c>
      <c r="H1133" s="5">
        <f t="shared" si="17"/>
        <v>0</v>
      </c>
    </row>
    <row r="1134" spans="1:8" x14ac:dyDescent="0.25">
      <c r="A1134" s="1">
        <v>6337</v>
      </c>
      <c r="B1134">
        <v>36</v>
      </c>
      <c r="C1134" t="s">
        <v>203</v>
      </c>
      <c r="D1134" t="s">
        <v>158</v>
      </c>
      <c r="E1134" t="s">
        <v>150</v>
      </c>
      <c r="F1134" s="6">
        <v>0</v>
      </c>
      <c r="G1134" s="5">
        <v>0</v>
      </c>
      <c r="H1134" s="5">
        <f t="shared" si="17"/>
        <v>0</v>
      </c>
    </row>
    <row r="1135" spans="1:8" x14ac:dyDescent="0.25">
      <c r="A1135" s="1">
        <v>6338</v>
      </c>
      <c r="B1135">
        <v>37</v>
      </c>
      <c r="C1135" t="s">
        <v>205</v>
      </c>
      <c r="D1135" t="s">
        <v>158</v>
      </c>
      <c r="E1135" t="s">
        <v>150</v>
      </c>
      <c r="F1135" s="6">
        <v>0</v>
      </c>
      <c r="G1135" s="5">
        <v>0</v>
      </c>
      <c r="H1135" s="5">
        <f t="shared" si="17"/>
        <v>0</v>
      </c>
    </row>
    <row r="1136" spans="1:8" x14ac:dyDescent="0.25">
      <c r="A1136" s="1">
        <v>6339</v>
      </c>
      <c r="B1136">
        <v>38</v>
      </c>
      <c r="C1136" t="s">
        <v>206</v>
      </c>
      <c r="D1136" t="s">
        <v>163</v>
      </c>
      <c r="E1136" t="s">
        <v>150</v>
      </c>
      <c r="F1136" s="6">
        <v>8</v>
      </c>
      <c r="G1136" s="5">
        <v>20</v>
      </c>
      <c r="H1136" s="5">
        <f t="shared" si="17"/>
        <v>2.5</v>
      </c>
    </row>
    <row r="1137" spans="1:8" x14ac:dyDescent="0.25">
      <c r="A1137" s="1">
        <v>6340</v>
      </c>
      <c r="B1137">
        <v>39</v>
      </c>
      <c r="C1137" t="s">
        <v>208</v>
      </c>
      <c r="D1137" t="s">
        <v>158</v>
      </c>
      <c r="E1137" t="s">
        <v>150</v>
      </c>
      <c r="F1137" s="6">
        <v>0</v>
      </c>
      <c r="G1137" s="5">
        <v>0</v>
      </c>
      <c r="H1137" s="5">
        <f t="shared" si="17"/>
        <v>0</v>
      </c>
    </row>
    <row r="1138" spans="1:8" x14ac:dyDescent="0.25">
      <c r="A1138" s="1">
        <v>6341</v>
      </c>
      <c r="B1138">
        <v>40</v>
      </c>
      <c r="C1138" t="s">
        <v>209</v>
      </c>
      <c r="D1138" t="s">
        <v>284</v>
      </c>
      <c r="E1138" t="s">
        <v>150</v>
      </c>
      <c r="F1138" s="6">
        <v>0</v>
      </c>
      <c r="G1138" s="5">
        <v>0</v>
      </c>
      <c r="H1138" s="5">
        <f t="shared" si="17"/>
        <v>0</v>
      </c>
    </row>
    <row r="1139" spans="1:8" x14ac:dyDescent="0.25">
      <c r="A1139" s="1">
        <v>6342</v>
      </c>
      <c r="B1139">
        <v>41</v>
      </c>
      <c r="C1139" t="s">
        <v>210</v>
      </c>
      <c r="D1139" t="s">
        <v>160</v>
      </c>
      <c r="E1139" t="s">
        <v>150</v>
      </c>
      <c r="F1139" s="6">
        <v>0</v>
      </c>
      <c r="G1139" s="5">
        <v>0</v>
      </c>
      <c r="H1139" s="5">
        <f t="shared" si="17"/>
        <v>0</v>
      </c>
    </row>
    <row r="1140" spans="1:8" x14ac:dyDescent="0.25">
      <c r="A1140" s="1">
        <v>6343</v>
      </c>
      <c r="B1140">
        <v>42</v>
      </c>
      <c r="C1140" t="s">
        <v>211</v>
      </c>
      <c r="D1140" t="s">
        <v>284</v>
      </c>
      <c r="E1140" t="s">
        <v>150</v>
      </c>
      <c r="F1140" s="6">
        <v>63741</v>
      </c>
      <c r="G1140" s="5">
        <v>69830</v>
      </c>
      <c r="H1140" s="5">
        <f t="shared" si="17"/>
        <v>1.095527211684787</v>
      </c>
    </row>
    <row r="1141" spans="1:8" x14ac:dyDescent="0.25">
      <c r="A1141" s="1">
        <v>6344</v>
      </c>
      <c r="B1141">
        <v>43</v>
      </c>
      <c r="C1141" t="s">
        <v>212</v>
      </c>
      <c r="D1141" t="s">
        <v>284</v>
      </c>
      <c r="E1141" t="s">
        <v>150</v>
      </c>
      <c r="F1141" s="6">
        <v>0</v>
      </c>
      <c r="G1141" s="5">
        <v>0</v>
      </c>
      <c r="H1141" s="5">
        <f t="shared" si="17"/>
        <v>0</v>
      </c>
    </row>
    <row r="1142" spans="1:8" x14ac:dyDescent="0.25">
      <c r="A1142" s="1">
        <v>6345</v>
      </c>
      <c r="B1142">
        <v>44</v>
      </c>
      <c r="C1142" t="s">
        <v>214</v>
      </c>
      <c r="D1142" t="s">
        <v>160</v>
      </c>
      <c r="E1142" t="s">
        <v>150</v>
      </c>
      <c r="F1142" s="6">
        <v>1278</v>
      </c>
      <c r="G1142" s="5">
        <v>8171</v>
      </c>
      <c r="H1142" s="5">
        <f t="shared" si="17"/>
        <v>6.3935837245696403</v>
      </c>
    </row>
    <row r="1143" spans="1:8" x14ac:dyDescent="0.25">
      <c r="A1143" s="1">
        <v>6346</v>
      </c>
      <c r="B1143">
        <v>45</v>
      </c>
      <c r="C1143" t="s">
        <v>204</v>
      </c>
      <c r="D1143" t="s">
        <v>284</v>
      </c>
      <c r="E1143" t="s">
        <v>150</v>
      </c>
      <c r="F1143" s="6">
        <v>0</v>
      </c>
      <c r="G1143" s="5">
        <v>0</v>
      </c>
      <c r="H1143" s="5">
        <f t="shared" si="17"/>
        <v>0</v>
      </c>
    </row>
    <row r="1144" spans="1:8" x14ac:dyDescent="0.25">
      <c r="A1144" s="1">
        <v>6347</v>
      </c>
      <c r="B1144">
        <v>46</v>
      </c>
      <c r="C1144" t="s">
        <v>216</v>
      </c>
      <c r="D1144" t="s">
        <v>284</v>
      </c>
      <c r="E1144" t="s">
        <v>150</v>
      </c>
      <c r="F1144" s="6">
        <v>0</v>
      </c>
      <c r="G1144" s="5">
        <v>0</v>
      </c>
      <c r="H1144" s="5">
        <f t="shared" si="17"/>
        <v>0</v>
      </c>
    </row>
    <row r="1145" spans="1:8" x14ac:dyDescent="0.25">
      <c r="A1145" s="1">
        <v>6348</v>
      </c>
      <c r="B1145">
        <v>47</v>
      </c>
      <c r="C1145" t="s">
        <v>326</v>
      </c>
      <c r="D1145" t="s">
        <v>163</v>
      </c>
      <c r="E1145" t="s">
        <v>150</v>
      </c>
      <c r="F1145" s="6">
        <v>585</v>
      </c>
      <c r="G1145" s="5">
        <v>2760</v>
      </c>
      <c r="H1145" s="5">
        <f t="shared" si="17"/>
        <v>4.7179487179487181</v>
      </c>
    </row>
    <row r="1146" spans="1:8" x14ac:dyDescent="0.25">
      <c r="A1146" s="1">
        <v>6349</v>
      </c>
      <c r="B1146">
        <v>48</v>
      </c>
      <c r="C1146" t="s">
        <v>217</v>
      </c>
      <c r="D1146" t="s">
        <v>171</v>
      </c>
      <c r="E1146" t="s">
        <v>150</v>
      </c>
      <c r="F1146" s="6">
        <v>0</v>
      </c>
      <c r="G1146" s="5">
        <v>0</v>
      </c>
      <c r="H1146" s="5">
        <f t="shared" si="17"/>
        <v>0</v>
      </c>
    </row>
    <row r="1147" spans="1:8" x14ac:dyDescent="0.25">
      <c r="A1147" s="1">
        <v>6350</v>
      </c>
      <c r="B1147">
        <v>49</v>
      </c>
      <c r="C1147" t="s">
        <v>218</v>
      </c>
      <c r="D1147" t="s">
        <v>160</v>
      </c>
      <c r="E1147" t="s">
        <v>150</v>
      </c>
      <c r="F1147" s="6">
        <v>0</v>
      </c>
      <c r="G1147" s="5">
        <v>0</v>
      </c>
      <c r="H1147" s="5">
        <f t="shared" si="17"/>
        <v>0</v>
      </c>
    </row>
    <row r="1148" spans="1:8" x14ac:dyDescent="0.25">
      <c r="A1148" s="1">
        <v>6351</v>
      </c>
      <c r="B1148">
        <v>50</v>
      </c>
      <c r="C1148" t="s">
        <v>197</v>
      </c>
      <c r="D1148" t="s">
        <v>160</v>
      </c>
      <c r="E1148" t="s">
        <v>150</v>
      </c>
      <c r="F1148" s="6">
        <v>0</v>
      </c>
      <c r="G1148" s="5">
        <v>0</v>
      </c>
      <c r="H1148" s="5">
        <f t="shared" si="17"/>
        <v>0</v>
      </c>
    </row>
    <row r="1149" spans="1:8" x14ac:dyDescent="0.25">
      <c r="A1149" s="1">
        <v>6352</v>
      </c>
      <c r="B1149">
        <v>51</v>
      </c>
      <c r="C1149" t="s">
        <v>177</v>
      </c>
      <c r="D1149" t="s">
        <v>178</v>
      </c>
      <c r="E1149" t="s">
        <v>150</v>
      </c>
      <c r="F1149" s="6">
        <v>258072</v>
      </c>
      <c r="G1149" s="5">
        <v>687411</v>
      </c>
      <c r="H1149" s="5">
        <f t="shared" si="17"/>
        <v>2.6636403794289967</v>
      </c>
    </row>
    <row r="1150" spans="1:8" x14ac:dyDescent="0.25">
      <c r="A1150" s="1">
        <v>6353</v>
      </c>
      <c r="B1150">
        <v>52</v>
      </c>
      <c r="C1150" t="s">
        <v>219</v>
      </c>
      <c r="D1150" t="s">
        <v>160</v>
      </c>
      <c r="E1150" t="s">
        <v>150</v>
      </c>
      <c r="F1150" s="6">
        <v>900</v>
      </c>
      <c r="G1150" s="5">
        <v>4800</v>
      </c>
      <c r="H1150" s="5">
        <f t="shared" si="17"/>
        <v>5.333333333333333</v>
      </c>
    </row>
    <row r="1151" spans="1:8" x14ac:dyDescent="0.25">
      <c r="A1151" s="1">
        <v>6354</v>
      </c>
      <c r="B1151">
        <v>53</v>
      </c>
      <c r="C1151" t="s">
        <v>220</v>
      </c>
      <c r="D1151" t="s">
        <v>163</v>
      </c>
      <c r="E1151" t="s">
        <v>150</v>
      </c>
      <c r="F1151" s="6">
        <v>0</v>
      </c>
      <c r="G1151" s="5">
        <v>0</v>
      </c>
      <c r="H1151" s="5">
        <f t="shared" si="17"/>
        <v>0</v>
      </c>
    </row>
    <row r="1152" spans="1:8" x14ac:dyDescent="0.25">
      <c r="A1152" s="1">
        <v>6355</v>
      </c>
      <c r="B1152">
        <v>54</v>
      </c>
      <c r="C1152" t="s">
        <v>221</v>
      </c>
      <c r="D1152" t="s">
        <v>160</v>
      </c>
      <c r="E1152" t="s">
        <v>150</v>
      </c>
      <c r="F1152" s="6">
        <v>7617</v>
      </c>
      <c r="G1152" s="5">
        <v>41003</v>
      </c>
      <c r="H1152" s="5">
        <f t="shared" si="17"/>
        <v>5.3830904555599322</v>
      </c>
    </row>
    <row r="1153" spans="1:8" x14ac:dyDescent="0.25">
      <c r="A1153" s="1">
        <v>6356</v>
      </c>
      <c r="B1153">
        <v>55</v>
      </c>
      <c r="C1153" t="s">
        <v>161</v>
      </c>
      <c r="D1153" t="s">
        <v>160</v>
      </c>
      <c r="E1153" t="s">
        <v>150</v>
      </c>
      <c r="F1153" s="6">
        <v>6037</v>
      </c>
      <c r="G1153" s="5">
        <v>30055</v>
      </c>
      <c r="H1153" s="5">
        <f t="shared" si="17"/>
        <v>4.9784661255590521</v>
      </c>
    </row>
    <row r="1154" spans="1:8" x14ac:dyDescent="0.25">
      <c r="A1154" s="1">
        <v>6357</v>
      </c>
      <c r="B1154">
        <v>56</v>
      </c>
      <c r="C1154" t="s">
        <v>222</v>
      </c>
      <c r="D1154" t="s">
        <v>158</v>
      </c>
      <c r="E1154" t="s">
        <v>150</v>
      </c>
      <c r="F1154" s="6">
        <v>0</v>
      </c>
      <c r="G1154" s="5">
        <v>0</v>
      </c>
      <c r="H1154" s="5">
        <f t="shared" si="17"/>
        <v>0</v>
      </c>
    </row>
    <row r="1155" spans="1:8" x14ac:dyDescent="0.25">
      <c r="A1155" s="1">
        <v>6358</v>
      </c>
      <c r="B1155">
        <v>57</v>
      </c>
      <c r="C1155" t="s">
        <v>289</v>
      </c>
      <c r="D1155" t="s">
        <v>160</v>
      </c>
      <c r="E1155" t="s">
        <v>150</v>
      </c>
      <c r="F1155" s="6">
        <v>0</v>
      </c>
      <c r="G1155" s="5">
        <v>0</v>
      </c>
      <c r="H1155" s="5">
        <f t="shared" si="17"/>
        <v>0</v>
      </c>
    </row>
    <row r="1156" spans="1:8" x14ac:dyDescent="0.25">
      <c r="A1156" s="1">
        <v>6359</v>
      </c>
      <c r="B1156">
        <v>58</v>
      </c>
      <c r="C1156" t="s">
        <v>223</v>
      </c>
      <c r="D1156" t="s">
        <v>160</v>
      </c>
      <c r="E1156" t="s">
        <v>150</v>
      </c>
      <c r="F1156" s="6">
        <v>0</v>
      </c>
      <c r="G1156" s="5">
        <v>0</v>
      </c>
      <c r="H1156" s="5">
        <f t="shared" ref="H1156:H1219" si="18">IF(G1156&gt;0,G1156/F1156,0)</f>
        <v>0</v>
      </c>
    </row>
    <row r="1157" spans="1:8" x14ac:dyDescent="0.25">
      <c r="A1157" s="1">
        <v>6360</v>
      </c>
      <c r="B1157">
        <v>59</v>
      </c>
      <c r="C1157" t="s">
        <v>224</v>
      </c>
      <c r="D1157" t="s">
        <v>160</v>
      </c>
      <c r="E1157" t="s">
        <v>150</v>
      </c>
      <c r="F1157" s="6">
        <v>0</v>
      </c>
      <c r="G1157" s="5">
        <v>0</v>
      </c>
      <c r="H1157" s="5">
        <f t="shared" si="18"/>
        <v>0</v>
      </c>
    </row>
    <row r="1158" spans="1:8" x14ac:dyDescent="0.25">
      <c r="A1158" s="1">
        <v>6361</v>
      </c>
      <c r="B1158">
        <v>60</v>
      </c>
      <c r="C1158" t="s">
        <v>225</v>
      </c>
      <c r="D1158" t="s">
        <v>284</v>
      </c>
      <c r="E1158" t="s">
        <v>150</v>
      </c>
      <c r="F1158" s="6">
        <v>0</v>
      </c>
      <c r="G1158" s="5">
        <v>0</v>
      </c>
      <c r="H1158" s="5">
        <f t="shared" si="18"/>
        <v>0</v>
      </c>
    </row>
    <row r="1159" spans="1:8" x14ac:dyDescent="0.25">
      <c r="A1159" s="1">
        <v>6362</v>
      </c>
      <c r="B1159">
        <v>61</v>
      </c>
      <c r="C1159" t="s">
        <v>226</v>
      </c>
      <c r="D1159" t="s">
        <v>171</v>
      </c>
      <c r="E1159" t="s">
        <v>150</v>
      </c>
      <c r="F1159" s="6">
        <v>0</v>
      </c>
      <c r="G1159" s="5">
        <v>0</v>
      </c>
      <c r="H1159" s="5">
        <f t="shared" si="18"/>
        <v>0</v>
      </c>
    </row>
    <row r="1160" spans="1:8" x14ac:dyDescent="0.25">
      <c r="A1160" s="1">
        <v>6363</v>
      </c>
      <c r="B1160">
        <v>62</v>
      </c>
      <c r="C1160" t="s">
        <v>161</v>
      </c>
      <c r="D1160" t="s">
        <v>160</v>
      </c>
      <c r="E1160" t="s">
        <v>150</v>
      </c>
      <c r="F1160" s="6">
        <v>0</v>
      </c>
      <c r="G1160" s="5">
        <v>0</v>
      </c>
      <c r="H1160" s="5">
        <f t="shared" si="18"/>
        <v>0</v>
      </c>
    </row>
    <row r="1161" spans="1:8" x14ac:dyDescent="0.25">
      <c r="A1161" s="1">
        <v>6364</v>
      </c>
      <c r="B1161">
        <v>63</v>
      </c>
      <c r="C1161" t="s">
        <v>227</v>
      </c>
      <c r="D1161" t="s">
        <v>158</v>
      </c>
      <c r="E1161" t="s">
        <v>150</v>
      </c>
      <c r="F1161" s="6">
        <v>0</v>
      </c>
      <c r="G1161" s="5">
        <v>0</v>
      </c>
      <c r="H1161" s="5">
        <f t="shared" si="18"/>
        <v>0</v>
      </c>
    </row>
    <row r="1162" spans="1:8" x14ac:dyDescent="0.25">
      <c r="A1162" s="1">
        <v>6365</v>
      </c>
      <c r="B1162">
        <v>64</v>
      </c>
      <c r="C1162" t="s">
        <v>228</v>
      </c>
      <c r="D1162" t="s">
        <v>158</v>
      </c>
      <c r="E1162" t="s">
        <v>150</v>
      </c>
      <c r="F1162" s="6">
        <v>0</v>
      </c>
      <c r="G1162" s="5">
        <v>0</v>
      </c>
      <c r="H1162" s="5">
        <f t="shared" si="18"/>
        <v>0</v>
      </c>
    </row>
    <row r="1163" spans="1:8" x14ac:dyDescent="0.25">
      <c r="A1163" s="1">
        <v>6366</v>
      </c>
      <c r="B1163">
        <v>65</v>
      </c>
      <c r="C1163" t="s">
        <v>229</v>
      </c>
      <c r="D1163" t="s">
        <v>284</v>
      </c>
      <c r="E1163" t="s">
        <v>150</v>
      </c>
      <c r="F1163" s="6">
        <v>0</v>
      </c>
      <c r="G1163" s="5">
        <v>0</v>
      </c>
      <c r="H1163" s="5">
        <f t="shared" si="18"/>
        <v>0</v>
      </c>
    </row>
    <row r="1164" spans="1:8" x14ac:dyDescent="0.25">
      <c r="A1164" s="1">
        <v>6367</v>
      </c>
      <c r="B1164">
        <v>66</v>
      </c>
      <c r="C1164" t="s">
        <v>201</v>
      </c>
      <c r="D1164" t="s">
        <v>284</v>
      </c>
      <c r="E1164" t="s">
        <v>150</v>
      </c>
      <c r="F1164" s="6">
        <v>0</v>
      </c>
      <c r="G1164" s="5">
        <v>0</v>
      </c>
      <c r="H1164" s="5">
        <f t="shared" si="18"/>
        <v>0</v>
      </c>
    </row>
    <row r="1165" spans="1:8" x14ac:dyDescent="0.25">
      <c r="A1165" s="1">
        <v>6368</v>
      </c>
      <c r="B1165">
        <v>67</v>
      </c>
      <c r="C1165" t="s">
        <v>198</v>
      </c>
      <c r="D1165" t="s">
        <v>163</v>
      </c>
      <c r="E1165" t="s">
        <v>150</v>
      </c>
      <c r="F1165" s="6">
        <v>6975</v>
      </c>
      <c r="G1165" s="5">
        <v>86199</v>
      </c>
      <c r="H1165" s="5">
        <f t="shared" si="18"/>
        <v>12.358279569892472</v>
      </c>
    </row>
    <row r="1166" spans="1:8" x14ac:dyDescent="0.25">
      <c r="A1166" s="1">
        <v>6369</v>
      </c>
      <c r="B1166">
        <v>68</v>
      </c>
      <c r="C1166" t="s">
        <v>230</v>
      </c>
      <c r="D1166" t="s">
        <v>160</v>
      </c>
      <c r="E1166" t="s">
        <v>150</v>
      </c>
      <c r="F1166" s="6">
        <v>0</v>
      </c>
      <c r="G1166" s="5">
        <v>0</v>
      </c>
      <c r="H1166" s="5">
        <f t="shared" si="18"/>
        <v>0</v>
      </c>
    </row>
    <row r="1167" spans="1:8" x14ac:dyDescent="0.25">
      <c r="A1167" s="1">
        <v>6370</v>
      </c>
      <c r="B1167">
        <v>69</v>
      </c>
      <c r="C1167" t="s">
        <v>289</v>
      </c>
      <c r="D1167" t="s">
        <v>160</v>
      </c>
      <c r="E1167" t="s">
        <v>150</v>
      </c>
      <c r="F1167" s="6">
        <v>0</v>
      </c>
      <c r="G1167" s="5">
        <v>0</v>
      </c>
      <c r="H1167" s="5">
        <f t="shared" si="18"/>
        <v>0</v>
      </c>
    </row>
    <row r="1168" spans="1:8" x14ac:dyDescent="0.25">
      <c r="A1168" s="1">
        <v>6371</v>
      </c>
      <c r="B1168">
        <v>70</v>
      </c>
      <c r="C1168" t="s">
        <v>289</v>
      </c>
      <c r="D1168" t="s">
        <v>178</v>
      </c>
      <c r="E1168" t="s">
        <v>150</v>
      </c>
      <c r="F1168" s="6">
        <v>0</v>
      </c>
      <c r="G1168" s="5">
        <v>0</v>
      </c>
      <c r="H1168" s="5">
        <f t="shared" si="18"/>
        <v>0</v>
      </c>
    </row>
    <row r="1169" spans="1:8" x14ac:dyDescent="0.25">
      <c r="A1169" s="1">
        <v>6372</v>
      </c>
      <c r="B1169">
        <v>71</v>
      </c>
      <c r="C1169" t="s">
        <v>232</v>
      </c>
      <c r="D1169" t="s">
        <v>163</v>
      </c>
      <c r="E1169" t="s">
        <v>150</v>
      </c>
      <c r="F1169" s="6">
        <v>0</v>
      </c>
      <c r="G1169" s="5">
        <v>0</v>
      </c>
      <c r="H1169" s="5">
        <f t="shared" si="18"/>
        <v>0</v>
      </c>
    </row>
    <row r="1170" spans="1:8" x14ac:dyDescent="0.25">
      <c r="A1170" s="1">
        <v>6373</v>
      </c>
      <c r="B1170">
        <v>72</v>
      </c>
      <c r="C1170" t="s">
        <v>233</v>
      </c>
      <c r="D1170" t="s">
        <v>163</v>
      </c>
      <c r="E1170" t="s">
        <v>150</v>
      </c>
      <c r="F1170" s="6">
        <v>0</v>
      </c>
      <c r="G1170" s="5">
        <v>0</v>
      </c>
      <c r="H1170" s="5">
        <f t="shared" si="18"/>
        <v>0</v>
      </c>
    </row>
    <row r="1171" spans="1:8" x14ac:dyDescent="0.25">
      <c r="A1171" s="1">
        <v>6374</v>
      </c>
      <c r="B1171">
        <v>73</v>
      </c>
      <c r="C1171" t="s">
        <v>234</v>
      </c>
      <c r="D1171" t="s">
        <v>163</v>
      </c>
      <c r="E1171" t="s">
        <v>150</v>
      </c>
      <c r="F1171" s="6">
        <v>0</v>
      </c>
      <c r="G1171" s="5">
        <v>0</v>
      </c>
      <c r="H1171" s="5">
        <f t="shared" si="18"/>
        <v>0</v>
      </c>
    </row>
    <row r="1172" spans="1:8" x14ac:dyDescent="0.25">
      <c r="A1172" s="1">
        <v>6375</v>
      </c>
      <c r="B1172">
        <v>74</v>
      </c>
      <c r="C1172" t="s">
        <v>235</v>
      </c>
      <c r="D1172" t="s">
        <v>163</v>
      </c>
      <c r="E1172" t="s">
        <v>150</v>
      </c>
      <c r="F1172" s="6">
        <v>0</v>
      </c>
      <c r="G1172" s="5">
        <v>0</v>
      </c>
      <c r="H1172" s="5">
        <f t="shared" si="18"/>
        <v>0</v>
      </c>
    </row>
    <row r="1173" spans="1:8" x14ac:dyDescent="0.25">
      <c r="A1173" s="1">
        <v>6376</v>
      </c>
      <c r="B1173">
        <v>75</v>
      </c>
      <c r="C1173" t="s">
        <v>215</v>
      </c>
      <c r="D1173" t="s">
        <v>160</v>
      </c>
      <c r="E1173" t="s">
        <v>150</v>
      </c>
      <c r="F1173" s="6">
        <v>0</v>
      </c>
      <c r="G1173" s="5">
        <v>0</v>
      </c>
      <c r="H1173" s="5">
        <f t="shared" si="18"/>
        <v>0</v>
      </c>
    </row>
    <row r="1174" spans="1:8" x14ac:dyDescent="0.25">
      <c r="A1174" s="1">
        <v>6377</v>
      </c>
      <c r="B1174">
        <v>76</v>
      </c>
      <c r="C1174" t="s">
        <v>236</v>
      </c>
      <c r="D1174" t="s">
        <v>160</v>
      </c>
      <c r="E1174" t="s">
        <v>150</v>
      </c>
      <c r="F1174" s="6">
        <v>585</v>
      </c>
      <c r="G1174" s="5">
        <v>3465</v>
      </c>
      <c r="H1174" s="5">
        <f t="shared" si="18"/>
        <v>5.9230769230769234</v>
      </c>
    </row>
    <row r="1175" spans="1:8" x14ac:dyDescent="0.25">
      <c r="A1175" s="1">
        <v>6378</v>
      </c>
      <c r="B1175">
        <v>77</v>
      </c>
      <c r="C1175" t="s">
        <v>237</v>
      </c>
      <c r="D1175" t="s">
        <v>284</v>
      </c>
      <c r="E1175" t="s">
        <v>150</v>
      </c>
      <c r="F1175" s="6">
        <v>0</v>
      </c>
      <c r="G1175" s="5">
        <v>0</v>
      </c>
      <c r="H1175" s="5">
        <f t="shared" si="18"/>
        <v>0</v>
      </c>
    </row>
    <row r="1176" spans="1:8" x14ac:dyDescent="0.25">
      <c r="A1176" s="1">
        <v>6379</v>
      </c>
      <c r="B1176">
        <v>78</v>
      </c>
      <c r="C1176" t="s">
        <v>238</v>
      </c>
      <c r="D1176" t="s">
        <v>163</v>
      </c>
      <c r="E1176" t="s">
        <v>150</v>
      </c>
      <c r="F1176" s="6">
        <v>34341</v>
      </c>
      <c r="G1176" s="5">
        <v>90954</v>
      </c>
      <c r="H1176" s="5">
        <f t="shared" si="18"/>
        <v>2.6485542063422729</v>
      </c>
    </row>
    <row r="1177" spans="1:8" x14ac:dyDescent="0.25">
      <c r="A1177" s="1">
        <v>6380</v>
      </c>
      <c r="B1177">
        <v>79</v>
      </c>
      <c r="C1177" t="s">
        <v>239</v>
      </c>
      <c r="D1177" t="s">
        <v>163</v>
      </c>
      <c r="E1177" t="s">
        <v>150</v>
      </c>
      <c r="F1177" s="6">
        <v>0</v>
      </c>
      <c r="G1177" s="5">
        <v>0</v>
      </c>
      <c r="H1177" s="5">
        <f t="shared" si="18"/>
        <v>0</v>
      </c>
    </row>
    <row r="1178" spans="1:8" x14ac:dyDescent="0.25">
      <c r="A1178" s="1">
        <v>6381</v>
      </c>
      <c r="B1178">
        <v>80</v>
      </c>
      <c r="C1178" t="s">
        <v>241</v>
      </c>
      <c r="D1178" t="s">
        <v>160</v>
      </c>
      <c r="E1178" t="s">
        <v>150</v>
      </c>
      <c r="F1178" s="6">
        <v>0</v>
      </c>
      <c r="G1178" s="5">
        <v>0</v>
      </c>
      <c r="H1178" s="5">
        <f t="shared" si="18"/>
        <v>0</v>
      </c>
    </row>
    <row r="1179" spans="1:8" x14ac:dyDescent="0.25">
      <c r="A1179" s="1">
        <v>6382</v>
      </c>
      <c r="B1179">
        <v>81</v>
      </c>
      <c r="C1179" t="s">
        <v>242</v>
      </c>
      <c r="D1179" t="s">
        <v>163</v>
      </c>
      <c r="E1179" t="s">
        <v>150</v>
      </c>
      <c r="F1179" s="6">
        <v>0</v>
      </c>
      <c r="G1179" s="5">
        <v>0</v>
      </c>
      <c r="H1179" s="5">
        <f t="shared" si="18"/>
        <v>0</v>
      </c>
    </row>
    <row r="1180" spans="1:8" x14ac:dyDescent="0.25">
      <c r="A1180" s="1">
        <v>6383</v>
      </c>
      <c r="B1180">
        <v>82</v>
      </c>
      <c r="C1180" t="s">
        <v>243</v>
      </c>
      <c r="D1180" t="s">
        <v>158</v>
      </c>
      <c r="E1180" t="s">
        <v>150</v>
      </c>
      <c r="F1180" s="6">
        <v>0</v>
      </c>
      <c r="G1180" s="5">
        <v>0</v>
      </c>
      <c r="H1180" s="5">
        <f t="shared" si="18"/>
        <v>0</v>
      </c>
    </row>
    <row r="1181" spans="1:8" x14ac:dyDescent="0.25">
      <c r="A1181" s="1">
        <v>6384</v>
      </c>
      <c r="B1181">
        <v>83</v>
      </c>
      <c r="C1181" t="s">
        <v>244</v>
      </c>
      <c r="D1181" t="s">
        <v>160</v>
      </c>
      <c r="E1181" t="s">
        <v>150</v>
      </c>
      <c r="F1181" s="6">
        <v>2759</v>
      </c>
      <c r="G1181" s="5">
        <v>21426</v>
      </c>
      <c r="H1181" s="5">
        <f t="shared" si="18"/>
        <v>7.7658571946357373</v>
      </c>
    </row>
    <row r="1182" spans="1:8" x14ac:dyDescent="0.25">
      <c r="A1182" s="1">
        <v>6385</v>
      </c>
      <c r="B1182">
        <v>84</v>
      </c>
      <c r="C1182" t="s">
        <v>291</v>
      </c>
      <c r="D1182" t="s">
        <v>163</v>
      </c>
      <c r="E1182" t="s">
        <v>150</v>
      </c>
      <c r="F1182" s="6">
        <v>0</v>
      </c>
      <c r="G1182" s="5">
        <v>0</v>
      </c>
      <c r="H1182" s="5">
        <f t="shared" si="18"/>
        <v>0</v>
      </c>
    </row>
    <row r="1183" spans="1:8" x14ac:dyDescent="0.25">
      <c r="A1183" s="1">
        <v>6386</v>
      </c>
      <c r="B1183">
        <v>85</v>
      </c>
      <c r="C1183" t="s">
        <v>245</v>
      </c>
      <c r="D1183" t="s">
        <v>163</v>
      </c>
      <c r="E1183" t="s">
        <v>150</v>
      </c>
      <c r="F1183" s="6">
        <v>0</v>
      </c>
      <c r="G1183" s="5">
        <v>0</v>
      </c>
      <c r="H1183" s="5">
        <f t="shared" si="18"/>
        <v>0</v>
      </c>
    </row>
    <row r="1184" spans="1:8" x14ac:dyDescent="0.25">
      <c r="A1184" s="1">
        <v>6387</v>
      </c>
      <c r="B1184">
        <v>86</v>
      </c>
      <c r="C1184" t="s">
        <v>246</v>
      </c>
      <c r="D1184" t="s">
        <v>158</v>
      </c>
      <c r="E1184" t="s">
        <v>150</v>
      </c>
      <c r="F1184" s="6">
        <v>0</v>
      </c>
      <c r="G1184" s="5">
        <v>0</v>
      </c>
      <c r="H1184" s="5">
        <f t="shared" si="18"/>
        <v>0</v>
      </c>
    </row>
    <row r="1185" spans="1:8" x14ac:dyDescent="0.25">
      <c r="A1185" s="1">
        <v>6388</v>
      </c>
      <c r="B1185">
        <v>87</v>
      </c>
      <c r="C1185" t="s">
        <v>247</v>
      </c>
      <c r="D1185" t="s">
        <v>160</v>
      </c>
      <c r="E1185" t="s">
        <v>150</v>
      </c>
      <c r="F1185" s="6">
        <v>0</v>
      </c>
      <c r="G1185" s="5">
        <v>0</v>
      </c>
      <c r="H1185" s="5">
        <f t="shared" si="18"/>
        <v>0</v>
      </c>
    </row>
    <row r="1186" spans="1:8" x14ac:dyDescent="0.25">
      <c r="A1186" s="1">
        <v>6389</v>
      </c>
      <c r="B1186">
        <v>88</v>
      </c>
      <c r="C1186" t="s">
        <v>231</v>
      </c>
      <c r="D1186" t="s">
        <v>169</v>
      </c>
      <c r="E1186" t="s">
        <v>150</v>
      </c>
      <c r="F1186" s="6">
        <v>0</v>
      </c>
      <c r="G1186" s="5">
        <v>0</v>
      </c>
      <c r="H1186" s="5">
        <f t="shared" si="18"/>
        <v>0</v>
      </c>
    </row>
    <row r="1187" spans="1:8" x14ac:dyDescent="0.25">
      <c r="A1187" s="1">
        <v>6390</v>
      </c>
      <c r="B1187">
        <v>89</v>
      </c>
      <c r="C1187" t="s">
        <v>161</v>
      </c>
      <c r="D1187" t="s">
        <v>160</v>
      </c>
      <c r="E1187" t="s">
        <v>150</v>
      </c>
      <c r="F1187" s="6">
        <v>0</v>
      </c>
      <c r="G1187" s="5">
        <v>0</v>
      </c>
      <c r="H1187" s="5">
        <f t="shared" si="18"/>
        <v>0</v>
      </c>
    </row>
    <row r="1188" spans="1:8" x14ac:dyDescent="0.25">
      <c r="A1188" s="1">
        <v>6391</v>
      </c>
      <c r="B1188">
        <v>90</v>
      </c>
      <c r="C1188" t="s">
        <v>249</v>
      </c>
      <c r="D1188" t="s">
        <v>158</v>
      </c>
      <c r="E1188" t="s">
        <v>150</v>
      </c>
      <c r="F1188" s="6">
        <v>0</v>
      </c>
      <c r="G1188" s="5">
        <v>0</v>
      </c>
      <c r="H1188" s="5">
        <f t="shared" si="18"/>
        <v>0</v>
      </c>
    </row>
    <row r="1189" spans="1:8" x14ac:dyDescent="0.25">
      <c r="A1189" s="1">
        <v>6392</v>
      </c>
      <c r="B1189">
        <v>91</v>
      </c>
      <c r="C1189" t="s">
        <v>250</v>
      </c>
      <c r="D1189" t="s">
        <v>178</v>
      </c>
      <c r="E1189" t="s">
        <v>150</v>
      </c>
      <c r="F1189" s="6">
        <v>0</v>
      </c>
      <c r="G1189" s="5">
        <v>0</v>
      </c>
      <c r="H1189" s="5">
        <f t="shared" si="18"/>
        <v>0</v>
      </c>
    </row>
    <row r="1190" spans="1:8" x14ac:dyDescent="0.25">
      <c r="A1190" s="1">
        <v>6393</v>
      </c>
      <c r="B1190">
        <v>92</v>
      </c>
      <c r="C1190" t="s">
        <v>251</v>
      </c>
      <c r="D1190" t="s">
        <v>158</v>
      </c>
      <c r="E1190" t="s">
        <v>150</v>
      </c>
      <c r="F1190" s="6">
        <v>0</v>
      </c>
      <c r="G1190" s="5">
        <v>0</v>
      </c>
      <c r="H1190" s="5">
        <f t="shared" si="18"/>
        <v>0</v>
      </c>
    </row>
    <row r="1191" spans="1:8" x14ac:dyDescent="0.25">
      <c r="A1191" s="1">
        <v>6394</v>
      </c>
      <c r="B1191">
        <v>93</v>
      </c>
      <c r="C1191" t="s">
        <v>252</v>
      </c>
      <c r="D1191" t="s">
        <v>160</v>
      </c>
      <c r="E1191" t="s">
        <v>150</v>
      </c>
      <c r="F1191" s="6">
        <v>0</v>
      </c>
      <c r="G1191" s="5">
        <v>0</v>
      </c>
      <c r="H1191" s="5">
        <f t="shared" si="18"/>
        <v>0</v>
      </c>
    </row>
    <row r="1192" spans="1:8" x14ac:dyDescent="0.25">
      <c r="A1192" s="1">
        <v>6395</v>
      </c>
      <c r="B1192">
        <v>94</v>
      </c>
      <c r="C1192" t="s">
        <v>253</v>
      </c>
      <c r="D1192" t="s">
        <v>158</v>
      </c>
      <c r="E1192" t="s">
        <v>150</v>
      </c>
      <c r="F1192" s="6">
        <v>0</v>
      </c>
      <c r="G1192" s="5">
        <v>0</v>
      </c>
      <c r="H1192" s="5">
        <f t="shared" si="18"/>
        <v>0</v>
      </c>
    </row>
    <row r="1193" spans="1:8" x14ac:dyDescent="0.25">
      <c r="A1193" s="1">
        <v>6396</v>
      </c>
      <c r="B1193">
        <v>95</v>
      </c>
      <c r="C1193" t="s">
        <v>207</v>
      </c>
      <c r="D1193" t="s">
        <v>284</v>
      </c>
      <c r="E1193" t="s">
        <v>150</v>
      </c>
      <c r="F1193" s="6">
        <v>0</v>
      </c>
      <c r="G1193" s="5">
        <v>0</v>
      </c>
      <c r="H1193" s="5">
        <f t="shared" si="18"/>
        <v>0</v>
      </c>
    </row>
    <row r="1194" spans="1:8" x14ac:dyDescent="0.25">
      <c r="A1194" s="1">
        <v>6397</v>
      </c>
      <c r="B1194">
        <v>96</v>
      </c>
      <c r="C1194" t="s">
        <v>254</v>
      </c>
      <c r="D1194" t="s">
        <v>158</v>
      </c>
      <c r="E1194" t="s">
        <v>150</v>
      </c>
      <c r="F1194" s="6">
        <v>0</v>
      </c>
      <c r="G1194" s="5">
        <v>0</v>
      </c>
      <c r="H1194" s="5">
        <f t="shared" si="18"/>
        <v>0</v>
      </c>
    </row>
    <row r="1195" spans="1:8" x14ac:dyDescent="0.25">
      <c r="A1195" s="1">
        <v>6398</v>
      </c>
      <c r="B1195">
        <v>97</v>
      </c>
      <c r="C1195" t="s">
        <v>174</v>
      </c>
      <c r="D1195" t="s">
        <v>160</v>
      </c>
      <c r="E1195" t="s">
        <v>150</v>
      </c>
      <c r="F1195" s="6">
        <v>0</v>
      </c>
      <c r="G1195" s="5">
        <v>0</v>
      </c>
      <c r="H1195" s="5">
        <f t="shared" si="18"/>
        <v>0</v>
      </c>
    </row>
    <row r="1196" spans="1:8" x14ac:dyDescent="0.25">
      <c r="A1196" s="1">
        <v>6399</v>
      </c>
      <c r="B1196">
        <v>98</v>
      </c>
      <c r="C1196" t="s">
        <v>161</v>
      </c>
      <c r="D1196" t="s">
        <v>160</v>
      </c>
      <c r="E1196" t="s">
        <v>150</v>
      </c>
      <c r="F1196" s="6">
        <v>0</v>
      </c>
      <c r="G1196" s="5">
        <v>0</v>
      </c>
      <c r="H1196" s="5">
        <f t="shared" si="18"/>
        <v>0</v>
      </c>
    </row>
    <row r="1197" spans="1:8" x14ac:dyDescent="0.25">
      <c r="A1197" s="1">
        <v>6400</v>
      </c>
      <c r="B1197">
        <v>99</v>
      </c>
      <c r="C1197" t="s">
        <v>213</v>
      </c>
      <c r="D1197" t="s">
        <v>169</v>
      </c>
      <c r="E1197" t="s">
        <v>150</v>
      </c>
      <c r="F1197" s="6">
        <v>504</v>
      </c>
      <c r="G1197" s="5">
        <v>9472</v>
      </c>
      <c r="H1197" s="5">
        <f t="shared" si="18"/>
        <v>18.793650793650794</v>
      </c>
    </row>
    <row r="1198" spans="1:8" x14ac:dyDescent="0.25">
      <c r="A1198" s="1">
        <v>6401</v>
      </c>
      <c r="B1198">
        <v>100</v>
      </c>
      <c r="C1198" t="s">
        <v>248</v>
      </c>
      <c r="D1198" t="s">
        <v>163</v>
      </c>
      <c r="E1198" t="s">
        <v>150</v>
      </c>
      <c r="F1198" s="6">
        <v>0</v>
      </c>
      <c r="G1198" s="5">
        <v>0</v>
      </c>
      <c r="H1198" s="5">
        <f t="shared" si="18"/>
        <v>0</v>
      </c>
    </row>
    <row r="1199" spans="1:8" x14ac:dyDescent="0.25">
      <c r="A1199" s="1">
        <v>6402</v>
      </c>
      <c r="B1199">
        <v>101</v>
      </c>
      <c r="C1199" t="s">
        <v>256</v>
      </c>
      <c r="D1199" t="s">
        <v>160</v>
      </c>
      <c r="E1199" t="s">
        <v>150</v>
      </c>
      <c r="F1199" s="6">
        <v>42953</v>
      </c>
      <c r="G1199" s="5">
        <v>190203</v>
      </c>
      <c r="H1199" s="5">
        <f t="shared" si="18"/>
        <v>4.4281656694526577</v>
      </c>
    </row>
    <row r="1200" spans="1:8" x14ac:dyDescent="0.25">
      <c r="A1200" s="1">
        <v>6403</v>
      </c>
      <c r="B1200">
        <v>102</v>
      </c>
      <c r="C1200" t="s">
        <v>257</v>
      </c>
      <c r="D1200" t="s">
        <v>169</v>
      </c>
      <c r="E1200" t="s">
        <v>150</v>
      </c>
      <c r="F1200" s="6">
        <v>0</v>
      </c>
      <c r="G1200" s="5">
        <v>0</v>
      </c>
      <c r="H1200" s="5">
        <f t="shared" si="18"/>
        <v>0</v>
      </c>
    </row>
    <row r="1201" spans="1:8" x14ac:dyDescent="0.25">
      <c r="A1201" s="1">
        <v>6404</v>
      </c>
      <c r="B1201">
        <v>103</v>
      </c>
      <c r="C1201" t="s">
        <v>258</v>
      </c>
      <c r="D1201" t="s">
        <v>284</v>
      </c>
      <c r="E1201" t="s">
        <v>150</v>
      </c>
      <c r="F1201" s="6">
        <v>0</v>
      </c>
      <c r="G1201" s="5">
        <v>0</v>
      </c>
      <c r="H1201" s="5">
        <f t="shared" si="18"/>
        <v>0</v>
      </c>
    </row>
    <row r="1202" spans="1:8" x14ac:dyDescent="0.25">
      <c r="A1202" s="1">
        <v>6405</v>
      </c>
      <c r="B1202">
        <v>104</v>
      </c>
      <c r="C1202" t="s">
        <v>259</v>
      </c>
      <c r="D1202" t="s">
        <v>171</v>
      </c>
      <c r="E1202" t="s">
        <v>150</v>
      </c>
      <c r="F1202" s="6">
        <v>985739</v>
      </c>
      <c r="G1202" s="5">
        <v>1655417</v>
      </c>
      <c r="H1202" s="5">
        <f t="shared" si="18"/>
        <v>1.6793664448702952</v>
      </c>
    </row>
    <row r="1203" spans="1:8" x14ac:dyDescent="0.25">
      <c r="A1203" s="1">
        <v>6406</v>
      </c>
      <c r="B1203">
        <v>105</v>
      </c>
      <c r="C1203" t="s">
        <v>260</v>
      </c>
      <c r="D1203" t="s">
        <v>171</v>
      </c>
      <c r="E1203" t="s">
        <v>150</v>
      </c>
      <c r="F1203" s="6">
        <v>0</v>
      </c>
      <c r="G1203" s="5">
        <v>0</v>
      </c>
      <c r="H1203" s="5">
        <f t="shared" si="18"/>
        <v>0</v>
      </c>
    </row>
    <row r="1204" spans="1:8" x14ac:dyDescent="0.25">
      <c r="A1204" s="1">
        <v>6407</v>
      </c>
      <c r="B1204">
        <v>106</v>
      </c>
      <c r="C1204" t="s">
        <v>289</v>
      </c>
      <c r="D1204" t="s">
        <v>169</v>
      </c>
      <c r="E1204" t="s">
        <v>150</v>
      </c>
      <c r="F1204" s="6">
        <v>0</v>
      </c>
      <c r="G1204" s="5">
        <v>0</v>
      </c>
      <c r="H1204" s="5">
        <f t="shared" si="18"/>
        <v>0</v>
      </c>
    </row>
    <row r="1205" spans="1:8" x14ac:dyDescent="0.25">
      <c r="A1205" s="1">
        <v>6408</v>
      </c>
      <c r="B1205">
        <v>107</v>
      </c>
      <c r="C1205" t="s">
        <v>261</v>
      </c>
      <c r="D1205" t="s">
        <v>160</v>
      </c>
      <c r="E1205" t="s">
        <v>150</v>
      </c>
      <c r="F1205" s="6">
        <v>11457</v>
      </c>
      <c r="G1205" s="5">
        <v>35402</v>
      </c>
      <c r="H1205" s="5">
        <f t="shared" si="18"/>
        <v>3.0899886532251024</v>
      </c>
    </row>
    <row r="1206" spans="1:8" x14ac:dyDescent="0.25">
      <c r="A1206" s="1">
        <v>6409</v>
      </c>
      <c r="B1206">
        <v>108</v>
      </c>
      <c r="C1206" t="s">
        <v>292</v>
      </c>
      <c r="D1206" t="s">
        <v>178</v>
      </c>
      <c r="E1206" t="s">
        <v>150</v>
      </c>
      <c r="F1206" s="6">
        <v>0</v>
      </c>
      <c r="G1206" s="5">
        <v>0</v>
      </c>
      <c r="H1206" s="5">
        <f t="shared" si="18"/>
        <v>0</v>
      </c>
    </row>
    <row r="1207" spans="1:8" x14ac:dyDescent="0.25">
      <c r="A1207" s="1">
        <v>6410</v>
      </c>
      <c r="B1207">
        <v>109</v>
      </c>
      <c r="C1207" t="s">
        <v>159</v>
      </c>
      <c r="D1207" t="s">
        <v>160</v>
      </c>
      <c r="E1207" t="s">
        <v>150</v>
      </c>
      <c r="F1207" s="6">
        <v>0</v>
      </c>
      <c r="G1207" s="5">
        <v>0</v>
      </c>
      <c r="H1207" s="5">
        <f t="shared" si="18"/>
        <v>0</v>
      </c>
    </row>
    <row r="1208" spans="1:8" x14ac:dyDescent="0.25">
      <c r="A1208" s="1">
        <v>6411</v>
      </c>
      <c r="B1208">
        <v>110</v>
      </c>
      <c r="C1208" t="s">
        <v>262</v>
      </c>
      <c r="D1208" t="s">
        <v>158</v>
      </c>
      <c r="E1208" t="s">
        <v>150</v>
      </c>
      <c r="F1208" s="6">
        <v>0</v>
      </c>
      <c r="G1208" s="5">
        <v>0</v>
      </c>
      <c r="H1208" s="5">
        <f t="shared" si="18"/>
        <v>0</v>
      </c>
    </row>
    <row r="1209" spans="1:8" x14ac:dyDescent="0.25">
      <c r="A1209" s="1">
        <v>6412</v>
      </c>
      <c r="B1209">
        <v>111</v>
      </c>
      <c r="C1209" t="s">
        <v>172</v>
      </c>
      <c r="D1209" t="s">
        <v>160</v>
      </c>
      <c r="E1209" t="s">
        <v>150</v>
      </c>
      <c r="F1209" s="6">
        <v>117044</v>
      </c>
      <c r="G1209" s="5">
        <v>536681</v>
      </c>
      <c r="H1209" s="5">
        <f t="shared" si="18"/>
        <v>4.5852927104336834</v>
      </c>
    </row>
    <row r="1210" spans="1:8" x14ac:dyDescent="0.25">
      <c r="A1210" s="1">
        <v>6413</v>
      </c>
      <c r="B1210">
        <v>112</v>
      </c>
      <c r="C1210" t="s">
        <v>263</v>
      </c>
      <c r="D1210" t="s">
        <v>284</v>
      </c>
      <c r="E1210" t="s">
        <v>150</v>
      </c>
      <c r="F1210" s="6">
        <v>0</v>
      </c>
      <c r="G1210" s="5">
        <v>0</v>
      </c>
      <c r="H1210" s="5">
        <f t="shared" si="18"/>
        <v>0</v>
      </c>
    </row>
    <row r="1211" spans="1:8" x14ac:dyDescent="0.25">
      <c r="A1211" s="1">
        <v>6414</v>
      </c>
      <c r="B1211">
        <v>113</v>
      </c>
      <c r="C1211" t="s">
        <v>185</v>
      </c>
      <c r="D1211" t="s">
        <v>160</v>
      </c>
      <c r="E1211" t="s">
        <v>150</v>
      </c>
      <c r="F1211" s="6">
        <v>0</v>
      </c>
      <c r="G1211" s="5">
        <v>0</v>
      </c>
      <c r="H1211" s="5">
        <f t="shared" si="18"/>
        <v>0</v>
      </c>
    </row>
    <row r="1212" spans="1:8" x14ac:dyDescent="0.25">
      <c r="A1212" s="1">
        <v>6415</v>
      </c>
      <c r="B1212">
        <v>114</v>
      </c>
      <c r="C1212" t="s">
        <v>283</v>
      </c>
      <c r="D1212" t="s">
        <v>178</v>
      </c>
      <c r="E1212" t="s">
        <v>150</v>
      </c>
      <c r="F1212" s="6">
        <v>0</v>
      </c>
      <c r="G1212" s="5">
        <v>0</v>
      </c>
      <c r="H1212" s="5">
        <f t="shared" si="18"/>
        <v>0</v>
      </c>
    </row>
    <row r="1213" spans="1:8" x14ac:dyDescent="0.25">
      <c r="A1213" s="1">
        <v>6416</v>
      </c>
      <c r="B1213">
        <v>115</v>
      </c>
      <c r="C1213" t="s">
        <v>265</v>
      </c>
      <c r="D1213" t="s">
        <v>158</v>
      </c>
      <c r="E1213" t="s">
        <v>150</v>
      </c>
      <c r="F1213" s="6">
        <v>0</v>
      </c>
      <c r="G1213" s="5">
        <v>0</v>
      </c>
      <c r="H1213" s="5">
        <f t="shared" si="18"/>
        <v>0</v>
      </c>
    </row>
    <row r="1214" spans="1:8" x14ac:dyDescent="0.25">
      <c r="A1214" s="1">
        <v>6417</v>
      </c>
      <c r="B1214">
        <v>116</v>
      </c>
      <c r="C1214" t="s">
        <v>266</v>
      </c>
      <c r="D1214" t="s">
        <v>284</v>
      </c>
      <c r="E1214" t="s">
        <v>150</v>
      </c>
      <c r="F1214" s="6">
        <v>0</v>
      </c>
      <c r="G1214" s="5">
        <v>0</v>
      </c>
      <c r="H1214" s="5">
        <f t="shared" si="18"/>
        <v>0</v>
      </c>
    </row>
    <row r="1215" spans="1:8" x14ac:dyDescent="0.25">
      <c r="A1215" s="1">
        <v>6418</v>
      </c>
      <c r="B1215">
        <v>117</v>
      </c>
      <c r="C1215" t="s">
        <v>267</v>
      </c>
      <c r="D1215" t="s">
        <v>158</v>
      </c>
      <c r="E1215" t="s">
        <v>150</v>
      </c>
      <c r="F1215" s="6">
        <v>0</v>
      </c>
      <c r="G1215" s="5">
        <v>0</v>
      </c>
      <c r="H1215" s="5">
        <f t="shared" si="18"/>
        <v>0</v>
      </c>
    </row>
    <row r="1216" spans="1:8" x14ac:dyDescent="0.25">
      <c r="A1216" s="1">
        <v>6419</v>
      </c>
      <c r="B1216">
        <v>118</v>
      </c>
      <c r="C1216" t="s">
        <v>268</v>
      </c>
      <c r="D1216" t="s">
        <v>158</v>
      </c>
      <c r="E1216" t="s">
        <v>150</v>
      </c>
      <c r="F1216" s="6">
        <v>0</v>
      </c>
      <c r="G1216" s="5">
        <v>0</v>
      </c>
      <c r="H1216" s="5">
        <f t="shared" si="18"/>
        <v>0</v>
      </c>
    </row>
    <row r="1217" spans="1:8" x14ac:dyDescent="0.25">
      <c r="A1217" s="1">
        <v>6420</v>
      </c>
      <c r="B1217">
        <v>119</v>
      </c>
      <c r="C1217" t="s">
        <v>269</v>
      </c>
      <c r="D1217" t="s">
        <v>163</v>
      </c>
      <c r="E1217" t="s">
        <v>150</v>
      </c>
      <c r="F1217" s="6">
        <v>0</v>
      </c>
      <c r="G1217" s="5">
        <v>0</v>
      </c>
      <c r="H1217" s="5">
        <f t="shared" si="18"/>
        <v>0</v>
      </c>
    </row>
    <row r="1218" spans="1:8" x14ac:dyDescent="0.25">
      <c r="A1218" s="1">
        <v>6421</v>
      </c>
      <c r="B1218">
        <v>120</v>
      </c>
      <c r="C1218" t="s">
        <v>286</v>
      </c>
      <c r="D1218" t="s">
        <v>158</v>
      </c>
      <c r="E1218" t="s">
        <v>150</v>
      </c>
      <c r="F1218" s="6">
        <v>0</v>
      </c>
      <c r="G1218" s="5">
        <v>0</v>
      </c>
      <c r="H1218" s="5">
        <f t="shared" si="18"/>
        <v>0</v>
      </c>
    </row>
    <row r="1219" spans="1:8" x14ac:dyDescent="0.25">
      <c r="A1219" s="1">
        <v>6422</v>
      </c>
      <c r="B1219">
        <v>121</v>
      </c>
      <c r="C1219" t="s">
        <v>240</v>
      </c>
      <c r="D1219" t="s">
        <v>160</v>
      </c>
      <c r="E1219" t="s">
        <v>150</v>
      </c>
      <c r="F1219" s="6">
        <v>291</v>
      </c>
      <c r="G1219" s="5">
        <v>1214</v>
      </c>
      <c r="H1219" s="5">
        <f t="shared" si="18"/>
        <v>4.1718213058419247</v>
      </c>
    </row>
    <row r="1220" spans="1:8" x14ac:dyDescent="0.25">
      <c r="A1220" s="1">
        <v>6423</v>
      </c>
      <c r="B1220">
        <v>122</v>
      </c>
      <c r="C1220" t="s">
        <v>270</v>
      </c>
      <c r="D1220" t="s">
        <v>160</v>
      </c>
      <c r="E1220" t="s">
        <v>150</v>
      </c>
      <c r="F1220" s="6">
        <v>4230</v>
      </c>
      <c r="G1220" s="5">
        <v>33340</v>
      </c>
      <c r="H1220" s="5">
        <f t="shared" ref="H1220:H1283" si="19">IF(G1220&gt;0,G1220/F1220,0)</f>
        <v>7.8817966903073282</v>
      </c>
    </row>
    <row r="1221" spans="1:8" x14ac:dyDescent="0.25">
      <c r="A1221" s="1">
        <v>6424</v>
      </c>
      <c r="B1221">
        <v>123</v>
      </c>
      <c r="C1221" t="s">
        <v>271</v>
      </c>
      <c r="D1221" t="s">
        <v>171</v>
      </c>
      <c r="E1221" t="s">
        <v>150</v>
      </c>
      <c r="F1221" s="6">
        <v>900</v>
      </c>
      <c r="G1221" s="5">
        <v>1375</v>
      </c>
      <c r="H1221" s="5">
        <f t="shared" si="19"/>
        <v>1.5277777777777777</v>
      </c>
    </row>
    <row r="1222" spans="1:8" x14ac:dyDescent="0.25">
      <c r="A1222" s="1">
        <v>6425</v>
      </c>
      <c r="B1222">
        <v>124</v>
      </c>
      <c r="C1222" t="s">
        <v>272</v>
      </c>
      <c r="D1222" t="s">
        <v>163</v>
      </c>
      <c r="E1222" t="s">
        <v>150</v>
      </c>
      <c r="F1222" s="6">
        <v>0</v>
      </c>
      <c r="G1222" s="5">
        <v>0</v>
      </c>
      <c r="H1222" s="5">
        <f t="shared" si="19"/>
        <v>0</v>
      </c>
    </row>
    <row r="1223" spans="1:8" x14ac:dyDescent="0.25">
      <c r="A1223" s="1">
        <v>6426</v>
      </c>
      <c r="B1223">
        <v>125</v>
      </c>
      <c r="C1223" t="s">
        <v>287</v>
      </c>
      <c r="D1223" t="s">
        <v>163</v>
      </c>
      <c r="E1223" t="s">
        <v>150</v>
      </c>
      <c r="F1223" s="6">
        <v>16967</v>
      </c>
      <c r="G1223" s="5">
        <v>80379</v>
      </c>
      <c r="H1223" s="5">
        <f t="shared" si="19"/>
        <v>4.7373725467083165</v>
      </c>
    </row>
    <row r="1224" spans="1:8" x14ac:dyDescent="0.25">
      <c r="A1224" s="1">
        <v>6427</v>
      </c>
      <c r="B1224">
        <v>126</v>
      </c>
      <c r="C1224" t="s">
        <v>273</v>
      </c>
      <c r="D1224" t="s">
        <v>158</v>
      </c>
      <c r="E1224" t="s">
        <v>150</v>
      </c>
      <c r="F1224" s="6">
        <v>0</v>
      </c>
      <c r="G1224" s="5">
        <v>0</v>
      </c>
      <c r="H1224" s="5">
        <f t="shared" si="19"/>
        <v>0</v>
      </c>
    </row>
    <row r="1225" spans="1:8" x14ac:dyDescent="0.25">
      <c r="A1225" s="1">
        <v>6428</v>
      </c>
      <c r="B1225">
        <v>127</v>
      </c>
      <c r="C1225" t="s">
        <v>264</v>
      </c>
      <c r="D1225" t="s">
        <v>160</v>
      </c>
      <c r="E1225" t="s">
        <v>150</v>
      </c>
      <c r="F1225" s="6">
        <v>3837</v>
      </c>
      <c r="G1225" s="5">
        <v>28473</v>
      </c>
      <c r="H1225" s="5">
        <f t="shared" si="19"/>
        <v>7.4206411258795937</v>
      </c>
    </row>
    <row r="1226" spans="1:8" x14ac:dyDescent="0.25">
      <c r="A1226" s="1">
        <v>6429</v>
      </c>
      <c r="B1226">
        <v>128</v>
      </c>
      <c r="C1226" t="s">
        <v>274</v>
      </c>
      <c r="D1226" t="s">
        <v>158</v>
      </c>
      <c r="E1226" t="s">
        <v>150</v>
      </c>
      <c r="F1226" s="6">
        <v>0</v>
      </c>
      <c r="G1226" s="5">
        <v>0</v>
      </c>
      <c r="H1226" s="5">
        <f t="shared" si="19"/>
        <v>0</v>
      </c>
    </row>
    <row r="1227" spans="1:8" x14ac:dyDescent="0.25">
      <c r="A1227" s="1">
        <v>6430</v>
      </c>
      <c r="B1227">
        <v>129</v>
      </c>
      <c r="C1227" t="s">
        <v>293</v>
      </c>
      <c r="D1227" t="s">
        <v>169</v>
      </c>
      <c r="E1227" t="s">
        <v>150</v>
      </c>
      <c r="F1227" s="6">
        <v>0</v>
      </c>
      <c r="G1227" s="5">
        <v>0</v>
      </c>
      <c r="H1227" s="5">
        <f t="shared" si="19"/>
        <v>0</v>
      </c>
    </row>
    <row r="1228" spans="1:8" x14ac:dyDescent="0.25">
      <c r="A1228" s="1">
        <v>6431</v>
      </c>
      <c r="B1228">
        <v>130</v>
      </c>
      <c r="C1228" t="s">
        <v>288</v>
      </c>
      <c r="D1228" t="s">
        <v>178</v>
      </c>
      <c r="E1228" t="s">
        <v>150</v>
      </c>
      <c r="F1228" s="6">
        <v>0</v>
      </c>
      <c r="G1228" s="5">
        <v>0</v>
      </c>
      <c r="H1228" s="5">
        <f t="shared" si="19"/>
        <v>0</v>
      </c>
    </row>
    <row r="1229" spans="1:8" x14ac:dyDescent="0.25">
      <c r="A1229" s="1">
        <v>6432</v>
      </c>
      <c r="B1229">
        <v>131</v>
      </c>
      <c r="C1229" t="s">
        <v>275</v>
      </c>
      <c r="D1229" t="s">
        <v>158</v>
      </c>
      <c r="E1229" t="s">
        <v>150</v>
      </c>
      <c r="F1229" s="6">
        <v>0</v>
      </c>
      <c r="G1229" s="5">
        <v>0</v>
      </c>
      <c r="H1229" s="5">
        <f t="shared" si="19"/>
        <v>0</v>
      </c>
    </row>
    <row r="1230" spans="1:8" x14ac:dyDescent="0.25">
      <c r="A1230" s="1">
        <v>6433</v>
      </c>
      <c r="B1230">
        <v>132</v>
      </c>
      <c r="C1230" t="s">
        <v>276</v>
      </c>
      <c r="D1230" t="s">
        <v>160</v>
      </c>
      <c r="E1230" t="s">
        <v>150</v>
      </c>
      <c r="F1230" s="6">
        <v>0</v>
      </c>
      <c r="G1230" s="5">
        <v>0</v>
      </c>
      <c r="H1230" s="5">
        <f t="shared" si="19"/>
        <v>0</v>
      </c>
    </row>
    <row r="1231" spans="1:8" x14ac:dyDescent="0.25">
      <c r="A1231" s="1">
        <v>6434</v>
      </c>
      <c r="B1231">
        <v>133</v>
      </c>
      <c r="C1231" t="s">
        <v>277</v>
      </c>
      <c r="D1231" t="s">
        <v>169</v>
      </c>
      <c r="E1231" t="s">
        <v>150</v>
      </c>
      <c r="F1231" s="6">
        <v>0</v>
      </c>
      <c r="G1231" s="5">
        <v>0</v>
      </c>
      <c r="H1231" s="5">
        <f t="shared" si="19"/>
        <v>0</v>
      </c>
    </row>
    <row r="1232" spans="1:8" x14ac:dyDescent="0.25">
      <c r="A1232" s="1">
        <v>6435</v>
      </c>
      <c r="B1232">
        <v>134</v>
      </c>
      <c r="C1232" t="s">
        <v>278</v>
      </c>
      <c r="D1232" t="s">
        <v>171</v>
      </c>
      <c r="E1232" t="s">
        <v>150</v>
      </c>
      <c r="F1232" s="6">
        <v>0</v>
      </c>
      <c r="G1232" s="5">
        <v>0</v>
      </c>
      <c r="H1232" s="5">
        <f t="shared" si="19"/>
        <v>0</v>
      </c>
    </row>
    <row r="1233" spans="1:8" x14ac:dyDescent="0.25">
      <c r="A1233" s="1">
        <v>6436</v>
      </c>
      <c r="B1233">
        <v>135</v>
      </c>
      <c r="C1233" t="s">
        <v>255</v>
      </c>
      <c r="D1233" t="s">
        <v>169</v>
      </c>
      <c r="E1233" t="s">
        <v>150</v>
      </c>
      <c r="F1233" s="6">
        <v>0</v>
      </c>
      <c r="G1233" s="5">
        <v>0</v>
      </c>
      <c r="H1233" s="5">
        <f t="shared" si="19"/>
        <v>0</v>
      </c>
    </row>
    <row r="1234" spans="1:8" x14ac:dyDescent="0.25">
      <c r="A1234" s="1">
        <v>6437</v>
      </c>
      <c r="B1234">
        <v>136</v>
      </c>
      <c r="C1234" t="s">
        <v>279</v>
      </c>
      <c r="D1234" t="s">
        <v>171</v>
      </c>
      <c r="E1234" t="s">
        <v>150</v>
      </c>
      <c r="F1234" s="6">
        <v>0</v>
      </c>
      <c r="G1234" s="5">
        <v>0</v>
      </c>
      <c r="H1234" s="5">
        <f t="shared" si="19"/>
        <v>0</v>
      </c>
    </row>
    <row r="1235" spans="1:8" x14ac:dyDescent="0.25">
      <c r="A1235" s="1">
        <v>6438</v>
      </c>
      <c r="B1235">
        <v>137</v>
      </c>
      <c r="C1235" t="s">
        <v>280</v>
      </c>
      <c r="D1235" t="s">
        <v>163</v>
      </c>
      <c r="E1235" t="s">
        <v>150</v>
      </c>
      <c r="F1235" s="6">
        <v>0</v>
      </c>
      <c r="G1235" s="5">
        <v>0</v>
      </c>
      <c r="H1235" s="5">
        <f t="shared" si="19"/>
        <v>0</v>
      </c>
    </row>
    <row r="1236" spans="1:8" x14ac:dyDescent="0.25">
      <c r="A1236" s="1">
        <v>6439</v>
      </c>
      <c r="B1236">
        <v>1</v>
      </c>
      <c r="C1236" t="s">
        <v>162</v>
      </c>
      <c r="D1236" t="s">
        <v>163</v>
      </c>
      <c r="E1236" t="s">
        <v>151</v>
      </c>
      <c r="F1236" s="6">
        <v>0</v>
      </c>
      <c r="G1236" s="5">
        <v>0</v>
      </c>
      <c r="H1236" s="5">
        <f t="shared" si="19"/>
        <v>0</v>
      </c>
    </row>
    <row r="1237" spans="1:8" x14ac:dyDescent="0.25">
      <c r="A1237" s="1">
        <v>6440</v>
      </c>
      <c r="B1237">
        <v>2</v>
      </c>
      <c r="C1237" t="s">
        <v>164</v>
      </c>
      <c r="D1237" t="s">
        <v>158</v>
      </c>
      <c r="E1237" t="s">
        <v>151</v>
      </c>
      <c r="F1237" s="6">
        <v>0</v>
      </c>
      <c r="G1237" s="5">
        <v>0</v>
      </c>
      <c r="H1237" s="5">
        <f t="shared" si="19"/>
        <v>0</v>
      </c>
    </row>
    <row r="1238" spans="1:8" x14ac:dyDescent="0.25">
      <c r="A1238" s="1">
        <v>6441</v>
      </c>
      <c r="B1238">
        <v>3</v>
      </c>
      <c r="C1238" t="s">
        <v>165</v>
      </c>
      <c r="D1238" t="s">
        <v>160</v>
      </c>
      <c r="E1238" t="s">
        <v>151</v>
      </c>
      <c r="F1238" s="6">
        <v>15467</v>
      </c>
      <c r="G1238" s="5">
        <v>87702</v>
      </c>
      <c r="H1238" s="5">
        <f t="shared" si="19"/>
        <v>5.6702657270317447</v>
      </c>
    </row>
    <row r="1239" spans="1:8" x14ac:dyDescent="0.25">
      <c r="A1239" s="1">
        <v>6442</v>
      </c>
      <c r="B1239">
        <v>4</v>
      </c>
      <c r="C1239" t="s">
        <v>167</v>
      </c>
      <c r="D1239" t="s">
        <v>158</v>
      </c>
      <c r="E1239" t="s">
        <v>151</v>
      </c>
      <c r="F1239" s="6">
        <v>10170</v>
      </c>
      <c r="G1239" s="5">
        <v>61680</v>
      </c>
      <c r="H1239" s="5">
        <f t="shared" si="19"/>
        <v>6.0648967551622421</v>
      </c>
    </row>
    <row r="1240" spans="1:8" x14ac:dyDescent="0.25">
      <c r="A1240" s="1">
        <v>6443</v>
      </c>
      <c r="B1240">
        <v>5</v>
      </c>
      <c r="C1240" t="s">
        <v>282</v>
      </c>
      <c r="D1240" t="s">
        <v>178</v>
      </c>
      <c r="E1240" t="s">
        <v>151</v>
      </c>
      <c r="F1240" s="6">
        <v>0</v>
      </c>
      <c r="G1240" s="5">
        <v>0</v>
      </c>
      <c r="H1240" s="5">
        <f t="shared" si="19"/>
        <v>0</v>
      </c>
    </row>
    <row r="1241" spans="1:8" x14ac:dyDescent="0.25">
      <c r="A1241" s="1">
        <v>6444</v>
      </c>
      <c r="B1241">
        <v>6</v>
      </c>
      <c r="C1241" t="s">
        <v>175</v>
      </c>
      <c r="D1241" t="s">
        <v>284</v>
      </c>
      <c r="E1241" t="s">
        <v>151</v>
      </c>
      <c r="F1241" s="6">
        <v>0</v>
      </c>
      <c r="G1241" s="5">
        <v>0</v>
      </c>
      <c r="H1241" s="5">
        <f t="shared" si="19"/>
        <v>0</v>
      </c>
    </row>
    <row r="1242" spans="1:8" x14ac:dyDescent="0.25">
      <c r="A1242" s="1">
        <v>6445</v>
      </c>
      <c r="B1242">
        <v>7</v>
      </c>
      <c r="C1242" t="s">
        <v>256</v>
      </c>
      <c r="D1242" t="s">
        <v>160</v>
      </c>
      <c r="E1242" t="s">
        <v>151</v>
      </c>
      <c r="F1242" s="6">
        <v>5400</v>
      </c>
      <c r="G1242" s="5">
        <v>8550</v>
      </c>
      <c r="H1242" s="5">
        <f t="shared" si="19"/>
        <v>1.5833333333333333</v>
      </c>
    </row>
    <row r="1243" spans="1:8" x14ac:dyDescent="0.25">
      <c r="A1243" s="1">
        <v>6446</v>
      </c>
      <c r="B1243">
        <v>8</v>
      </c>
      <c r="C1243" t="s">
        <v>176</v>
      </c>
      <c r="D1243" t="s">
        <v>163</v>
      </c>
      <c r="E1243" t="s">
        <v>151</v>
      </c>
      <c r="F1243" s="6">
        <v>0</v>
      </c>
      <c r="G1243" s="5">
        <v>0</v>
      </c>
      <c r="H1243" s="5">
        <f t="shared" si="19"/>
        <v>0</v>
      </c>
    </row>
    <row r="1244" spans="1:8" x14ac:dyDescent="0.25">
      <c r="A1244" s="1">
        <v>6447</v>
      </c>
      <c r="B1244">
        <v>9</v>
      </c>
      <c r="C1244" t="s">
        <v>170</v>
      </c>
      <c r="D1244" t="s">
        <v>171</v>
      </c>
      <c r="E1244" t="s">
        <v>151</v>
      </c>
      <c r="F1244" s="6">
        <v>0</v>
      </c>
      <c r="G1244" s="5">
        <v>0</v>
      </c>
      <c r="H1244" s="5">
        <f t="shared" si="19"/>
        <v>0</v>
      </c>
    </row>
    <row r="1245" spans="1:8" x14ac:dyDescent="0.25">
      <c r="A1245" s="1">
        <v>6448</v>
      </c>
      <c r="B1245">
        <v>10</v>
      </c>
      <c r="C1245" t="s">
        <v>179</v>
      </c>
      <c r="D1245" t="s">
        <v>284</v>
      </c>
      <c r="E1245" t="s">
        <v>151</v>
      </c>
      <c r="F1245" s="6">
        <v>0</v>
      </c>
      <c r="G1245" s="5">
        <v>0</v>
      </c>
      <c r="H1245" s="5">
        <f t="shared" si="19"/>
        <v>0</v>
      </c>
    </row>
    <row r="1246" spans="1:8" x14ac:dyDescent="0.25">
      <c r="A1246" s="1">
        <v>6449</v>
      </c>
      <c r="B1246">
        <v>11</v>
      </c>
      <c r="C1246" t="s">
        <v>168</v>
      </c>
      <c r="D1246" t="s">
        <v>169</v>
      </c>
      <c r="E1246" t="s">
        <v>151</v>
      </c>
      <c r="F1246" s="6">
        <v>1350</v>
      </c>
      <c r="G1246" s="5">
        <v>7500</v>
      </c>
      <c r="H1246" s="5">
        <f t="shared" si="19"/>
        <v>5.5555555555555554</v>
      </c>
    </row>
    <row r="1247" spans="1:8" x14ac:dyDescent="0.25">
      <c r="A1247" s="1">
        <v>6450</v>
      </c>
      <c r="B1247">
        <v>12</v>
      </c>
      <c r="C1247" t="s">
        <v>180</v>
      </c>
      <c r="D1247" t="s">
        <v>160</v>
      </c>
      <c r="E1247" t="s">
        <v>151</v>
      </c>
      <c r="F1247" s="6">
        <v>0</v>
      </c>
      <c r="G1247" s="5">
        <v>0</v>
      </c>
      <c r="H1247" s="5">
        <f t="shared" si="19"/>
        <v>0</v>
      </c>
    </row>
    <row r="1248" spans="1:8" x14ac:dyDescent="0.25">
      <c r="A1248" s="1">
        <v>6451</v>
      </c>
      <c r="B1248">
        <v>13</v>
      </c>
      <c r="C1248" t="s">
        <v>181</v>
      </c>
      <c r="D1248" t="s">
        <v>284</v>
      </c>
      <c r="E1248" t="s">
        <v>151</v>
      </c>
      <c r="F1248" s="6">
        <v>0</v>
      </c>
      <c r="G1248" s="5">
        <v>0</v>
      </c>
      <c r="H1248" s="5">
        <f t="shared" si="19"/>
        <v>0</v>
      </c>
    </row>
    <row r="1249" spans="1:8" x14ac:dyDescent="0.25">
      <c r="A1249" s="1">
        <v>6452</v>
      </c>
      <c r="B1249">
        <v>14</v>
      </c>
      <c r="C1249" t="s">
        <v>183</v>
      </c>
      <c r="D1249" t="s">
        <v>163</v>
      </c>
      <c r="E1249" t="s">
        <v>151</v>
      </c>
      <c r="F1249" s="6">
        <v>0</v>
      </c>
      <c r="G1249" s="5">
        <v>0</v>
      </c>
      <c r="H1249" s="5">
        <f t="shared" si="19"/>
        <v>0</v>
      </c>
    </row>
    <row r="1250" spans="1:8" x14ac:dyDescent="0.25">
      <c r="A1250" s="1">
        <v>6453</v>
      </c>
      <c r="B1250">
        <v>15</v>
      </c>
      <c r="C1250" t="s">
        <v>184</v>
      </c>
      <c r="D1250" t="s">
        <v>284</v>
      </c>
      <c r="E1250" t="s">
        <v>151</v>
      </c>
      <c r="F1250" s="6">
        <v>0</v>
      </c>
      <c r="G1250" s="5">
        <v>0</v>
      </c>
      <c r="H1250" s="5">
        <f t="shared" si="19"/>
        <v>0</v>
      </c>
    </row>
    <row r="1251" spans="1:8" x14ac:dyDescent="0.25">
      <c r="A1251" s="1">
        <v>6454</v>
      </c>
      <c r="B1251">
        <v>16</v>
      </c>
      <c r="C1251" t="s">
        <v>182</v>
      </c>
      <c r="D1251" t="s">
        <v>163</v>
      </c>
      <c r="E1251" t="s">
        <v>151</v>
      </c>
      <c r="F1251" s="6">
        <v>0</v>
      </c>
      <c r="G1251" s="5">
        <v>0</v>
      </c>
      <c r="H1251" s="5">
        <f t="shared" si="19"/>
        <v>0</v>
      </c>
    </row>
    <row r="1252" spans="1:8" x14ac:dyDescent="0.25">
      <c r="A1252" s="1">
        <v>6455</v>
      </c>
      <c r="B1252">
        <v>17</v>
      </c>
      <c r="C1252" t="s">
        <v>186</v>
      </c>
      <c r="D1252" t="s">
        <v>160</v>
      </c>
      <c r="E1252" t="s">
        <v>151</v>
      </c>
      <c r="F1252" s="6">
        <v>2790</v>
      </c>
      <c r="G1252" s="5">
        <v>16405</v>
      </c>
      <c r="H1252" s="5">
        <f t="shared" si="19"/>
        <v>5.8799283154121866</v>
      </c>
    </row>
    <row r="1253" spans="1:8" x14ac:dyDescent="0.25">
      <c r="A1253" s="1">
        <v>6456</v>
      </c>
      <c r="B1253">
        <v>18</v>
      </c>
      <c r="C1253" t="s">
        <v>187</v>
      </c>
      <c r="D1253" t="s">
        <v>178</v>
      </c>
      <c r="E1253" t="s">
        <v>151</v>
      </c>
      <c r="F1253" s="6">
        <v>0</v>
      </c>
      <c r="G1253" s="5">
        <v>0</v>
      </c>
      <c r="H1253" s="5">
        <f t="shared" si="19"/>
        <v>0</v>
      </c>
    </row>
    <row r="1254" spans="1:8" x14ac:dyDescent="0.25">
      <c r="A1254" s="1">
        <v>6457</v>
      </c>
      <c r="B1254">
        <v>19</v>
      </c>
      <c r="C1254" t="s">
        <v>188</v>
      </c>
      <c r="D1254" t="s">
        <v>158</v>
      </c>
      <c r="E1254" t="s">
        <v>151</v>
      </c>
      <c r="F1254" s="6">
        <v>0</v>
      </c>
      <c r="G1254" s="5">
        <v>0</v>
      </c>
      <c r="H1254" s="5">
        <f t="shared" si="19"/>
        <v>0</v>
      </c>
    </row>
    <row r="1255" spans="1:8" x14ac:dyDescent="0.25">
      <c r="A1255" s="1">
        <v>6458</v>
      </c>
      <c r="B1255">
        <v>20</v>
      </c>
      <c r="C1255" t="s">
        <v>289</v>
      </c>
      <c r="D1255" t="s">
        <v>160</v>
      </c>
      <c r="E1255" t="s">
        <v>151</v>
      </c>
      <c r="F1255" s="6">
        <v>0</v>
      </c>
      <c r="G1255" s="5">
        <v>0</v>
      </c>
      <c r="H1255" s="5">
        <f t="shared" si="19"/>
        <v>0</v>
      </c>
    </row>
    <row r="1256" spans="1:8" x14ac:dyDescent="0.25">
      <c r="A1256" s="1">
        <v>6459</v>
      </c>
      <c r="B1256">
        <v>21</v>
      </c>
      <c r="C1256" t="s">
        <v>189</v>
      </c>
      <c r="D1256" t="s">
        <v>171</v>
      </c>
      <c r="E1256" t="s">
        <v>151</v>
      </c>
      <c r="F1256" s="6">
        <v>9495</v>
      </c>
      <c r="G1256" s="5">
        <v>23085</v>
      </c>
      <c r="H1256" s="5">
        <f t="shared" si="19"/>
        <v>2.4312796208530805</v>
      </c>
    </row>
    <row r="1257" spans="1:8" x14ac:dyDescent="0.25">
      <c r="A1257" s="1">
        <v>6460</v>
      </c>
      <c r="B1257">
        <v>22</v>
      </c>
      <c r="C1257" t="s">
        <v>190</v>
      </c>
      <c r="D1257" t="s">
        <v>160</v>
      </c>
      <c r="E1257" t="s">
        <v>151</v>
      </c>
      <c r="F1257" s="6">
        <v>0</v>
      </c>
      <c r="G1257" s="5">
        <v>0</v>
      </c>
      <c r="H1257" s="5">
        <f t="shared" si="19"/>
        <v>0</v>
      </c>
    </row>
    <row r="1258" spans="1:8" x14ac:dyDescent="0.25">
      <c r="A1258" s="1">
        <v>6461</v>
      </c>
      <c r="B1258">
        <v>23</v>
      </c>
      <c r="C1258" t="s">
        <v>191</v>
      </c>
      <c r="D1258" t="s">
        <v>171</v>
      </c>
      <c r="E1258" t="s">
        <v>151</v>
      </c>
      <c r="F1258" s="6">
        <v>0</v>
      </c>
      <c r="G1258" s="5">
        <v>0</v>
      </c>
      <c r="H1258" s="5">
        <f t="shared" si="19"/>
        <v>0</v>
      </c>
    </row>
    <row r="1259" spans="1:8" x14ac:dyDescent="0.25">
      <c r="A1259" s="1">
        <v>6462</v>
      </c>
      <c r="B1259">
        <v>24</v>
      </c>
      <c r="C1259" t="s">
        <v>192</v>
      </c>
      <c r="D1259" t="s">
        <v>160</v>
      </c>
      <c r="E1259" t="s">
        <v>151</v>
      </c>
      <c r="F1259" s="6">
        <v>117</v>
      </c>
      <c r="G1259" s="5">
        <v>1579</v>
      </c>
      <c r="H1259" s="5">
        <f t="shared" si="19"/>
        <v>13.495726495726496</v>
      </c>
    </row>
    <row r="1260" spans="1:8" x14ac:dyDescent="0.25">
      <c r="A1260" s="1">
        <v>6463</v>
      </c>
      <c r="B1260">
        <v>25</v>
      </c>
      <c r="C1260" t="s">
        <v>193</v>
      </c>
      <c r="D1260" t="s">
        <v>158</v>
      </c>
      <c r="E1260" t="s">
        <v>151</v>
      </c>
      <c r="F1260" s="6">
        <v>0</v>
      </c>
      <c r="G1260" s="5">
        <v>0</v>
      </c>
      <c r="H1260" s="5">
        <f t="shared" si="19"/>
        <v>0</v>
      </c>
    </row>
    <row r="1261" spans="1:8" x14ac:dyDescent="0.25">
      <c r="A1261" s="1">
        <v>6464</v>
      </c>
      <c r="B1261">
        <v>26</v>
      </c>
      <c r="C1261" t="s">
        <v>194</v>
      </c>
      <c r="D1261" t="s">
        <v>158</v>
      </c>
      <c r="E1261" t="s">
        <v>151</v>
      </c>
      <c r="F1261" s="6">
        <v>1749</v>
      </c>
      <c r="G1261" s="5">
        <v>7476</v>
      </c>
      <c r="H1261" s="5">
        <f t="shared" si="19"/>
        <v>4.2744425385934823</v>
      </c>
    </row>
    <row r="1262" spans="1:8" x14ac:dyDescent="0.25">
      <c r="A1262" s="1">
        <v>6465</v>
      </c>
      <c r="B1262">
        <v>27</v>
      </c>
      <c r="C1262" t="s">
        <v>195</v>
      </c>
      <c r="D1262" t="s">
        <v>178</v>
      </c>
      <c r="E1262" t="s">
        <v>151</v>
      </c>
      <c r="F1262" s="6">
        <v>6075</v>
      </c>
      <c r="G1262" s="5">
        <v>30658</v>
      </c>
      <c r="H1262" s="5">
        <f t="shared" si="19"/>
        <v>5.0465843621399173</v>
      </c>
    </row>
    <row r="1263" spans="1:8" x14ac:dyDescent="0.25">
      <c r="A1263" s="1">
        <v>6466</v>
      </c>
      <c r="B1263">
        <v>28</v>
      </c>
      <c r="C1263" t="s">
        <v>196</v>
      </c>
      <c r="D1263" t="s">
        <v>163</v>
      </c>
      <c r="E1263" t="s">
        <v>151</v>
      </c>
      <c r="F1263" s="6">
        <v>13338</v>
      </c>
      <c r="G1263" s="5">
        <v>81606</v>
      </c>
      <c r="H1263" s="5">
        <f t="shared" si="19"/>
        <v>6.1183085919928022</v>
      </c>
    </row>
    <row r="1264" spans="1:8" x14ac:dyDescent="0.25">
      <c r="A1264" s="1">
        <v>6467</v>
      </c>
      <c r="B1264">
        <v>29</v>
      </c>
      <c r="C1264" t="s">
        <v>289</v>
      </c>
      <c r="D1264" t="s">
        <v>178</v>
      </c>
      <c r="E1264" t="s">
        <v>151</v>
      </c>
      <c r="F1264" s="6">
        <v>0</v>
      </c>
      <c r="G1264" s="5">
        <v>0</v>
      </c>
      <c r="H1264" s="5">
        <f t="shared" si="19"/>
        <v>0</v>
      </c>
    </row>
    <row r="1265" spans="1:8" x14ac:dyDescent="0.25">
      <c r="A1265" s="1">
        <v>6468</v>
      </c>
      <c r="B1265">
        <v>30</v>
      </c>
      <c r="C1265" t="s">
        <v>173</v>
      </c>
      <c r="D1265" t="s">
        <v>171</v>
      </c>
      <c r="E1265" t="s">
        <v>151</v>
      </c>
      <c r="F1265" s="6">
        <v>0</v>
      </c>
      <c r="G1265" s="5">
        <v>0</v>
      </c>
      <c r="H1265" s="5">
        <f t="shared" si="19"/>
        <v>0</v>
      </c>
    </row>
    <row r="1266" spans="1:8" x14ac:dyDescent="0.25">
      <c r="A1266" s="1">
        <v>6469</v>
      </c>
      <c r="B1266">
        <v>31</v>
      </c>
      <c r="C1266" t="s">
        <v>198</v>
      </c>
      <c r="D1266" t="s">
        <v>163</v>
      </c>
      <c r="E1266" t="s">
        <v>151</v>
      </c>
      <c r="F1266" s="6">
        <v>67594</v>
      </c>
      <c r="G1266" s="5">
        <v>266086</v>
      </c>
      <c r="H1266" s="5">
        <f t="shared" si="19"/>
        <v>3.9365328283575467</v>
      </c>
    </row>
    <row r="1267" spans="1:8" x14ac:dyDescent="0.25">
      <c r="A1267" s="1">
        <v>6470</v>
      </c>
      <c r="B1267">
        <v>32</v>
      </c>
      <c r="C1267" t="s">
        <v>199</v>
      </c>
      <c r="D1267" t="s">
        <v>160</v>
      </c>
      <c r="E1267" t="s">
        <v>151</v>
      </c>
      <c r="F1267" s="6">
        <v>0</v>
      </c>
      <c r="G1267" s="5">
        <v>0</v>
      </c>
      <c r="H1267" s="5">
        <f t="shared" si="19"/>
        <v>0</v>
      </c>
    </row>
    <row r="1268" spans="1:8" x14ac:dyDescent="0.25">
      <c r="A1268" s="1">
        <v>6471</v>
      </c>
      <c r="B1268">
        <v>33</v>
      </c>
      <c r="C1268" t="s">
        <v>200</v>
      </c>
      <c r="D1268" t="s">
        <v>163</v>
      </c>
      <c r="E1268" t="s">
        <v>151</v>
      </c>
      <c r="F1268" s="6">
        <v>0</v>
      </c>
      <c r="G1268" s="5">
        <v>0</v>
      </c>
      <c r="H1268" s="5">
        <f t="shared" si="19"/>
        <v>0</v>
      </c>
    </row>
    <row r="1269" spans="1:8" x14ac:dyDescent="0.25">
      <c r="A1269" s="1">
        <v>6472</v>
      </c>
      <c r="B1269">
        <v>34</v>
      </c>
      <c r="C1269" t="s">
        <v>289</v>
      </c>
      <c r="D1269" t="s">
        <v>163</v>
      </c>
      <c r="E1269" t="s">
        <v>151</v>
      </c>
      <c r="F1269" s="6">
        <v>0</v>
      </c>
      <c r="G1269" s="5">
        <v>0</v>
      </c>
      <c r="H1269" s="5">
        <f t="shared" si="19"/>
        <v>0</v>
      </c>
    </row>
    <row r="1270" spans="1:8" x14ac:dyDescent="0.25">
      <c r="A1270" s="1">
        <v>6473</v>
      </c>
      <c r="B1270">
        <v>35</v>
      </c>
      <c r="C1270" t="s">
        <v>202</v>
      </c>
      <c r="D1270" t="s">
        <v>171</v>
      </c>
      <c r="E1270" t="s">
        <v>151</v>
      </c>
      <c r="F1270" s="6">
        <v>0</v>
      </c>
      <c r="G1270" s="5">
        <v>0</v>
      </c>
      <c r="H1270" s="5">
        <f t="shared" si="19"/>
        <v>0</v>
      </c>
    </row>
    <row r="1271" spans="1:8" x14ac:dyDescent="0.25">
      <c r="A1271" s="1">
        <v>6474</v>
      </c>
      <c r="B1271">
        <v>36</v>
      </c>
      <c r="C1271" t="s">
        <v>203</v>
      </c>
      <c r="D1271" t="s">
        <v>158</v>
      </c>
      <c r="E1271" t="s">
        <v>151</v>
      </c>
      <c r="F1271" s="6">
        <v>0</v>
      </c>
      <c r="G1271" s="5">
        <v>0</v>
      </c>
      <c r="H1271" s="5">
        <f t="shared" si="19"/>
        <v>0</v>
      </c>
    </row>
    <row r="1272" spans="1:8" x14ac:dyDescent="0.25">
      <c r="A1272" s="1">
        <v>6475</v>
      </c>
      <c r="B1272">
        <v>37</v>
      </c>
      <c r="C1272" t="s">
        <v>205</v>
      </c>
      <c r="D1272" t="s">
        <v>158</v>
      </c>
      <c r="E1272" t="s">
        <v>151</v>
      </c>
      <c r="F1272" s="6">
        <v>0</v>
      </c>
      <c r="G1272" s="5">
        <v>0</v>
      </c>
      <c r="H1272" s="5">
        <f t="shared" si="19"/>
        <v>0</v>
      </c>
    </row>
    <row r="1273" spans="1:8" x14ac:dyDescent="0.25">
      <c r="A1273" s="1">
        <v>6476</v>
      </c>
      <c r="B1273">
        <v>38</v>
      </c>
      <c r="C1273" t="s">
        <v>206</v>
      </c>
      <c r="D1273" t="s">
        <v>163</v>
      </c>
      <c r="E1273" t="s">
        <v>151</v>
      </c>
      <c r="F1273" s="6">
        <v>0</v>
      </c>
      <c r="G1273" s="5">
        <v>0</v>
      </c>
      <c r="H1273" s="5">
        <f t="shared" si="19"/>
        <v>0</v>
      </c>
    </row>
    <row r="1274" spans="1:8" x14ac:dyDescent="0.25">
      <c r="A1274" s="1">
        <v>6477</v>
      </c>
      <c r="B1274">
        <v>39</v>
      </c>
      <c r="C1274" t="s">
        <v>208</v>
      </c>
      <c r="D1274" t="s">
        <v>158</v>
      </c>
      <c r="E1274" t="s">
        <v>151</v>
      </c>
      <c r="F1274" s="6">
        <v>0</v>
      </c>
      <c r="G1274" s="5">
        <v>0</v>
      </c>
      <c r="H1274" s="5">
        <f t="shared" si="19"/>
        <v>0</v>
      </c>
    </row>
    <row r="1275" spans="1:8" x14ac:dyDescent="0.25">
      <c r="A1275" s="1">
        <v>6478</v>
      </c>
      <c r="B1275">
        <v>40</v>
      </c>
      <c r="C1275" t="s">
        <v>209</v>
      </c>
      <c r="D1275" t="s">
        <v>284</v>
      </c>
      <c r="E1275" t="s">
        <v>151</v>
      </c>
      <c r="F1275" s="6">
        <v>0</v>
      </c>
      <c r="G1275" s="5">
        <v>0</v>
      </c>
      <c r="H1275" s="5">
        <f t="shared" si="19"/>
        <v>0</v>
      </c>
    </row>
    <row r="1276" spans="1:8" x14ac:dyDescent="0.25">
      <c r="A1276" s="1">
        <v>6479</v>
      </c>
      <c r="B1276">
        <v>41</v>
      </c>
      <c r="C1276" t="s">
        <v>210</v>
      </c>
      <c r="D1276" t="s">
        <v>160</v>
      </c>
      <c r="E1276" t="s">
        <v>151</v>
      </c>
      <c r="F1276" s="6">
        <v>0</v>
      </c>
      <c r="G1276" s="5">
        <v>0</v>
      </c>
      <c r="H1276" s="5">
        <f t="shared" si="19"/>
        <v>0</v>
      </c>
    </row>
    <row r="1277" spans="1:8" x14ac:dyDescent="0.25">
      <c r="A1277" s="1">
        <v>6480</v>
      </c>
      <c r="B1277">
        <v>42</v>
      </c>
      <c r="C1277" t="s">
        <v>211</v>
      </c>
      <c r="D1277" t="s">
        <v>284</v>
      </c>
      <c r="E1277" t="s">
        <v>151</v>
      </c>
      <c r="F1277" s="6">
        <v>62791</v>
      </c>
      <c r="G1277" s="5">
        <v>72229</v>
      </c>
      <c r="H1277" s="5">
        <f t="shared" si="19"/>
        <v>1.1503081651829083</v>
      </c>
    </row>
    <row r="1278" spans="1:8" x14ac:dyDescent="0.25">
      <c r="A1278" s="1">
        <v>6481</v>
      </c>
      <c r="B1278">
        <v>43</v>
      </c>
      <c r="C1278" t="s">
        <v>212</v>
      </c>
      <c r="D1278" t="s">
        <v>284</v>
      </c>
      <c r="E1278" t="s">
        <v>151</v>
      </c>
      <c r="F1278" s="6">
        <v>12340</v>
      </c>
      <c r="G1278" s="5">
        <v>23011</v>
      </c>
      <c r="H1278" s="5">
        <f t="shared" si="19"/>
        <v>1.8647487844408428</v>
      </c>
    </row>
    <row r="1279" spans="1:8" x14ac:dyDescent="0.25">
      <c r="A1279" s="1">
        <v>6482</v>
      </c>
      <c r="B1279">
        <v>44</v>
      </c>
      <c r="C1279" t="s">
        <v>214</v>
      </c>
      <c r="D1279" t="s">
        <v>160</v>
      </c>
      <c r="E1279" t="s">
        <v>151</v>
      </c>
      <c r="F1279" s="6">
        <v>581</v>
      </c>
      <c r="G1279" s="5">
        <v>2829</v>
      </c>
      <c r="H1279" s="5">
        <f t="shared" si="19"/>
        <v>4.8691910499139412</v>
      </c>
    </row>
    <row r="1280" spans="1:8" x14ac:dyDescent="0.25">
      <c r="A1280" s="1">
        <v>6483</v>
      </c>
      <c r="B1280">
        <v>45</v>
      </c>
      <c r="C1280" t="s">
        <v>204</v>
      </c>
      <c r="D1280" t="s">
        <v>284</v>
      </c>
      <c r="E1280" t="s">
        <v>151</v>
      </c>
      <c r="F1280" s="6">
        <v>0</v>
      </c>
      <c r="G1280" s="5">
        <v>0</v>
      </c>
      <c r="H1280" s="5">
        <f t="shared" si="19"/>
        <v>0</v>
      </c>
    </row>
    <row r="1281" spans="1:8" x14ac:dyDescent="0.25">
      <c r="A1281" s="1">
        <v>6484</v>
      </c>
      <c r="B1281">
        <v>46</v>
      </c>
      <c r="C1281" t="s">
        <v>216</v>
      </c>
      <c r="D1281" t="s">
        <v>284</v>
      </c>
      <c r="E1281" t="s">
        <v>151</v>
      </c>
      <c r="F1281" s="6">
        <v>0</v>
      </c>
      <c r="G1281" s="5">
        <v>0</v>
      </c>
      <c r="H1281" s="5">
        <f t="shared" si="19"/>
        <v>0</v>
      </c>
    </row>
    <row r="1282" spans="1:8" x14ac:dyDescent="0.25">
      <c r="A1282" s="1">
        <v>6485</v>
      </c>
      <c r="B1282">
        <v>47</v>
      </c>
      <c r="C1282" t="s">
        <v>326</v>
      </c>
      <c r="D1282" t="s">
        <v>163</v>
      </c>
      <c r="E1282" t="s">
        <v>151</v>
      </c>
      <c r="F1282" s="6">
        <v>675</v>
      </c>
      <c r="G1282" s="5">
        <v>3302</v>
      </c>
      <c r="H1282" s="5">
        <f t="shared" si="19"/>
        <v>4.8918518518518521</v>
      </c>
    </row>
    <row r="1283" spans="1:8" x14ac:dyDescent="0.25">
      <c r="A1283" s="1">
        <v>6486</v>
      </c>
      <c r="B1283">
        <v>48</v>
      </c>
      <c r="C1283" t="s">
        <v>217</v>
      </c>
      <c r="D1283" t="s">
        <v>171</v>
      </c>
      <c r="E1283" t="s">
        <v>151</v>
      </c>
      <c r="F1283" s="6">
        <v>0</v>
      </c>
      <c r="G1283" s="5">
        <v>0</v>
      </c>
      <c r="H1283" s="5">
        <f t="shared" si="19"/>
        <v>0</v>
      </c>
    </row>
    <row r="1284" spans="1:8" x14ac:dyDescent="0.25">
      <c r="A1284" s="1">
        <v>6487</v>
      </c>
      <c r="B1284">
        <v>49</v>
      </c>
      <c r="C1284" t="s">
        <v>218</v>
      </c>
      <c r="D1284" t="s">
        <v>160</v>
      </c>
      <c r="E1284" t="s">
        <v>151</v>
      </c>
      <c r="F1284" s="6">
        <v>0</v>
      </c>
      <c r="G1284" s="5">
        <v>0</v>
      </c>
      <c r="H1284" s="5">
        <f t="shared" ref="H1284:H1347" si="20">IF(G1284&gt;0,G1284/F1284,0)</f>
        <v>0</v>
      </c>
    </row>
    <row r="1285" spans="1:8" x14ac:dyDescent="0.25">
      <c r="A1285" s="1">
        <v>6488</v>
      </c>
      <c r="B1285">
        <v>50</v>
      </c>
      <c r="C1285" t="s">
        <v>197</v>
      </c>
      <c r="D1285" t="s">
        <v>160</v>
      </c>
      <c r="E1285" t="s">
        <v>151</v>
      </c>
      <c r="F1285" s="6">
        <v>0</v>
      </c>
      <c r="G1285" s="5">
        <v>0</v>
      </c>
      <c r="H1285" s="5">
        <f t="shared" si="20"/>
        <v>0</v>
      </c>
    </row>
    <row r="1286" spans="1:8" x14ac:dyDescent="0.25">
      <c r="A1286" s="1">
        <v>6489</v>
      </c>
      <c r="B1286">
        <v>51</v>
      </c>
      <c r="C1286" t="s">
        <v>177</v>
      </c>
      <c r="D1286" t="s">
        <v>178</v>
      </c>
      <c r="E1286" t="s">
        <v>151</v>
      </c>
      <c r="F1286" s="6">
        <v>132688</v>
      </c>
      <c r="G1286" s="5">
        <v>1523699</v>
      </c>
      <c r="H1286" s="5">
        <f t="shared" si="20"/>
        <v>11.483321777402629</v>
      </c>
    </row>
    <row r="1287" spans="1:8" x14ac:dyDescent="0.25">
      <c r="A1287" s="1">
        <v>6490</v>
      </c>
      <c r="B1287">
        <v>52</v>
      </c>
      <c r="C1287" t="s">
        <v>219</v>
      </c>
      <c r="D1287" t="s">
        <v>160</v>
      </c>
      <c r="E1287" t="s">
        <v>151</v>
      </c>
      <c r="F1287" s="6">
        <v>0</v>
      </c>
      <c r="G1287" s="5">
        <v>0</v>
      </c>
      <c r="H1287" s="5">
        <f t="shared" si="20"/>
        <v>0</v>
      </c>
    </row>
    <row r="1288" spans="1:8" x14ac:dyDescent="0.25">
      <c r="A1288" s="1">
        <v>6491</v>
      </c>
      <c r="B1288">
        <v>53</v>
      </c>
      <c r="C1288" t="s">
        <v>220</v>
      </c>
      <c r="D1288" t="s">
        <v>163</v>
      </c>
      <c r="E1288" t="s">
        <v>151</v>
      </c>
      <c r="F1288" s="6">
        <v>0</v>
      </c>
      <c r="G1288" s="5">
        <v>0</v>
      </c>
      <c r="H1288" s="5">
        <f t="shared" si="20"/>
        <v>0</v>
      </c>
    </row>
    <row r="1289" spans="1:8" x14ac:dyDescent="0.25">
      <c r="A1289" s="1">
        <v>6492</v>
      </c>
      <c r="B1289">
        <v>54</v>
      </c>
      <c r="C1289" t="s">
        <v>221</v>
      </c>
      <c r="D1289" t="s">
        <v>160</v>
      </c>
      <c r="E1289" t="s">
        <v>151</v>
      </c>
      <c r="F1289" s="6">
        <v>0</v>
      </c>
      <c r="G1289" s="5">
        <v>0</v>
      </c>
      <c r="H1289" s="5">
        <f t="shared" si="20"/>
        <v>0</v>
      </c>
    </row>
    <row r="1290" spans="1:8" x14ac:dyDescent="0.25">
      <c r="A1290" s="1">
        <v>6493</v>
      </c>
      <c r="B1290">
        <v>55</v>
      </c>
      <c r="C1290" t="s">
        <v>161</v>
      </c>
      <c r="D1290" t="s">
        <v>160</v>
      </c>
      <c r="E1290" t="s">
        <v>151</v>
      </c>
      <c r="F1290" s="6">
        <v>4253</v>
      </c>
      <c r="G1290" s="5">
        <v>21654</v>
      </c>
      <c r="H1290" s="5">
        <f t="shared" si="20"/>
        <v>5.0914648483423468</v>
      </c>
    </row>
    <row r="1291" spans="1:8" x14ac:dyDescent="0.25">
      <c r="A1291" s="1">
        <v>6494</v>
      </c>
      <c r="B1291">
        <v>56</v>
      </c>
      <c r="C1291" t="s">
        <v>222</v>
      </c>
      <c r="D1291" t="s">
        <v>158</v>
      </c>
      <c r="E1291" t="s">
        <v>151</v>
      </c>
      <c r="F1291" s="6">
        <v>0</v>
      </c>
      <c r="G1291" s="5">
        <v>0</v>
      </c>
      <c r="H1291" s="5">
        <f t="shared" si="20"/>
        <v>0</v>
      </c>
    </row>
    <row r="1292" spans="1:8" x14ac:dyDescent="0.25">
      <c r="A1292" s="1">
        <v>6495</v>
      </c>
      <c r="B1292">
        <v>57</v>
      </c>
      <c r="C1292" t="s">
        <v>289</v>
      </c>
      <c r="D1292" t="s">
        <v>160</v>
      </c>
      <c r="E1292" t="s">
        <v>151</v>
      </c>
      <c r="F1292" s="6">
        <v>0</v>
      </c>
      <c r="G1292" s="5">
        <v>0</v>
      </c>
      <c r="H1292" s="5">
        <f t="shared" si="20"/>
        <v>0</v>
      </c>
    </row>
    <row r="1293" spans="1:8" x14ac:dyDescent="0.25">
      <c r="A1293" s="1">
        <v>6496</v>
      </c>
      <c r="B1293">
        <v>58</v>
      </c>
      <c r="C1293" t="s">
        <v>223</v>
      </c>
      <c r="D1293" t="s">
        <v>160</v>
      </c>
      <c r="E1293" t="s">
        <v>151</v>
      </c>
      <c r="F1293" s="6">
        <v>0</v>
      </c>
      <c r="G1293" s="5">
        <v>0</v>
      </c>
      <c r="H1293" s="5">
        <f t="shared" si="20"/>
        <v>0</v>
      </c>
    </row>
    <row r="1294" spans="1:8" x14ac:dyDescent="0.25">
      <c r="A1294" s="1">
        <v>6497</v>
      </c>
      <c r="B1294">
        <v>59</v>
      </c>
      <c r="C1294" t="s">
        <v>224</v>
      </c>
      <c r="D1294" t="s">
        <v>160</v>
      </c>
      <c r="E1294" t="s">
        <v>151</v>
      </c>
      <c r="F1294" s="6">
        <v>0</v>
      </c>
      <c r="G1294" s="5">
        <v>0</v>
      </c>
      <c r="H1294" s="5">
        <f t="shared" si="20"/>
        <v>0</v>
      </c>
    </row>
    <row r="1295" spans="1:8" x14ac:dyDescent="0.25">
      <c r="A1295" s="1">
        <v>6498</v>
      </c>
      <c r="B1295">
        <v>60</v>
      </c>
      <c r="C1295" t="s">
        <v>225</v>
      </c>
      <c r="D1295" t="s">
        <v>284</v>
      </c>
      <c r="E1295" t="s">
        <v>151</v>
      </c>
      <c r="F1295" s="6">
        <v>0</v>
      </c>
      <c r="G1295" s="5">
        <v>0</v>
      </c>
      <c r="H1295" s="5">
        <f t="shared" si="20"/>
        <v>0</v>
      </c>
    </row>
    <row r="1296" spans="1:8" x14ac:dyDescent="0.25">
      <c r="A1296" s="1">
        <v>6499</v>
      </c>
      <c r="B1296">
        <v>61</v>
      </c>
      <c r="C1296" t="s">
        <v>226</v>
      </c>
      <c r="D1296" t="s">
        <v>171</v>
      </c>
      <c r="E1296" t="s">
        <v>151</v>
      </c>
      <c r="F1296" s="6">
        <v>0</v>
      </c>
      <c r="G1296" s="5">
        <v>0</v>
      </c>
      <c r="H1296" s="5">
        <f t="shared" si="20"/>
        <v>0</v>
      </c>
    </row>
    <row r="1297" spans="1:8" x14ac:dyDescent="0.25">
      <c r="A1297" s="1">
        <v>6500</v>
      </c>
      <c r="B1297">
        <v>62</v>
      </c>
      <c r="C1297" t="s">
        <v>161</v>
      </c>
      <c r="D1297" t="s">
        <v>160</v>
      </c>
      <c r="E1297" t="s">
        <v>151</v>
      </c>
      <c r="F1297" s="6">
        <v>0</v>
      </c>
      <c r="G1297" s="5">
        <v>0</v>
      </c>
      <c r="H1297" s="5">
        <f t="shared" si="20"/>
        <v>0</v>
      </c>
    </row>
    <row r="1298" spans="1:8" x14ac:dyDescent="0.25">
      <c r="A1298" s="1">
        <v>6501</v>
      </c>
      <c r="B1298">
        <v>63</v>
      </c>
      <c r="C1298" t="s">
        <v>227</v>
      </c>
      <c r="D1298" t="s">
        <v>158</v>
      </c>
      <c r="E1298" t="s">
        <v>151</v>
      </c>
      <c r="F1298" s="6">
        <v>48</v>
      </c>
      <c r="G1298" s="5">
        <v>90</v>
      </c>
      <c r="H1298" s="5">
        <f t="shared" si="20"/>
        <v>1.875</v>
      </c>
    </row>
    <row r="1299" spans="1:8" x14ac:dyDescent="0.25">
      <c r="A1299" s="1">
        <v>6502</v>
      </c>
      <c r="B1299">
        <v>64</v>
      </c>
      <c r="C1299" t="s">
        <v>228</v>
      </c>
      <c r="D1299" t="s">
        <v>158</v>
      </c>
      <c r="E1299" t="s">
        <v>151</v>
      </c>
      <c r="F1299" s="6">
        <v>2639</v>
      </c>
      <c r="G1299" s="5">
        <v>30563</v>
      </c>
      <c r="H1299" s="5">
        <f t="shared" si="20"/>
        <v>11.58128078817734</v>
      </c>
    </row>
    <row r="1300" spans="1:8" x14ac:dyDescent="0.25">
      <c r="A1300" s="1">
        <v>6503</v>
      </c>
      <c r="B1300">
        <v>65</v>
      </c>
      <c r="C1300" t="s">
        <v>229</v>
      </c>
      <c r="D1300" t="s">
        <v>284</v>
      </c>
      <c r="E1300" t="s">
        <v>151</v>
      </c>
      <c r="F1300" s="6">
        <v>0</v>
      </c>
      <c r="G1300" s="5">
        <v>0</v>
      </c>
      <c r="H1300" s="5">
        <f t="shared" si="20"/>
        <v>0</v>
      </c>
    </row>
    <row r="1301" spans="1:8" x14ac:dyDescent="0.25">
      <c r="A1301" s="1">
        <v>6504</v>
      </c>
      <c r="B1301">
        <v>66</v>
      </c>
      <c r="C1301" t="s">
        <v>201</v>
      </c>
      <c r="D1301" t="s">
        <v>284</v>
      </c>
      <c r="E1301" t="s">
        <v>151</v>
      </c>
      <c r="F1301" s="6">
        <v>0</v>
      </c>
      <c r="G1301" s="5">
        <v>0</v>
      </c>
      <c r="H1301" s="5">
        <f t="shared" si="20"/>
        <v>0</v>
      </c>
    </row>
    <row r="1302" spans="1:8" x14ac:dyDescent="0.25">
      <c r="A1302" s="1">
        <v>6505</v>
      </c>
      <c r="B1302">
        <v>67</v>
      </c>
      <c r="C1302" t="s">
        <v>198</v>
      </c>
      <c r="D1302" t="s">
        <v>163</v>
      </c>
      <c r="E1302" t="s">
        <v>151</v>
      </c>
      <c r="F1302" s="6">
        <v>1934</v>
      </c>
      <c r="G1302" s="5">
        <v>8180</v>
      </c>
      <c r="H1302" s="5">
        <f t="shared" si="20"/>
        <v>4.2295760082730096</v>
      </c>
    </row>
    <row r="1303" spans="1:8" x14ac:dyDescent="0.25">
      <c r="A1303" s="1">
        <v>6506</v>
      </c>
      <c r="B1303">
        <v>68</v>
      </c>
      <c r="C1303" t="s">
        <v>230</v>
      </c>
      <c r="D1303" t="s">
        <v>160</v>
      </c>
      <c r="E1303" t="s">
        <v>151</v>
      </c>
      <c r="F1303" s="6">
        <v>0</v>
      </c>
      <c r="G1303" s="5">
        <v>0</v>
      </c>
      <c r="H1303" s="5">
        <f t="shared" si="20"/>
        <v>0</v>
      </c>
    </row>
    <row r="1304" spans="1:8" x14ac:dyDescent="0.25">
      <c r="A1304" s="1">
        <v>6507</v>
      </c>
      <c r="B1304">
        <v>69</v>
      </c>
      <c r="C1304" t="s">
        <v>289</v>
      </c>
      <c r="D1304" t="s">
        <v>160</v>
      </c>
      <c r="E1304" t="s">
        <v>151</v>
      </c>
      <c r="F1304" s="6">
        <v>0</v>
      </c>
      <c r="G1304" s="5">
        <v>0</v>
      </c>
      <c r="H1304" s="5">
        <f t="shared" si="20"/>
        <v>0</v>
      </c>
    </row>
    <row r="1305" spans="1:8" x14ac:dyDescent="0.25">
      <c r="A1305" s="1">
        <v>6508</v>
      </c>
      <c r="B1305">
        <v>70</v>
      </c>
      <c r="C1305" t="s">
        <v>289</v>
      </c>
      <c r="D1305" t="s">
        <v>178</v>
      </c>
      <c r="E1305" t="s">
        <v>151</v>
      </c>
      <c r="F1305" s="6">
        <v>0</v>
      </c>
      <c r="G1305" s="5">
        <v>0</v>
      </c>
      <c r="H1305" s="5">
        <f t="shared" si="20"/>
        <v>0</v>
      </c>
    </row>
    <row r="1306" spans="1:8" x14ac:dyDescent="0.25">
      <c r="A1306" s="1">
        <v>6509</v>
      </c>
      <c r="B1306">
        <v>71</v>
      </c>
      <c r="C1306" t="s">
        <v>232</v>
      </c>
      <c r="D1306" t="s">
        <v>163</v>
      </c>
      <c r="E1306" t="s">
        <v>151</v>
      </c>
      <c r="F1306" s="6">
        <v>0</v>
      </c>
      <c r="G1306" s="5">
        <v>0</v>
      </c>
      <c r="H1306" s="5">
        <f t="shared" si="20"/>
        <v>0</v>
      </c>
    </row>
    <row r="1307" spans="1:8" x14ac:dyDescent="0.25">
      <c r="A1307" s="1">
        <v>6510</v>
      </c>
      <c r="B1307">
        <v>72</v>
      </c>
      <c r="C1307" t="s">
        <v>233</v>
      </c>
      <c r="D1307" t="s">
        <v>163</v>
      </c>
      <c r="E1307" t="s">
        <v>151</v>
      </c>
      <c r="F1307" s="6">
        <v>0</v>
      </c>
      <c r="G1307" s="5">
        <v>0</v>
      </c>
      <c r="H1307" s="5">
        <f t="shared" si="20"/>
        <v>0</v>
      </c>
    </row>
    <row r="1308" spans="1:8" x14ac:dyDescent="0.25">
      <c r="A1308" s="1">
        <v>6511</v>
      </c>
      <c r="B1308">
        <v>73</v>
      </c>
      <c r="C1308" t="s">
        <v>234</v>
      </c>
      <c r="D1308" t="s">
        <v>163</v>
      </c>
      <c r="E1308" t="s">
        <v>151</v>
      </c>
      <c r="F1308" s="6">
        <v>0</v>
      </c>
      <c r="G1308" s="5">
        <v>0</v>
      </c>
      <c r="H1308" s="5">
        <f t="shared" si="20"/>
        <v>0</v>
      </c>
    </row>
    <row r="1309" spans="1:8" x14ac:dyDescent="0.25">
      <c r="A1309" s="1">
        <v>6512</v>
      </c>
      <c r="B1309">
        <v>74</v>
      </c>
      <c r="C1309" t="s">
        <v>235</v>
      </c>
      <c r="D1309" t="s">
        <v>163</v>
      </c>
      <c r="E1309" t="s">
        <v>151</v>
      </c>
      <c r="F1309" s="6">
        <v>0</v>
      </c>
      <c r="G1309" s="5">
        <v>0</v>
      </c>
      <c r="H1309" s="5">
        <f t="shared" si="20"/>
        <v>0</v>
      </c>
    </row>
    <row r="1310" spans="1:8" x14ac:dyDescent="0.25">
      <c r="A1310" s="1">
        <v>6513</v>
      </c>
      <c r="B1310">
        <v>75</v>
      </c>
      <c r="C1310" t="s">
        <v>215</v>
      </c>
      <c r="D1310" t="s">
        <v>160</v>
      </c>
      <c r="E1310" t="s">
        <v>151</v>
      </c>
      <c r="F1310" s="6">
        <v>0</v>
      </c>
      <c r="G1310" s="5">
        <v>0</v>
      </c>
      <c r="H1310" s="5">
        <f t="shared" si="20"/>
        <v>0</v>
      </c>
    </row>
    <row r="1311" spans="1:8" x14ac:dyDescent="0.25">
      <c r="A1311" s="1">
        <v>6514</v>
      </c>
      <c r="B1311">
        <v>76</v>
      </c>
      <c r="C1311" t="s">
        <v>236</v>
      </c>
      <c r="D1311" t="s">
        <v>160</v>
      </c>
      <c r="E1311" t="s">
        <v>151</v>
      </c>
      <c r="F1311" s="6">
        <v>468</v>
      </c>
      <c r="G1311" s="5">
        <v>2248</v>
      </c>
      <c r="H1311" s="5">
        <f t="shared" si="20"/>
        <v>4.8034188034188032</v>
      </c>
    </row>
    <row r="1312" spans="1:8" x14ac:dyDescent="0.25">
      <c r="A1312" s="1">
        <v>6515</v>
      </c>
      <c r="B1312">
        <v>77</v>
      </c>
      <c r="C1312" t="s">
        <v>237</v>
      </c>
      <c r="D1312" t="s">
        <v>284</v>
      </c>
      <c r="E1312" t="s">
        <v>151</v>
      </c>
      <c r="F1312" s="6">
        <v>0</v>
      </c>
      <c r="G1312" s="5">
        <v>0</v>
      </c>
      <c r="H1312" s="5">
        <f t="shared" si="20"/>
        <v>0</v>
      </c>
    </row>
    <row r="1313" spans="1:8" x14ac:dyDescent="0.25">
      <c r="A1313" s="1">
        <v>6516</v>
      </c>
      <c r="B1313">
        <v>78</v>
      </c>
      <c r="C1313" t="s">
        <v>238</v>
      </c>
      <c r="D1313" t="s">
        <v>163</v>
      </c>
      <c r="E1313" t="s">
        <v>151</v>
      </c>
      <c r="F1313" s="6">
        <v>33909</v>
      </c>
      <c r="G1313" s="5">
        <v>92886</v>
      </c>
      <c r="H1313" s="5">
        <f t="shared" si="20"/>
        <v>2.7392727594443951</v>
      </c>
    </row>
    <row r="1314" spans="1:8" x14ac:dyDescent="0.25">
      <c r="A1314" s="1">
        <v>6517</v>
      </c>
      <c r="B1314">
        <v>79</v>
      </c>
      <c r="C1314" t="s">
        <v>239</v>
      </c>
      <c r="D1314" t="s">
        <v>163</v>
      </c>
      <c r="E1314" t="s">
        <v>151</v>
      </c>
      <c r="F1314" s="6">
        <v>0</v>
      </c>
      <c r="G1314" s="5">
        <v>0</v>
      </c>
      <c r="H1314" s="5">
        <f t="shared" si="20"/>
        <v>0</v>
      </c>
    </row>
    <row r="1315" spans="1:8" x14ac:dyDescent="0.25">
      <c r="A1315" s="1">
        <v>6518</v>
      </c>
      <c r="B1315">
        <v>80</v>
      </c>
      <c r="C1315" t="s">
        <v>241</v>
      </c>
      <c r="D1315" t="s">
        <v>160</v>
      </c>
      <c r="E1315" t="s">
        <v>151</v>
      </c>
      <c r="F1315" s="6">
        <v>387</v>
      </c>
      <c r="G1315" s="5">
        <v>3723</v>
      </c>
      <c r="H1315" s="5">
        <f t="shared" si="20"/>
        <v>9.6201550387596892</v>
      </c>
    </row>
    <row r="1316" spans="1:8" x14ac:dyDescent="0.25">
      <c r="A1316" s="1">
        <v>6519</v>
      </c>
      <c r="B1316">
        <v>81</v>
      </c>
      <c r="C1316" t="s">
        <v>242</v>
      </c>
      <c r="D1316" t="s">
        <v>163</v>
      </c>
      <c r="E1316" t="s">
        <v>151</v>
      </c>
      <c r="F1316" s="6">
        <v>0</v>
      </c>
      <c r="G1316" s="5">
        <v>0</v>
      </c>
      <c r="H1316" s="5">
        <f t="shared" si="20"/>
        <v>0</v>
      </c>
    </row>
    <row r="1317" spans="1:8" x14ac:dyDescent="0.25">
      <c r="A1317" s="1">
        <v>6520</v>
      </c>
      <c r="B1317">
        <v>82</v>
      </c>
      <c r="C1317" t="s">
        <v>243</v>
      </c>
      <c r="D1317" t="s">
        <v>158</v>
      </c>
      <c r="E1317" t="s">
        <v>151</v>
      </c>
      <c r="F1317" s="6">
        <v>0</v>
      </c>
      <c r="G1317" s="5">
        <v>0</v>
      </c>
      <c r="H1317" s="5">
        <f t="shared" si="20"/>
        <v>0</v>
      </c>
    </row>
    <row r="1318" spans="1:8" x14ac:dyDescent="0.25">
      <c r="A1318" s="1">
        <v>6521</v>
      </c>
      <c r="B1318">
        <v>83</v>
      </c>
      <c r="C1318" t="s">
        <v>244</v>
      </c>
      <c r="D1318" t="s">
        <v>160</v>
      </c>
      <c r="E1318" t="s">
        <v>151</v>
      </c>
      <c r="F1318" s="6">
        <v>2719</v>
      </c>
      <c r="G1318" s="5">
        <v>21947</v>
      </c>
      <c r="H1318" s="5">
        <f t="shared" si="20"/>
        <v>8.071717543214417</v>
      </c>
    </row>
    <row r="1319" spans="1:8" x14ac:dyDescent="0.25">
      <c r="A1319" s="1">
        <v>6522</v>
      </c>
      <c r="B1319">
        <v>84</v>
      </c>
      <c r="C1319" t="s">
        <v>291</v>
      </c>
      <c r="D1319" t="s">
        <v>163</v>
      </c>
      <c r="E1319" t="s">
        <v>151</v>
      </c>
      <c r="F1319" s="6">
        <v>0</v>
      </c>
      <c r="G1319" s="5">
        <v>0</v>
      </c>
      <c r="H1319" s="5">
        <f t="shared" si="20"/>
        <v>0</v>
      </c>
    </row>
    <row r="1320" spans="1:8" x14ac:dyDescent="0.25">
      <c r="A1320" s="1">
        <v>6523</v>
      </c>
      <c r="B1320">
        <v>85</v>
      </c>
      <c r="C1320" t="s">
        <v>245</v>
      </c>
      <c r="D1320" t="s">
        <v>163</v>
      </c>
      <c r="E1320" t="s">
        <v>151</v>
      </c>
      <c r="F1320" s="6">
        <v>0</v>
      </c>
      <c r="G1320" s="5">
        <v>0</v>
      </c>
      <c r="H1320" s="5">
        <f t="shared" si="20"/>
        <v>0</v>
      </c>
    </row>
    <row r="1321" spans="1:8" x14ac:dyDescent="0.25">
      <c r="A1321" s="1">
        <v>6524</v>
      </c>
      <c r="B1321">
        <v>86</v>
      </c>
      <c r="C1321" t="s">
        <v>246</v>
      </c>
      <c r="D1321" t="s">
        <v>158</v>
      </c>
      <c r="E1321" t="s">
        <v>151</v>
      </c>
      <c r="F1321" s="6">
        <v>0</v>
      </c>
      <c r="G1321" s="5">
        <v>0</v>
      </c>
      <c r="H1321" s="5">
        <f t="shared" si="20"/>
        <v>0</v>
      </c>
    </row>
    <row r="1322" spans="1:8" x14ac:dyDescent="0.25">
      <c r="A1322" s="1">
        <v>6525</v>
      </c>
      <c r="B1322">
        <v>87</v>
      </c>
      <c r="C1322" t="s">
        <v>247</v>
      </c>
      <c r="D1322" t="s">
        <v>160</v>
      </c>
      <c r="E1322" t="s">
        <v>151</v>
      </c>
      <c r="F1322" s="6">
        <v>0</v>
      </c>
      <c r="G1322" s="5">
        <v>0</v>
      </c>
      <c r="H1322" s="5">
        <f t="shared" si="20"/>
        <v>0</v>
      </c>
    </row>
    <row r="1323" spans="1:8" x14ac:dyDescent="0.25">
      <c r="A1323" s="1">
        <v>6526</v>
      </c>
      <c r="B1323">
        <v>88</v>
      </c>
      <c r="C1323" t="s">
        <v>231</v>
      </c>
      <c r="D1323" t="s">
        <v>169</v>
      </c>
      <c r="E1323" t="s">
        <v>151</v>
      </c>
      <c r="F1323" s="6">
        <v>0</v>
      </c>
      <c r="G1323" s="5">
        <v>0</v>
      </c>
      <c r="H1323" s="5">
        <f t="shared" si="20"/>
        <v>0</v>
      </c>
    </row>
    <row r="1324" spans="1:8" x14ac:dyDescent="0.25">
      <c r="A1324" s="1">
        <v>6527</v>
      </c>
      <c r="B1324">
        <v>89</v>
      </c>
      <c r="C1324" t="s">
        <v>161</v>
      </c>
      <c r="D1324" t="s">
        <v>160</v>
      </c>
      <c r="E1324" t="s">
        <v>151</v>
      </c>
      <c r="F1324" s="6">
        <v>0</v>
      </c>
      <c r="G1324" s="5">
        <v>0</v>
      </c>
      <c r="H1324" s="5">
        <f t="shared" si="20"/>
        <v>0</v>
      </c>
    </row>
    <row r="1325" spans="1:8" x14ac:dyDescent="0.25">
      <c r="A1325" s="1">
        <v>6528</v>
      </c>
      <c r="B1325">
        <v>90</v>
      </c>
      <c r="C1325" t="s">
        <v>249</v>
      </c>
      <c r="D1325" t="s">
        <v>158</v>
      </c>
      <c r="E1325" t="s">
        <v>151</v>
      </c>
      <c r="F1325" s="6">
        <v>0</v>
      </c>
      <c r="G1325" s="5">
        <v>0</v>
      </c>
      <c r="H1325" s="5">
        <f t="shared" si="20"/>
        <v>0</v>
      </c>
    </row>
    <row r="1326" spans="1:8" x14ac:dyDescent="0.25">
      <c r="A1326" s="1">
        <v>6529</v>
      </c>
      <c r="B1326">
        <v>91</v>
      </c>
      <c r="C1326" t="s">
        <v>250</v>
      </c>
      <c r="D1326" t="s">
        <v>178</v>
      </c>
      <c r="E1326" t="s">
        <v>151</v>
      </c>
      <c r="F1326" s="6">
        <v>664</v>
      </c>
      <c r="G1326" s="5">
        <v>2292</v>
      </c>
      <c r="H1326" s="5">
        <f t="shared" si="20"/>
        <v>3.4518072289156625</v>
      </c>
    </row>
    <row r="1327" spans="1:8" x14ac:dyDescent="0.25">
      <c r="A1327" s="1">
        <v>6530</v>
      </c>
      <c r="B1327">
        <v>92</v>
      </c>
      <c r="C1327" t="s">
        <v>251</v>
      </c>
      <c r="D1327" t="s">
        <v>158</v>
      </c>
      <c r="E1327" t="s">
        <v>151</v>
      </c>
      <c r="F1327" s="6">
        <v>0</v>
      </c>
      <c r="G1327" s="5">
        <v>0</v>
      </c>
      <c r="H1327" s="5">
        <f t="shared" si="20"/>
        <v>0</v>
      </c>
    </row>
    <row r="1328" spans="1:8" x14ac:dyDescent="0.25">
      <c r="A1328" s="1">
        <v>6531</v>
      </c>
      <c r="B1328">
        <v>93</v>
      </c>
      <c r="C1328" t="s">
        <v>252</v>
      </c>
      <c r="D1328" t="s">
        <v>160</v>
      </c>
      <c r="E1328" t="s">
        <v>151</v>
      </c>
      <c r="F1328" s="6">
        <v>0</v>
      </c>
      <c r="G1328" s="5">
        <v>0</v>
      </c>
      <c r="H1328" s="5">
        <f t="shared" si="20"/>
        <v>0</v>
      </c>
    </row>
    <row r="1329" spans="1:8" x14ac:dyDescent="0.25">
      <c r="A1329" s="1">
        <v>6532</v>
      </c>
      <c r="B1329">
        <v>94</v>
      </c>
      <c r="C1329" t="s">
        <v>253</v>
      </c>
      <c r="D1329" t="s">
        <v>158</v>
      </c>
      <c r="E1329" t="s">
        <v>151</v>
      </c>
      <c r="F1329" s="6">
        <v>0</v>
      </c>
      <c r="G1329" s="5">
        <v>0</v>
      </c>
      <c r="H1329" s="5">
        <f t="shared" si="20"/>
        <v>0</v>
      </c>
    </row>
    <row r="1330" spans="1:8" x14ac:dyDescent="0.25">
      <c r="A1330" s="1">
        <v>6533</v>
      </c>
      <c r="B1330">
        <v>95</v>
      </c>
      <c r="C1330" t="s">
        <v>207</v>
      </c>
      <c r="D1330" t="s">
        <v>284</v>
      </c>
      <c r="E1330" t="s">
        <v>151</v>
      </c>
      <c r="F1330" s="6">
        <v>0</v>
      </c>
      <c r="G1330" s="5">
        <v>0</v>
      </c>
      <c r="H1330" s="5">
        <f t="shared" si="20"/>
        <v>0</v>
      </c>
    </row>
    <row r="1331" spans="1:8" x14ac:dyDescent="0.25">
      <c r="A1331" s="1">
        <v>6534</v>
      </c>
      <c r="B1331">
        <v>96</v>
      </c>
      <c r="C1331" t="s">
        <v>254</v>
      </c>
      <c r="D1331" t="s">
        <v>158</v>
      </c>
      <c r="E1331" t="s">
        <v>151</v>
      </c>
      <c r="F1331" s="6">
        <v>0</v>
      </c>
      <c r="G1331" s="5">
        <v>0</v>
      </c>
      <c r="H1331" s="5">
        <f t="shared" si="20"/>
        <v>0</v>
      </c>
    </row>
    <row r="1332" spans="1:8" x14ac:dyDescent="0.25">
      <c r="A1332" s="1">
        <v>6535</v>
      </c>
      <c r="B1332">
        <v>97</v>
      </c>
      <c r="C1332" t="s">
        <v>174</v>
      </c>
      <c r="D1332" t="s">
        <v>160</v>
      </c>
      <c r="E1332" t="s">
        <v>151</v>
      </c>
      <c r="F1332" s="6">
        <v>0</v>
      </c>
      <c r="G1332" s="5">
        <v>0</v>
      </c>
      <c r="H1332" s="5">
        <f t="shared" si="20"/>
        <v>0</v>
      </c>
    </row>
    <row r="1333" spans="1:8" x14ac:dyDescent="0.25">
      <c r="A1333" s="1">
        <v>6536</v>
      </c>
      <c r="B1333">
        <v>98</v>
      </c>
      <c r="C1333" t="s">
        <v>161</v>
      </c>
      <c r="D1333" t="s">
        <v>160</v>
      </c>
      <c r="E1333" t="s">
        <v>151</v>
      </c>
      <c r="F1333" s="6">
        <v>0</v>
      </c>
      <c r="G1333" s="5">
        <v>0</v>
      </c>
      <c r="H1333" s="5">
        <f t="shared" si="20"/>
        <v>0</v>
      </c>
    </row>
    <row r="1334" spans="1:8" x14ac:dyDescent="0.25">
      <c r="A1334" s="1">
        <v>6537</v>
      </c>
      <c r="B1334">
        <v>99</v>
      </c>
      <c r="C1334" t="s">
        <v>213</v>
      </c>
      <c r="D1334" t="s">
        <v>169</v>
      </c>
      <c r="E1334" t="s">
        <v>151</v>
      </c>
      <c r="F1334" s="6">
        <v>1678</v>
      </c>
      <c r="G1334" s="5">
        <v>8140</v>
      </c>
      <c r="H1334" s="5">
        <f t="shared" si="20"/>
        <v>4.8510131108462451</v>
      </c>
    </row>
    <row r="1335" spans="1:8" x14ac:dyDescent="0.25">
      <c r="A1335" s="1">
        <v>6538</v>
      </c>
      <c r="B1335">
        <v>100</v>
      </c>
      <c r="C1335" t="s">
        <v>248</v>
      </c>
      <c r="D1335" t="s">
        <v>163</v>
      </c>
      <c r="E1335" t="s">
        <v>151</v>
      </c>
      <c r="F1335" s="6">
        <v>0</v>
      </c>
      <c r="G1335" s="5">
        <v>0</v>
      </c>
      <c r="H1335" s="5">
        <f t="shared" si="20"/>
        <v>0</v>
      </c>
    </row>
    <row r="1336" spans="1:8" x14ac:dyDescent="0.25">
      <c r="A1336" s="1">
        <v>6539</v>
      </c>
      <c r="B1336">
        <v>101</v>
      </c>
      <c r="C1336" t="s">
        <v>256</v>
      </c>
      <c r="D1336" t="s">
        <v>160</v>
      </c>
      <c r="E1336" t="s">
        <v>151</v>
      </c>
      <c r="F1336" s="6">
        <v>0</v>
      </c>
      <c r="G1336" s="5">
        <v>0</v>
      </c>
      <c r="H1336" s="5">
        <f t="shared" si="20"/>
        <v>0</v>
      </c>
    </row>
    <row r="1337" spans="1:8" x14ac:dyDescent="0.25">
      <c r="A1337" s="1">
        <v>6540</v>
      </c>
      <c r="B1337">
        <v>102</v>
      </c>
      <c r="C1337" t="s">
        <v>257</v>
      </c>
      <c r="D1337" t="s">
        <v>169</v>
      </c>
      <c r="E1337" t="s">
        <v>151</v>
      </c>
      <c r="F1337" s="6">
        <v>0</v>
      </c>
      <c r="G1337" s="5">
        <v>0</v>
      </c>
      <c r="H1337" s="5">
        <f t="shared" si="20"/>
        <v>0</v>
      </c>
    </row>
    <row r="1338" spans="1:8" x14ac:dyDescent="0.25">
      <c r="A1338" s="1">
        <v>6541</v>
      </c>
      <c r="B1338">
        <v>103</v>
      </c>
      <c r="C1338" t="s">
        <v>258</v>
      </c>
      <c r="D1338" t="s">
        <v>284</v>
      </c>
      <c r="E1338" t="s">
        <v>151</v>
      </c>
      <c r="F1338" s="6">
        <v>0</v>
      </c>
      <c r="G1338" s="5">
        <v>0</v>
      </c>
      <c r="H1338" s="5">
        <f t="shared" si="20"/>
        <v>0</v>
      </c>
    </row>
    <row r="1339" spans="1:8" x14ac:dyDescent="0.25">
      <c r="A1339" s="1">
        <v>6542</v>
      </c>
      <c r="B1339">
        <v>104</v>
      </c>
      <c r="C1339" t="s">
        <v>259</v>
      </c>
      <c r="D1339" t="s">
        <v>171</v>
      </c>
      <c r="E1339" t="s">
        <v>151</v>
      </c>
      <c r="F1339" s="6">
        <v>2393468</v>
      </c>
      <c r="G1339" s="5">
        <v>4274650</v>
      </c>
      <c r="H1339" s="5">
        <f t="shared" si="20"/>
        <v>1.7859649679878737</v>
      </c>
    </row>
    <row r="1340" spans="1:8" x14ac:dyDescent="0.25">
      <c r="A1340" s="1">
        <v>6543</v>
      </c>
      <c r="B1340">
        <v>105</v>
      </c>
      <c r="C1340" t="s">
        <v>260</v>
      </c>
      <c r="D1340" t="s">
        <v>171</v>
      </c>
      <c r="E1340" t="s">
        <v>151</v>
      </c>
      <c r="F1340" s="6">
        <v>0</v>
      </c>
      <c r="G1340" s="5">
        <v>0</v>
      </c>
      <c r="H1340" s="5">
        <f t="shared" si="20"/>
        <v>0</v>
      </c>
    </row>
    <row r="1341" spans="1:8" x14ac:dyDescent="0.25">
      <c r="A1341" s="1">
        <v>6544</v>
      </c>
      <c r="B1341">
        <v>106</v>
      </c>
      <c r="C1341" t="s">
        <v>289</v>
      </c>
      <c r="D1341" t="s">
        <v>169</v>
      </c>
      <c r="E1341" t="s">
        <v>151</v>
      </c>
      <c r="F1341" s="6">
        <v>0</v>
      </c>
      <c r="G1341" s="5">
        <v>0</v>
      </c>
      <c r="H1341" s="5">
        <f t="shared" si="20"/>
        <v>0</v>
      </c>
    </row>
    <row r="1342" spans="1:8" x14ac:dyDescent="0.25">
      <c r="A1342" s="1">
        <v>6545</v>
      </c>
      <c r="B1342">
        <v>107</v>
      </c>
      <c r="C1342" t="s">
        <v>261</v>
      </c>
      <c r="D1342" t="s">
        <v>160</v>
      </c>
      <c r="E1342" t="s">
        <v>151</v>
      </c>
      <c r="F1342" s="6">
        <v>0</v>
      </c>
      <c r="G1342" s="5">
        <v>0</v>
      </c>
      <c r="H1342" s="5">
        <f t="shared" si="20"/>
        <v>0</v>
      </c>
    </row>
    <row r="1343" spans="1:8" x14ac:dyDescent="0.25">
      <c r="A1343" s="1">
        <v>6546</v>
      </c>
      <c r="B1343">
        <v>108</v>
      </c>
      <c r="C1343" t="s">
        <v>292</v>
      </c>
      <c r="D1343" t="s">
        <v>178</v>
      </c>
      <c r="E1343" t="s">
        <v>151</v>
      </c>
      <c r="F1343" s="6">
        <v>0</v>
      </c>
      <c r="G1343" s="5">
        <v>0</v>
      </c>
      <c r="H1343" s="5">
        <f t="shared" si="20"/>
        <v>0</v>
      </c>
    </row>
    <row r="1344" spans="1:8" x14ac:dyDescent="0.25">
      <c r="A1344" s="1">
        <v>6547</v>
      </c>
      <c r="B1344">
        <v>109</v>
      </c>
      <c r="C1344" t="s">
        <v>159</v>
      </c>
      <c r="D1344" t="s">
        <v>160</v>
      </c>
      <c r="E1344" t="s">
        <v>151</v>
      </c>
      <c r="F1344" s="6">
        <v>0</v>
      </c>
      <c r="G1344" s="5">
        <v>0</v>
      </c>
      <c r="H1344" s="5">
        <f t="shared" si="20"/>
        <v>0</v>
      </c>
    </row>
    <row r="1345" spans="1:8" x14ac:dyDescent="0.25">
      <c r="A1345" s="1">
        <v>6548</v>
      </c>
      <c r="B1345">
        <v>110</v>
      </c>
      <c r="C1345" t="s">
        <v>262</v>
      </c>
      <c r="D1345" t="s">
        <v>158</v>
      </c>
      <c r="E1345" t="s">
        <v>151</v>
      </c>
      <c r="F1345" s="6">
        <v>0</v>
      </c>
      <c r="G1345" s="5">
        <v>0</v>
      </c>
      <c r="H1345" s="5">
        <f t="shared" si="20"/>
        <v>0</v>
      </c>
    </row>
    <row r="1346" spans="1:8" x14ac:dyDescent="0.25">
      <c r="A1346" s="1">
        <v>6549</v>
      </c>
      <c r="B1346">
        <v>111</v>
      </c>
      <c r="C1346" t="s">
        <v>172</v>
      </c>
      <c r="D1346" t="s">
        <v>160</v>
      </c>
      <c r="E1346" t="s">
        <v>151</v>
      </c>
      <c r="F1346" s="6">
        <v>60711</v>
      </c>
      <c r="G1346" s="5">
        <v>242883</v>
      </c>
      <c r="H1346" s="5">
        <f t="shared" si="20"/>
        <v>4.000642387705688</v>
      </c>
    </row>
    <row r="1347" spans="1:8" x14ac:dyDescent="0.25">
      <c r="A1347" s="1">
        <v>6550</v>
      </c>
      <c r="B1347">
        <v>112</v>
      </c>
      <c r="C1347" t="s">
        <v>263</v>
      </c>
      <c r="D1347" t="s">
        <v>284</v>
      </c>
      <c r="E1347" t="s">
        <v>151</v>
      </c>
      <c r="F1347" s="6">
        <v>0</v>
      </c>
      <c r="G1347" s="5">
        <v>0</v>
      </c>
      <c r="H1347" s="5">
        <f t="shared" si="20"/>
        <v>0</v>
      </c>
    </row>
    <row r="1348" spans="1:8" x14ac:dyDescent="0.25">
      <c r="A1348" s="1">
        <v>6551</v>
      </c>
      <c r="B1348">
        <v>113</v>
      </c>
      <c r="C1348" t="s">
        <v>185</v>
      </c>
      <c r="D1348" t="s">
        <v>160</v>
      </c>
      <c r="E1348" t="s">
        <v>151</v>
      </c>
      <c r="F1348" s="6">
        <v>0</v>
      </c>
      <c r="G1348" s="5">
        <v>0</v>
      </c>
      <c r="H1348" s="5">
        <f t="shared" ref="H1348:H1411" si="21">IF(G1348&gt;0,G1348/F1348,0)</f>
        <v>0</v>
      </c>
    </row>
    <row r="1349" spans="1:8" x14ac:dyDescent="0.25">
      <c r="A1349" s="1">
        <v>6552</v>
      </c>
      <c r="B1349">
        <v>114</v>
      </c>
      <c r="C1349" t="s">
        <v>283</v>
      </c>
      <c r="D1349" t="s">
        <v>178</v>
      </c>
      <c r="E1349" t="s">
        <v>151</v>
      </c>
      <c r="F1349" s="6">
        <v>0</v>
      </c>
      <c r="G1349" s="5">
        <v>0</v>
      </c>
      <c r="H1349" s="5">
        <f t="shared" si="21"/>
        <v>0</v>
      </c>
    </row>
    <row r="1350" spans="1:8" x14ac:dyDescent="0.25">
      <c r="A1350" s="1">
        <v>6553</v>
      </c>
      <c r="B1350">
        <v>115</v>
      </c>
      <c r="C1350" t="s">
        <v>265</v>
      </c>
      <c r="D1350" t="s">
        <v>158</v>
      </c>
      <c r="E1350" t="s">
        <v>151</v>
      </c>
      <c r="F1350" s="6">
        <v>0</v>
      </c>
      <c r="G1350" s="5">
        <v>0</v>
      </c>
      <c r="H1350" s="5">
        <f t="shared" si="21"/>
        <v>0</v>
      </c>
    </row>
    <row r="1351" spans="1:8" x14ac:dyDescent="0.25">
      <c r="A1351" s="1">
        <v>6554</v>
      </c>
      <c r="B1351">
        <v>116</v>
      </c>
      <c r="C1351" t="s">
        <v>266</v>
      </c>
      <c r="D1351" t="s">
        <v>284</v>
      </c>
      <c r="E1351" t="s">
        <v>151</v>
      </c>
      <c r="F1351" s="6">
        <v>0</v>
      </c>
      <c r="G1351" s="5">
        <v>0</v>
      </c>
      <c r="H1351" s="5">
        <f t="shared" si="21"/>
        <v>0</v>
      </c>
    </row>
    <row r="1352" spans="1:8" x14ac:dyDescent="0.25">
      <c r="A1352" s="1">
        <v>6555</v>
      </c>
      <c r="B1352">
        <v>117</v>
      </c>
      <c r="C1352" t="s">
        <v>267</v>
      </c>
      <c r="D1352" t="s">
        <v>158</v>
      </c>
      <c r="E1352" t="s">
        <v>151</v>
      </c>
      <c r="F1352" s="6">
        <v>0</v>
      </c>
      <c r="G1352" s="5">
        <v>0</v>
      </c>
      <c r="H1352" s="5">
        <f t="shared" si="21"/>
        <v>0</v>
      </c>
    </row>
    <row r="1353" spans="1:8" x14ac:dyDescent="0.25">
      <c r="A1353" s="1">
        <v>6556</v>
      </c>
      <c r="B1353">
        <v>118</v>
      </c>
      <c r="C1353" t="s">
        <v>268</v>
      </c>
      <c r="D1353" t="s">
        <v>158</v>
      </c>
      <c r="E1353" t="s">
        <v>151</v>
      </c>
      <c r="F1353" s="6">
        <v>0</v>
      </c>
      <c r="G1353" s="5">
        <v>0</v>
      </c>
      <c r="H1353" s="5">
        <f t="shared" si="21"/>
        <v>0</v>
      </c>
    </row>
    <row r="1354" spans="1:8" x14ac:dyDescent="0.25">
      <c r="A1354" s="1">
        <v>6557</v>
      </c>
      <c r="B1354">
        <v>119</v>
      </c>
      <c r="C1354" t="s">
        <v>269</v>
      </c>
      <c r="D1354" t="s">
        <v>163</v>
      </c>
      <c r="E1354" t="s">
        <v>151</v>
      </c>
      <c r="F1354" s="6">
        <v>0</v>
      </c>
      <c r="G1354" s="5">
        <v>0</v>
      </c>
      <c r="H1354" s="5">
        <f t="shared" si="21"/>
        <v>0</v>
      </c>
    </row>
    <row r="1355" spans="1:8" x14ac:dyDescent="0.25">
      <c r="A1355" s="1">
        <v>6558</v>
      </c>
      <c r="B1355">
        <v>120</v>
      </c>
      <c r="C1355" t="s">
        <v>286</v>
      </c>
      <c r="D1355" t="s">
        <v>158</v>
      </c>
      <c r="E1355" t="s">
        <v>151</v>
      </c>
      <c r="F1355" s="6">
        <v>0</v>
      </c>
      <c r="G1355" s="5">
        <v>0</v>
      </c>
      <c r="H1355" s="5">
        <f t="shared" si="21"/>
        <v>0</v>
      </c>
    </row>
    <row r="1356" spans="1:8" x14ac:dyDescent="0.25">
      <c r="A1356" s="1">
        <v>6559</v>
      </c>
      <c r="B1356">
        <v>121</v>
      </c>
      <c r="C1356" t="s">
        <v>240</v>
      </c>
      <c r="D1356" t="s">
        <v>160</v>
      </c>
      <c r="E1356" t="s">
        <v>151</v>
      </c>
      <c r="F1356" s="6">
        <v>15445</v>
      </c>
      <c r="G1356" s="5">
        <v>64953</v>
      </c>
      <c r="H1356" s="5">
        <f t="shared" si="21"/>
        <v>4.205438653285853</v>
      </c>
    </row>
    <row r="1357" spans="1:8" x14ac:dyDescent="0.25">
      <c r="A1357" s="1">
        <v>6560</v>
      </c>
      <c r="B1357">
        <v>122</v>
      </c>
      <c r="C1357" t="s">
        <v>270</v>
      </c>
      <c r="D1357" t="s">
        <v>160</v>
      </c>
      <c r="E1357" t="s">
        <v>151</v>
      </c>
      <c r="F1357" s="6">
        <v>6525</v>
      </c>
      <c r="G1357" s="5">
        <v>74816</v>
      </c>
      <c r="H1357" s="5">
        <f t="shared" si="21"/>
        <v>11.466053639846743</v>
      </c>
    </row>
    <row r="1358" spans="1:8" x14ac:dyDescent="0.25">
      <c r="A1358" s="1">
        <v>6561</v>
      </c>
      <c r="B1358">
        <v>123</v>
      </c>
      <c r="C1358" t="s">
        <v>271</v>
      </c>
      <c r="D1358" t="s">
        <v>171</v>
      </c>
      <c r="E1358" t="s">
        <v>151</v>
      </c>
      <c r="F1358" s="6">
        <v>3690</v>
      </c>
      <c r="G1358" s="5">
        <v>5638</v>
      </c>
      <c r="H1358" s="5">
        <f t="shared" si="21"/>
        <v>1.5279132791327914</v>
      </c>
    </row>
    <row r="1359" spans="1:8" x14ac:dyDescent="0.25">
      <c r="A1359" s="1">
        <v>6562</v>
      </c>
      <c r="B1359">
        <v>124</v>
      </c>
      <c r="C1359" t="s">
        <v>272</v>
      </c>
      <c r="D1359" t="s">
        <v>163</v>
      </c>
      <c r="E1359" t="s">
        <v>151</v>
      </c>
      <c r="F1359" s="6">
        <v>0</v>
      </c>
      <c r="G1359" s="5">
        <v>0</v>
      </c>
      <c r="H1359" s="5">
        <f t="shared" si="21"/>
        <v>0</v>
      </c>
    </row>
    <row r="1360" spans="1:8" x14ac:dyDescent="0.25">
      <c r="A1360" s="1">
        <v>6563</v>
      </c>
      <c r="B1360">
        <v>125</v>
      </c>
      <c r="C1360" t="s">
        <v>287</v>
      </c>
      <c r="D1360" t="s">
        <v>163</v>
      </c>
      <c r="E1360" t="s">
        <v>151</v>
      </c>
      <c r="F1360" s="6">
        <v>14988</v>
      </c>
      <c r="G1360" s="5">
        <v>43954</v>
      </c>
      <c r="H1360" s="5">
        <f t="shared" si="21"/>
        <v>2.9326127568721643</v>
      </c>
    </row>
    <row r="1361" spans="1:8" x14ac:dyDescent="0.25">
      <c r="A1361" s="1">
        <v>6564</v>
      </c>
      <c r="B1361">
        <v>126</v>
      </c>
      <c r="C1361" t="s">
        <v>273</v>
      </c>
      <c r="D1361" t="s">
        <v>158</v>
      </c>
      <c r="E1361" t="s">
        <v>151</v>
      </c>
      <c r="F1361" s="6">
        <v>0</v>
      </c>
      <c r="G1361" s="5">
        <v>0</v>
      </c>
      <c r="H1361" s="5">
        <f t="shared" si="21"/>
        <v>0</v>
      </c>
    </row>
    <row r="1362" spans="1:8" x14ac:dyDescent="0.25">
      <c r="A1362" s="1">
        <v>6565</v>
      </c>
      <c r="B1362">
        <v>127</v>
      </c>
      <c r="C1362" t="s">
        <v>264</v>
      </c>
      <c r="D1362" t="s">
        <v>160</v>
      </c>
      <c r="E1362" t="s">
        <v>151</v>
      </c>
      <c r="F1362" s="6">
        <v>2746</v>
      </c>
      <c r="G1362" s="5">
        <v>16947</v>
      </c>
      <c r="H1362" s="5">
        <f t="shared" si="21"/>
        <v>6.1715222141296433</v>
      </c>
    </row>
    <row r="1363" spans="1:8" x14ac:dyDescent="0.25">
      <c r="A1363" s="1">
        <v>6566</v>
      </c>
      <c r="B1363">
        <v>128</v>
      </c>
      <c r="C1363" t="s">
        <v>274</v>
      </c>
      <c r="D1363" t="s">
        <v>158</v>
      </c>
      <c r="E1363" t="s">
        <v>151</v>
      </c>
      <c r="F1363" s="6">
        <v>0</v>
      </c>
      <c r="G1363" s="5">
        <v>0</v>
      </c>
      <c r="H1363" s="5">
        <f t="shared" si="21"/>
        <v>0</v>
      </c>
    </row>
    <row r="1364" spans="1:8" x14ac:dyDescent="0.25">
      <c r="A1364" s="1">
        <v>6567</v>
      </c>
      <c r="B1364">
        <v>129</v>
      </c>
      <c r="C1364" t="s">
        <v>293</v>
      </c>
      <c r="D1364" t="s">
        <v>169</v>
      </c>
      <c r="E1364" t="s">
        <v>151</v>
      </c>
      <c r="F1364" s="6">
        <v>0</v>
      </c>
      <c r="G1364" s="5">
        <v>0</v>
      </c>
      <c r="H1364" s="5">
        <f t="shared" si="21"/>
        <v>0</v>
      </c>
    </row>
    <row r="1365" spans="1:8" x14ac:dyDescent="0.25">
      <c r="A1365" s="1">
        <v>6568</v>
      </c>
      <c r="B1365">
        <v>130</v>
      </c>
      <c r="C1365" t="s">
        <v>288</v>
      </c>
      <c r="D1365" t="s">
        <v>178</v>
      </c>
      <c r="E1365" t="s">
        <v>151</v>
      </c>
      <c r="F1365" s="6">
        <v>0</v>
      </c>
      <c r="G1365" s="5">
        <v>0</v>
      </c>
      <c r="H1365" s="5">
        <f t="shared" si="21"/>
        <v>0</v>
      </c>
    </row>
    <row r="1366" spans="1:8" x14ac:dyDescent="0.25">
      <c r="A1366" s="1">
        <v>6569</v>
      </c>
      <c r="B1366">
        <v>131</v>
      </c>
      <c r="C1366" t="s">
        <v>275</v>
      </c>
      <c r="D1366" t="s">
        <v>158</v>
      </c>
      <c r="E1366" t="s">
        <v>151</v>
      </c>
      <c r="F1366" s="6">
        <v>0</v>
      </c>
      <c r="G1366" s="5">
        <v>0</v>
      </c>
      <c r="H1366" s="5">
        <f t="shared" si="21"/>
        <v>0</v>
      </c>
    </row>
    <row r="1367" spans="1:8" x14ac:dyDescent="0.25">
      <c r="A1367" s="1">
        <v>6570</v>
      </c>
      <c r="B1367">
        <v>132</v>
      </c>
      <c r="C1367" t="s">
        <v>276</v>
      </c>
      <c r="D1367" t="s">
        <v>160</v>
      </c>
      <c r="E1367" t="s">
        <v>151</v>
      </c>
      <c r="F1367" s="6">
        <v>0</v>
      </c>
      <c r="G1367" s="5">
        <v>0</v>
      </c>
      <c r="H1367" s="5">
        <f t="shared" si="21"/>
        <v>0</v>
      </c>
    </row>
    <row r="1368" spans="1:8" x14ac:dyDescent="0.25">
      <c r="A1368" s="1">
        <v>6571</v>
      </c>
      <c r="B1368">
        <v>133</v>
      </c>
      <c r="C1368" t="s">
        <v>277</v>
      </c>
      <c r="D1368" t="s">
        <v>169</v>
      </c>
      <c r="E1368" t="s">
        <v>151</v>
      </c>
      <c r="F1368" s="6">
        <v>0</v>
      </c>
      <c r="G1368" s="5">
        <v>0</v>
      </c>
      <c r="H1368" s="5">
        <f t="shared" si="21"/>
        <v>0</v>
      </c>
    </row>
    <row r="1369" spans="1:8" x14ac:dyDescent="0.25">
      <c r="A1369" s="1">
        <v>6572</v>
      </c>
      <c r="B1369">
        <v>134</v>
      </c>
      <c r="C1369" t="s">
        <v>278</v>
      </c>
      <c r="D1369" t="s">
        <v>171</v>
      </c>
      <c r="E1369" t="s">
        <v>151</v>
      </c>
      <c r="F1369" s="6">
        <v>0</v>
      </c>
      <c r="G1369" s="5">
        <v>0</v>
      </c>
      <c r="H1369" s="5">
        <f t="shared" si="21"/>
        <v>0</v>
      </c>
    </row>
    <row r="1370" spans="1:8" x14ac:dyDescent="0.25">
      <c r="A1370" s="1">
        <v>6573</v>
      </c>
      <c r="B1370">
        <v>135</v>
      </c>
      <c r="C1370" t="s">
        <v>255</v>
      </c>
      <c r="D1370" t="s">
        <v>169</v>
      </c>
      <c r="E1370" t="s">
        <v>151</v>
      </c>
      <c r="F1370" s="6">
        <v>0</v>
      </c>
      <c r="G1370" s="5">
        <v>0</v>
      </c>
      <c r="H1370" s="5">
        <f t="shared" si="21"/>
        <v>0</v>
      </c>
    </row>
    <row r="1371" spans="1:8" x14ac:dyDescent="0.25">
      <c r="A1371" s="1">
        <v>6574</v>
      </c>
      <c r="B1371">
        <v>136</v>
      </c>
      <c r="C1371" t="s">
        <v>279</v>
      </c>
      <c r="D1371" t="s">
        <v>171</v>
      </c>
      <c r="E1371" t="s">
        <v>151</v>
      </c>
      <c r="F1371" s="6">
        <v>680</v>
      </c>
      <c r="G1371" s="5">
        <v>2646</v>
      </c>
      <c r="H1371" s="5">
        <f t="shared" si="21"/>
        <v>3.8911764705882352</v>
      </c>
    </row>
    <row r="1372" spans="1:8" x14ac:dyDescent="0.25">
      <c r="A1372" s="1">
        <v>6575</v>
      </c>
      <c r="B1372">
        <v>137</v>
      </c>
      <c r="C1372" t="s">
        <v>280</v>
      </c>
      <c r="D1372" t="s">
        <v>163</v>
      </c>
      <c r="E1372" t="s">
        <v>151</v>
      </c>
      <c r="F1372" s="6">
        <v>0</v>
      </c>
      <c r="G1372" s="5">
        <v>0</v>
      </c>
      <c r="H1372" s="5">
        <f t="shared" si="21"/>
        <v>0</v>
      </c>
    </row>
    <row r="1373" spans="1:8" x14ac:dyDescent="0.25">
      <c r="A1373" s="1">
        <v>6576</v>
      </c>
      <c r="B1373">
        <v>1</v>
      </c>
      <c r="C1373" t="s">
        <v>162</v>
      </c>
      <c r="D1373" t="s">
        <v>163</v>
      </c>
      <c r="E1373" t="s">
        <v>152</v>
      </c>
      <c r="F1373" s="6">
        <v>0</v>
      </c>
      <c r="G1373" s="5">
        <v>0</v>
      </c>
      <c r="H1373" s="5">
        <f t="shared" si="21"/>
        <v>0</v>
      </c>
    </row>
    <row r="1374" spans="1:8" x14ac:dyDescent="0.25">
      <c r="A1374" s="1">
        <v>6577</v>
      </c>
      <c r="B1374">
        <v>2</v>
      </c>
      <c r="C1374" t="s">
        <v>164</v>
      </c>
      <c r="D1374" t="s">
        <v>158</v>
      </c>
      <c r="E1374" t="s">
        <v>152</v>
      </c>
      <c r="F1374" s="6">
        <v>0</v>
      </c>
      <c r="G1374" s="5">
        <v>0</v>
      </c>
      <c r="H1374" s="5">
        <f t="shared" si="21"/>
        <v>0</v>
      </c>
    </row>
    <row r="1375" spans="1:8" x14ac:dyDescent="0.25">
      <c r="A1375" s="1">
        <v>6578</v>
      </c>
      <c r="B1375">
        <v>3</v>
      </c>
      <c r="C1375" t="s">
        <v>165</v>
      </c>
      <c r="D1375" t="s">
        <v>160</v>
      </c>
      <c r="E1375" t="s">
        <v>152</v>
      </c>
      <c r="F1375" s="6">
        <v>10794</v>
      </c>
      <c r="G1375" s="5">
        <v>45382</v>
      </c>
      <c r="H1375" s="5">
        <f t="shared" si="21"/>
        <v>4.2043727997035392</v>
      </c>
    </row>
    <row r="1376" spans="1:8" x14ac:dyDescent="0.25">
      <c r="A1376" s="1">
        <v>6579</v>
      </c>
      <c r="B1376">
        <v>4</v>
      </c>
      <c r="C1376" t="s">
        <v>167</v>
      </c>
      <c r="D1376" t="s">
        <v>158</v>
      </c>
      <c r="E1376" t="s">
        <v>152</v>
      </c>
      <c r="F1376" s="6">
        <v>477</v>
      </c>
      <c r="G1376" s="5">
        <v>709</v>
      </c>
      <c r="H1376" s="5">
        <f t="shared" si="21"/>
        <v>1.4863731656184487</v>
      </c>
    </row>
    <row r="1377" spans="1:8" x14ac:dyDescent="0.25">
      <c r="A1377" s="1">
        <v>6580</v>
      </c>
      <c r="B1377">
        <v>5</v>
      </c>
      <c r="C1377" t="s">
        <v>282</v>
      </c>
      <c r="D1377" t="s">
        <v>178</v>
      </c>
      <c r="E1377" t="s">
        <v>152</v>
      </c>
      <c r="F1377" s="6">
        <v>0</v>
      </c>
      <c r="G1377" s="5">
        <v>0</v>
      </c>
      <c r="H1377" s="5">
        <f t="shared" si="21"/>
        <v>0</v>
      </c>
    </row>
    <row r="1378" spans="1:8" x14ac:dyDescent="0.25">
      <c r="A1378" s="1">
        <v>6581</v>
      </c>
      <c r="B1378">
        <v>6</v>
      </c>
      <c r="C1378" t="s">
        <v>175</v>
      </c>
      <c r="D1378" t="s">
        <v>284</v>
      </c>
      <c r="E1378" t="s">
        <v>152</v>
      </c>
      <c r="F1378" s="6">
        <v>37</v>
      </c>
      <c r="G1378" s="5">
        <v>191</v>
      </c>
      <c r="H1378" s="5">
        <f t="shared" si="21"/>
        <v>5.1621621621621623</v>
      </c>
    </row>
    <row r="1379" spans="1:8" x14ac:dyDescent="0.25">
      <c r="A1379" s="1">
        <v>6582</v>
      </c>
      <c r="B1379">
        <v>7</v>
      </c>
      <c r="C1379" t="s">
        <v>256</v>
      </c>
      <c r="D1379" t="s">
        <v>160</v>
      </c>
      <c r="E1379" t="s">
        <v>152</v>
      </c>
      <c r="F1379" s="6">
        <v>0</v>
      </c>
      <c r="G1379" s="5">
        <v>0</v>
      </c>
      <c r="H1379" s="5">
        <f t="shared" si="21"/>
        <v>0</v>
      </c>
    </row>
    <row r="1380" spans="1:8" x14ac:dyDescent="0.25">
      <c r="A1380" s="1">
        <v>6583</v>
      </c>
      <c r="B1380">
        <v>8</v>
      </c>
      <c r="C1380" t="s">
        <v>176</v>
      </c>
      <c r="D1380" t="s">
        <v>163</v>
      </c>
      <c r="E1380" t="s">
        <v>152</v>
      </c>
      <c r="F1380" s="6">
        <v>0</v>
      </c>
      <c r="G1380" s="5">
        <v>0</v>
      </c>
      <c r="H1380" s="5">
        <f t="shared" si="21"/>
        <v>0</v>
      </c>
    </row>
    <row r="1381" spans="1:8" x14ac:dyDescent="0.25">
      <c r="A1381" s="1">
        <v>6584</v>
      </c>
      <c r="B1381">
        <v>9</v>
      </c>
      <c r="C1381" t="s">
        <v>170</v>
      </c>
      <c r="D1381" t="s">
        <v>171</v>
      </c>
      <c r="E1381" t="s">
        <v>152</v>
      </c>
      <c r="F1381" s="6">
        <v>15711</v>
      </c>
      <c r="G1381" s="5">
        <v>59150</v>
      </c>
      <c r="H1381" s="5">
        <f t="shared" si="21"/>
        <v>3.7648781108777292</v>
      </c>
    </row>
    <row r="1382" spans="1:8" x14ac:dyDescent="0.25">
      <c r="A1382" s="1">
        <v>6585</v>
      </c>
      <c r="B1382">
        <v>10</v>
      </c>
      <c r="C1382" t="s">
        <v>179</v>
      </c>
      <c r="D1382" t="s">
        <v>284</v>
      </c>
      <c r="E1382" t="s">
        <v>152</v>
      </c>
      <c r="F1382" s="6">
        <v>0</v>
      </c>
      <c r="G1382" s="5">
        <v>0</v>
      </c>
      <c r="H1382" s="5">
        <f t="shared" si="21"/>
        <v>0</v>
      </c>
    </row>
    <row r="1383" spans="1:8" x14ac:dyDescent="0.25">
      <c r="A1383" s="1">
        <v>6586</v>
      </c>
      <c r="B1383">
        <v>11</v>
      </c>
      <c r="C1383" t="s">
        <v>168</v>
      </c>
      <c r="D1383" t="s">
        <v>169</v>
      </c>
      <c r="E1383" t="s">
        <v>152</v>
      </c>
      <c r="F1383" s="6">
        <v>2055</v>
      </c>
      <c r="G1383" s="5">
        <v>6902</v>
      </c>
      <c r="H1383" s="5">
        <f t="shared" si="21"/>
        <v>3.3586374695863745</v>
      </c>
    </row>
    <row r="1384" spans="1:8" x14ac:dyDescent="0.25">
      <c r="A1384" s="1">
        <v>6587</v>
      </c>
      <c r="B1384">
        <v>12</v>
      </c>
      <c r="C1384" t="s">
        <v>180</v>
      </c>
      <c r="D1384" t="s">
        <v>160</v>
      </c>
      <c r="E1384" t="s">
        <v>152</v>
      </c>
      <c r="F1384" s="6">
        <v>0</v>
      </c>
      <c r="G1384" s="5">
        <v>0</v>
      </c>
      <c r="H1384" s="5">
        <f t="shared" si="21"/>
        <v>0</v>
      </c>
    </row>
    <row r="1385" spans="1:8" x14ac:dyDescent="0.25">
      <c r="A1385" s="1">
        <v>6588</v>
      </c>
      <c r="B1385">
        <v>13</v>
      </c>
      <c r="C1385" t="s">
        <v>181</v>
      </c>
      <c r="D1385" t="s">
        <v>284</v>
      </c>
      <c r="E1385" t="s">
        <v>152</v>
      </c>
      <c r="F1385" s="6">
        <v>141</v>
      </c>
      <c r="G1385" s="5">
        <v>634</v>
      </c>
      <c r="H1385" s="5">
        <f t="shared" si="21"/>
        <v>4.4964539007092199</v>
      </c>
    </row>
    <row r="1386" spans="1:8" x14ac:dyDescent="0.25">
      <c r="A1386" s="1">
        <v>6589</v>
      </c>
      <c r="B1386">
        <v>14</v>
      </c>
      <c r="C1386" t="s">
        <v>183</v>
      </c>
      <c r="D1386" t="s">
        <v>163</v>
      </c>
      <c r="E1386" t="s">
        <v>152</v>
      </c>
      <c r="F1386" s="6">
        <v>0</v>
      </c>
      <c r="G1386" s="5">
        <v>0</v>
      </c>
      <c r="H1386" s="5">
        <f t="shared" si="21"/>
        <v>0</v>
      </c>
    </row>
    <row r="1387" spans="1:8" x14ac:dyDescent="0.25">
      <c r="A1387" s="1">
        <v>6590</v>
      </c>
      <c r="B1387">
        <v>15</v>
      </c>
      <c r="C1387" t="s">
        <v>184</v>
      </c>
      <c r="D1387" t="s">
        <v>284</v>
      </c>
      <c r="E1387" t="s">
        <v>152</v>
      </c>
      <c r="F1387" s="6">
        <v>0</v>
      </c>
      <c r="G1387" s="5">
        <v>0</v>
      </c>
      <c r="H1387" s="5">
        <f t="shared" si="21"/>
        <v>0</v>
      </c>
    </row>
    <row r="1388" spans="1:8" x14ac:dyDescent="0.25">
      <c r="A1388" s="1">
        <v>6591</v>
      </c>
      <c r="B1388">
        <v>16</v>
      </c>
      <c r="C1388" t="s">
        <v>182</v>
      </c>
      <c r="D1388" t="s">
        <v>163</v>
      </c>
      <c r="E1388" t="s">
        <v>152</v>
      </c>
      <c r="F1388" s="6">
        <v>0</v>
      </c>
      <c r="G1388" s="5">
        <v>0</v>
      </c>
      <c r="H1388" s="5">
        <f t="shared" si="21"/>
        <v>0</v>
      </c>
    </row>
    <row r="1389" spans="1:8" x14ac:dyDescent="0.25">
      <c r="A1389" s="1">
        <v>6592</v>
      </c>
      <c r="B1389">
        <v>17</v>
      </c>
      <c r="C1389" t="s">
        <v>186</v>
      </c>
      <c r="D1389" t="s">
        <v>160</v>
      </c>
      <c r="E1389" t="s">
        <v>152</v>
      </c>
      <c r="F1389" s="6">
        <v>7497</v>
      </c>
      <c r="G1389" s="5">
        <v>52799</v>
      </c>
      <c r="H1389" s="5">
        <f t="shared" si="21"/>
        <v>7.0426837401627314</v>
      </c>
    </row>
    <row r="1390" spans="1:8" x14ac:dyDescent="0.25">
      <c r="A1390" s="1">
        <v>6593</v>
      </c>
      <c r="B1390">
        <v>18</v>
      </c>
      <c r="C1390" t="s">
        <v>187</v>
      </c>
      <c r="D1390" t="s">
        <v>178</v>
      </c>
      <c r="E1390" t="s">
        <v>152</v>
      </c>
      <c r="F1390" s="6">
        <v>0</v>
      </c>
      <c r="G1390" s="5">
        <v>0</v>
      </c>
      <c r="H1390" s="5">
        <f t="shared" si="21"/>
        <v>0</v>
      </c>
    </row>
    <row r="1391" spans="1:8" x14ac:dyDescent="0.25">
      <c r="A1391" s="1">
        <v>6594</v>
      </c>
      <c r="B1391">
        <v>19</v>
      </c>
      <c r="C1391" t="s">
        <v>188</v>
      </c>
      <c r="D1391" t="s">
        <v>158</v>
      </c>
      <c r="E1391" t="s">
        <v>152</v>
      </c>
      <c r="F1391" s="6">
        <v>0</v>
      </c>
      <c r="G1391" s="5">
        <v>0</v>
      </c>
      <c r="H1391" s="5">
        <f t="shared" si="21"/>
        <v>0</v>
      </c>
    </row>
    <row r="1392" spans="1:8" x14ac:dyDescent="0.25">
      <c r="A1392" s="1">
        <v>6595</v>
      </c>
      <c r="B1392">
        <v>20</v>
      </c>
      <c r="C1392" t="s">
        <v>289</v>
      </c>
      <c r="D1392" t="s">
        <v>160</v>
      </c>
      <c r="E1392" t="s">
        <v>152</v>
      </c>
      <c r="F1392" s="6">
        <v>0</v>
      </c>
      <c r="G1392" s="5">
        <v>0</v>
      </c>
      <c r="H1392" s="5">
        <f t="shared" si="21"/>
        <v>0</v>
      </c>
    </row>
    <row r="1393" spans="1:8" x14ac:dyDescent="0.25">
      <c r="A1393" s="1">
        <v>6596</v>
      </c>
      <c r="B1393">
        <v>21</v>
      </c>
      <c r="C1393" t="s">
        <v>189</v>
      </c>
      <c r="D1393" t="s">
        <v>171</v>
      </c>
      <c r="E1393" t="s">
        <v>152</v>
      </c>
      <c r="F1393" s="6">
        <v>21566</v>
      </c>
      <c r="G1393" s="5">
        <v>57424</v>
      </c>
      <c r="H1393" s="5">
        <f t="shared" si="21"/>
        <v>2.6627098210145599</v>
      </c>
    </row>
    <row r="1394" spans="1:8" x14ac:dyDescent="0.25">
      <c r="A1394" s="1">
        <v>6597</v>
      </c>
      <c r="B1394">
        <v>22</v>
      </c>
      <c r="C1394" t="s">
        <v>190</v>
      </c>
      <c r="D1394" t="s">
        <v>160</v>
      </c>
      <c r="E1394" t="s">
        <v>152</v>
      </c>
      <c r="F1394" s="6">
        <v>0</v>
      </c>
      <c r="G1394" s="5">
        <v>0</v>
      </c>
      <c r="H1394" s="5">
        <f t="shared" si="21"/>
        <v>0</v>
      </c>
    </row>
    <row r="1395" spans="1:8" x14ac:dyDescent="0.25">
      <c r="A1395" s="1">
        <v>6598</v>
      </c>
      <c r="B1395">
        <v>23</v>
      </c>
      <c r="C1395" t="s">
        <v>191</v>
      </c>
      <c r="D1395" t="s">
        <v>171</v>
      </c>
      <c r="E1395" t="s">
        <v>152</v>
      </c>
      <c r="F1395" s="6">
        <v>0</v>
      </c>
      <c r="G1395" s="5">
        <v>0</v>
      </c>
      <c r="H1395" s="5">
        <f t="shared" si="21"/>
        <v>0</v>
      </c>
    </row>
    <row r="1396" spans="1:8" x14ac:dyDescent="0.25">
      <c r="A1396" s="1">
        <v>6599</v>
      </c>
      <c r="B1396">
        <v>24</v>
      </c>
      <c r="C1396" t="s">
        <v>192</v>
      </c>
      <c r="D1396" t="s">
        <v>160</v>
      </c>
      <c r="E1396" t="s">
        <v>152</v>
      </c>
      <c r="F1396" s="6">
        <v>0</v>
      </c>
      <c r="G1396" s="5">
        <v>0</v>
      </c>
      <c r="H1396" s="5">
        <f t="shared" si="21"/>
        <v>0</v>
      </c>
    </row>
    <row r="1397" spans="1:8" x14ac:dyDescent="0.25">
      <c r="A1397" s="1">
        <v>6600</v>
      </c>
      <c r="B1397">
        <v>25</v>
      </c>
      <c r="C1397" t="s">
        <v>193</v>
      </c>
      <c r="D1397" t="s">
        <v>158</v>
      </c>
      <c r="E1397" t="s">
        <v>152</v>
      </c>
      <c r="F1397" s="6">
        <v>18</v>
      </c>
      <c r="G1397" s="5">
        <v>48</v>
      </c>
      <c r="H1397" s="5">
        <f t="shared" si="21"/>
        <v>2.6666666666666665</v>
      </c>
    </row>
    <row r="1398" spans="1:8" x14ac:dyDescent="0.25">
      <c r="A1398" s="1">
        <v>6601</v>
      </c>
      <c r="B1398">
        <v>26</v>
      </c>
      <c r="C1398" t="s">
        <v>194</v>
      </c>
      <c r="D1398" t="s">
        <v>158</v>
      </c>
      <c r="E1398" t="s">
        <v>152</v>
      </c>
      <c r="F1398" s="6">
        <v>0</v>
      </c>
      <c r="G1398" s="5">
        <v>0</v>
      </c>
      <c r="H1398" s="5">
        <f t="shared" si="21"/>
        <v>0</v>
      </c>
    </row>
    <row r="1399" spans="1:8" x14ac:dyDescent="0.25">
      <c r="A1399" s="1">
        <v>6602</v>
      </c>
      <c r="B1399">
        <v>27</v>
      </c>
      <c r="C1399" t="s">
        <v>195</v>
      </c>
      <c r="D1399" t="s">
        <v>178</v>
      </c>
      <c r="E1399" t="s">
        <v>152</v>
      </c>
      <c r="F1399" s="6">
        <v>5308</v>
      </c>
      <c r="G1399" s="5">
        <v>20414</v>
      </c>
      <c r="H1399" s="5">
        <f t="shared" si="21"/>
        <v>3.8458929917106253</v>
      </c>
    </row>
    <row r="1400" spans="1:8" x14ac:dyDescent="0.25">
      <c r="A1400" s="1">
        <v>6603</v>
      </c>
      <c r="B1400">
        <v>28</v>
      </c>
      <c r="C1400" t="s">
        <v>196</v>
      </c>
      <c r="D1400" t="s">
        <v>163</v>
      </c>
      <c r="E1400" t="s">
        <v>152</v>
      </c>
      <c r="F1400" s="6">
        <v>0</v>
      </c>
      <c r="G1400" s="5">
        <v>0</v>
      </c>
      <c r="H1400" s="5">
        <f t="shared" si="21"/>
        <v>0</v>
      </c>
    </row>
    <row r="1401" spans="1:8" x14ac:dyDescent="0.25">
      <c r="A1401" s="1">
        <v>6604</v>
      </c>
      <c r="B1401">
        <v>29</v>
      </c>
      <c r="C1401" t="s">
        <v>289</v>
      </c>
      <c r="D1401" t="s">
        <v>178</v>
      </c>
      <c r="E1401" t="s">
        <v>152</v>
      </c>
      <c r="F1401" s="6">
        <v>19</v>
      </c>
      <c r="G1401" s="5">
        <v>203</v>
      </c>
      <c r="H1401" s="5">
        <f t="shared" si="21"/>
        <v>10.684210526315789</v>
      </c>
    </row>
    <row r="1402" spans="1:8" x14ac:dyDescent="0.25">
      <c r="A1402" s="1">
        <v>6605</v>
      </c>
      <c r="B1402">
        <v>30</v>
      </c>
      <c r="C1402" t="s">
        <v>173</v>
      </c>
      <c r="D1402" t="s">
        <v>171</v>
      </c>
      <c r="E1402" t="s">
        <v>152</v>
      </c>
      <c r="F1402" s="6">
        <v>11049</v>
      </c>
      <c r="G1402" s="5">
        <v>42832</v>
      </c>
      <c r="H1402" s="5">
        <f t="shared" si="21"/>
        <v>3.8765499140193684</v>
      </c>
    </row>
    <row r="1403" spans="1:8" x14ac:dyDescent="0.25">
      <c r="A1403" s="1">
        <v>6606</v>
      </c>
      <c r="B1403">
        <v>31</v>
      </c>
      <c r="C1403" t="s">
        <v>198</v>
      </c>
      <c r="D1403" t="s">
        <v>163</v>
      </c>
      <c r="E1403" t="s">
        <v>152</v>
      </c>
      <c r="F1403" s="6">
        <v>30835</v>
      </c>
      <c r="G1403" s="5">
        <v>126336</v>
      </c>
      <c r="H1403" s="5">
        <f t="shared" si="21"/>
        <v>4.097162315550511</v>
      </c>
    </row>
    <row r="1404" spans="1:8" x14ac:dyDescent="0.25">
      <c r="A1404" s="1">
        <v>6607</v>
      </c>
      <c r="B1404">
        <v>32</v>
      </c>
      <c r="C1404" t="s">
        <v>199</v>
      </c>
      <c r="D1404" t="s">
        <v>160</v>
      </c>
      <c r="E1404" t="s">
        <v>152</v>
      </c>
      <c r="F1404" s="6">
        <v>279</v>
      </c>
      <c r="G1404" s="5">
        <v>480</v>
      </c>
      <c r="H1404" s="5">
        <f t="shared" si="21"/>
        <v>1.7204301075268817</v>
      </c>
    </row>
    <row r="1405" spans="1:8" x14ac:dyDescent="0.25">
      <c r="A1405" s="1">
        <v>6608</v>
      </c>
      <c r="B1405">
        <v>33</v>
      </c>
      <c r="C1405" t="s">
        <v>200</v>
      </c>
      <c r="D1405" t="s">
        <v>163</v>
      </c>
      <c r="E1405" t="s">
        <v>152</v>
      </c>
      <c r="F1405" s="6">
        <v>3298</v>
      </c>
      <c r="G1405" s="5">
        <v>11616</v>
      </c>
      <c r="H1405" s="5">
        <f t="shared" si="21"/>
        <v>3.5221346270466949</v>
      </c>
    </row>
    <row r="1406" spans="1:8" x14ac:dyDescent="0.25">
      <c r="A1406" s="1">
        <v>6609</v>
      </c>
      <c r="B1406">
        <v>34</v>
      </c>
      <c r="C1406" t="s">
        <v>289</v>
      </c>
      <c r="D1406" t="s">
        <v>163</v>
      </c>
      <c r="E1406" t="s">
        <v>152</v>
      </c>
      <c r="F1406" s="6">
        <v>0</v>
      </c>
      <c r="G1406" s="5">
        <v>0</v>
      </c>
      <c r="H1406" s="5">
        <f t="shared" si="21"/>
        <v>0</v>
      </c>
    </row>
    <row r="1407" spans="1:8" x14ac:dyDescent="0.25">
      <c r="A1407" s="1">
        <v>6610</v>
      </c>
      <c r="B1407">
        <v>35</v>
      </c>
      <c r="C1407" t="s">
        <v>202</v>
      </c>
      <c r="D1407" t="s">
        <v>171</v>
      </c>
      <c r="E1407" t="s">
        <v>152</v>
      </c>
      <c r="F1407" s="6">
        <v>6944</v>
      </c>
      <c r="G1407" s="5">
        <v>26273</v>
      </c>
      <c r="H1407" s="5">
        <f t="shared" si="21"/>
        <v>3.7835541474654377</v>
      </c>
    </row>
    <row r="1408" spans="1:8" x14ac:dyDescent="0.25">
      <c r="A1408" s="1">
        <v>6611</v>
      </c>
      <c r="B1408">
        <v>36</v>
      </c>
      <c r="C1408" t="s">
        <v>203</v>
      </c>
      <c r="D1408" t="s">
        <v>158</v>
      </c>
      <c r="E1408" t="s">
        <v>152</v>
      </c>
      <c r="F1408" s="6">
        <v>0</v>
      </c>
      <c r="G1408" s="5">
        <v>0</v>
      </c>
      <c r="H1408" s="5">
        <f t="shared" si="21"/>
        <v>0</v>
      </c>
    </row>
    <row r="1409" spans="1:8" x14ac:dyDescent="0.25">
      <c r="A1409" s="1">
        <v>6612</v>
      </c>
      <c r="B1409">
        <v>37</v>
      </c>
      <c r="C1409" t="s">
        <v>205</v>
      </c>
      <c r="D1409" t="s">
        <v>158</v>
      </c>
      <c r="E1409" t="s">
        <v>152</v>
      </c>
      <c r="F1409" s="6">
        <v>0</v>
      </c>
      <c r="G1409" s="5">
        <v>0</v>
      </c>
      <c r="H1409" s="5">
        <f t="shared" si="21"/>
        <v>0</v>
      </c>
    </row>
    <row r="1410" spans="1:8" x14ac:dyDescent="0.25">
      <c r="A1410" s="1">
        <v>6613</v>
      </c>
      <c r="B1410">
        <v>38</v>
      </c>
      <c r="C1410" t="s">
        <v>206</v>
      </c>
      <c r="D1410" t="s">
        <v>163</v>
      </c>
      <c r="E1410" t="s">
        <v>152</v>
      </c>
      <c r="F1410" s="6">
        <v>120</v>
      </c>
      <c r="G1410" s="5">
        <v>109</v>
      </c>
      <c r="H1410" s="5">
        <f t="shared" si="21"/>
        <v>0.90833333333333333</v>
      </c>
    </row>
    <row r="1411" spans="1:8" x14ac:dyDescent="0.25">
      <c r="A1411" s="1">
        <v>6614</v>
      </c>
      <c r="B1411">
        <v>39</v>
      </c>
      <c r="C1411" t="s">
        <v>208</v>
      </c>
      <c r="D1411" t="s">
        <v>158</v>
      </c>
      <c r="E1411" t="s">
        <v>152</v>
      </c>
      <c r="F1411" s="6">
        <v>0</v>
      </c>
      <c r="G1411" s="5">
        <v>0</v>
      </c>
      <c r="H1411" s="5">
        <f t="shared" si="21"/>
        <v>0</v>
      </c>
    </row>
    <row r="1412" spans="1:8" x14ac:dyDescent="0.25">
      <c r="A1412" s="1">
        <v>6615</v>
      </c>
      <c r="B1412">
        <v>40</v>
      </c>
      <c r="C1412" t="s">
        <v>209</v>
      </c>
      <c r="D1412" t="s">
        <v>284</v>
      </c>
      <c r="E1412" t="s">
        <v>152</v>
      </c>
      <c r="F1412" s="6">
        <v>0</v>
      </c>
      <c r="G1412" s="5">
        <v>0</v>
      </c>
      <c r="H1412" s="5">
        <f t="shared" ref="H1412:H1475" si="22">IF(G1412&gt;0,G1412/F1412,0)</f>
        <v>0</v>
      </c>
    </row>
    <row r="1413" spans="1:8" x14ac:dyDescent="0.25">
      <c r="A1413" s="1">
        <v>6616</v>
      </c>
      <c r="B1413">
        <v>41</v>
      </c>
      <c r="C1413" t="s">
        <v>210</v>
      </c>
      <c r="D1413" t="s">
        <v>160</v>
      </c>
      <c r="E1413" t="s">
        <v>152</v>
      </c>
      <c r="F1413" s="6">
        <v>0</v>
      </c>
      <c r="G1413" s="5">
        <v>0</v>
      </c>
      <c r="H1413" s="5">
        <f t="shared" si="22"/>
        <v>0</v>
      </c>
    </row>
    <row r="1414" spans="1:8" x14ac:dyDescent="0.25">
      <c r="A1414" s="1">
        <v>6617</v>
      </c>
      <c r="B1414">
        <v>42</v>
      </c>
      <c r="C1414" t="s">
        <v>211</v>
      </c>
      <c r="D1414" t="s">
        <v>284</v>
      </c>
      <c r="E1414" t="s">
        <v>152</v>
      </c>
      <c r="F1414" s="6">
        <v>4776</v>
      </c>
      <c r="G1414" s="5">
        <v>5584</v>
      </c>
      <c r="H1414" s="5">
        <f t="shared" si="22"/>
        <v>1.169179229480737</v>
      </c>
    </row>
    <row r="1415" spans="1:8" x14ac:dyDescent="0.25">
      <c r="A1415" s="1">
        <v>6618</v>
      </c>
      <c r="B1415">
        <v>43</v>
      </c>
      <c r="C1415" t="s">
        <v>212</v>
      </c>
      <c r="D1415" t="s">
        <v>284</v>
      </c>
      <c r="E1415" t="s">
        <v>152</v>
      </c>
      <c r="F1415" s="6">
        <v>23930</v>
      </c>
      <c r="G1415" s="5">
        <v>43676</v>
      </c>
      <c r="H1415" s="5">
        <f t="shared" si="22"/>
        <v>1.825156707062265</v>
      </c>
    </row>
    <row r="1416" spans="1:8" x14ac:dyDescent="0.25">
      <c r="A1416" s="1">
        <v>6619</v>
      </c>
      <c r="B1416">
        <v>44</v>
      </c>
      <c r="C1416" t="s">
        <v>214</v>
      </c>
      <c r="D1416" t="s">
        <v>160</v>
      </c>
      <c r="E1416" t="s">
        <v>152</v>
      </c>
      <c r="F1416" s="6">
        <v>0</v>
      </c>
      <c r="G1416" s="5">
        <v>0</v>
      </c>
      <c r="H1416" s="5">
        <f t="shared" si="22"/>
        <v>0</v>
      </c>
    </row>
    <row r="1417" spans="1:8" x14ac:dyDescent="0.25">
      <c r="A1417" s="1">
        <v>6620</v>
      </c>
      <c r="B1417">
        <v>45</v>
      </c>
      <c r="C1417" t="s">
        <v>204</v>
      </c>
      <c r="D1417" t="s">
        <v>284</v>
      </c>
      <c r="E1417" t="s">
        <v>152</v>
      </c>
      <c r="F1417" s="6">
        <v>0</v>
      </c>
      <c r="G1417" s="5">
        <v>0</v>
      </c>
      <c r="H1417" s="5">
        <f t="shared" si="22"/>
        <v>0</v>
      </c>
    </row>
    <row r="1418" spans="1:8" x14ac:dyDescent="0.25">
      <c r="A1418" s="1">
        <v>6621</v>
      </c>
      <c r="B1418">
        <v>46</v>
      </c>
      <c r="C1418" t="s">
        <v>216</v>
      </c>
      <c r="D1418" t="s">
        <v>284</v>
      </c>
      <c r="E1418" t="s">
        <v>152</v>
      </c>
      <c r="F1418" s="6">
        <v>0</v>
      </c>
      <c r="G1418" s="5">
        <v>0</v>
      </c>
      <c r="H1418" s="5">
        <f t="shared" si="22"/>
        <v>0</v>
      </c>
    </row>
    <row r="1419" spans="1:8" x14ac:dyDescent="0.25">
      <c r="A1419" s="1">
        <v>6622</v>
      </c>
      <c r="B1419">
        <v>47</v>
      </c>
      <c r="C1419" t="s">
        <v>326</v>
      </c>
      <c r="D1419" t="s">
        <v>163</v>
      </c>
      <c r="E1419" t="s">
        <v>152</v>
      </c>
      <c r="F1419" s="6">
        <v>360</v>
      </c>
      <c r="G1419" s="5">
        <v>1762</v>
      </c>
      <c r="H1419" s="5">
        <f t="shared" si="22"/>
        <v>4.8944444444444448</v>
      </c>
    </row>
    <row r="1420" spans="1:8" x14ac:dyDescent="0.25">
      <c r="A1420" s="1">
        <v>6623</v>
      </c>
      <c r="B1420">
        <v>48</v>
      </c>
      <c r="C1420" t="s">
        <v>217</v>
      </c>
      <c r="D1420" t="s">
        <v>171</v>
      </c>
      <c r="E1420" t="s">
        <v>152</v>
      </c>
      <c r="F1420" s="6">
        <v>0</v>
      </c>
      <c r="G1420" s="5">
        <v>0</v>
      </c>
      <c r="H1420" s="5">
        <f t="shared" si="22"/>
        <v>0</v>
      </c>
    </row>
    <row r="1421" spans="1:8" x14ac:dyDescent="0.25">
      <c r="A1421" s="1">
        <v>6624</v>
      </c>
      <c r="B1421">
        <v>49</v>
      </c>
      <c r="C1421" t="s">
        <v>218</v>
      </c>
      <c r="D1421" t="s">
        <v>160</v>
      </c>
      <c r="E1421" t="s">
        <v>152</v>
      </c>
      <c r="F1421" s="6">
        <v>0</v>
      </c>
      <c r="G1421" s="5">
        <v>0</v>
      </c>
      <c r="H1421" s="5">
        <f t="shared" si="22"/>
        <v>0</v>
      </c>
    </row>
    <row r="1422" spans="1:8" x14ac:dyDescent="0.25">
      <c r="A1422" s="1">
        <v>6625</v>
      </c>
      <c r="B1422">
        <v>50</v>
      </c>
      <c r="C1422" t="s">
        <v>197</v>
      </c>
      <c r="D1422" t="s">
        <v>160</v>
      </c>
      <c r="E1422" t="s">
        <v>152</v>
      </c>
      <c r="F1422" s="6">
        <v>6123</v>
      </c>
      <c r="G1422" s="5">
        <v>22631</v>
      </c>
      <c r="H1422" s="5">
        <f t="shared" si="22"/>
        <v>3.6960640209047853</v>
      </c>
    </row>
    <row r="1423" spans="1:8" x14ac:dyDescent="0.25">
      <c r="A1423" s="1">
        <v>6626</v>
      </c>
      <c r="B1423">
        <v>51</v>
      </c>
      <c r="C1423" t="s">
        <v>177</v>
      </c>
      <c r="D1423" t="s">
        <v>178</v>
      </c>
      <c r="E1423" t="s">
        <v>152</v>
      </c>
      <c r="F1423" s="6">
        <v>169109</v>
      </c>
      <c r="G1423" s="5">
        <v>512519</v>
      </c>
      <c r="H1423" s="5">
        <f t="shared" si="22"/>
        <v>3.0307020915504204</v>
      </c>
    </row>
    <row r="1424" spans="1:8" x14ac:dyDescent="0.25">
      <c r="A1424" s="1">
        <v>6627</v>
      </c>
      <c r="B1424">
        <v>52</v>
      </c>
      <c r="C1424" t="s">
        <v>219</v>
      </c>
      <c r="D1424" t="s">
        <v>160</v>
      </c>
      <c r="E1424" t="s">
        <v>152</v>
      </c>
      <c r="F1424" s="6">
        <v>0</v>
      </c>
      <c r="G1424" s="5">
        <v>0</v>
      </c>
      <c r="H1424" s="5">
        <f t="shared" si="22"/>
        <v>0</v>
      </c>
    </row>
    <row r="1425" spans="1:8" x14ac:dyDescent="0.25">
      <c r="A1425" s="1">
        <v>6628</v>
      </c>
      <c r="B1425">
        <v>53</v>
      </c>
      <c r="C1425" t="s">
        <v>220</v>
      </c>
      <c r="D1425" t="s">
        <v>163</v>
      </c>
      <c r="E1425" t="s">
        <v>152</v>
      </c>
      <c r="F1425" s="6">
        <v>9608</v>
      </c>
      <c r="G1425" s="5">
        <v>16205</v>
      </c>
      <c r="H1425" s="5">
        <f t="shared" si="22"/>
        <v>1.6866153205661949</v>
      </c>
    </row>
    <row r="1426" spans="1:8" x14ac:dyDescent="0.25">
      <c r="A1426" s="1">
        <v>6629</v>
      </c>
      <c r="B1426">
        <v>54</v>
      </c>
      <c r="C1426" t="s">
        <v>221</v>
      </c>
      <c r="D1426" t="s">
        <v>160</v>
      </c>
      <c r="E1426" t="s">
        <v>152</v>
      </c>
      <c r="F1426" s="6">
        <v>0</v>
      </c>
      <c r="G1426" s="5">
        <v>0</v>
      </c>
      <c r="H1426" s="5">
        <f t="shared" si="22"/>
        <v>0</v>
      </c>
    </row>
    <row r="1427" spans="1:8" x14ac:dyDescent="0.25">
      <c r="A1427" s="1">
        <v>6630</v>
      </c>
      <c r="B1427">
        <v>55</v>
      </c>
      <c r="C1427" t="s">
        <v>161</v>
      </c>
      <c r="D1427" t="s">
        <v>160</v>
      </c>
      <c r="E1427" t="s">
        <v>152</v>
      </c>
      <c r="F1427" s="6">
        <v>11077</v>
      </c>
      <c r="G1427" s="5">
        <v>48677</v>
      </c>
      <c r="H1427" s="5">
        <f t="shared" si="22"/>
        <v>4.3944208720772773</v>
      </c>
    </row>
    <row r="1428" spans="1:8" x14ac:dyDescent="0.25">
      <c r="A1428" s="1">
        <v>6631</v>
      </c>
      <c r="B1428">
        <v>56</v>
      </c>
      <c r="C1428" t="s">
        <v>222</v>
      </c>
      <c r="D1428" t="s">
        <v>158</v>
      </c>
      <c r="E1428" t="s">
        <v>152</v>
      </c>
      <c r="F1428" s="6">
        <v>9000</v>
      </c>
      <c r="G1428" s="5">
        <v>13502</v>
      </c>
      <c r="H1428" s="5">
        <f t="shared" si="22"/>
        <v>1.5002222222222221</v>
      </c>
    </row>
    <row r="1429" spans="1:8" x14ac:dyDescent="0.25">
      <c r="A1429" s="1">
        <v>6632</v>
      </c>
      <c r="B1429">
        <v>57</v>
      </c>
      <c r="C1429" t="s">
        <v>289</v>
      </c>
      <c r="D1429" t="s">
        <v>160</v>
      </c>
      <c r="E1429" t="s">
        <v>152</v>
      </c>
      <c r="F1429" s="6">
        <v>0</v>
      </c>
      <c r="G1429" s="5">
        <v>0</v>
      </c>
      <c r="H1429" s="5">
        <f t="shared" si="22"/>
        <v>0</v>
      </c>
    </row>
    <row r="1430" spans="1:8" x14ac:dyDescent="0.25">
      <c r="A1430" s="1">
        <v>6633</v>
      </c>
      <c r="B1430">
        <v>58</v>
      </c>
      <c r="C1430" t="s">
        <v>223</v>
      </c>
      <c r="D1430" t="s">
        <v>160</v>
      </c>
      <c r="E1430" t="s">
        <v>152</v>
      </c>
      <c r="F1430" s="6">
        <v>0</v>
      </c>
      <c r="G1430" s="5">
        <v>0</v>
      </c>
      <c r="H1430" s="5">
        <f t="shared" si="22"/>
        <v>0</v>
      </c>
    </row>
    <row r="1431" spans="1:8" x14ac:dyDescent="0.25">
      <c r="A1431" s="1">
        <v>6634</v>
      </c>
      <c r="B1431">
        <v>59</v>
      </c>
      <c r="C1431" t="s">
        <v>224</v>
      </c>
      <c r="D1431" t="s">
        <v>160</v>
      </c>
      <c r="E1431" t="s">
        <v>152</v>
      </c>
      <c r="F1431" s="6">
        <v>232</v>
      </c>
      <c r="G1431" s="5">
        <v>730</v>
      </c>
      <c r="H1431" s="5">
        <f t="shared" si="22"/>
        <v>3.146551724137931</v>
      </c>
    </row>
    <row r="1432" spans="1:8" x14ac:dyDescent="0.25">
      <c r="A1432" s="1">
        <v>6635</v>
      </c>
      <c r="B1432">
        <v>60</v>
      </c>
      <c r="C1432" t="s">
        <v>225</v>
      </c>
      <c r="D1432" t="s">
        <v>284</v>
      </c>
      <c r="E1432" t="s">
        <v>152</v>
      </c>
      <c r="F1432" s="6">
        <v>0</v>
      </c>
      <c r="G1432" s="5">
        <v>0</v>
      </c>
      <c r="H1432" s="5">
        <f t="shared" si="22"/>
        <v>0</v>
      </c>
    </row>
    <row r="1433" spans="1:8" x14ac:dyDescent="0.25">
      <c r="A1433" s="1">
        <v>6636</v>
      </c>
      <c r="B1433">
        <v>61</v>
      </c>
      <c r="C1433" t="s">
        <v>226</v>
      </c>
      <c r="D1433" t="s">
        <v>171</v>
      </c>
      <c r="E1433" t="s">
        <v>152</v>
      </c>
      <c r="F1433" s="6">
        <v>0</v>
      </c>
      <c r="G1433" s="5">
        <v>0</v>
      </c>
      <c r="H1433" s="5">
        <f t="shared" si="22"/>
        <v>0</v>
      </c>
    </row>
    <row r="1434" spans="1:8" x14ac:dyDescent="0.25">
      <c r="A1434" s="1">
        <v>6637</v>
      </c>
      <c r="B1434">
        <v>62</v>
      </c>
      <c r="C1434" t="s">
        <v>161</v>
      </c>
      <c r="D1434" t="s">
        <v>160</v>
      </c>
      <c r="E1434" t="s">
        <v>152</v>
      </c>
      <c r="F1434" s="6">
        <v>0</v>
      </c>
      <c r="G1434" s="5">
        <v>0</v>
      </c>
      <c r="H1434" s="5">
        <f t="shared" si="22"/>
        <v>0</v>
      </c>
    </row>
    <row r="1435" spans="1:8" x14ac:dyDescent="0.25">
      <c r="A1435" s="1">
        <v>6638</v>
      </c>
      <c r="B1435">
        <v>63</v>
      </c>
      <c r="C1435" t="s">
        <v>227</v>
      </c>
      <c r="D1435" t="s">
        <v>158</v>
      </c>
      <c r="E1435" t="s">
        <v>152</v>
      </c>
      <c r="F1435" s="6">
        <v>0</v>
      </c>
      <c r="G1435" s="5">
        <v>0</v>
      </c>
      <c r="H1435" s="5">
        <f t="shared" si="22"/>
        <v>0</v>
      </c>
    </row>
    <row r="1436" spans="1:8" x14ac:dyDescent="0.25">
      <c r="A1436" s="1">
        <v>6639</v>
      </c>
      <c r="B1436">
        <v>64</v>
      </c>
      <c r="C1436" t="s">
        <v>228</v>
      </c>
      <c r="D1436" t="s">
        <v>158</v>
      </c>
      <c r="E1436" t="s">
        <v>152</v>
      </c>
      <c r="F1436" s="6">
        <v>8389</v>
      </c>
      <c r="G1436" s="5">
        <v>26808</v>
      </c>
      <c r="H1436" s="5">
        <f t="shared" si="22"/>
        <v>3.1956133031350578</v>
      </c>
    </row>
    <row r="1437" spans="1:8" x14ac:dyDescent="0.25">
      <c r="A1437" s="1">
        <v>6640</v>
      </c>
      <c r="B1437">
        <v>65</v>
      </c>
      <c r="C1437" t="s">
        <v>229</v>
      </c>
      <c r="D1437" t="s">
        <v>284</v>
      </c>
      <c r="E1437" t="s">
        <v>152</v>
      </c>
      <c r="F1437" s="6">
        <v>79500</v>
      </c>
      <c r="G1437" s="5">
        <v>144425</v>
      </c>
      <c r="H1437" s="5">
        <f t="shared" si="22"/>
        <v>1.8166666666666667</v>
      </c>
    </row>
    <row r="1438" spans="1:8" x14ac:dyDescent="0.25">
      <c r="A1438" s="1">
        <v>6641</v>
      </c>
      <c r="B1438">
        <v>66</v>
      </c>
      <c r="C1438" t="s">
        <v>201</v>
      </c>
      <c r="D1438" t="s">
        <v>284</v>
      </c>
      <c r="E1438" t="s">
        <v>152</v>
      </c>
      <c r="F1438" s="6">
        <v>0</v>
      </c>
      <c r="G1438" s="5">
        <v>0</v>
      </c>
      <c r="H1438" s="5">
        <f t="shared" si="22"/>
        <v>0</v>
      </c>
    </row>
    <row r="1439" spans="1:8" x14ac:dyDescent="0.25">
      <c r="A1439" s="1">
        <v>6642</v>
      </c>
      <c r="B1439">
        <v>67</v>
      </c>
      <c r="C1439" t="s">
        <v>198</v>
      </c>
      <c r="D1439" t="s">
        <v>163</v>
      </c>
      <c r="E1439" t="s">
        <v>152</v>
      </c>
      <c r="F1439" s="6">
        <v>1742</v>
      </c>
      <c r="G1439" s="5">
        <v>9029</v>
      </c>
      <c r="H1439" s="5">
        <f t="shared" si="22"/>
        <v>5.1831228473019522</v>
      </c>
    </row>
    <row r="1440" spans="1:8" x14ac:dyDescent="0.25">
      <c r="A1440" s="1">
        <v>6643</v>
      </c>
      <c r="B1440">
        <v>68</v>
      </c>
      <c r="C1440" t="s">
        <v>230</v>
      </c>
      <c r="D1440" t="s">
        <v>160</v>
      </c>
      <c r="E1440" t="s">
        <v>152</v>
      </c>
      <c r="F1440" s="6">
        <v>0</v>
      </c>
      <c r="G1440" s="5">
        <v>0</v>
      </c>
      <c r="H1440" s="5">
        <f t="shared" si="22"/>
        <v>0</v>
      </c>
    </row>
    <row r="1441" spans="1:8" x14ac:dyDescent="0.25">
      <c r="A1441" s="1">
        <v>6644</v>
      </c>
      <c r="B1441">
        <v>69</v>
      </c>
      <c r="C1441" t="s">
        <v>289</v>
      </c>
      <c r="D1441" t="s">
        <v>160</v>
      </c>
      <c r="E1441" t="s">
        <v>152</v>
      </c>
      <c r="F1441" s="6">
        <v>0</v>
      </c>
      <c r="G1441" s="5">
        <v>0</v>
      </c>
      <c r="H1441" s="5">
        <f t="shared" si="22"/>
        <v>0</v>
      </c>
    </row>
    <row r="1442" spans="1:8" x14ac:dyDescent="0.25">
      <c r="A1442" s="1">
        <v>6645</v>
      </c>
      <c r="B1442">
        <v>70</v>
      </c>
      <c r="C1442" t="s">
        <v>289</v>
      </c>
      <c r="D1442" t="s">
        <v>178</v>
      </c>
      <c r="E1442" t="s">
        <v>152</v>
      </c>
      <c r="F1442" s="6">
        <v>0</v>
      </c>
      <c r="G1442" s="5">
        <v>0</v>
      </c>
      <c r="H1442" s="5">
        <f t="shared" si="22"/>
        <v>0</v>
      </c>
    </row>
    <row r="1443" spans="1:8" x14ac:dyDescent="0.25">
      <c r="A1443" s="1">
        <v>6646</v>
      </c>
      <c r="B1443">
        <v>71</v>
      </c>
      <c r="C1443" t="s">
        <v>232</v>
      </c>
      <c r="D1443" t="s">
        <v>163</v>
      </c>
      <c r="E1443" t="s">
        <v>152</v>
      </c>
      <c r="F1443" s="6">
        <v>0</v>
      </c>
      <c r="G1443" s="5">
        <v>0</v>
      </c>
      <c r="H1443" s="5">
        <f t="shared" si="22"/>
        <v>0</v>
      </c>
    </row>
    <row r="1444" spans="1:8" x14ac:dyDescent="0.25">
      <c r="A1444" s="1">
        <v>6647</v>
      </c>
      <c r="B1444">
        <v>72</v>
      </c>
      <c r="C1444" t="s">
        <v>233</v>
      </c>
      <c r="D1444" t="s">
        <v>163</v>
      </c>
      <c r="E1444" t="s">
        <v>152</v>
      </c>
      <c r="F1444" s="6">
        <v>0</v>
      </c>
      <c r="G1444" s="5">
        <v>0</v>
      </c>
      <c r="H1444" s="5">
        <f t="shared" si="22"/>
        <v>0</v>
      </c>
    </row>
    <row r="1445" spans="1:8" x14ac:dyDescent="0.25">
      <c r="A1445" s="1">
        <v>6648</v>
      </c>
      <c r="B1445">
        <v>73</v>
      </c>
      <c r="C1445" t="s">
        <v>234</v>
      </c>
      <c r="D1445" t="s">
        <v>163</v>
      </c>
      <c r="E1445" t="s">
        <v>152</v>
      </c>
      <c r="F1445" s="6">
        <v>0</v>
      </c>
      <c r="G1445" s="5">
        <v>0</v>
      </c>
      <c r="H1445" s="5">
        <f t="shared" si="22"/>
        <v>0</v>
      </c>
    </row>
    <row r="1446" spans="1:8" x14ac:dyDescent="0.25">
      <c r="A1446" s="1">
        <v>6649</v>
      </c>
      <c r="B1446">
        <v>74</v>
      </c>
      <c r="C1446" t="s">
        <v>235</v>
      </c>
      <c r="D1446" t="s">
        <v>163</v>
      </c>
      <c r="E1446" t="s">
        <v>152</v>
      </c>
      <c r="F1446" s="6">
        <v>0</v>
      </c>
      <c r="G1446" s="5">
        <v>0</v>
      </c>
      <c r="H1446" s="5">
        <f t="shared" si="22"/>
        <v>0</v>
      </c>
    </row>
    <row r="1447" spans="1:8" x14ac:dyDescent="0.25">
      <c r="A1447" s="1">
        <v>6650</v>
      </c>
      <c r="B1447">
        <v>75</v>
      </c>
      <c r="C1447" t="s">
        <v>215</v>
      </c>
      <c r="D1447" t="s">
        <v>160</v>
      </c>
      <c r="E1447" t="s">
        <v>152</v>
      </c>
      <c r="F1447" s="6">
        <v>7560</v>
      </c>
      <c r="G1447" s="5">
        <v>25767</v>
      </c>
      <c r="H1447" s="5">
        <f t="shared" si="22"/>
        <v>3.4083333333333332</v>
      </c>
    </row>
    <row r="1448" spans="1:8" x14ac:dyDescent="0.25">
      <c r="A1448" s="1">
        <v>6651</v>
      </c>
      <c r="B1448">
        <v>76</v>
      </c>
      <c r="C1448" t="s">
        <v>236</v>
      </c>
      <c r="D1448" t="s">
        <v>160</v>
      </c>
      <c r="E1448" t="s">
        <v>152</v>
      </c>
      <c r="F1448" s="6">
        <v>3661</v>
      </c>
      <c r="G1448" s="5">
        <v>13260</v>
      </c>
      <c r="H1448" s="5">
        <f t="shared" si="22"/>
        <v>3.6219612127833924</v>
      </c>
    </row>
    <row r="1449" spans="1:8" x14ac:dyDescent="0.25">
      <c r="A1449" s="1">
        <v>6652</v>
      </c>
      <c r="B1449">
        <v>77</v>
      </c>
      <c r="C1449" t="s">
        <v>237</v>
      </c>
      <c r="D1449" t="s">
        <v>284</v>
      </c>
      <c r="E1449" t="s">
        <v>152</v>
      </c>
      <c r="F1449" s="6">
        <v>0</v>
      </c>
      <c r="G1449" s="5">
        <v>0</v>
      </c>
      <c r="H1449" s="5">
        <f t="shared" si="22"/>
        <v>0</v>
      </c>
    </row>
    <row r="1450" spans="1:8" x14ac:dyDescent="0.25">
      <c r="A1450" s="1">
        <v>6653</v>
      </c>
      <c r="B1450">
        <v>78</v>
      </c>
      <c r="C1450" t="s">
        <v>238</v>
      </c>
      <c r="D1450" t="s">
        <v>163</v>
      </c>
      <c r="E1450" t="s">
        <v>152</v>
      </c>
      <c r="F1450" s="6">
        <v>36992</v>
      </c>
      <c r="G1450" s="5">
        <v>112342</v>
      </c>
      <c r="H1450" s="5">
        <f t="shared" si="22"/>
        <v>3.0369269031141868</v>
      </c>
    </row>
    <row r="1451" spans="1:8" x14ac:dyDescent="0.25">
      <c r="A1451" s="1">
        <v>6654</v>
      </c>
      <c r="B1451">
        <v>79</v>
      </c>
      <c r="C1451" t="s">
        <v>239</v>
      </c>
      <c r="D1451" t="s">
        <v>163</v>
      </c>
      <c r="E1451" t="s">
        <v>152</v>
      </c>
      <c r="F1451" s="6">
        <v>0</v>
      </c>
      <c r="G1451" s="5">
        <v>0</v>
      </c>
      <c r="H1451" s="5">
        <f t="shared" si="22"/>
        <v>0</v>
      </c>
    </row>
    <row r="1452" spans="1:8" x14ac:dyDescent="0.25">
      <c r="A1452" s="1">
        <v>6655</v>
      </c>
      <c r="B1452">
        <v>80</v>
      </c>
      <c r="C1452" t="s">
        <v>241</v>
      </c>
      <c r="D1452" t="s">
        <v>160</v>
      </c>
      <c r="E1452" t="s">
        <v>152</v>
      </c>
      <c r="F1452" s="6">
        <v>0</v>
      </c>
      <c r="G1452" s="5">
        <v>0</v>
      </c>
      <c r="H1452" s="5">
        <f t="shared" si="22"/>
        <v>0</v>
      </c>
    </row>
    <row r="1453" spans="1:8" x14ac:dyDescent="0.25">
      <c r="A1453" s="1">
        <v>6656</v>
      </c>
      <c r="B1453">
        <v>81</v>
      </c>
      <c r="C1453" t="s">
        <v>242</v>
      </c>
      <c r="D1453" t="s">
        <v>163</v>
      </c>
      <c r="E1453" t="s">
        <v>152</v>
      </c>
      <c r="F1453" s="6">
        <v>0</v>
      </c>
      <c r="G1453" s="5">
        <v>0</v>
      </c>
      <c r="H1453" s="5">
        <f t="shared" si="22"/>
        <v>0</v>
      </c>
    </row>
    <row r="1454" spans="1:8" x14ac:dyDescent="0.25">
      <c r="A1454" s="1">
        <v>6657</v>
      </c>
      <c r="B1454">
        <v>82</v>
      </c>
      <c r="C1454" t="s">
        <v>243</v>
      </c>
      <c r="D1454" t="s">
        <v>158</v>
      </c>
      <c r="E1454" t="s">
        <v>152</v>
      </c>
      <c r="F1454" s="6">
        <v>658</v>
      </c>
      <c r="G1454" s="5">
        <v>3100</v>
      </c>
      <c r="H1454" s="5">
        <f t="shared" si="22"/>
        <v>4.7112462006079028</v>
      </c>
    </row>
    <row r="1455" spans="1:8" x14ac:dyDescent="0.25">
      <c r="A1455" s="1">
        <v>6658</v>
      </c>
      <c r="B1455">
        <v>83</v>
      </c>
      <c r="C1455" t="s">
        <v>244</v>
      </c>
      <c r="D1455" t="s">
        <v>160</v>
      </c>
      <c r="E1455" t="s">
        <v>152</v>
      </c>
      <c r="F1455" s="6">
        <v>1778</v>
      </c>
      <c r="G1455" s="5">
        <v>11053</v>
      </c>
      <c r="H1455" s="5">
        <f t="shared" si="22"/>
        <v>6.2165354330708658</v>
      </c>
    </row>
    <row r="1456" spans="1:8" x14ac:dyDescent="0.25">
      <c r="A1456" s="1">
        <v>6659</v>
      </c>
      <c r="B1456">
        <v>84</v>
      </c>
      <c r="C1456" t="s">
        <v>291</v>
      </c>
      <c r="D1456" t="s">
        <v>163</v>
      </c>
      <c r="E1456" t="s">
        <v>152</v>
      </c>
      <c r="F1456" s="6">
        <v>0</v>
      </c>
      <c r="G1456" s="5">
        <v>0</v>
      </c>
      <c r="H1456" s="5">
        <f t="shared" si="22"/>
        <v>0</v>
      </c>
    </row>
    <row r="1457" spans="1:8" x14ac:dyDescent="0.25">
      <c r="A1457" s="1">
        <v>6660</v>
      </c>
      <c r="B1457">
        <v>85</v>
      </c>
      <c r="C1457" t="s">
        <v>245</v>
      </c>
      <c r="D1457" t="s">
        <v>163</v>
      </c>
      <c r="E1457" t="s">
        <v>152</v>
      </c>
      <c r="F1457" s="6">
        <v>15</v>
      </c>
      <c r="G1457" s="5">
        <v>33</v>
      </c>
      <c r="H1457" s="5">
        <f t="shared" si="22"/>
        <v>2.2000000000000002</v>
      </c>
    </row>
    <row r="1458" spans="1:8" x14ac:dyDescent="0.25">
      <c r="A1458" s="1">
        <v>6661</v>
      </c>
      <c r="B1458">
        <v>86</v>
      </c>
      <c r="C1458" t="s">
        <v>246</v>
      </c>
      <c r="D1458" t="s">
        <v>158</v>
      </c>
      <c r="E1458" t="s">
        <v>152</v>
      </c>
      <c r="F1458" s="6">
        <v>0</v>
      </c>
      <c r="G1458" s="5">
        <v>0</v>
      </c>
      <c r="H1458" s="5">
        <f t="shared" si="22"/>
        <v>0</v>
      </c>
    </row>
    <row r="1459" spans="1:8" x14ac:dyDescent="0.25">
      <c r="A1459" s="1">
        <v>6662</v>
      </c>
      <c r="B1459">
        <v>87</v>
      </c>
      <c r="C1459" t="s">
        <v>247</v>
      </c>
      <c r="D1459" t="s">
        <v>160</v>
      </c>
      <c r="E1459" t="s">
        <v>152</v>
      </c>
      <c r="F1459" s="6">
        <v>503</v>
      </c>
      <c r="G1459" s="5">
        <v>1192</v>
      </c>
      <c r="H1459" s="5">
        <f t="shared" si="22"/>
        <v>2.3697813121272366</v>
      </c>
    </row>
    <row r="1460" spans="1:8" x14ac:dyDescent="0.25">
      <c r="A1460" s="1">
        <v>6663</v>
      </c>
      <c r="B1460">
        <v>88</v>
      </c>
      <c r="C1460" t="s">
        <v>231</v>
      </c>
      <c r="D1460" t="s">
        <v>169</v>
      </c>
      <c r="E1460" t="s">
        <v>152</v>
      </c>
      <c r="F1460" s="6">
        <v>923</v>
      </c>
      <c r="G1460" s="5">
        <v>2436</v>
      </c>
      <c r="H1460" s="5">
        <f t="shared" si="22"/>
        <v>2.6392199349945829</v>
      </c>
    </row>
    <row r="1461" spans="1:8" x14ac:dyDescent="0.25">
      <c r="A1461" s="1">
        <v>6664</v>
      </c>
      <c r="B1461">
        <v>89</v>
      </c>
      <c r="C1461" t="s">
        <v>161</v>
      </c>
      <c r="D1461" t="s">
        <v>160</v>
      </c>
      <c r="E1461" t="s">
        <v>152</v>
      </c>
      <c r="F1461" s="6">
        <v>0</v>
      </c>
      <c r="G1461" s="5">
        <v>0</v>
      </c>
      <c r="H1461" s="5">
        <f t="shared" si="22"/>
        <v>0</v>
      </c>
    </row>
    <row r="1462" spans="1:8" x14ac:dyDescent="0.25">
      <c r="A1462" s="1">
        <v>6665</v>
      </c>
      <c r="B1462">
        <v>90</v>
      </c>
      <c r="C1462" t="s">
        <v>249</v>
      </c>
      <c r="D1462" t="s">
        <v>158</v>
      </c>
      <c r="E1462" t="s">
        <v>152</v>
      </c>
      <c r="F1462" s="6">
        <v>0</v>
      </c>
      <c r="G1462" s="5">
        <v>0</v>
      </c>
      <c r="H1462" s="5">
        <f t="shared" si="22"/>
        <v>0</v>
      </c>
    </row>
    <row r="1463" spans="1:8" x14ac:dyDescent="0.25">
      <c r="A1463" s="1">
        <v>6666</v>
      </c>
      <c r="B1463">
        <v>91</v>
      </c>
      <c r="C1463" t="s">
        <v>250</v>
      </c>
      <c r="D1463" t="s">
        <v>178</v>
      </c>
      <c r="E1463" t="s">
        <v>152</v>
      </c>
      <c r="F1463" s="6">
        <v>2748</v>
      </c>
      <c r="G1463" s="5">
        <v>9744</v>
      </c>
      <c r="H1463" s="5">
        <f t="shared" si="22"/>
        <v>3.5458515283842793</v>
      </c>
    </row>
    <row r="1464" spans="1:8" x14ac:dyDescent="0.25">
      <c r="A1464" s="1">
        <v>6667</v>
      </c>
      <c r="B1464">
        <v>92</v>
      </c>
      <c r="C1464" t="s">
        <v>251</v>
      </c>
      <c r="D1464" t="s">
        <v>158</v>
      </c>
      <c r="E1464" t="s">
        <v>152</v>
      </c>
      <c r="F1464" s="6">
        <v>0</v>
      </c>
      <c r="G1464" s="5">
        <v>0</v>
      </c>
      <c r="H1464" s="5">
        <f t="shared" si="22"/>
        <v>0</v>
      </c>
    </row>
    <row r="1465" spans="1:8" x14ac:dyDescent="0.25">
      <c r="A1465" s="1">
        <v>6668</v>
      </c>
      <c r="B1465">
        <v>93</v>
      </c>
      <c r="C1465" t="s">
        <v>252</v>
      </c>
      <c r="D1465" t="s">
        <v>160</v>
      </c>
      <c r="E1465" t="s">
        <v>152</v>
      </c>
      <c r="F1465" s="6">
        <v>0</v>
      </c>
      <c r="G1465" s="5">
        <v>0</v>
      </c>
      <c r="H1465" s="5">
        <f t="shared" si="22"/>
        <v>0</v>
      </c>
    </row>
    <row r="1466" spans="1:8" x14ac:dyDescent="0.25">
      <c r="A1466" s="1">
        <v>6669</v>
      </c>
      <c r="B1466">
        <v>94</v>
      </c>
      <c r="C1466" t="s">
        <v>253</v>
      </c>
      <c r="D1466" t="s">
        <v>158</v>
      </c>
      <c r="E1466" t="s">
        <v>152</v>
      </c>
      <c r="F1466" s="6">
        <v>0</v>
      </c>
      <c r="G1466" s="5">
        <v>0</v>
      </c>
      <c r="H1466" s="5">
        <f t="shared" si="22"/>
        <v>0</v>
      </c>
    </row>
    <row r="1467" spans="1:8" x14ac:dyDescent="0.25">
      <c r="A1467" s="1">
        <v>6670</v>
      </c>
      <c r="B1467">
        <v>95</v>
      </c>
      <c r="C1467" t="s">
        <v>207</v>
      </c>
      <c r="D1467" t="s">
        <v>284</v>
      </c>
      <c r="E1467" t="s">
        <v>152</v>
      </c>
      <c r="F1467" s="6">
        <v>0</v>
      </c>
      <c r="G1467" s="5">
        <v>0</v>
      </c>
      <c r="H1467" s="5">
        <f t="shared" si="22"/>
        <v>0</v>
      </c>
    </row>
    <row r="1468" spans="1:8" x14ac:dyDescent="0.25">
      <c r="A1468" s="1">
        <v>6671</v>
      </c>
      <c r="B1468">
        <v>96</v>
      </c>
      <c r="C1468" t="s">
        <v>254</v>
      </c>
      <c r="D1468" t="s">
        <v>158</v>
      </c>
      <c r="E1468" t="s">
        <v>152</v>
      </c>
      <c r="F1468" s="6">
        <v>5175</v>
      </c>
      <c r="G1468" s="5">
        <v>6250</v>
      </c>
      <c r="H1468" s="5">
        <f t="shared" si="22"/>
        <v>1.2077294685990339</v>
      </c>
    </row>
    <row r="1469" spans="1:8" x14ac:dyDescent="0.25">
      <c r="A1469" s="1">
        <v>6672</v>
      </c>
      <c r="B1469">
        <v>97</v>
      </c>
      <c r="C1469" t="s">
        <v>174</v>
      </c>
      <c r="D1469" t="s">
        <v>160</v>
      </c>
      <c r="E1469" t="s">
        <v>152</v>
      </c>
      <c r="F1469" s="6">
        <v>1295</v>
      </c>
      <c r="G1469" s="5">
        <v>9847</v>
      </c>
      <c r="H1469" s="5">
        <f t="shared" si="22"/>
        <v>7.6038610038610042</v>
      </c>
    </row>
    <row r="1470" spans="1:8" x14ac:dyDescent="0.25">
      <c r="A1470" s="1">
        <v>6673</v>
      </c>
      <c r="B1470">
        <v>98</v>
      </c>
      <c r="C1470" t="s">
        <v>161</v>
      </c>
      <c r="D1470" t="s">
        <v>160</v>
      </c>
      <c r="E1470" t="s">
        <v>152</v>
      </c>
      <c r="F1470" s="6">
        <v>0</v>
      </c>
      <c r="G1470" s="5">
        <v>0</v>
      </c>
      <c r="H1470" s="5">
        <f t="shared" si="22"/>
        <v>0</v>
      </c>
    </row>
    <row r="1471" spans="1:8" x14ac:dyDescent="0.25">
      <c r="A1471" s="1">
        <v>6674</v>
      </c>
      <c r="B1471">
        <v>99</v>
      </c>
      <c r="C1471" t="s">
        <v>213</v>
      </c>
      <c r="D1471" t="s">
        <v>169</v>
      </c>
      <c r="E1471" t="s">
        <v>152</v>
      </c>
      <c r="F1471" s="6">
        <v>969</v>
      </c>
      <c r="G1471" s="5">
        <v>5565</v>
      </c>
      <c r="H1471" s="5">
        <f t="shared" si="22"/>
        <v>5.7430340557275539</v>
      </c>
    </row>
    <row r="1472" spans="1:8" x14ac:dyDescent="0.25">
      <c r="A1472" s="1">
        <v>6675</v>
      </c>
      <c r="B1472">
        <v>100</v>
      </c>
      <c r="C1472" t="s">
        <v>248</v>
      </c>
      <c r="D1472" t="s">
        <v>163</v>
      </c>
      <c r="E1472" t="s">
        <v>152</v>
      </c>
      <c r="F1472" s="6">
        <v>0</v>
      </c>
      <c r="G1472" s="5">
        <v>0</v>
      </c>
      <c r="H1472" s="5">
        <f t="shared" si="22"/>
        <v>0</v>
      </c>
    </row>
    <row r="1473" spans="1:8" x14ac:dyDescent="0.25">
      <c r="A1473" s="1">
        <v>6676</v>
      </c>
      <c r="B1473">
        <v>101</v>
      </c>
      <c r="C1473" t="s">
        <v>256</v>
      </c>
      <c r="D1473" t="s">
        <v>160</v>
      </c>
      <c r="E1473" t="s">
        <v>152</v>
      </c>
      <c r="F1473" s="6">
        <v>9451</v>
      </c>
      <c r="G1473" s="5">
        <v>32395</v>
      </c>
      <c r="H1473" s="5">
        <f t="shared" si="22"/>
        <v>3.4276796106232146</v>
      </c>
    </row>
    <row r="1474" spans="1:8" x14ac:dyDescent="0.25">
      <c r="A1474" s="1">
        <v>6677</v>
      </c>
      <c r="B1474">
        <v>102</v>
      </c>
      <c r="C1474" t="s">
        <v>257</v>
      </c>
      <c r="D1474" t="s">
        <v>169</v>
      </c>
      <c r="E1474" t="s">
        <v>152</v>
      </c>
      <c r="F1474" s="6">
        <v>0</v>
      </c>
      <c r="G1474" s="5">
        <v>0</v>
      </c>
      <c r="H1474" s="5">
        <f t="shared" si="22"/>
        <v>0</v>
      </c>
    </row>
    <row r="1475" spans="1:8" x14ac:dyDescent="0.25">
      <c r="A1475" s="1">
        <v>6678</v>
      </c>
      <c r="B1475">
        <v>103</v>
      </c>
      <c r="C1475" t="s">
        <v>258</v>
      </c>
      <c r="D1475" t="s">
        <v>284</v>
      </c>
      <c r="E1475" t="s">
        <v>152</v>
      </c>
      <c r="F1475" s="6">
        <v>1183</v>
      </c>
      <c r="G1475" s="5">
        <v>3117</v>
      </c>
      <c r="H1475" s="5">
        <f t="shared" si="22"/>
        <v>2.6348267117497888</v>
      </c>
    </row>
    <row r="1476" spans="1:8" x14ac:dyDescent="0.25">
      <c r="A1476" s="1">
        <v>6679</v>
      </c>
      <c r="B1476">
        <v>104</v>
      </c>
      <c r="C1476" t="s">
        <v>259</v>
      </c>
      <c r="D1476" t="s">
        <v>171</v>
      </c>
      <c r="E1476" t="s">
        <v>152</v>
      </c>
      <c r="F1476" s="6">
        <v>3234168</v>
      </c>
      <c r="G1476" s="5">
        <v>5494321</v>
      </c>
      <c r="H1476" s="5">
        <f t="shared" ref="H1476:H1539" si="23">IF(G1476&gt;0,G1476/F1476,0)</f>
        <v>1.6988359912039201</v>
      </c>
    </row>
    <row r="1477" spans="1:8" x14ac:dyDescent="0.25">
      <c r="A1477" s="1">
        <v>6680</v>
      </c>
      <c r="B1477">
        <v>105</v>
      </c>
      <c r="C1477" t="s">
        <v>260</v>
      </c>
      <c r="D1477" t="s">
        <v>171</v>
      </c>
      <c r="E1477" t="s">
        <v>152</v>
      </c>
      <c r="F1477" s="6">
        <v>5193</v>
      </c>
      <c r="G1477" s="5">
        <v>19372</v>
      </c>
      <c r="H1477" s="5">
        <f t="shared" si="23"/>
        <v>3.7304063161948777</v>
      </c>
    </row>
    <row r="1478" spans="1:8" x14ac:dyDescent="0.25">
      <c r="A1478" s="1">
        <v>6681</v>
      </c>
      <c r="B1478">
        <v>106</v>
      </c>
      <c r="C1478" t="s">
        <v>289</v>
      </c>
      <c r="D1478" t="s">
        <v>169</v>
      </c>
      <c r="E1478" t="s">
        <v>152</v>
      </c>
      <c r="F1478" s="6">
        <v>0</v>
      </c>
      <c r="G1478" s="5">
        <v>0</v>
      </c>
      <c r="H1478" s="5">
        <f t="shared" si="23"/>
        <v>0</v>
      </c>
    </row>
    <row r="1479" spans="1:8" x14ac:dyDescent="0.25">
      <c r="A1479" s="1">
        <v>6682</v>
      </c>
      <c r="B1479">
        <v>107</v>
      </c>
      <c r="C1479" t="s">
        <v>261</v>
      </c>
      <c r="D1479" t="s">
        <v>160</v>
      </c>
      <c r="E1479" t="s">
        <v>152</v>
      </c>
      <c r="F1479" s="6">
        <v>720</v>
      </c>
      <c r="G1479" s="5">
        <v>4679</v>
      </c>
      <c r="H1479" s="5">
        <f t="shared" si="23"/>
        <v>6.4986111111111109</v>
      </c>
    </row>
    <row r="1480" spans="1:8" x14ac:dyDescent="0.25">
      <c r="A1480" s="1">
        <v>6683</v>
      </c>
      <c r="B1480">
        <v>108</v>
      </c>
      <c r="C1480" t="s">
        <v>292</v>
      </c>
      <c r="D1480" t="s">
        <v>178</v>
      </c>
      <c r="E1480" t="s">
        <v>152</v>
      </c>
      <c r="F1480" s="6">
        <v>0</v>
      </c>
      <c r="G1480" s="5">
        <v>0</v>
      </c>
      <c r="H1480" s="5">
        <f t="shared" si="23"/>
        <v>0</v>
      </c>
    </row>
    <row r="1481" spans="1:8" x14ac:dyDescent="0.25">
      <c r="A1481" s="1">
        <v>6684</v>
      </c>
      <c r="B1481">
        <v>109</v>
      </c>
      <c r="C1481" t="s">
        <v>159</v>
      </c>
      <c r="D1481" t="s">
        <v>160</v>
      </c>
      <c r="E1481" t="s">
        <v>152</v>
      </c>
      <c r="F1481" s="6">
        <v>0</v>
      </c>
      <c r="G1481" s="5">
        <v>0</v>
      </c>
      <c r="H1481" s="5">
        <f t="shared" si="23"/>
        <v>0</v>
      </c>
    </row>
    <row r="1482" spans="1:8" x14ac:dyDescent="0.25">
      <c r="A1482" s="1">
        <v>6685</v>
      </c>
      <c r="B1482">
        <v>110</v>
      </c>
      <c r="C1482" t="s">
        <v>262</v>
      </c>
      <c r="D1482" t="s">
        <v>158</v>
      </c>
      <c r="E1482" t="s">
        <v>152</v>
      </c>
      <c r="F1482" s="6">
        <v>6771</v>
      </c>
      <c r="G1482" s="5">
        <v>31225</v>
      </c>
      <c r="H1482" s="5">
        <f t="shared" si="23"/>
        <v>4.6115787919066609</v>
      </c>
    </row>
    <row r="1483" spans="1:8" x14ac:dyDescent="0.25">
      <c r="A1483" s="1">
        <v>6686</v>
      </c>
      <c r="B1483">
        <v>111</v>
      </c>
      <c r="C1483" t="s">
        <v>172</v>
      </c>
      <c r="D1483" t="s">
        <v>160</v>
      </c>
      <c r="E1483" t="s">
        <v>152</v>
      </c>
      <c r="F1483" s="6">
        <v>67708</v>
      </c>
      <c r="G1483" s="5">
        <v>296827</v>
      </c>
      <c r="H1483" s="5">
        <f t="shared" si="23"/>
        <v>4.3839280439534472</v>
      </c>
    </row>
    <row r="1484" spans="1:8" x14ac:dyDescent="0.25">
      <c r="A1484" s="1">
        <v>6687</v>
      </c>
      <c r="B1484">
        <v>112</v>
      </c>
      <c r="C1484" t="s">
        <v>263</v>
      </c>
      <c r="D1484" t="s">
        <v>284</v>
      </c>
      <c r="E1484" t="s">
        <v>152</v>
      </c>
      <c r="F1484" s="6">
        <v>0</v>
      </c>
      <c r="G1484" s="5">
        <v>0</v>
      </c>
      <c r="H1484" s="5">
        <f t="shared" si="23"/>
        <v>0</v>
      </c>
    </row>
    <row r="1485" spans="1:8" x14ac:dyDescent="0.25">
      <c r="A1485" s="1">
        <v>6688</v>
      </c>
      <c r="B1485">
        <v>113</v>
      </c>
      <c r="C1485" t="s">
        <v>185</v>
      </c>
      <c r="D1485" t="s">
        <v>160</v>
      </c>
      <c r="E1485" t="s">
        <v>152</v>
      </c>
      <c r="F1485" s="6">
        <v>0</v>
      </c>
      <c r="G1485" s="5">
        <v>0</v>
      </c>
      <c r="H1485" s="5">
        <f t="shared" si="23"/>
        <v>0</v>
      </c>
    </row>
    <row r="1486" spans="1:8" x14ac:dyDescent="0.25">
      <c r="A1486" s="1">
        <v>6689</v>
      </c>
      <c r="B1486">
        <v>114</v>
      </c>
      <c r="C1486" t="s">
        <v>283</v>
      </c>
      <c r="D1486" t="s">
        <v>178</v>
      </c>
      <c r="E1486" t="s">
        <v>152</v>
      </c>
      <c r="F1486" s="6">
        <v>0</v>
      </c>
      <c r="G1486" s="5">
        <v>0</v>
      </c>
      <c r="H1486" s="5">
        <f t="shared" si="23"/>
        <v>0</v>
      </c>
    </row>
    <row r="1487" spans="1:8" x14ac:dyDescent="0.25">
      <c r="A1487" s="1">
        <v>6690</v>
      </c>
      <c r="B1487">
        <v>115</v>
      </c>
      <c r="C1487" t="s">
        <v>265</v>
      </c>
      <c r="D1487" t="s">
        <v>158</v>
      </c>
      <c r="E1487" t="s">
        <v>152</v>
      </c>
      <c r="F1487" s="6">
        <v>2184</v>
      </c>
      <c r="G1487" s="5">
        <v>2357</v>
      </c>
      <c r="H1487" s="5">
        <f t="shared" si="23"/>
        <v>1.0792124542124542</v>
      </c>
    </row>
    <row r="1488" spans="1:8" x14ac:dyDescent="0.25">
      <c r="A1488" s="1">
        <v>6691</v>
      </c>
      <c r="B1488">
        <v>116</v>
      </c>
      <c r="C1488" t="s">
        <v>266</v>
      </c>
      <c r="D1488" t="s">
        <v>284</v>
      </c>
      <c r="E1488" t="s">
        <v>152</v>
      </c>
      <c r="F1488" s="6">
        <v>0</v>
      </c>
      <c r="G1488" s="5">
        <v>0</v>
      </c>
      <c r="H1488" s="5">
        <f t="shared" si="23"/>
        <v>0</v>
      </c>
    </row>
    <row r="1489" spans="1:8" x14ac:dyDescent="0.25">
      <c r="A1489" s="1">
        <v>6692</v>
      </c>
      <c r="B1489">
        <v>117</v>
      </c>
      <c r="C1489" t="s">
        <v>267</v>
      </c>
      <c r="D1489" t="s">
        <v>158</v>
      </c>
      <c r="E1489" t="s">
        <v>152</v>
      </c>
      <c r="F1489" s="6">
        <v>0</v>
      </c>
      <c r="G1489" s="5">
        <v>0</v>
      </c>
      <c r="H1489" s="5">
        <f t="shared" si="23"/>
        <v>0</v>
      </c>
    </row>
    <row r="1490" spans="1:8" x14ac:dyDescent="0.25">
      <c r="A1490" s="1">
        <v>6693</v>
      </c>
      <c r="B1490">
        <v>118</v>
      </c>
      <c r="C1490" t="s">
        <v>268</v>
      </c>
      <c r="D1490" t="s">
        <v>158</v>
      </c>
      <c r="E1490" t="s">
        <v>152</v>
      </c>
      <c r="F1490" s="6">
        <v>0</v>
      </c>
      <c r="G1490" s="5">
        <v>0</v>
      </c>
      <c r="H1490" s="5">
        <f t="shared" si="23"/>
        <v>0</v>
      </c>
    </row>
    <row r="1491" spans="1:8" x14ac:dyDescent="0.25">
      <c r="A1491" s="1">
        <v>6694</v>
      </c>
      <c r="B1491">
        <v>119</v>
      </c>
      <c r="C1491" t="s">
        <v>269</v>
      </c>
      <c r="D1491" t="s">
        <v>163</v>
      </c>
      <c r="E1491" t="s">
        <v>152</v>
      </c>
      <c r="F1491" s="6">
        <v>0</v>
      </c>
      <c r="G1491" s="5">
        <v>0</v>
      </c>
      <c r="H1491" s="5">
        <f t="shared" si="23"/>
        <v>0</v>
      </c>
    </row>
    <row r="1492" spans="1:8" x14ac:dyDescent="0.25">
      <c r="A1492" s="1">
        <v>6695</v>
      </c>
      <c r="B1492">
        <v>120</v>
      </c>
      <c r="C1492" t="s">
        <v>286</v>
      </c>
      <c r="D1492" t="s">
        <v>158</v>
      </c>
      <c r="E1492" t="s">
        <v>152</v>
      </c>
      <c r="F1492" s="6">
        <v>0</v>
      </c>
      <c r="G1492" s="5">
        <v>0</v>
      </c>
      <c r="H1492" s="5">
        <f t="shared" si="23"/>
        <v>0</v>
      </c>
    </row>
    <row r="1493" spans="1:8" x14ac:dyDescent="0.25">
      <c r="A1493" s="1">
        <v>6696</v>
      </c>
      <c r="B1493">
        <v>121</v>
      </c>
      <c r="C1493" t="s">
        <v>240</v>
      </c>
      <c r="D1493" t="s">
        <v>160</v>
      </c>
      <c r="E1493" t="s">
        <v>152</v>
      </c>
      <c r="F1493" s="6">
        <v>8062</v>
      </c>
      <c r="G1493" s="5">
        <v>34563</v>
      </c>
      <c r="H1493" s="5">
        <f t="shared" si="23"/>
        <v>4.2871495906722901</v>
      </c>
    </row>
    <row r="1494" spans="1:8" x14ac:dyDescent="0.25">
      <c r="A1494" s="1">
        <v>6697</v>
      </c>
      <c r="B1494">
        <v>122</v>
      </c>
      <c r="C1494" t="s">
        <v>270</v>
      </c>
      <c r="D1494" t="s">
        <v>160</v>
      </c>
      <c r="E1494" t="s">
        <v>152</v>
      </c>
      <c r="F1494" s="6">
        <v>0</v>
      </c>
      <c r="G1494" s="5">
        <v>0</v>
      </c>
      <c r="H1494" s="5">
        <f t="shared" si="23"/>
        <v>0</v>
      </c>
    </row>
    <row r="1495" spans="1:8" x14ac:dyDescent="0.25">
      <c r="A1495" s="1">
        <v>6698</v>
      </c>
      <c r="B1495">
        <v>123</v>
      </c>
      <c r="C1495" t="s">
        <v>271</v>
      </c>
      <c r="D1495" t="s">
        <v>171</v>
      </c>
      <c r="E1495" t="s">
        <v>152</v>
      </c>
      <c r="F1495" s="6">
        <v>0</v>
      </c>
      <c r="G1495" s="5">
        <v>0</v>
      </c>
      <c r="H1495" s="5">
        <f t="shared" si="23"/>
        <v>0</v>
      </c>
    </row>
    <row r="1496" spans="1:8" x14ac:dyDescent="0.25">
      <c r="A1496" s="1">
        <v>6699</v>
      </c>
      <c r="B1496">
        <v>124</v>
      </c>
      <c r="C1496" t="s">
        <v>272</v>
      </c>
      <c r="D1496" t="s">
        <v>163</v>
      </c>
      <c r="E1496" t="s">
        <v>152</v>
      </c>
      <c r="F1496" s="6">
        <v>8</v>
      </c>
      <c r="G1496" s="5">
        <v>45</v>
      </c>
      <c r="H1496" s="5">
        <f t="shared" si="23"/>
        <v>5.625</v>
      </c>
    </row>
    <row r="1497" spans="1:8" x14ac:dyDescent="0.25">
      <c r="A1497" s="1">
        <v>6700</v>
      </c>
      <c r="B1497">
        <v>125</v>
      </c>
      <c r="C1497" t="s">
        <v>287</v>
      </c>
      <c r="D1497" t="s">
        <v>163</v>
      </c>
      <c r="E1497" t="s">
        <v>152</v>
      </c>
      <c r="F1497" s="6">
        <v>7589</v>
      </c>
      <c r="G1497" s="5">
        <v>18421</v>
      </c>
      <c r="H1497" s="5">
        <f t="shared" si="23"/>
        <v>2.4273290288575571</v>
      </c>
    </row>
    <row r="1498" spans="1:8" x14ac:dyDescent="0.25">
      <c r="A1498" s="1">
        <v>6701</v>
      </c>
      <c r="B1498">
        <v>126</v>
      </c>
      <c r="C1498" t="s">
        <v>273</v>
      </c>
      <c r="D1498" t="s">
        <v>158</v>
      </c>
      <c r="E1498" t="s">
        <v>152</v>
      </c>
      <c r="F1498" s="6">
        <v>0</v>
      </c>
      <c r="G1498" s="5">
        <v>0</v>
      </c>
      <c r="H1498" s="5">
        <f t="shared" si="23"/>
        <v>0</v>
      </c>
    </row>
    <row r="1499" spans="1:8" x14ac:dyDescent="0.25">
      <c r="A1499" s="1">
        <v>6702</v>
      </c>
      <c r="B1499">
        <v>127</v>
      </c>
      <c r="C1499" t="s">
        <v>264</v>
      </c>
      <c r="D1499" t="s">
        <v>160</v>
      </c>
      <c r="E1499" t="s">
        <v>152</v>
      </c>
      <c r="F1499" s="6">
        <v>2712</v>
      </c>
      <c r="G1499" s="5">
        <v>20980</v>
      </c>
      <c r="H1499" s="5">
        <f t="shared" si="23"/>
        <v>7.7359882005899703</v>
      </c>
    </row>
    <row r="1500" spans="1:8" x14ac:dyDescent="0.25">
      <c r="A1500" s="1">
        <v>6703</v>
      </c>
      <c r="B1500">
        <v>128</v>
      </c>
      <c r="C1500" t="s">
        <v>274</v>
      </c>
      <c r="D1500" t="s">
        <v>158</v>
      </c>
      <c r="E1500" t="s">
        <v>152</v>
      </c>
      <c r="F1500" s="6">
        <v>0</v>
      </c>
      <c r="G1500" s="5">
        <v>0</v>
      </c>
      <c r="H1500" s="5">
        <f t="shared" si="23"/>
        <v>0</v>
      </c>
    </row>
    <row r="1501" spans="1:8" x14ac:dyDescent="0.25">
      <c r="A1501" s="1">
        <v>6704</v>
      </c>
      <c r="B1501">
        <v>129</v>
      </c>
      <c r="C1501" t="s">
        <v>293</v>
      </c>
      <c r="D1501" t="s">
        <v>169</v>
      </c>
      <c r="E1501" t="s">
        <v>152</v>
      </c>
      <c r="F1501" s="6">
        <v>0</v>
      </c>
      <c r="G1501" s="5">
        <v>0</v>
      </c>
      <c r="H1501" s="5">
        <f t="shared" si="23"/>
        <v>0</v>
      </c>
    </row>
    <row r="1502" spans="1:8" x14ac:dyDescent="0.25">
      <c r="A1502" s="1">
        <v>6705</v>
      </c>
      <c r="B1502">
        <v>130</v>
      </c>
      <c r="C1502" t="s">
        <v>288</v>
      </c>
      <c r="D1502" t="s">
        <v>178</v>
      </c>
      <c r="E1502" t="s">
        <v>152</v>
      </c>
      <c r="F1502" s="6">
        <v>0</v>
      </c>
      <c r="G1502" s="5">
        <v>0</v>
      </c>
      <c r="H1502" s="5">
        <f t="shared" si="23"/>
        <v>0</v>
      </c>
    </row>
    <row r="1503" spans="1:8" x14ac:dyDescent="0.25">
      <c r="A1503" s="1">
        <v>6706</v>
      </c>
      <c r="B1503">
        <v>131</v>
      </c>
      <c r="C1503" t="s">
        <v>275</v>
      </c>
      <c r="D1503" t="s">
        <v>158</v>
      </c>
      <c r="E1503" t="s">
        <v>152</v>
      </c>
      <c r="F1503" s="6">
        <v>0</v>
      </c>
      <c r="G1503" s="5">
        <v>0</v>
      </c>
      <c r="H1503" s="5">
        <f t="shared" si="23"/>
        <v>0</v>
      </c>
    </row>
    <row r="1504" spans="1:8" x14ac:dyDescent="0.25">
      <c r="A1504" s="1">
        <v>6707</v>
      </c>
      <c r="B1504">
        <v>132</v>
      </c>
      <c r="C1504" t="s">
        <v>276</v>
      </c>
      <c r="D1504" t="s">
        <v>160</v>
      </c>
      <c r="E1504" t="s">
        <v>152</v>
      </c>
      <c r="F1504" s="6">
        <v>360</v>
      </c>
      <c r="G1504" s="5">
        <v>150</v>
      </c>
      <c r="H1504" s="5">
        <f t="shared" si="23"/>
        <v>0.41666666666666669</v>
      </c>
    </row>
    <row r="1505" spans="1:8" x14ac:dyDescent="0.25">
      <c r="A1505" s="1">
        <v>6708</v>
      </c>
      <c r="B1505">
        <v>133</v>
      </c>
      <c r="C1505" t="s">
        <v>277</v>
      </c>
      <c r="D1505" t="s">
        <v>169</v>
      </c>
      <c r="E1505" t="s">
        <v>152</v>
      </c>
      <c r="F1505" s="6">
        <v>0</v>
      </c>
      <c r="G1505" s="5">
        <v>0</v>
      </c>
      <c r="H1505" s="5">
        <f t="shared" si="23"/>
        <v>0</v>
      </c>
    </row>
    <row r="1506" spans="1:8" x14ac:dyDescent="0.25">
      <c r="A1506" s="1">
        <v>6709</v>
      </c>
      <c r="B1506">
        <v>134</v>
      </c>
      <c r="C1506" t="s">
        <v>278</v>
      </c>
      <c r="D1506" t="s">
        <v>171</v>
      </c>
      <c r="E1506" t="s">
        <v>152</v>
      </c>
      <c r="F1506" s="6">
        <v>7711</v>
      </c>
      <c r="G1506" s="5">
        <v>29617</v>
      </c>
      <c r="H1506" s="5">
        <f t="shared" si="23"/>
        <v>3.8408766696926468</v>
      </c>
    </row>
    <row r="1507" spans="1:8" x14ac:dyDescent="0.25">
      <c r="A1507" s="1">
        <v>6710</v>
      </c>
      <c r="B1507">
        <v>135</v>
      </c>
      <c r="C1507" t="s">
        <v>255</v>
      </c>
      <c r="D1507" t="s">
        <v>169</v>
      </c>
      <c r="E1507" t="s">
        <v>152</v>
      </c>
      <c r="F1507" s="6">
        <v>0</v>
      </c>
      <c r="G1507" s="5">
        <v>0</v>
      </c>
      <c r="H1507" s="5">
        <f t="shared" si="23"/>
        <v>0</v>
      </c>
    </row>
    <row r="1508" spans="1:8" x14ac:dyDescent="0.25">
      <c r="A1508" s="1">
        <v>6711</v>
      </c>
      <c r="B1508">
        <v>136</v>
      </c>
      <c r="C1508" t="s">
        <v>279</v>
      </c>
      <c r="D1508" t="s">
        <v>171</v>
      </c>
      <c r="E1508" t="s">
        <v>152</v>
      </c>
      <c r="F1508" s="6">
        <v>71</v>
      </c>
      <c r="G1508" s="5">
        <v>355</v>
      </c>
      <c r="H1508" s="5">
        <f t="shared" si="23"/>
        <v>5</v>
      </c>
    </row>
    <row r="1509" spans="1:8" x14ac:dyDescent="0.25">
      <c r="A1509" s="1">
        <v>6712</v>
      </c>
      <c r="B1509">
        <v>137</v>
      </c>
      <c r="C1509" t="s">
        <v>280</v>
      </c>
      <c r="D1509" t="s">
        <v>163</v>
      </c>
      <c r="E1509" t="s">
        <v>152</v>
      </c>
      <c r="F1509" s="6">
        <v>0</v>
      </c>
      <c r="G1509" s="5">
        <v>0</v>
      </c>
      <c r="H1509" s="5">
        <f t="shared" si="23"/>
        <v>0</v>
      </c>
    </row>
    <row r="1510" spans="1:8" x14ac:dyDescent="0.25">
      <c r="A1510" s="1">
        <v>6713</v>
      </c>
      <c r="B1510">
        <v>1</v>
      </c>
      <c r="C1510" t="s">
        <v>162</v>
      </c>
      <c r="D1510" t="s">
        <v>163</v>
      </c>
      <c r="E1510" t="s">
        <v>153</v>
      </c>
      <c r="F1510" s="6">
        <v>0</v>
      </c>
      <c r="G1510" s="5">
        <v>0</v>
      </c>
      <c r="H1510" s="5">
        <f t="shared" si="23"/>
        <v>0</v>
      </c>
    </row>
    <row r="1511" spans="1:8" x14ac:dyDescent="0.25">
      <c r="A1511" s="1">
        <v>6714</v>
      </c>
      <c r="B1511">
        <v>2</v>
      </c>
      <c r="C1511" t="s">
        <v>164</v>
      </c>
      <c r="D1511" t="s">
        <v>158</v>
      </c>
      <c r="E1511" t="s">
        <v>153</v>
      </c>
      <c r="F1511" s="6">
        <v>26</v>
      </c>
      <c r="G1511" s="5">
        <v>95</v>
      </c>
      <c r="H1511" s="5">
        <f t="shared" si="23"/>
        <v>3.6538461538461537</v>
      </c>
    </row>
    <row r="1512" spans="1:8" x14ac:dyDescent="0.25">
      <c r="A1512" s="1">
        <v>6715</v>
      </c>
      <c r="B1512">
        <v>3</v>
      </c>
      <c r="C1512" t="s">
        <v>165</v>
      </c>
      <c r="D1512" t="s">
        <v>160</v>
      </c>
      <c r="E1512" t="s">
        <v>153</v>
      </c>
      <c r="F1512" s="6">
        <v>3660</v>
      </c>
      <c r="G1512" s="5">
        <v>25467</v>
      </c>
      <c r="H1512" s="5">
        <f t="shared" si="23"/>
        <v>6.9581967213114755</v>
      </c>
    </row>
    <row r="1513" spans="1:8" x14ac:dyDescent="0.25">
      <c r="A1513" s="1">
        <v>6716</v>
      </c>
      <c r="B1513">
        <v>4</v>
      </c>
      <c r="C1513" t="s">
        <v>167</v>
      </c>
      <c r="D1513" t="s">
        <v>158</v>
      </c>
      <c r="E1513" t="s">
        <v>153</v>
      </c>
      <c r="F1513" s="6">
        <v>345</v>
      </c>
      <c r="G1513" s="5">
        <v>1065</v>
      </c>
      <c r="H1513" s="5">
        <f t="shared" si="23"/>
        <v>3.0869565217391304</v>
      </c>
    </row>
    <row r="1514" spans="1:8" x14ac:dyDescent="0.25">
      <c r="A1514" s="1">
        <v>6717</v>
      </c>
      <c r="B1514">
        <v>5</v>
      </c>
      <c r="C1514" t="s">
        <v>282</v>
      </c>
      <c r="D1514" t="s">
        <v>178</v>
      </c>
      <c r="E1514" t="s">
        <v>153</v>
      </c>
      <c r="F1514" s="6">
        <v>0</v>
      </c>
      <c r="G1514" s="5">
        <v>0</v>
      </c>
      <c r="H1514" s="5">
        <f t="shared" si="23"/>
        <v>0</v>
      </c>
    </row>
    <row r="1515" spans="1:8" x14ac:dyDescent="0.25">
      <c r="A1515" s="1">
        <v>6718</v>
      </c>
      <c r="B1515">
        <v>6</v>
      </c>
      <c r="C1515" t="s">
        <v>175</v>
      </c>
      <c r="D1515" t="s">
        <v>284</v>
      </c>
      <c r="E1515" t="s">
        <v>153</v>
      </c>
      <c r="F1515" s="6">
        <v>219</v>
      </c>
      <c r="G1515" s="5">
        <v>1549</v>
      </c>
      <c r="H1515" s="5">
        <f t="shared" si="23"/>
        <v>7.0730593607305936</v>
      </c>
    </row>
    <row r="1516" spans="1:8" x14ac:dyDescent="0.25">
      <c r="A1516" s="1">
        <v>6719</v>
      </c>
      <c r="B1516">
        <v>7</v>
      </c>
      <c r="C1516" t="s">
        <v>256</v>
      </c>
      <c r="D1516" t="s">
        <v>160</v>
      </c>
      <c r="E1516" t="s">
        <v>153</v>
      </c>
      <c r="F1516" s="6">
        <v>0</v>
      </c>
      <c r="G1516" s="5">
        <v>0</v>
      </c>
      <c r="H1516" s="5">
        <f t="shared" si="23"/>
        <v>0</v>
      </c>
    </row>
    <row r="1517" spans="1:8" x14ac:dyDescent="0.25">
      <c r="A1517" s="1">
        <v>6720</v>
      </c>
      <c r="B1517">
        <v>8</v>
      </c>
      <c r="C1517" t="s">
        <v>176</v>
      </c>
      <c r="D1517" t="s">
        <v>163</v>
      </c>
      <c r="E1517" t="s">
        <v>153</v>
      </c>
      <c r="F1517" s="6">
        <v>0</v>
      </c>
      <c r="G1517" s="5">
        <v>0</v>
      </c>
      <c r="H1517" s="5">
        <f t="shared" si="23"/>
        <v>0</v>
      </c>
    </row>
    <row r="1518" spans="1:8" x14ac:dyDescent="0.25">
      <c r="A1518" s="1">
        <v>6721</v>
      </c>
      <c r="B1518">
        <v>9</v>
      </c>
      <c r="C1518" t="s">
        <v>170</v>
      </c>
      <c r="D1518" t="s">
        <v>171</v>
      </c>
      <c r="E1518" t="s">
        <v>153</v>
      </c>
      <c r="F1518" s="6">
        <v>0</v>
      </c>
      <c r="G1518" s="5">
        <v>0</v>
      </c>
      <c r="H1518" s="5">
        <f t="shared" si="23"/>
        <v>0</v>
      </c>
    </row>
    <row r="1519" spans="1:8" x14ac:dyDescent="0.25">
      <c r="A1519" s="1">
        <v>6722</v>
      </c>
      <c r="B1519">
        <v>10</v>
      </c>
      <c r="C1519" t="s">
        <v>179</v>
      </c>
      <c r="D1519" t="s">
        <v>284</v>
      </c>
      <c r="E1519" t="s">
        <v>153</v>
      </c>
      <c r="F1519" s="6">
        <v>0</v>
      </c>
      <c r="G1519" s="5">
        <v>0</v>
      </c>
      <c r="H1519" s="5">
        <f t="shared" si="23"/>
        <v>0</v>
      </c>
    </row>
    <row r="1520" spans="1:8" x14ac:dyDescent="0.25">
      <c r="A1520" s="1">
        <v>6723</v>
      </c>
      <c r="B1520">
        <v>11</v>
      </c>
      <c r="C1520" t="s">
        <v>168</v>
      </c>
      <c r="D1520" t="s">
        <v>169</v>
      </c>
      <c r="E1520" t="s">
        <v>153</v>
      </c>
      <c r="F1520" s="6">
        <v>1161</v>
      </c>
      <c r="G1520" s="5">
        <v>4682</v>
      </c>
      <c r="H1520" s="5">
        <f t="shared" si="23"/>
        <v>4.032730404823428</v>
      </c>
    </row>
    <row r="1521" spans="1:8" x14ac:dyDescent="0.25">
      <c r="A1521" s="1">
        <v>6724</v>
      </c>
      <c r="B1521">
        <v>12</v>
      </c>
      <c r="C1521" t="s">
        <v>180</v>
      </c>
      <c r="D1521" t="s">
        <v>160</v>
      </c>
      <c r="E1521" t="s">
        <v>153</v>
      </c>
      <c r="F1521" s="6">
        <v>0</v>
      </c>
      <c r="G1521" s="5">
        <v>0</v>
      </c>
      <c r="H1521" s="5">
        <f t="shared" si="23"/>
        <v>0</v>
      </c>
    </row>
    <row r="1522" spans="1:8" x14ac:dyDescent="0.25">
      <c r="A1522" s="1">
        <v>6725</v>
      </c>
      <c r="B1522">
        <v>13</v>
      </c>
      <c r="C1522" t="s">
        <v>181</v>
      </c>
      <c r="D1522" t="s">
        <v>284</v>
      </c>
      <c r="E1522" t="s">
        <v>153</v>
      </c>
      <c r="F1522" s="6">
        <v>791</v>
      </c>
      <c r="G1522" s="5">
        <v>3124</v>
      </c>
      <c r="H1522" s="5">
        <f t="shared" si="23"/>
        <v>3.9494310998735775</v>
      </c>
    </row>
    <row r="1523" spans="1:8" x14ac:dyDescent="0.25">
      <c r="A1523" s="1">
        <v>6726</v>
      </c>
      <c r="B1523">
        <v>14</v>
      </c>
      <c r="C1523" t="s">
        <v>183</v>
      </c>
      <c r="D1523" t="s">
        <v>163</v>
      </c>
      <c r="E1523" t="s">
        <v>153</v>
      </c>
      <c r="F1523" s="6">
        <v>0</v>
      </c>
      <c r="G1523" s="5">
        <v>0</v>
      </c>
      <c r="H1523" s="5">
        <f t="shared" si="23"/>
        <v>0</v>
      </c>
    </row>
    <row r="1524" spans="1:8" x14ac:dyDescent="0.25">
      <c r="A1524" s="1">
        <v>6727</v>
      </c>
      <c r="B1524">
        <v>15</v>
      </c>
      <c r="C1524" t="s">
        <v>184</v>
      </c>
      <c r="D1524" t="s">
        <v>284</v>
      </c>
      <c r="E1524" t="s">
        <v>153</v>
      </c>
      <c r="F1524" s="6">
        <v>36</v>
      </c>
      <c r="G1524" s="5">
        <v>394</v>
      </c>
      <c r="H1524" s="5">
        <f t="shared" si="23"/>
        <v>10.944444444444445</v>
      </c>
    </row>
    <row r="1525" spans="1:8" x14ac:dyDescent="0.25">
      <c r="A1525" s="1">
        <v>6728</v>
      </c>
      <c r="B1525">
        <v>16</v>
      </c>
      <c r="C1525" t="s">
        <v>182</v>
      </c>
      <c r="D1525" t="s">
        <v>163</v>
      </c>
      <c r="E1525" t="s">
        <v>153</v>
      </c>
      <c r="F1525" s="6">
        <v>482</v>
      </c>
      <c r="G1525" s="5">
        <v>2144</v>
      </c>
      <c r="H1525" s="5">
        <f t="shared" si="23"/>
        <v>4.4481327800829877</v>
      </c>
    </row>
    <row r="1526" spans="1:8" x14ac:dyDescent="0.25">
      <c r="A1526" s="1">
        <v>6729</v>
      </c>
      <c r="B1526">
        <v>17</v>
      </c>
      <c r="C1526" t="s">
        <v>186</v>
      </c>
      <c r="D1526" t="s">
        <v>160</v>
      </c>
      <c r="E1526" t="s">
        <v>153</v>
      </c>
      <c r="F1526" s="6">
        <v>2498</v>
      </c>
      <c r="G1526" s="5">
        <v>12548</v>
      </c>
      <c r="H1526" s="5">
        <f t="shared" si="23"/>
        <v>5.0232185748598877</v>
      </c>
    </row>
    <row r="1527" spans="1:8" x14ac:dyDescent="0.25">
      <c r="A1527" s="1">
        <v>6730</v>
      </c>
      <c r="B1527">
        <v>18</v>
      </c>
      <c r="C1527" t="s">
        <v>187</v>
      </c>
      <c r="D1527" t="s">
        <v>178</v>
      </c>
      <c r="E1527" t="s">
        <v>153</v>
      </c>
      <c r="F1527" s="6">
        <v>9</v>
      </c>
      <c r="G1527" s="5">
        <v>29</v>
      </c>
      <c r="H1527" s="5">
        <f t="shared" si="23"/>
        <v>3.2222222222222223</v>
      </c>
    </row>
    <row r="1528" spans="1:8" x14ac:dyDescent="0.25">
      <c r="A1528" s="1">
        <v>6731</v>
      </c>
      <c r="B1528">
        <v>19</v>
      </c>
      <c r="C1528" t="s">
        <v>188</v>
      </c>
      <c r="D1528" t="s">
        <v>158</v>
      </c>
      <c r="E1528" t="s">
        <v>153</v>
      </c>
      <c r="F1528" s="6">
        <v>9</v>
      </c>
      <c r="G1528" s="5">
        <v>9</v>
      </c>
      <c r="H1528" s="5">
        <f t="shared" si="23"/>
        <v>1</v>
      </c>
    </row>
    <row r="1529" spans="1:8" x14ac:dyDescent="0.25">
      <c r="A1529" s="1">
        <v>6732</v>
      </c>
      <c r="B1529">
        <v>20</v>
      </c>
      <c r="C1529" t="s">
        <v>289</v>
      </c>
      <c r="D1529" t="s">
        <v>160</v>
      </c>
      <c r="E1529" t="s">
        <v>153</v>
      </c>
      <c r="F1529" s="6">
        <v>0</v>
      </c>
      <c r="G1529" s="5">
        <v>0</v>
      </c>
      <c r="H1529" s="5">
        <f t="shared" si="23"/>
        <v>0</v>
      </c>
    </row>
    <row r="1530" spans="1:8" x14ac:dyDescent="0.25">
      <c r="A1530" s="1">
        <v>6733</v>
      </c>
      <c r="B1530">
        <v>21</v>
      </c>
      <c r="C1530" t="s">
        <v>189</v>
      </c>
      <c r="D1530" t="s">
        <v>171</v>
      </c>
      <c r="E1530" t="s">
        <v>153</v>
      </c>
      <c r="F1530" s="6">
        <v>0</v>
      </c>
      <c r="G1530" s="5">
        <v>0</v>
      </c>
      <c r="H1530" s="5">
        <f t="shared" si="23"/>
        <v>0</v>
      </c>
    </row>
    <row r="1531" spans="1:8" x14ac:dyDescent="0.25">
      <c r="A1531" s="1">
        <v>6734</v>
      </c>
      <c r="B1531">
        <v>22</v>
      </c>
      <c r="C1531" t="s">
        <v>190</v>
      </c>
      <c r="D1531" t="s">
        <v>160</v>
      </c>
      <c r="E1531" t="s">
        <v>153</v>
      </c>
      <c r="F1531" s="6">
        <v>0</v>
      </c>
      <c r="G1531" s="5">
        <v>0</v>
      </c>
      <c r="H1531" s="5">
        <f t="shared" si="23"/>
        <v>0</v>
      </c>
    </row>
    <row r="1532" spans="1:8" x14ac:dyDescent="0.25">
      <c r="A1532" s="1">
        <v>6735</v>
      </c>
      <c r="B1532">
        <v>23</v>
      </c>
      <c r="C1532" t="s">
        <v>191</v>
      </c>
      <c r="D1532" t="s">
        <v>171</v>
      </c>
      <c r="E1532" t="s">
        <v>153</v>
      </c>
      <c r="F1532" s="6">
        <v>0</v>
      </c>
      <c r="G1532" s="5">
        <v>0</v>
      </c>
      <c r="H1532" s="5">
        <f t="shared" si="23"/>
        <v>0</v>
      </c>
    </row>
    <row r="1533" spans="1:8" x14ac:dyDescent="0.25">
      <c r="A1533" s="1">
        <v>6736</v>
      </c>
      <c r="B1533">
        <v>24</v>
      </c>
      <c r="C1533" t="s">
        <v>192</v>
      </c>
      <c r="D1533" t="s">
        <v>160</v>
      </c>
      <c r="E1533" t="s">
        <v>153</v>
      </c>
      <c r="F1533" s="6">
        <v>0</v>
      </c>
      <c r="G1533" s="5">
        <v>0</v>
      </c>
      <c r="H1533" s="5">
        <f t="shared" si="23"/>
        <v>0</v>
      </c>
    </row>
    <row r="1534" spans="1:8" x14ac:dyDescent="0.25">
      <c r="A1534" s="1">
        <v>6737</v>
      </c>
      <c r="B1534">
        <v>25</v>
      </c>
      <c r="C1534" t="s">
        <v>193</v>
      </c>
      <c r="D1534" t="s">
        <v>158</v>
      </c>
      <c r="E1534" t="s">
        <v>153</v>
      </c>
      <c r="F1534" s="6">
        <v>0</v>
      </c>
      <c r="G1534" s="5">
        <v>0</v>
      </c>
      <c r="H1534" s="5">
        <f t="shared" si="23"/>
        <v>0</v>
      </c>
    </row>
    <row r="1535" spans="1:8" x14ac:dyDescent="0.25">
      <c r="A1535" s="1">
        <v>6738</v>
      </c>
      <c r="B1535">
        <v>26</v>
      </c>
      <c r="C1535" t="s">
        <v>194</v>
      </c>
      <c r="D1535" t="s">
        <v>158</v>
      </c>
      <c r="E1535" t="s">
        <v>153</v>
      </c>
      <c r="F1535" s="6">
        <v>0</v>
      </c>
      <c r="G1535" s="5">
        <v>0</v>
      </c>
      <c r="H1535" s="5">
        <f t="shared" si="23"/>
        <v>0</v>
      </c>
    </row>
    <row r="1536" spans="1:8" x14ac:dyDescent="0.25">
      <c r="A1536" s="1">
        <v>6739</v>
      </c>
      <c r="B1536">
        <v>27</v>
      </c>
      <c r="C1536" t="s">
        <v>195</v>
      </c>
      <c r="D1536" t="s">
        <v>178</v>
      </c>
      <c r="E1536" t="s">
        <v>153</v>
      </c>
      <c r="F1536" s="6">
        <v>1589</v>
      </c>
      <c r="G1536" s="5">
        <v>6933</v>
      </c>
      <c r="H1536" s="5">
        <f t="shared" si="23"/>
        <v>4.3631214600377595</v>
      </c>
    </row>
    <row r="1537" spans="1:8" x14ac:dyDescent="0.25">
      <c r="A1537" s="1">
        <v>6740</v>
      </c>
      <c r="B1537">
        <v>28</v>
      </c>
      <c r="C1537" t="s">
        <v>196</v>
      </c>
      <c r="D1537" t="s">
        <v>163</v>
      </c>
      <c r="E1537" t="s">
        <v>153</v>
      </c>
      <c r="F1537" s="6">
        <v>0</v>
      </c>
      <c r="G1537" s="5">
        <v>0</v>
      </c>
      <c r="H1537" s="5">
        <f t="shared" si="23"/>
        <v>0</v>
      </c>
    </row>
    <row r="1538" spans="1:8" x14ac:dyDescent="0.25">
      <c r="A1538" s="1">
        <v>6741</v>
      </c>
      <c r="B1538">
        <v>29</v>
      </c>
      <c r="C1538" t="s">
        <v>289</v>
      </c>
      <c r="D1538" t="s">
        <v>178</v>
      </c>
      <c r="E1538" t="s">
        <v>153</v>
      </c>
      <c r="F1538" s="6">
        <v>19</v>
      </c>
      <c r="G1538" s="5">
        <v>106</v>
      </c>
      <c r="H1538" s="5">
        <f t="shared" si="23"/>
        <v>5.5789473684210522</v>
      </c>
    </row>
    <row r="1539" spans="1:8" x14ac:dyDescent="0.25">
      <c r="A1539" s="1">
        <v>6742</v>
      </c>
      <c r="B1539">
        <v>30</v>
      </c>
      <c r="C1539" t="s">
        <v>173</v>
      </c>
      <c r="D1539" t="s">
        <v>171</v>
      </c>
      <c r="E1539" t="s">
        <v>153</v>
      </c>
      <c r="F1539" s="6">
        <v>0</v>
      </c>
      <c r="G1539" s="5">
        <v>0</v>
      </c>
      <c r="H1539" s="5">
        <f t="shared" si="23"/>
        <v>0</v>
      </c>
    </row>
    <row r="1540" spans="1:8" x14ac:dyDescent="0.25">
      <c r="A1540" s="1">
        <v>6743</v>
      </c>
      <c r="B1540">
        <v>31</v>
      </c>
      <c r="C1540" t="s">
        <v>198</v>
      </c>
      <c r="D1540" t="s">
        <v>163</v>
      </c>
      <c r="E1540" t="s">
        <v>153</v>
      </c>
      <c r="F1540" s="6">
        <v>129852</v>
      </c>
      <c r="G1540" s="5">
        <v>376828</v>
      </c>
      <c r="H1540" s="5">
        <f t="shared" ref="H1540:H1603" si="24">IF(G1540&gt;0,G1540/F1540,0)</f>
        <v>2.9019807165080245</v>
      </c>
    </row>
    <row r="1541" spans="1:8" x14ac:dyDescent="0.25">
      <c r="A1541" s="1">
        <v>6744</v>
      </c>
      <c r="B1541">
        <v>32</v>
      </c>
      <c r="C1541" t="s">
        <v>199</v>
      </c>
      <c r="D1541" t="s">
        <v>160</v>
      </c>
      <c r="E1541" t="s">
        <v>153</v>
      </c>
      <c r="F1541" s="6">
        <v>672</v>
      </c>
      <c r="G1541" s="5">
        <v>1843</v>
      </c>
      <c r="H1541" s="5">
        <f t="shared" si="24"/>
        <v>2.7425595238095237</v>
      </c>
    </row>
    <row r="1542" spans="1:8" x14ac:dyDescent="0.25">
      <c r="A1542" s="1">
        <v>6745</v>
      </c>
      <c r="B1542">
        <v>33</v>
      </c>
      <c r="C1542" t="s">
        <v>200</v>
      </c>
      <c r="D1542" t="s">
        <v>163</v>
      </c>
      <c r="E1542" t="s">
        <v>153</v>
      </c>
      <c r="F1542" s="6">
        <v>5044</v>
      </c>
      <c r="G1542" s="5">
        <v>19099</v>
      </c>
      <c r="H1542" s="5">
        <f t="shared" si="24"/>
        <v>3.7864789849325931</v>
      </c>
    </row>
    <row r="1543" spans="1:8" x14ac:dyDescent="0.25">
      <c r="A1543" s="1">
        <v>6746</v>
      </c>
      <c r="B1543">
        <v>34</v>
      </c>
      <c r="C1543" t="s">
        <v>289</v>
      </c>
      <c r="D1543" t="s">
        <v>163</v>
      </c>
      <c r="E1543" t="s">
        <v>153</v>
      </c>
      <c r="F1543" s="6">
        <v>0</v>
      </c>
      <c r="G1543" s="5">
        <v>0</v>
      </c>
      <c r="H1543" s="5">
        <f t="shared" si="24"/>
        <v>0</v>
      </c>
    </row>
    <row r="1544" spans="1:8" x14ac:dyDescent="0.25">
      <c r="A1544" s="1">
        <v>6747</v>
      </c>
      <c r="B1544">
        <v>35</v>
      </c>
      <c r="C1544" t="s">
        <v>202</v>
      </c>
      <c r="D1544" t="s">
        <v>171</v>
      </c>
      <c r="E1544" t="s">
        <v>153</v>
      </c>
      <c r="F1544" s="6">
        <v>897</v>
      </c>
      <c r="G1544" s="5">
        <v>1999</v>
      </c>
      <c r="H1544" s="5">
        <f t="shared" si="24"/>
        <v>2.2285395763656632</v>
      </c>
    </row>
    <row r="1545" spans="1:8" x14ac:dyDescent="0.25">
      <c r="A1545" s="1">
        <v>6748</v>
      </c>
      <c r="B1545">
        <v>36</v>
      </c>
      <c r="C1545" t="s">
        <v>203</v>
      </c>
      <c r="D1545" t="s">
        <v>158</v>
      </c>
      <c r="E1545" t="s">
        <v>153</v>
      </c>
      <c r="F1545" s="6">
        <v>0</v>
      </c>
      <c r="G1545" s="5">
        <v>0</v>
      </c>
      <c r="H1545" s="5">
        <f t="shared" si="24"/>
        <v>0</v>
      </c>
    </row>
    <row r="1546" spans="1:8" x14ac:dyDescent="0.25">
      <c r="A1546" s="1">
        <v>6749</v>
      </c>
      <c r="B1546">
        <v>37</v>
      </c>
      <c r="C1546" t="s">
        <v>205</v>
      </c>
      <c r="D1546" t="s">
        <v>158</v>
      </c>
      <c r="E1546" t="s">
        <v>153</v>
      </c>
      <c r="F1546" s="6">
        <v>0</v>
      </c>
      <c r="G1546" s="5">
        <v>0</v>
      </c>
      <c r="H1546" s="5">
        <f t="shared" si="24"/>
        <v>0</v>
      </c>
    </row>
    <row r="1547" spans="1:8" x14ac:dyDescent="0.25">
      <c r="A1547" s="1">
        <v>6750</v>
      </c>
      <c r="B1547">
        <v>38</v>
      </c>
      <c r="C1547" t="s">
        <v>206</v>
      </c>
      <c r="D1547" t="s">
        <v>163</v>
      </c>
      <c r="E1547" t="s">
        <v>153</v>
      </c>
      <c r="F1547" s="6">
        <v>70</v>
      </c>
      <c r="G1547" s="5">
        <v>194</v>
      </c>
      <c r="H1547" s="5">
        <f t="shared" si="24"/>
        <v>2.7714285714285714</v>
      </c>
    </row>
    <row r="1548" spans="1:8" x14ac:dyDescent="0.25">
      <c r="A1548" s="1">
        <v>6751</v>
      </c>
      <c r="B1548">
        <v>39</v>
      </c>
      <c r="C1548" t="s">
        <v>208</v>
      </c>
      <c r="D1548" t="s">
        <v>158</v>
      </c>
      <c r="E1548" t="s">
        <v>153</v>
      </c>
      <c r="F1548" s="6">
        <v>0</v>
      </c>
      <c r="G1548" s="5">
        <v>0</v>
      </c>
      <c r="H1548" s="5">
        <f t="shared" si="24"/>
        <v>0</v>
      </c>
    </row>
    <row r="1549" spans="1:8" x14ac:dyDescent="0.25">
      <c r="A1549" s="1">
        <v>6752</v>
      </c>
      <c r="B1549">
        <v>40</v>
      </c>
      <c r="C1549" t="s">
        <v>209</v>
      </c>
      <c r="D1549" t="s">
        <v>284</v>
      </c>
      <c r="E1549" t="s">
        <v>153</v>
      </c>
      <c r="F1549" s="6">
        <v>0</v>
      </c>
      <c r="G1549" s="5">
        <v>0</v>
      </c>
      <c r="H1549" s="5">
        <f t="shared" si="24"/>
        <v>0</v>
      </c>
    </row>
    <row r="1550" spans="1:8" x14ac:dyDescent="0.25">
      <c r="A1550" s="1">
        <v>6753</v>
      </c>
      <c r="B1550">
        <v>41</v>
      </c>
      <c r="C1550" t="s">
        <v>210</v>
      </c>
      <c r="D1550" t="s">
        <v>160</v>
      </c>
      <c r="E1550" t="s">
        <v>153</v>
      </c>
      <c r="F1550" s="6">
        <v>0</v>
      </c>
      <c r="G1550" s="5">
        <v>0</v>
      </c>
      <c r="H1550" s="5">
        <f t="shared" si="24"/>
        <v>0</v>
      </c>
    </row>
    <row r="1551" spans="1:8" x14ac:dyDescent="0.25">
      <c r="A1551" s="1">
        <v>6754</v>
      </c>
      <c r="B1551">
        <v>42</v>
      </c>
      <c r="C1551" t="s">
        <v>211</v>
      </c>
      <c r="D1551" t="s">
        <v>284</v>
      </c>
      <c r="E1551" t="s">
        <v>153</v>
      </c>
      <c r="F1551" s="6">
        <v>0</v>
      </c>
      <c r="G1551" s="5">
        <v>0</v>
      </c>
      <c r="H1551" s="5">
        <f t="shared" si="24"/>
        <v>0</v>
      </c>
    </row>
    <row r="1552" spans="1:8" x14ac:dyDescent="0.25">
      <c r="A1552" s="1">
        <v>6755</v>
      </c>
      <c r="B1552">
        <v>43</v>
      </c>
      <c r="C1552" t="s">
        <v>212</v>
      </c>
      <c r="D1552" t="s">
        <v>284</v>
      </c>
      <c r="E1552" t="s">
        <v>153</v>
      </c>
      <c r="F1552" s="6">
        <v>33951</v>
      </c>
      <c r="G1552" s="5">
        <v>62067</v>
      </c>
      <c r="H1552" s="5">
        <f t="shared" si="24"/>
        <v>1.8281346646637802</v>
      </c>
    </row>
    <row r="1553" spans="1:8" x14ac:dyDescent="0.25">
      <c r="A1553" s="1">
        <v>6756</v>
      </c>
      <c r="B1553">
        <v>44</v>
      </c>
      <c r="C1553" t="s">
        <v>214</v>
      </c>
      <c r="D1553" t="s">
        <v>160</v>
      </c>
      <c r="E1553" t="s">
        <v>153</v>
      </c>
      <c r="F1553" s="6">
        <v>240</v>
      </c>
      <c r="G1553" s="5">
        <v>306</v>
      </c>
      <c r="H1553" s="5">
        <f t="shared" si="24"/>
        <v>1.2749999999999999</v>
      </c>
    </row>
    <row r="1554" spans="1:8" x14ac:dyDescent="0.25">
      <c r="A1554" s="1">
        <v>6757</v>
      </c>
      <c r="B1554">
        <v>45</v>
      </c>
      <c r="C1554" t="s">
        <v>204</v>
      </c>
      <c r="D1554" t="s">
        <v>284</v>
      </c>
      <c r="E1554" t="s">
        <v>153</v>
      </c>
      <c r="F1554" s="6">
        <v>0</v>
      </c>
      <c r="G1554" s="5">
        <v>0</v>
      </c>
      <c r="H1554" s="5">
        <f t="shared" si="24"/>
        <v>0</v>
      </c>
    </row>
    <row r="1555" spans="1:8" x14ac:dyDescent="0.25">
      <c r="A1555" s="1">
        <v>6758</v>
      </c>
      <c r="B1555">
        <v>46</v>
      </c>
      <c r="C1555" t="s">
        <v>216</v>
      </c>
      <c r="D1555" t="s">
        <v>284</v>
      </c>
      <c r="E1555" t="s">
        <v>153</v>
      </c>
      <c r="F1555" s="6">
        <v>0</v>
      </c>
      <c r="G1555" s="5">
        <v>0</v>
      </c>
      <c r="H1555" s="5">
        <f t="shared" si="24"/>
        <v>0</v>
      </c>
    </row>
    <row r="1556" spans="1:8" x14ac:dyDescent="0.25">
      <c r="A1556" s="1">
        <v>6759</v>
      </c>
      <c r="B1556">
        <v>47</v>
      </c>
      <c r="C1556" t="s">
        <v>326</v>
      </c>
      <c r="D1556" t="s">
        <v>163</v>
      </c>
      <c r="E1556" t="s">
        <v>153</v>
      </c>
      <c r="F1556" s="6">
        <v>450</v>
      </c>
      <c r="G1556" s="5">
        <v>2202</v>
      </c>
      <c r="H1556" s="5">
        <f t="shared" si="24"/>
        <v>4.8933333333333335</v>
      </c>
    </row>
    <row r="1557" spans="1:8" x14ac:dyDescent="0.25">
      <c r="A1557" s="1">
        <v>6760</v>
      </c>
      <c r="B1557">
        <v>48</v>
      </c>
      <c r="C1557" t="s">
        <v>217</v>
      </c>
      <c r="D1557" t="s">
        <v>171</v>
      </c>
      <c r="E1557" t="s">
        <v>153</v>
      </c>
      <c r="F1557" s="6">
        <v>2</v>
      </c>
      <c r="G1557" s="5">
        <v>3</v>
      </c>
      <c r="H1557" s="5">
        <f t="shared" si="24"/>
        <v>1.5</v>
      </c>
    </row>
    <row r="1558" spans="1:8" x14ac:dyDescent="0.25">
      <c r="A1558" s="1">
        <v>6761</v>
      </c>
      <c r="B1558">
        <v>49</v>
      </c>
      <c r="C1558" t="s">
        <v>218</v>
      </c>
      <c r="D1558" t="s">
        <v>160</v>
      </c>
      <c r="E1558" t="s">
        <v>153</v>
      </c>
      <c r="F1558" s="6">
        <v>0</v>
      </c>
      <c r="G1558" s="5">
        <v>0</v>
      </c>
      <c r="H1558" s="5">
        <f t="shared" si="24"/>
        <v>0</v>
      </c>
    </row>
    <row r="1559" spans="1:8" x14ac:dyDescent="0.25">
      <c r="A1559" s="1">
        <v>6762</v>
      </c>
      <c r="B1559">
        <v>50</v>
      </c>
      <c r="C1559" t="s">
        <v>197</v>
      </c>
      <c r="D1559" t="s">
        <v>160</v>
      </c>
      <c r="E1559" t="s">
        <v>153</v>
      </c>
      <c r="F1559" s="6">
        <v>3540</v>
      </c>
      <c r="G1559" s="5">
        <v>1353</v>
      </c>
      <c r="H1559" s="5">
        <f t="shared" si="24"/>
        <v>0.3822033898305085</v>
      </c>
    </row>
    <row r="1560" spans="1:8" x14ac:dyDescent="0.25">
      <c r="A1560" s="1">
        <v>6763</v>
      </c>
      <c r="B1560">
        <v>51</v>
      </c>
      <c r="C1560" t="s">
        <v>177</v>
      </c>
      <c r="D1560" t="s">
        <v>178</v>
      </c>
      <c r="E1560" t="s">
        <v>153</v>
      </c>
      <c r="F1560" s="6">
        <v>209765</v>
      </c>
      <c r="G1560" s="5">
        <v>616274</v>
      </c>
      <c r="H1560" s="5">
        <f t="shared" si="24"/>
        <v>2.9379257740805187</v>
      </c>
    </row>
    <row r="1561" spans="1:8" x14ac:dyDescent="0.25">
      <c r="A1561" s="1">
        <v>6764</v>
      </c>
      <c r="B1561">
        <v>52</v>
      </c>
      <c r="C1561" t="s">
        <v>219</v>
      </c>
      <c r="D1561" t="s">
        <v>160</v>
      </c>
      <c r="E1561" t="s">
        <v>153</v>
      </c>
      <c r="F1561" s="6">
        <v>0</v>
      </c>
      <c r="G1561" s="5">
        <v>0</v>
      </c>
      <c r="H1561" s="5">
        <f t="shared" si="24"/>
        <v>0</v>
      </c>
    </row>
    <row r="1562" spans="1:8" x14ac:dyDescent="0.25">
      <c r="A1562" s="1">
        <v>6765</v>
      </c>
      <c r="B1562">
        <v>53</v>
      </c>
      <c r="C1562" t="s">
        <v>220</v>
      </c>
      <c r="D1562" t="s">
        <v>163</v>
      </c>
      <c r="E1562" t="s">
        <v>153</v>
      </c>
      <c r="F1562" s="6">
        <v>736</v>
      </c>
      <c r="G1562" s="5">
        <v>2486</v>
      </c>
      <c r="H1562" s="5">
        <f t="shared" si="24"/>
        <v>3.3777173913043477</v>
      </c>
    </row>
    <row r="1563" spans="1:8" x14ac:dyDescent="0.25">
      <c r="A1563" s="1">
        <v>6766</v>
      </c>
      <c r="B1563">
        <v>54</v>
      </c>
      <c r="C1563" t="s">
        <v>221</v>
      </c>
      <c r="D1563" t="s">
        <v>160</v>
      </c>
      <c r="E1563" t="s">
        <v>153</v>
      </c>
      <c r="F1563" s="6">
        <v>0</v>
      </c>
      <c r="G1563" s="5">
        <v>0</v>
      </c>
      <c r="H1563" s="5">
        <f t="shared" si="24"/>
        <v>0</v>
      </c>
    </row>
    <row r="1564" spans="1:8" x14ac:dyDescent="0.25">
      <c r="A1564" s="1">
        <v>6767</v>
      </c>
      <c r="B1564">
        <v>55</v>
      </c>
      <c r="C1564" t="s">
        <v>161</v>
      </c>
      <c r="D1564" t="s">
        <v>160</v>
      </c>
      <c r="E1564" t="s">
        <v>153</v>
      </c>
      <c r="F1564" s="6">
        <v>18286</v>
      </c>
      <c r="G1564" s="5">
        <v>67072</v>
      </c>
      <c r="H1564" s="5">
        <f t="shared" si="24"/>
        <v>3.667942688395494</v>
      </c>
    </row>
    <row r="1565" spans="1:8" x14ac:dyDescent="0.25">
      <c r="A1565" s="1">
        <v>6768</v>
      </c>
      <c r="B1565">
        <v>56</v>
      </c>
      <c r="C1565" t="s">
        <v>222</v>
      </c>
      <c r="D1565" t="s">
        <v>158</v>
      </c>
      <c r="E1565" t="s">
        <v>153</v>
      </c>
      <c r="F1565" s="6">
        <v>7673</v>
      </c>
      <c r="G1565" s="5">
        <v>10010</v>
      </c>
      <c r="H1565" s="5">
        <f t="shared" si="24"/>
        <v>1.3045744819496938</v>
      </c>
    </row>
    <row r="1566" spans="1:8" x14ac:dyDescent="0.25">
      <c r="A1566" s="1">
        <v>6769</v>
      </c>
      <c r="B1566">
        <v>57</v>
      </c>
      <c r="C1566" t="s">
        <v>289</v>
      </c>
      <c r="D1566" t="s">
        <v>160</v>
      </c>
      <c r="E1566" t="s">
        <v>153</v>
      </c>
      <c r="F1566" s="6">
        <v>23</v>
      </c>
      <c r="G1566" s="5">
        <v>93</v>
      </c>
      <c r="H1566" s="5">
        <f t="shared" si="24"/>
        <v>4.0434782608695654</v>
      </c>
    </row>
    <row r="1567" spans="1:8" x14ac:dyDescent="0.25">
      <c r="A1567" s="1">
        <v>6770</v>
      </c>
      <c r="B1567">
        <v>58</v>
      </c>
      <c r="C1567" t="s">
        <v>223</v>
      </c>
      <c r="D1567" t="s">
        <v>160</v>
      </c>
      <c r="E1567" t="s">
        <v>153</v>
      </c>
      <c r="F1567" s="6">
        <v>0</v>
      </c>
      <c r="G1567" s="5">
        <v>0</v>
      </c>
      <c r="H1567" s="5">
        <f t="shared" si="24"/>
        <v>0</v>
      </c>
    </row>
    <row r="1568" spans="1:8" x14ac:dyDescent="0.25">
      <c r="A1568" s="1">
        <v>6771</v>
      </c>
      <c r="B1568">
        <v>59</v>
      </c>
      <c r="C1568" t="s">
        <v>224</v>
      </c>
      <c r="D1568" t="s">
        <v>160</v>
      </c>
      <c r="E1568" t="s">
        <v>153</v>
      </c>
      <c r="F1568" s="6">
        <v>561</v>
      </c>
      <c r="G1568" s="5">
        <v>1994</v>
      </c>
      <c r="H1568" s="5">
        <f t="shared" si="24"/>
        <v>3.5543672014260248</v>
      </c>
    </row>
    <row r="1569" spans="1:8" x14ac:dyDescent="0.25">
      <c r="A1569" s="1">
        <v>6772</v>
      </c>
      <c r="B1569">
        <v>60</v>
      </c>
      <c r="C1569" t="s">
        <v>225</v>
      </c>
      <c r="D1569" t="s">
        <v>284</v>
      </c>
      <c r="E1569" t="s">
        <v>153</v>
      </c>
      <c r="F1569" s="6">
        <v>1597</v>
      </c>
      <c r="G1569" s="5">
        <v>8719</v>
      </c>
      <c r="H1569" s="5">
        <f t="shared" si="24"/>
        <v>5.4596117720726358</v>
      </c>
    </row>
    <row r="1570" spans="1:8" x14ac:dyDescent="0.25">
      <c r="A1570" s="1">
        <v>6773</v>
      </c>
      <c r="B1570">
        <v>61</v>
      </c>
      <c r="C1570" t="s">
        <v>226</v>
      </c>
      <c r="D1570" t="s">
        <v>171</v>
      </c>
      <c r="E1570" t="s">
        <v>153</v>
      </c>
      <c r="F1570" s="6">
        <v>424</v>
      </c>
      <c r="G1570" s="5">
        <v>1311</v>
      </c>
      <c r="H1570" s="5">
        <f t="shared" si="24"/>
        <v>3.0919811320754715</v>
      </c>
    </row>
    <row r="1571" spans="1:8" x14ac:dyDescent="0.25">
      <c r="A1571" s="1">
        <v>6774</v>
      </c>
      <c r="B1571">
        <v>62</v>
      </c>
      <c r="C1571" t="s">
        <v>161</v>
      </c>
      <c r="D1571" t="s">
        <v>160</v>
      </c>
      <c r="E1571" t="s">
        <v>153</v>
      </c>
      <c r="F1571" s="6">
        <v>0</v>
      </c>
      <c r="G1571" s="5">
        <v>0</v>
      </c>
      <c r="H1571" s="5">
        <f t="shared" si="24"/>
        <v>0</v>
      </c>
    </row>
    <row r="1572" spans="1:8" x14ac:dyDescent="0.25">
      <c r="A1572" s="1">
        <v>6775</v>
      </c>
      <c r="B1572">
        <v>63</v>
      </c>
      <c r="C1572" t="s">
        <v>227</v>
      </c>
      <c r="D1572" t="s">
        <v>158</v>
      </c>
      <c r="E1572" t="s">
        <v>153</v>
      </c>
      <c r="F1572" s="6">
        <v>0</v>
      </c>
      <c r="G1572" s="5">
        <v>0</v>
      </c>
      <c r="H1572" s="5">
        <f t="shared" si="24"/>
        <v>0</v>
      </c>
    </row>
    <row r="1573" spans="1:8" x14ac:dyDescent="0.25">
      <c r="A1573" s="1">
        <v>6776</v>
      </c>
      <c r="B1573">
        <v>64</v>
      </c>
      <c r="C1573" t="s">
        <v>228</v>
      </c>
      <c r="D1573" t="s">
        <v>158</v>
      </c>
      <c r="E1573" t="s">
        <v>153</v>
      </c>
      <c r="F1573" s="6">
        <v>0</v>
      </c>
      <c r="G1573" s="5">
        <v>0</v>
      </c>
      <c r="H1573" s="5">
        <f t="shared" si="24"/>
        <v>0</v>
      </c>
    </row>
    <row r="1574" spans="1:8" x14ac:dyDescent="0.25">
      <c r="A1574" s="1">
        <v>6777</v>
      </c>
      <c r="B1574">
        <v>65</v>
      </c>
      <c r="C1574" t="s">
        <v>229</v>
      </c>
      <c r="D1574" t="s">
        <v>284</v>
      </c>
      <c r="E1574" t="s">
        <v>153</v>
      </c>
      <c r="F1574" s="6">
        <v>81873</v>
      </c>
      <c r="G1574" s="5">
        <v>129803</v>
      </c>
      <c r="H1574" s="5">
        <f t="shared" si="24"/>
        <v>1.5854188804612022</v>
      </c>
    </row>
    <row r="1575" spans="1:8" x14ac:dyDescent="0.25">
      <c r="A1575" s="1">
        <v>6778</v>
      </c>
      <c r="B1575">
        <v>66</v>
      </c>
      <c r="C1575" t="s">
        <v>201</v>
      </c>
      <c r="D1575" t="s">
        <v>284</v>
      </c>
      <c r="E1575" t="s">
        <v>153</v>
      </c>
      <c r="F1575" s="6">
        <v>0</v>
      </c>
      <c r="G1575" s="5">
        <v>0</v>
      </c>
      <c r="H1575" s="5">
        <f t="shared" si="24"/>
        <v>0</v>
      </c>
    </row>
    <row r="1576" spans="1:8" x14ac:dyDescent="0.25">
      <c r="A1576" s="1">
        <v>6779</v>
      </c>
      <c r="B1576">
        <v>67</v>
      </c>
      <c r="C1576" t="s">
        <v>198</v>
      </c>
      <c r="D1576" t="s">
        <v>163</v>
      </c>
      <c r="E1576" t="s">
        <v>153</v>
      </c>
      <c r="F1576" s="6">
        <v>9651</v>
      </c>
      <c r="G1576" s="5">
        <v>42020</v>
      </c>
      <c r="H1576" s="5">
        <f t="shared" si="24"/>
        <v>4.3539529582426688</v>
      </c>
    </row>
    <row r="1577" spans="1:8" x14ac:dyDescent="0.25">
      <c r="A1577" s="1">
        <v>6780</v>
      </c>
      <c r="B1577">
        <v>68</v>
      </c>
      <c r="C1577" t="s">
        <v>230</v>
      </c>
      <c r="D1577" t="s">
        <v>160</v>
      </c>
      <c r="E1577" t="s">
        <v>153</v>
      </c>
      <c r="F1577" s="6">
        <v>0</v>
      </c>
      <c r="G1577" s="5">
        <v>0</v>
      </c>
      <c r="H1577" s="5">
        <f t="shared" si="24"/>
        <v>0</v>
      </c>
    </row>
    <row r="1578" spans="1:8" x14ac:dyDescent="0.25">
      <c r="A1578" s="1">
        <v>6781</v>
      </c>
      <c r="B1578">
        <v>69</v>
      </c>
      <c r="C1578" t="s">
        <v>289</v>
      </c>
      <c r="D1578" t="s">
        <v>160</v>
      </c>
      <c r="E1578" t="s">
        <v>153</v>
      </c>
      <c r="F1578" s="6">
        <v>28</v>
      </c>
      <c r="G1578" s="5">
        <v>175</v>
      </c>
      <c r="H1578" s="5">
        <f t="shared" si="24"/>
        <v>6.25</v>
      </c>
    </row>
    <row r="1579" spans="1:8" x14ac:dyDescent="0.25">
      <c r="A1579" s="1">
        <v>6782</v>
      </c>
      <c r="B1579">
        <v>70</v>
      </c>
      <c r="C1579" t="s">
        <v>289</v>
      </c>
      <c r="D1579" t="s">
        <v>178</v>
      </c>
      <c r="E1579" t="s">
        <v>153</v>
      </c>
      <c r="F1579" s="6">
        <v>0</v>
      </c>
      <c r="G1579" s="5">
        <v>0</v>
      </c>
      <c r="H1579" s="5">
        <f t="shared" si="24"/>
        <v>0</v>
      </c>
    </row>
    <row r="1580" spans="1:8" x14ac:dyDescent="0.25">
      <c r="A1580" s="1">
        <v>6783</v>
      </c>
      <c r="B1580">
        <v>71</v>
      </c>
      <c r="C1580" t="s">
        <v>232</v>
      </c>
      <c r="D1580" t="s">
        <v>163</v>
      </c>
      <c r="E1580" t="s">
        <v>153</v>
      </c>
      <c r="F1580" s="6">
        <v>51</v>
      </c>
      <c r="G1580" s="5">
        <v>273</v>
      </c>
      <c r="H1580" s="5">
        <f t="shared" si="24"/>
        <v>5.3529411764705879</v>
      </c>
    </row>
    <row r="1581" spans="1:8" x14ac:dyDescent="0.25">
      <c r="A1581" s="1">
        <v>6784</v>
      </c>
      <c r="B1581">
        <v>72</v>
      </c>
      <c r="C1581" t="s">
        <v>233</v>
      </c>
      <c r="D1581" t="s">
        <v>163</v>
      </c>
      <c r="E1581" t="s">
        <v>153</v>
      </c>
      <c r="F1581" s="6">
        <v>0</v>
      </c>
      <c r="G1581" s="5">
        <v>0</v>
      </c>
      <c r="H1581" s="5">
        <f t="shared" si="24"/>
        <v>0</v>
      </c>
    </row>
    <row r="1582" spans="1:8" x14ac:dyDescent="0.25">
      <c r="A1582" s="1">
        <v>6785</v>
      </c>
      <c r="B1582">
        <v>73</v>
      </c>
      <c r="C1582" t="s">
        <v>234</v>
      </c>
      <c r="D1582" t="s">
        <v>163</v>
      </c>
      <c r="E1582" t="s">
        <v>153</v>
      </c>
      <c r="F1582" s="6">
        <v>0</v>
      </c>
      <c r="G1582" s="5">
        <v>0</v>
      </c>
      <c r="H1582" s="5">
        <f t="shared" si="24"/>
        <v>0</v>
      </c>
    </row>
    <row r="1583" spans="1:8" x14ac:dyDescent="0.25">
      <c r="A1583" s="1">
        <v>6786</v>
      </c>
      <c r="B1583">
        <v>74</v>
      </c>
      <c r="C1583" t="s">
        <v>235</v>
      </c>
      <c r="D1583" t="s">
        <v>163</v>
      </c>
      <c r="E1583" t="s">
        <v>153</v>
      </c>
      <c r="F1583" s="6">
        <v>0</v>
      </c>
      <c r="G1583" s="5">
        <v>0</v>
      </c>
      <c r="H1583" s="5">
        <f t="shared" si="24"/>
        <v>0</v>
      </c>
    </row>
    <row r="1584" spans="1:8" x14ac:dyDescent="0.25">
      <c r="A1584" s="1">
        <v>6787</v>
      </c>
      <c r="B1584">
        <v>75</v>
      </c>
      <c r="C1584" t="s">
        <v>215</v>
      </c>
      <c r="D1584" t="s">
        <v>160</v>
      </c>
      <c r="E1584" t="s">
        <v>153</v>
      </c>
      <c r="F1584" s="6">
        <v>0</v>
      </c>
      <c r="G1584" s="5">
        <v>0</v>
      </c>
      <c r="H1584" s="5">
        <f t="shared" si="24"/>
        <v>0</v>
      </c>
    </row>
    <row r="1585" spans="1:8" x14ac:dyDescent="0.25">
      <c r="A1585" s="1">
        <v>6788</v>
      </c>
      <c r="B1585">
        <v>76</v>
      </c>
      <c r="C1585" t="s">
        <v>236</v>
      </c>
      <c r="D1585" t="s">
        <v>160</v>
      </c>
      <c r="E1585" t="s">
        <v>153</v>
      </c>
      <c r="F1585" s="6">
        <v>587</v>
      </c>
      <c r="G1585" s="5">
        <v>1625</v>
      </c>
      <c r="H1585" s="5">
        <f t="shared" si="24"/>
        <v>2.7683134582623508</v>
      </c>
    </row>
    <row r="1586" spans="1:8" x14ac:dyDescent="0.25">
      <c r="A1586" s="1">
        <v>6789</v>
      </c>
      <c r="B1586">
        <v>77</v>
      </c>
      <c r="C1586" t="s">
        <v>237</v>
      </c>
      <c r="D1586" t="s">
        <v>284</v>
      </c>
      <c r="E1586" t="s">
        <v>153</v>
      </c>
      <c r="F1586" s="6">
        <v>0</v>
      </c>
      <c r="G1586" s="5">
        <v>0</v>
      </c>
      <c r="H1586" s="5">
        <f t="shared" si="24"/>
        <v>0</v>
      </c>
    </row>
    <row r="1587" spans="1:8" x14ac:dyDescent="0.25">
      <c r="A1587" s="1">
        <v>6790</v>
      </c>
      <c r="B1587">
        <v>78</v>
      </c>
      <c r="C1587" t="s">
        <v>238</v>
      </c>
      <c r="D1587" t="s">
        <v>163</v>
      </c>
      <c r="E1587" t="s">
        <v>153</v>
      </c>
      <c r="F1587" s="6">
        <v>40621</v>
      </c>
      <c r="G1587" s="5">
        <v>99642</v>
      </c>
      <c r="H1587" s="5">
        <f t="shared" si="24"/>
        <v>2.4529676768174098</v>
      </c>
    </row>
    <row r="1588" spans="1:8" x14ac:dyDescent="0.25">
      <c r="A1588" s="1">
        <v>6791</v>
      </c>
      <c r="B1588">
        <v>79</v>
      </c>
      <c r="C1588" t="s">
        <v>239</v>
      </c>
      <c r="D1588" t="s">
        <v>163</v>
      </c>
      <c r="E1588" t="s">
        <v>153</v>
      </c>
      <c r="F1588" s="6">
        <v>0</v>
      </c>
      <c r="G1588" s="5">
        <v>0</v>
      </c>
      <c r="H1588" s="5">
        <f t="shared" si="24"/>
        <v>0</v>
      </c>
    </row>
    <row r="1589" spans="1:8" x14ac:dyDescent="0.25">
      <c r="A1589" s="1">
        <v>6792</v>
      </c>
      <c r="B1589">
        <v>80</v>
      </c>
      <c r="C1589" t="s">
        <v>241</v>
      </c>
      <c r="D1589" t="s">
        <v>160</v>
      </c>
      <c r="E1589" t="s">
        <v>153</v>
      </c>
      <c r="F1589" s="6">
        <v>0</v>
      </c>
      <c r="G1589" s="5">
        <v>0</v>
      </c>
      <c r="H1589" s="5">
        <f t="shared" si="24"/>
        <v>0</v>
      </c>
    </row>
    <row r="1590" spans="1:8" x14ac:dyDescent="0.25">
      <c r="A1590" s="1">
        <v>6793</v>
      </c>
      <c r="B1590">
        <v>81</v>
      </c>
      <c r="C1590" t="s">
        <v>242</v>
      </c>
      <c r="D1590" t="s">
        <v>163</v>
      </c>
      <c r="E1590" t="s">
        <v>153</v>
      </c>
      <c r="F1590" s="6">
        <v>0</v>
      </c>
      <c r="G1590" s="5">
        <v>0</v>
      </c>
      <c r="H1590" s="5">
        <f t="shared" si="24"/>
        <v>0</v>
      </c>
    </row>
    <row r="1591" spans="1:8" x14ac:dyDescent="0.25">
      <c r="A1591" s="1">
        <v>6794</v>
      </c>
      <c r="B1591">
        <v>82</v>
      </c>
      <c r="C1591" t="s">
        <v>243</v>
      </c>
      <c r="D1591" t="s">
        <v>158</v>
      </c>
      <c r="E1591" t="s">
        <v>153</v>
      </c>
      <c r="F1591" s="6">
        <v>4441</v>
      </c>
      <c r="G1591" s="5">
        <v>20068</v>
      </c>
      <c r="H1591" s="5">
        <f t="shared" si="24"/>
        <v>4.518802071605494</v>
      </c>
    </row>
    <row r="1592" spans="1:8" x14ac:dyDescent="0.25">
      <c r="A1592" s="1">
        <v>6795</v>
      </c>
      <c r="B1592">
        <v>83</v>
      </c>
      <c r="C1592" t="s">
        <v>244</v>
      </c>
      <c r="D1592" t="s">
        <v>160</v>
      </c>
      <c r="E1592" t="s">
        <v>153</v>
      </c>
      <c r="F1592" s="6">
        <v>1666</v>
      </c>
      <c r="G1592" s="5">
        <v>11211</v>
      </c>
      <c r="H1592" s="5">
        <f t="shared" si="24"/>
        <v>6.7292917166866744</v>
      </c>
    </row>
    <row r="1593" spans="1:8" x14ac:dyDescent="0.25">
      <c r="A1593" s="1">
        <v>6796</v>
      </c>
      <c r="B1593">
        <v>84</v>
      </c>
      <c r="C1593" t="s">
        <v>291</v>
      </c>
      <c r="D1593" t="s">
        <v>163</v>
      </c>
      <c r="E1593" t="s">
        <v>153</v>
      </c>
      <c r="F1593" s="6">
        <v>0</v>
      </c>
      <c r="G1593" s="5">
        <v>0</v>
      </c>
      <c r="H1593" s="5">
        <f t="shared" si="24"/>
        <v>0</v>
      </c>
    </row>
    <row r="1594" spans="1:8" x14ac:dyDescent="0.25">
      <c r="A1594" s="1">
        <v>6797</v>
      </c>
      <c r="B1594">
        <v>85</v>
      </c>
      <c r="C1594" t="s">
        <v>245</v>
      </c>
      <c r="D1594" t="s">
        <v>163</v>
      </c>
      <c r="E1594" t="s">
        <v>153</v>
      </c>
      <c r="F1594" s="6">
        <v>48</v>
      </c>
      <c r="G1594" s="5">
        <v>110</v>
      </c>
      <c r="H1594" s="5">
        <f t="shared" si="24"/>
        <v>2.2916666666666665</v>
      </c>
    </row>
    <row r="1595" spans="1:8" x14ac:dyDescent="0.25">
      <c r="A1595" s="1">
        <v>6798</v>
      </c>
      <c r="B1595">
        <v>86</v>
      </c>
      <c r="C1595" t="s">
        <v>246</v>
      </c>
      <c r="D1595" t="s">
        <v>158</v>
      </c>
      <c r="E1595" t="s">
        <v>153</v>
      </c>
      <c r="F1595" s="6">
        <v>0</v>
      </c>
      <c r="G1595" s="5">
        <v>0</v>
      </c>
      <c r="H1595" s="5">
        <f t="shared" si="24"/>
        <v>0</v>
      </c>
    </row>
    <row r="1596" spans="1:8" x14ac:dyDescent="0.25">
      <c r="A1596" s="1">
        <v>6799</v>
      </c>
      <c r="B1596">
        <v>87</v>
      </c>
      <c r="C1596" t="s">
        <v>247</v>
      </c>
      <c r="D1596" t="s">
        <v>160</v>
      </c>
      <c r="E1596" t="s">
        <v>153</v>
      </c>
      <c r="F1596" s="6">
        <v>3661</v>
      </c>
      <c r="G1596" s="5">
        <v>8828</v>
      </c>
      <c r="H1596" s="5">
        <f t="shared" si="24"/>
        <v>2.4113630155695165</v>
      </c>
    </row>
    <row r="1597" spans="1:8" x14ac:dyDescent="0.25">
      <c r="A1597" s="1">
        <v>6800</v>
      </c>
      <c r="B1597">
        <v>88</v>
      </c>
      <c r="C1597" t="s">
        <v>231</v>
      </c>
      <c r="D1597" t="s">
        <v>169</v>
      </c>
      <c r="E1597" t="s">
        <v>153</v>
      </c>
      <c r="F1597" s="6">
        <v>7276</v>
      </c>
      <c r="G1597" s="5">
        <v>15786</v>
      </c>
      <c r="H1597" s="5">
        <f t="shared" si="24"/>
        <v>2.1695986805937326</v>
      </c>
    </row>
    <row r="1598" spans="1:8" x14ac:dyDescent="0.25">
      <c r="A1598" s="1">
        <v>6801</v>
      </c>
      <c r="B1598">
        <v>89</v>
      </c>
      <c r="C1598" t="s">
        <v>161</v>
      </c>
      <c r="D1598" t="s">
        <v>160</v>
      </c>
      <c r="E1598" t="s">
        <v>153</v>
      </c>
      <c r="F1598" s="6">
        <v>0</v>
      </c>
      <c r="G1598" s="5">
        <v>0</v>
      </c>
      <c r="H1598" s="5">
        <f t="shared" si="24"/>
        <v>0</v>
      </c>
    </row>
    <row r="1599" spans="1:8" x14ac:dyDescent="0.25">
      <c r="A1599" s="1">
        <v>6802</v>
      </c>
      <c r="B1599">
        <v>90</v>
      </c>
      <c r="C1599" t="s">
        <v>249</v>
      </c>
      <c r="D1599" t="s">
        <v>158</v>
      </c>
      <c r="E1599" t="s">
        <v>153</v>
      </c>
      <c r="F1599" s="6">
        <v>0</v>
      </c>
      <c r="G1599" s="5">
        <v>0</v>
      </c>
      <c r="H1599" s="5">
        <f t="shared" si="24"/>
        <v>0</v>
      </c>
    </row>
    <row r="1600" spans="1:8" x14ac:dyDescent="0.25">
      <c r="A1600" s="1">
        <v>6803</v>
      </c>
      <c r="B1600">
        <v>91</v>
      </c>
      <c r="C1600" t="s">
        <v>250</v>
      </c>
      <c r="D1600" t="s">
        <v>178</v>
      </c>
      <c r="E1600" t="s">
        <v>153</v>
      </c>
      <c r="F1600" s="6">
        <v>4</v>
      </c>
      <c r="G1600" s="5">
        <v>4</v>
      </c>
      <c r="H1600" s="5">
        <f t="shared" si="24"/>
        <v>1</v>
      </c>
    </row>
    <row r="1601" spans="1:8" x14ac:dyDescent="0.25">
      <c r="A1601" s="1">
        <v>6804</v>
      </c>
      <c r="B1601">
        <v>92</v>
      </c>
      <c r="C1601" t="s">
        <v>251</v>
      </c>
      <c r="D1601" t="s">
        <v>158</v>
      </c>
      <c r="E1601" t="s">
        <v>153</v>
      </c>
      <c r="F1601" s="6">
        <v>0</v>
      </c>
      <c r="G1601" s="5">
        <v>0</v>
      </c>
      <c r="H1601" s="5">
        <f t="shared" si="24"/>
        <v>0</v>
      </c>
    </row>
    <row r="1602" spans="1:8" x14ac:dyDescent="0.25">
      <c r="A1602" s="1">
        <v>6805</v>
      </c>
      <c r="B1602">
        <v>93</v>
      </c>
      <c r="C1602" t="s">
        <v>252</v>
      </c>
      <c r="D1602" t="s">
        <v>160</v>
      </c>
      <c r="E1602" t="s">
        <v>153</v>
      </c>
      <c r="F1602" s="6">
        <v>9</v>
      </c>
      <c r="G1602" s="5">
        <v>46</v>
      </c>
      <c r="H1602" s="5">
        <f t="shared" si="24"/>
        <v>5.1111111111111107</v>
      </c>
    </row>
    <row r="1603" spans="1:8" x14ac:dyDescent="0.25">
      <c r="A1603" s="1">
        <v>6806</v>
      </c>
      <c r="B1603">
        <v>94</v>
      </c>
      <c r="C1603" t="s">
        <v>253</v>
      </c>
      <c r="D1603" t="s">
        <v>158</v>
      </c>
      <c r="E1603" t="s">
        <v>153</v>
      </c>
      <c r="F1603" s="6">
        <v>0</v>
      </c>
      <c r="G1603" s="5">
        <v>0</v>
      </c>
      <c r="H1603" s="5">
        <f t="shared" si="24"/>
        <v>0</v>
      </c>
    </row>
    <row r="1604" spans="1:8" x14ac:dyDescent="0.25">
      <c r="A1604" s="1">
        <v>6807</v>
      </c>
      <c r="B1604">
        <v>95</v>
      </c>
      <c r="C1604" t="s">
        <v>207</v>
      </c>
      <c r="D1604" t="s">
        <v>284</v>
      </c>
      <c r="E1604" t="s">
        <v>153</v>
      </c>
      <c r="F1604" s="6">
        <v>0</v>
      </c>
      <c r="G1604" s="5">
        <v>0</v>
      </c>
      <c r="H1604" s="5">
        <f t="shared" ref="H1604:H1667" si="25">IF(G1604&gt;0,G1604/F1604,0)</f>
        <v>0</v>
      </c>
    </row>
    <row r="1605" spans="1:8" x14ac:dyDescent="0.25">
      <c r="A1605" s="1">
        <v>6808</v>
      </c>
      <c r="B1605">
        <v>96</v>
      </c>
      <c r="C1605" t="s">
        <v>254</v>
      </c>
      <c r="D1605" t="s">
        <v>158</v>
      </c>
      <c r="E1605" t="s">
        <v>153</v>
      </c>
      <c r="F1605" s="6">
        <v>28437</v>
      </c>
      <c r="G1605" s="5">
        <v>38555</v>
      </c>
      <c r="H1605" s="5">
        <f t="shared" si="25"/>
        <v>1.355804058093329</v>
      </c>
    </row>
    <row r="1606" spans="1:8" x14ac:dyDescent="0.25">
      <c r="A1606" s="1">
        <v>6809</v>
      </c>
      <c r="B1606">
        <v>97</v>
      </c>
      <c r="C1606" t="s">
        <v>174</v>
      </c>
      <c r="D1606" t="s">
        <v>160</v>
      </c>
      <c r="E1606" t="s">
        <v>153</v>
      </c>
      <c r="F1606" s="6">
        <v>628</v>
      </c>
      <c r="G1606" s="5">
        <v>3139</v>
      </c>
      <c r="H1606" s="5">
        <f t="shared" si="25"/>
        <v>4.9984076433121016</v>
      </c>
    </row>
    <row r="1607" spans="1:8" x14ac:dyDescent="0.25">
      <c r="A1607" s="1">
        <v>6810</v>
      </c>
      <c r="B1607">
        <v>98</v>
      </c>
      <c r="C1607" t="s">
        <v>161</v>
      </c>
      <c r="D1607" t="s">
        <v>160</v>
      </c>
      <c r="E1607" t="s">
        <v>153</v>
      </c>
      <c r="F1607" s="6">
        <v>0</v>
      </c>
      <c r="G1607" s="5">
        <v>0</v>
      </c>
      <c r="H1607" s="5">
        <f t="shared" si="25"/>
        <v>0</v>
      </c>
    </row>
    <row r="1608" spans="1:8" x14ac:dyDescent="0.25">
      <c r="A1608" s="1">
        <v>6811</v>
      </c>
      <c r="B1608">
        <v>99</v>
      </c>
      <c r="C1608" t="s">
        <v>213</v>
      </c>
      <c r="D1608" t="s">
        <v>169</v>
      </c>
      <c r="E1608" t="s">
        <v>153</v>
      </c>
      <c r="F1608" s="6">
        <v>500</v>
      </c>
      <c r="G1608" s="5">
        <v>2832</v>
      </c>
      <c r="H1608" s="5">
        <f t="shared" si="25"/>
        <v>5.6639999999999997</v>
      </c>
    </row>
    <row r="1609" spans="1:8" x14ac:dyDescent="0.25">
      <c r="A1609" s="1">
        <v>6812</v>
      </c>
      <c r="B1609">
        <v>100</v>
      </c>
      <c r="C1609" t="s">
        <v>248</v>
      </c>
      <c r="D1609" t="s">
        <v>163</v>
      </c>
      <c r="E1609" t="s">
        <v>153</v>
      </c>
      <c r="F1609" s="6">
        <v>0</v>
      </c>
      <c r="G1609" s="5">
        <v>0</v>
      </c>
      <c r="H1609" s="5">
        <f t="shared" si="25"/>
        <v>0</v>
      </c>
    </row>
    <row r="1610" spans="1:8" x14ac:dyDescent="0.25">
      <c r="A1610" s="1">
        <v>6813</v>
      </c>
      <c r="B1610">
        <v>101</v>
      </c>
      <c r="C1610" t="s">
        <v>256</v>
      </c>
      <c r="D1610" t="s">
        <v>160</v>
      </c>
      <c r="E1610" t="s">
        <v>153</v>
      </c>
      <c r="F1610" s="6">
        <v>44882</v>
      </c>
      <c r="G1610" s="5">
        <v>148031</v>
      </c>
      <c r="H1610" s="5">
        <f t="shared" si="25"/>
        <v>3.2982264604964127</v>
      </c>
    </row>
    <row r="1611" spans="1:8" x14ac:dyDescent="0.25">
      <c r="A1611" s="1">
        <v>6814</v>
      </c>
      <c r="B1611">
        <v>102</v>
      </c>
      <c r="C1611" t="s">
        <v>257</v>
      </c>
      <c r="D1611" t="s">
        <v>169</v>
      </c>
      <c r="E1611" t="s">
        <v>153</v>
      </c>
      <c r="F1611" s="6">
        <v>0</v>
      </c>
      <c r="G1611" s="5">
        <v>0</v>
      </c>
      <c r="H1611" s="5">
        <f t="shared" si="25"/>
        <v>0</v>
      </c>
    </row>
    <row r="1612" spans="1:8" x14ac:dyDescent="0.25">
      <c r="A1612" s="1">
        <v>6815</v>
      </c>
      <c r="B1612">
        <v>103</v>
      </c>
      <c r="C1612" t="s">
        <v>258</v>
      </c>
      <c r="D1612" t="s">
        <v>284</v>
      </c>
      <c r="E1612" t="s">
        <v>153</v>
      </c>
      <c r="F1612" s="6">
        <v>7918</v>
      </c>
      <c r="G1612" s="5">
        <v>29017</v>
      </c>
      <c r="H1612" s="5">
        <f t="shared" si="25"/>
        <v>3.6646880525385197</v>
      </c>
    </row>
    <row r="1613" spans="1:8" x14ac:dyDescent="0.25">
      <c r="A1613" s="1">
        <v>6816</v>
      </c>
      <c r="B1613">
        <v>104</v>
      </c>
      <c r="C1613" t="s">
        <v>259</v>
      </c>
      <c r="D1613" t="s">
        <v>171</v>
      </c>
      <c r="E1613" t="s">
        <v>153</v>
      </c>
      <c r="F1613" s="6">
        <v>2419537</v>
      </c>
      <c r="G1613" s="5">
        <v>3826587</v>
      </c>
      <c r="H1613" s="5">
        <f t="shared" si="25"/>
        <v>1.5815368808164538</v>
      </c>
    </row>
    <row r="1614" spans="1:8" x14ac:dyDescent="0.25">
      <c r="A1614" s="1">
        <v>6817</v>
      </c>
      <c r="B1614">
        <v>105</v>
      </c>
      <c r="C1614" t="s">
        <v>260</v>
      </c>
      <c r="D1614" t="s">
        <v>171</v>
      </c>
      <c r="E1614" t="s">
        <v>153</v>
      </c>
      <c r="F1614" s="6">
        <v>9755</v>
      </c>
      <c r="G1614" s="5">
        <v>17310</v>
      </c>
      <c r="H1614" s="5">
        <f t="shared" si="25"/>
        <v>1.7744746283956945</v>
      </c>
    </row>
    <row r="1615" spans="1:8" x14ac:dyDescent="0.25">
      <c r="A1615" s="1">
        <v>6818</v>
      </c>
      <c r="B1615">
        <v>106</v>
      </c>
      <c r="C1615" t="s">
        <v>289</v>
      </c>
      <c r="D1615" t="s">
        <v>169</v>
      </c>
      <c r="E1615" t="s">
        <v>153</v>
      </c>
      <c r="F1615" s="6">
        <v>0</v>
      </c>
      <c r="G1615" s="5">
        <v>0</v>
      </c>
      <c r="H1615" s="5">
        <f t="shared" si="25"/>
        <v>0</v>
      </c>
    </row>
    <row r="1616" spans="1:8" x14ac:dyDescent="0.25">
      <c r="A1616" s="1">
        <v>6819</v>
      </c>
      <c r="B1616">
        <v>107</v>
      </c>
      <c r="C1616" t="s">
        <v>261</v>
      </c>
      <c r="D1616" t="s">
        <v>160</v>
      </c>
      <c r="E1616" t="s">
        <v>153</v>
      </c>
      <c r="F1616" s="6">
        <v>5</v>
      </c>
      <c r="G1616" s="5">
        <v>11</v>
      </c>
      <c r="H1616" s="5">
        <f t="shared" si="25"/>
        <v>2.2000000000000002</v>
      </c>
    </row>
    <row r="1617" spans="1:8" x14ac:dyDescent="0.25">
      <c r="A1617" s="1">
        <v>6820</v>
      </c>
      <c r="B1617">
        <v>108</v>
      </c>
      <c r="C1617" t="s">
        <v>292</v>
      </c>
      <c r="D1617" t="s">
        <v>178</v>
      </c>
      <c r="E1617" t="s">
        <v>153</v>
      </c>
      <c r="F1617" s="6">
        <v>0</v>
      </c>
      <c r="G1617" s="5">
        <v>0</v>
      </c>
      <c r="H1617" s="5">
        <f t="shared" si="25"/>
        <v>0</v>
      </c>
    </row>
    <row r="1618" spans="1:8" x14ac:dyDescent="0.25">
      <c r="A1618" s="1">
        <v>6821</v>
      </c>
      <c r="B1618">
        <v>109</v>
      </c>
      <c r="C1618" t="s">
        <v>159</v>
      </c>
      <c r="D1618" t="s">
        <v>160</v>
      </c>
      <c r="E1618" t="s">
        <v>153</v>
      </c>
      <c r="F1618" s="6">
        <v>18328</v>
      </c>
      <c r="G1618" s="5">
        <v>72413</v>
      </c>
      <c r="H1618" s="5">
        <f t="shared" si="25"/>
        <v>3.9509493670886076</v>
      </c>
    </row>
    <row r="1619" spans="1:8" x14ac:dyDescent="0.25">
      <c r="A1619" s="1">
        <v>6822</v>
      </c>
      <c r="B1619">
        <v>110</v>
      </c>
      <c r="C1619" t="s">
        <v>262</v>
      </c>
      <c r="D1619" t="s">
        <v>158</v>
      </c>
      <c r="E1619" t="s">
        <v>153</v>
      </c>
      <c r="F1619" s="6">
        <v>0</v>
      </c>
      <c r="G1619" s="5">
        <v>0</v>
      </c>
      <c r="H1619" s="5">
        <f t="shared" si="25"/>
        <v>0</v>
      </c>
    </row>
    <row r="1620" spans="1:8" x14ac:dyDescent="0.25">
      <c r="A1620" s="1">
        <v>6823</v>
      </c>
      <c r="B1620">
        <v>111</v>
      </c>
      <c r="C1620" t="s">
        <v>172</v>
      </c>
      <c r="D1620" t="s">
        <v>160</v>
      </c>
      <c r="E1620" t="s">
        <v>153</v>
      </c>
      <c r="F1620" s="6">
        <v>34295</v>
      </c>
      <c r="G1620" s="5">
        <v>164592</v>
      </c>
      <c r="H1620" s="5">
        <f t="shared" si="25"/>
        <v>4.7993001895320013</v>
      </c>
    </row>
    <row r="1621" spans="1:8" x14ac:dyDescent="0.25">
      <c r="A1621" s="1">
        <v>6824</v>
      </c>
      <c r="B1621">
        <v>112</v>
      </c>
      <c r="C1621" t="s">
        <v>263</v>
      </c>
      <c r="D1621" t="s">
        <v>284</v>
      </c>
      <c r="E1621" t="s">
        <v>153</v>
      </c>
      <c r="F1621" s="6">
        <v>0</v>
      </c>
      <c r="G1621" s="5">
        <v>0</v>
      </c>
      <c r="H1621" s="5">
        <f t="shared" si="25"/>
        <v>0</v>
      </c>
    </row>
    <row r="1622" spans="1:8" x14ac:dyDescent="0.25">
      <c r="A1622" s="1">
        <v>6825</v>
      </c>
      <c r="B1622">
        <v>113</v>
      </c>
      <c r="C1622" t="s">
        <v>185</v>
      </c>
      <c r="D1622" t="s">
        <v>160</v>
      </c>
      <c r="E1622" t="s">
        <v>153</v>
      </c>
      <c r="F1622" s="6">
        <v>0</v>
      </c>
      <c r="G1622" s="5">
        <v>0</v>
      </c>
      <c r="H1622" s="5">
        <f t="shared" si="25"/>
        <v>0</v>
      </c>
    </row>
    <row r="1623" spans="1:8" x14ac:dyDescent="0.25">
      <c r="A1623" s="1">
        <v>6826</v>
      </c>
      <c r="B1623">
        <v>114</v>
      </c>
      <c r="C1623" t="s">
        <v>283</v>
      </c>
      <c r="D1623" t="s">
        <v>178</v>
      </c>
      <c r="E1623" t="s">
        <v>153</v>
      </c>
      <c r="F1623" s="6">
        <v>0</v>
      </c>
      <c r="G1623" s="5">
        <v>0</v>
      </c>
      <c r="H1623" s="5">
        <f t="shared" si="25"/>
        <v>0</v>
      </c>
    </row>
    <row r="1624" spans="1:8" x14ac:dyDescent="0.25">
      <c r="A1624" s="1">
        <v>6827</v>
      </c>
      <c r="B1624">
        <v>115</v>
      </c>
      <c r="C1624" t="s">
        <v>265</v>
      </c>
      <c r="D1624" t="s">
        <v>158</v>
      </c>
      <c r="E1624" t="s">
        <v>153</v>
      </c>
      <c r="F1624" s="6">
        <v>0</v>
      </c>
      <c r="G1624" s="5">
        <v>0</v>
      </c>
      <c r="H1624" s="5">
        <f t="shared" si="25"/>
        <v>0</v>
      </c>
    </row>
    <row r="1625" spans="1:8" x14ac:dyDescent="0.25">
      <c r="A1625" s="1">
        <v>6828</v>
      </c>
      <c r="B1625">
        <v>116</v>
      </c>
      <c r="C1625" t="s">
        <v>266</v>
      </c>
      <c r="D1625" t="s">
        <v>284</v>
      </c>
      <c r="E1625" t="s">
        <v>153</v>
      </c>
      <c r="F1625" s="6">
        <v>0</v>
      </c>
      <c r="G1625" s="5">
        <v>0</v>
      </c>
      <c r="H1625" s="5">
        <f t="shared" si="25"/>
        <v>0</v>
      </c>
    </row>
    <row r="1626" spans="1:8" x14ac:dyDescent="0.25">
      <c r="A1626" s="1">
        <v>6829</v>
      </c>
      <c r="B1626">
        <v>117</v>
      </c>
      <c r="C1626" t="s">
        <v>267</v>
      </c>
      <c r="D1626" t="s">
        <v>158</v>
      </c>
      <c r="E1626" t="s">
        <v>153</v>
      </c>
      <c r="F1626" s="6">
        <v>0</v>
      </c>
      <c r="G1626" s="5">
        <v>0</v>
      </c>
      <c r="H1626" s="5">
        <f t="shared" si="25"/>
        <v>0</v>
      </c>
    </row>
    <row r="1627" spans="1:8" x14ac:dyDescent="0.25">
      <c r="A1627" s="1">
        <v>6830</v>
      </c>
      <c r="B1627">
        <v>118</v>
      </c>
      <c r="C1627" t="s">
        <v>268</v>
      </c>
      <c r="D1627" t="s">
        <v>158</v>
      </c>
      <c r="E1627" t="s">
        <v>153</v>
      </c>
      <c r="F1627" s="6">
        <v>18</v>
      </c>
      <c r="G1627" s="5">
        <v>717</v>
      </c>
      <c r="H1627" s="5">
        <f t="shared" si="25"/>
        <v>39.833333333333336</v>
      </c>
    </row>
    <row r="1628" spans="1:8" x14ac:dyDescent="0.25">
      <c r="A1628" s="1">
        <v>6831</v>
      </c>
      <c r="B1628">
        <v>119</v>
      </c>
      <c r="C1628" t="s">
        <v>269</v>
      </c>
      <c r="D1628" t="s">
        <v>163</v>
      </c>
      <c r="E1628" t="s">
        <v>153</v>
      </c>
      <c r="F1628" s="6">
        <v>0</v>
      </c>
      <c r="G1628" s="5">
        <v>0</v>
      </c>
      <c r="H1628" s="5">
        <f t="shared" si="25"/>
        <v>0</v>
      </c>
    </row>
    <row r="1629" spans="1:8" x14ac:dyDescent="0.25">
      <c r="A1629" s="1">
        <v>6832</v>
      </c>
      <c r="B1629">
        <v>120</v>
      </c>
      <c r="C1629" t="s">
        <v>286</v>
      </c>
      <c r="D1629" t="s">
        <v>158</v>
      </c>
      <c r="E1629" t="s">
        <v>153</v>
      </c>
      <c r="F1629" s="6">
        <v>0</v>
      </c>
      <c r="G1629" s="5">
        <v>0</v>
      </c>
      <c r="H1629" s="5">
        <f t="shared" si="25"/>
        <v>0</v>
      </c>
    </row>
    <row r="1630" spans="1:8" x14ac:dyDescent="0.25">
      <c r="A1630" s="1">
        <v>6833</v>
      </c>
      <c r="B1630">
        <v>121</v>
      </c>
      <c r="C1630" t="s">
        <v>240</v>
      </c>
      <c r="D1630" t="s">
        <v>160</v>
      </c>
      <c r="E1630" t="s">
        <v>153</v>
      </c>
      <c r="F1630" s="6">
        <v>28</v>
      </c>
      <c r="G1630" s="5">
        <v>761</v>
      </c>
      <c r="H1630" s="5">
        <f t="shared" si="25"/>
        <v>27.178571428571427</v>
      </c>
    </row>
    <row r="1631" spans="1:8" x14ac:dyDescent="0.25">
      <c r="A1631" s="1">
        <v>6834</v>
      </c>
      <c r="B1631">
        <v>122</v>
      </c>
      <c r="C1631" t="s">
        <v>270</v>
      </c>
      <c r="D1631" t="s">
        <v>160</v>
      </c>
      <c r="E1631" t="s">
        <v>153</v>
      </c>
      <c r="F1631" s="6">
        <v>2223</v>
      </c>
      <c r="G1631" s="5">
        <v>28503</v>
      </c>
      <c r="H1631" s="5">
        <f t="shared" si="25"/>
        <v>12.821862348178138</v>
      </c>
    </row>
    <row r="1632" spans="1:8" x14ac:dyDescent="0.25">
      <c r="A1632" s="1">
        <v>6835</v>
      </c>
      <c r="B1632">
        <v>123</v>
      </c>
      <c r="C1632" t="s">
        <v>271</v>
      </c>
      <c r="D1632" t="s">
        <v>171</v>
      </c>
      <c r="E1632" t="s">
        <v>153</v>
      </c>
      <c r="F1632" s="6">
        <v>3206</v>
      </c>
      <c r="G1632" s="5">
        <v>4741</v>
      </c>
      <c r="H1632" s="5">
        <f t="shared" si="25"/>
        <v>1.4787897691827823</v>
      </c>
    </row>
    <row r="1633" spans="1:8" x14ac:dyDescent="0.25">
      <c r="A1633" s="1">
        <v>6836</v>
      </c>
      <c r="B1633">
        <v>124</v>
      </c>
      <c r="C1633" t="s">
        <v>272</v>
      </c>
      <c r="D1633" t="s">
        <v>163</v>
      </c>
      <c r="E1633" t="s">
        <v>153</v>
      </c>
      <c r="F1633" s="6">
        <v>128</v>
      </c>
      <c r="G1633" s="5">
        <v>832</v>
      </c>
      <c r="H1633" s="5">
        <f t="shared" si="25"/>
        <v>6.5</v>
      </c>
    </row>
    <row r="1634" spans="1:8" x14ac:dyDescent="0.25">
      <c r="A1634" s="1">
        <v>6837</v>
      </c>
      <c r="B1634">
        <v>125</v>
      </c>
      <c r="C1634" t="s">
        <v>287</v>
      </c>
      <c r="D1634" t="s">
        <v>163</v>
      </c>
      <c r="E1634" t="s">
        <v>153</v>
      </c>
      <c r="F1634" s="6">
        <v>12</v>
      </c>
      <c r="G1634" s="5">
        <v>67</v>
      </c>
      <c r="H1634" s="5">
        <f t="shared" si="25"/>
        <v>5.583333333333333</v>
      </c>
    </row>
    <row r="1635" spans="1:8" x14ac:dyDescent="0.25">
      <c r="A1635" s="1">
        <v>6838</v>
      </c>
      <c r="B1635">
        <v>126</v>
      </c>
      <c r="C1635" t="s">
        <v>273</v>
      </c>
      <c r="D1635" t="s">
        <v>158</v>
      </c>
      <c r="E1635" t="s">
        <v>153</v>
      </c>
      <c r="F1635" s="6">
        <v>0</v>
      </c>
      <c r="G1635" s="5">
        <v>0</v>
      </c>
      <c r="H1635" s="5">
        <f t="shared" si="25"/>
        <v>0</v>
      </c>
    </row>
    <row r="1636" spans="1:8" x14ac:dyDescent="0.25">
      <c r="A1636" s="1">
        <v>6839</v>
      </c>
      <c r="B1636">
        <v>127</v>
      </c>
      <c r="C1636" t="s">
        <v>264</v>
      </c>
      <c r="D1636" t="s">
        <v>160</v>
      </c>
      <c r="E1636" t="s">
        <v>153</v>
      </c>
      <c r="F1636" s="6">
        <v>2115</v>
      </c>
      <c r="G1636" s="5">
        <v>16391</v>
      </c>
      <c r="H1636" s="5">
        <f t="shared" si="25"/>
        <v>7.7498817966903077</v>
      </c>
    </row>
    <row r="1637" spans="1:8" x14ac:dyDescent="0.25">
      <c r="A1637" s="1">
        <v>6840</v>
      </c>
      <c r="B1637">
        <v>128</v>
      </c>
      <c r="C1637" t="s">
        <v>274</v>
      </c>
      <c r="D1637" t="s">
        <v>158</v>
      </c>
      <c r="E1637" t="s">
        <v>153</v>
      </c>
      <c r="F1637" s="6">
        <v>0</v>
      </c>
      <c r="G1637" s="5">
        <v>0</v>
      </c>
      <c r="H1637" s="5">
        <f t="shared" si="25"/>
        <v>0</v>
      </c>
    </row>
    <row r="1638" spans="1:8" x14ac:dyDescent="0.25">
      <c r="A1638" s="1">
        <v>6841</v>
      </c>
      <c r="B1638">
        <v>129</v>
      </c>
      <c r="C1638" t="s">
        <v>293</v>
      </c>
      <c r="D1638" t="s">
        <v>169</v>
      </c>
      <c r="E1638" t="s">
        <v>153</v>
      </c>
      <c r="F1638" s="6">
        <v>0</v>
      </c>
      <c r="G1638" s="5">
        <v>0</v>
      </c>
      <c r="H1638" s="5">
        <f t="shared" si="25"/>
        <v>0</v>
      </c>
    </row>
    <row r="1639" spans="1:8" x14ac:dyDescent="0.25">
      <c r="A1639" s="1">
        <v>6842</v>
      </c>
      <c r="B1639">
        <v>130</v>
      </c>
      <c r="C1639" t="s">
        <v>288</v>
      </c>
      <c r="D1639" t="s">
        <v>178</v>
      </c>
      <c r="E1639" t="s">
        <v>153</v>
      </c>
      <c r="F1639" s="6">
        <v>0</v>
      </c>
      <c r="G1639" s="5">
        <v>0</v>
      </c>
      <c r="H1639" s="5">
        <f t="shared" si="25"/>
        <v>0</v>
      </c>
    </row>
    <row r="1640" spans="1:8" x14ac:dyDescent="0.25">
      <c r="A1640" s="1">
        <v>6843</v>
      </c>
      <c r="B1640">
        <v>131</v>
      </c>
      <c r="C1640" t="s">
        <v>275</v>
      </c>
      <c r="D1640" t="s">
        <v>158</v>
      </c>
      <c r="E1640" t="s">
        <v>153</v>
      </c>
      <c r="F1640" s="6">
        <v>0</v>
      </c>
      <c r="G1640" s="5">
        <v>0</v>
      </c>
      <c r="H1640" s="5">
        <f t="shared" si="25"/>
        <v>0</v>
      </c>
    </row>
    <row r="1641" spans="1:8" x14ac:dyDescent="0.25">
      <c r="A1641" s="1">
        <v>6844</v>
      </c>
      <c r="B1641">
        <v>132</v>
      </c>
      <c r="C1641" t="s">
        <v>276</v>
      </c>
      <c r="D1641" t="s">
        <v>160</v>
      </c>
      <c r="E1641" t="s">
        <v>153</v>
      </c>
      <c r="F1641" s="6">
        <v>115</v>
      </c>
      <c r="G1641" s="5">
        <v>209</v>
      </c>
      <c r="H1641" s="5">
        <f t="shared" si="25"/>
        <v>1.817391304347826</v>
      </c>
    </row>
    <row r="1642" spans="1:8" x14ac:dyDescent="0.25">
      <c r="A1642" s="1">
        <v>6845</v>
      </c>
      <c r="B1642">
        <v>133</v>
      </c>
      <c r="C1642" t="s">
        <v>277</v>
      </c>
      <c r="D1642" t="s">
        <v>169</v>
      </c>
      <c r="E1642" t="s">
        <v>153</v>
      </c>
      <c r="F1642" s="6">
        <v>0</v>
      </c>
      <c r="G1642" s="5">
        <v>0</v>
      </c>
      <c r="H1642" s="5">
        <f t="shared" si="25"/>
        <v>0</v>
      </c>
    </row>
    <row r="1643" spans="1:8" x14ac:dyDescent="0.25">
      <c r="A1643" s="1">
        <v>6846</v>
      </c>
      <c r="B1643">
        <v>134</v>
      </c>
      <c r="C1643" t="s">
        <v>278</v>
      </c>
      <c r="D1643" t="s">
        <v>171</v>
      </c>
      <c r="E1643" t="s">
        <v>153</v>
      </c>
      <c r="F1643" s="6">
        <v>6180</v>
      </c>
      <c r="G1643" s="5">
        <v>18497</v>
      </c>
      <c r="H1643" s="5">
        <f t="shared" si="25"/>
        <v>2.9930420711974111</v>
      </c>
    </row>
    <row r="1644" spans="1:8" x14ac:dyDescent="0.25">
      <c r="A1644" s="1">
        <v>6847</v>
      </c>
      <c r="B1644">
        <v>135</v>
      </c>
      <c r="C1644" t="s">
        <v>255</v>
      </c>
      <c r="D1644" t="s">
        <v>169</v>
      </c>
      <c r="E1644" t="s">
        <v>153</v>
      </c>
      <c r="F1644" s="6">
        <v>0</v>
      </c>
      <c r="G1644" s="5">
        <v>0</v>
      </c>
      <c r="H1644" s="5">
        <f t="shared" si="25"/>
        <v>0</v>
      </c>
    </row>
    <row r="1645" spans="1:8" x14ac:dyDescent="0.25">
      <c r="A1645" s="1">
        <v>6848</v>
      </c>
      <c r="B1645">
        <v>136</v>
      </c>
      <c r="C1645" t="s">
        <v>279</v>
      </c>
      <c r="D1645" t="s">
        <v>171</v>
      </c>
      <c r="E1645" t="s">
        <v>153</v>
      </c>
      <c r="F1645" s="6">
        <v>0</v>
      </c>
      <c r="G1645" s="5">
        <v>0</v>
      </c>
      <c r="H1645" s="5">
        <f t="shared" si="25"/>
        <v>0</v>
      </c>
    </row>
    <row r="1646" spans="1:8" x14ac:dyDescent="0.25">
      <c r="A1646" s="1">
        <v>6849</v>
      </c>
      <c r="B1646">
        <v>137</v>
      </c>
      <c r="C1646" t="s">
        <v>280</v>
      </c>
      <c r="D1646" t="s">
        <v>163</v>
      </c>
      <c r="E1646" t="s">
        <v>153</v>
      </c>
      <c r="F1646" s="6">
        <v>20</v>
      </c>
      <c r="G1646" s="5">
        <v>32</v>
      </c>
      <c r="H1646" s="5">
        <f t="shared" si="25"/>
        <v>1.6</v>
      </c>
    </row>
    <row r="1647" spans="1:8" x14ac:dyDescent="0.25">
      <c r="A1647" s="1">
        <v>6850</v>
      </c>
      <c r="B1647">
        <v>1</v>
      </c>
      <c r="C1647" t="s">
        <v>162</v>
      </c>
      <c r="D1647" t="s">
        <v>163</v>
      </c>
      <c r="E1647" t="s">
        <v>154</v>
      </c>
      <c r="F1647" s="6">
        <v>0</v>
      </c>
      <c r="G1647" s="5">
        <v>0</v>
      </c>
      <c r="H1647" s="5">
        <f t="shared" si="25"/>
        <v>0</v>
      </c>
    </row>
    <row r="1648" spans="1:8" x14ac:dyDescent="0.25">
      <c r="A1648" s="1">
        <v>6851</v>
      </c>
      <c r="B1648">
        <v>2</v>
      </c>
      <c r="C1648" t="s">
        <v>164</v>
      </c>
      <c r="D1648" t="s">
        <v>158</v>
      </c>
      <c r="E1648" t="s">
        <v>154</v>
      </c>
      <c r="F1648" s="6">
        <v>4</v>
      </c>
      <c r="G1648" s="5">
        <v>21</v>
      </c>
      <c r="H1648" s="5">
        <f t="shared" si="25"/>
        <v>5.25</v>
      </c>
    </row>
    <row r="1649" spans="1:8" x14ac:dyDescent="0.25">
      <c r="A1649" s="1">
        <v>6852</v>
      </c>
      <c r="B1649">
        <v>3</v>
      </c>
      <c r="C1649" t="s">
        <v>165</v>
      </c>
      <c r="D1649" t="s">
        <v>160</v>
      </c>
      <c r="E1649" t="s">
        <v>154</v>
      </c>
      <c r="F1649" s="6">
        <v>6261</v>
      </c>
      <c r="G1649" s="5">
        <v>32605</v>
      </c>
      <c r="H1649" s="5">
        <f t="shared" si="25"/>
        <v>5.2076345631688232</v>
      </c>
    </row>
    <row r="1650" spans="1:8" x14ac:dyDescent="0.25">
      <c r="A1650" s="1">
        <v>6853</v>
      </c>
      <c r="B1650">
        <v>4</v>
      </c>
      <c r="C1650" t="s">
        <v>167</v>
      </c>
      <c r="D1650" t="s">
        <v>158</v>
      </c>
      <c r="E1650" t="s">
        <v>154</v>
      </c>
      <c r="F1650" s="6">
        <v>0</v>
      </c>
      <c r="G1650" s="5">
        <v>0</v>
      </c>
      <c r="H1650" s="5">
        <f t="shared" si="25"/>
        <v>0</v>
      </c>
    </row>
    <row r="1651" spans="1:8" x14ac:dyDescent="0.25">
      <c r="A1651" s="1">
        <v>6854</v>
      </c>
      <c r="B1651">
        <v>5</v>
      </c>
      <c r="C1651" t="s">
        <v>282</v>
      </c>
      <c r="D1651" t="s">
        <v>178</v>
      </c>
      <c r="E1651" t="s">
        <v>154</v>
      </c>
      <c r="F1651" s="6">
        <v>0</v>
      </c>
      <c r="G1651" s="5">
        <v>0</v>
      </c>
      <c r="H1651" s="5">
        <f t="shared" si="25"/>
        <v>0</v>
      </c>
    </row>
    <row r="1652" spans="1:8" x14ac:dyDescent="0.25">
      <c r="A1652" s="1">
        <v>6855</v>
      </c>
      <c r="B1652">
        <v>6</v>
      </c>
      <c r="C1652" t="s">
        <v>175</v>
      </c>
      <c r="D1652" t="s">
        <v>284</v>
      </c>
      <c r="E1652" t="s">
        <v>154</v>
      </c>
      <c r="F1652" s="6">
        <v>624</v>
      </c>
      <c r="G1652" s="5">
        <v>1864</v>
      </c>
      <c r="H1652" s="5">
        <f t="shared" si="25"/>
        <v>2.9871794871794872</v>
      </c>
    </row>
    <row r="1653" spans="1:8" x14ac:dyDescent="0.25">
      <c r="A1653" s="1">
        <v>6856</v>
      </c>
      <c r="B1653">
        <v>7</v>
      </c>
      <c r="C1653" t="s">
        <v>256</v>
      </c>
      <c r="D1653" t="s">
        <v>160</v>
      </c>
      <c r="E1653" t="s">
        <v>154</v>
      </c>
      <c r="F1653" s="6">
        <v>0</v>
      </c>
      <c r="G1653" s="5">
        <v>0</v>
      </c>
      <c r="H1653" s="5">
        <f t="shared" si="25"/>
        <v>0</v>
      </c>
    </row>
    <row r="1654" spans="1:8" x14ac:dyDescent="0.25">
      <c r="A1654" s="1">
        <v>6857</v>
      </c>
      <c r="B1654">
        <v>8</v>
      </c>
      <c r="C1654" t="s">
        <v>176</v>
      </c>
      <c r="D1654" t="s">
        <v>163</v>
      </c>
      <c r="E1654" t="s">
        <v>154</v>
      </c>
      <c r="F1654" s="6">
        <v>0</v>
      </c>
      <c r="G1654" s="5">
        <v>0</v>
      </c>
      <c r="H1654" s="5">
        <f t="shared" si="25"/>
        <v>0</v>
      </c>
    </row>
    <row r="1655" spans="1:8" x14ac:dyDescent="0.25">
      <c r="A1655" s="1">
        <v>6858</v>
      </c>
      <c r="B1655">
        <v>9</v>
      </c>
      <c r="C1655" t="s">
        <v>170</v>
      </c>
      <c r="D1655" t="s">
        <v>171</v>
      </c>
      <c r="E1655" t="s">
        <v>154</v>
      </c>
      <c r="F1655" s="6">
        <v>1015</v>
      </c>
      <c r="G1655" s="5">
        <v>4176</v>
      </c>
      <c r="H1655" s="5">
        <f t="shared" si="25"/>
        <v>4.1142857142857139</v>
      </c>
    </row>
    <row r="1656" spans="1:8" x14ac:dyDescent="0.25">
      <c r="A1656" s="1">
        <v>6859</v>
      </c>
      <c r="B1656">
        <v>10</v>
      </c>
      <c r="C1656" t="s">
        <v>179</v>
      </c>
      <c r="D1656" t="s">
        <v>284</v>
      </c>
      <c r="E1656" t="s">
        <v>154</v>
      </c>
      <c r="F1656" s="6">
        <v>0</v>
      </c>
      <c r="G1656" s="5">
        <v>0</v>
      </c>
      <c r="H1656" s="5">
        <f t="shared" si="25"/>
        <v>0</v>
      </c>
    </row>
    <row r="1657" spans="1:8" x14ac:dyDescent="0.25">
      <c r="A1657" s="1">
        <v>6860</v>
      </c>
      <c r="B1657">
        <v>11</v>
      </c>
      <c r="C1657" t="s">
        <v>168</v>
      </c>
      <c r="D1657" t="s">
        <v>169</v>
      </c>
      <c r="E1657" t="s">
        <v>154</v>
      </c>
      <c r="F1657" s="6">
        <v>1013</v>
      </c>
      <c r="G1657" s="5">
        <v>3413</v>
      </c>
      <c r="H1657" s="5">
        <f t="shared" si="25"/>
        <v>3.3692003948667324</v>
      </c>
    </row>
    <row r="1658" spans="1:8" x14ac:dyDescent="0.25">
      <c r="A1658" s="1">
        <v>6861</v>
      </c>
      <c r="B1658">
        <v>12</v>
      </c>
      <c r="C1658" t="s">
        <v>180</v>
      </c>
      <c r="D1658" t="s">
        <v>160</v>
      </c>
      <c r="E1658" t="s">
        <v>154</v>
      </c>
      <c r="F1658" s="6">
        <v>0</v>
      </c>
      <c r="G1658" s="5">
        <v>0</v>
      </c>
      <c r="H1658" s="5">
        <f t="shared" si="25"/>
        <v>0</v>
      </c>
    </row>
    <row r="1659" spans="1:8" x14ac:dyDescent="0.25">
      <c r="A1659" s="1">
        <v>6862</v>
      </c>
      <c r="B1659">
        <v>13</v>
      </c>
      <c r="C1659" t="s">
        <v>181</v>
      </c>
      <c r="D1659" t="s">
        <v>284</v>
      </c>
      <c r="E1659" t="s">
        <v>154</v>
      </c>
      <c r="F1659" s="6">
        <v>1212</v>
      </c>
      <c r="G1659" s="5">
        <v>3703</v>
      </c>
      <c r="H1659" s="5">
        <f t="shared" si="25"/>
        <v>3.0552805280528053</v>
      </c>
    </row>
    <row r="1660" spans="1:8" x14ac:dyDescent="0.25">
      <c r="A1660" s="1">
        <v>6863</v>
      </c>
      <c r="B1660">
        <v>14</v>
      </c>
      <c r="C1660" t="s">
        <v>183</v>
      </c>
      <c r="D1660" t="s">
        <v>163</v>
      </c>
      <c r="E1660" t="s">
        <v>154</v>
      </c>
      <c r="F1660" s="6">
        <v>3</v>
      </c>
      <c r="G1660" s="5">
        <v>29</v>
      </c>
      <c r="H1660" s="5">
        <f t="shared" si="25"/>
        <v>9.6666666666666661</v>
      </c>
    </row>
    <row r="1661" spans="1:8" x14ac:dyDescent="0.25">
      <c r="A1661" s="1">
        <v>6864</v>
      </c>
      <c r="B1661">
        <v>15</v>
      </c>
      <c r="C1661" t="s">
        <v>184</v>
      </c>
      <c r="D1661" t="s">
        <v>284</v>
      </c>
      <c r="E1661" t="s">
        <v>154</v>
      </c>
      <c r="F1661" s="6">
        <v>143</v>
      </c>
      <c r="G1661" s="5">
        <v>169</v>
      </c>
      <c r="H1661" s="5">
        <f t="shared" si="25"/>
        <v>1.1818181818181819</v>
      </c>
    </row>
    <row r="1662" spans="1:8" x14ac:dyDescent="0.25">
      <c r="A1662" s="1">
        <v>6865</v>
      </c>
      <c r="B1662">
        <v>16</v>
      </c>
      <c r="C1662" t="s">
        <v>182</v>
      </c>
      <c r="D1662" t="s">
        <v>163</v>
      </c>
      <c r="E1662" t="s">
        <v>154</v>
      </c>
      <c r="F1662" s="6">
        <v>8</v>
      </c>
      <c r="G1662" s="5">
        <v>28</v>
      </c>
      <c r="H1662" s="5">
        <f t="shared" si="25"/>
        <v>3.5</v>
      </c>
    </row>
    <row r="1663" spans="1:8" x14ac:dyDescent="0.25">
      <c r="A1663" s="1">
        <v>6866</v>
      </c>
      <c r="B1663">
        <v>17</v>
      </c>
      <c r="C1663" t="s">
        <v>186</v>
      </c>
      <c r="D1663" t="s">
        <v>160</v>
      </c>
      <c r="E1663" t="s">
        <v>154</v>
      </c>
      <c r="F1663" s="6">
        <v>3166</v>
      </c>
      <c r="G1663" s="5">
        <v>20460</v>
      </c>
      <c r="H1663" s="5">
        <f t="shared" si="25"/>
        <v>6.4624131396083389</v>
      </c>
    </row>
    <row r="1664" spans="1:8" x14ac:dyDescent="0.25">
      <c r="A1664" s="1">
        <v>6867</v>
      </c>
      <c r="B1664">
        <v>18</v>
      </c>
      <c r="C1664" t="s">
        <v>187</v>
      </c>
      <c r="D1664" t="s">
        <v>178</v>
      </c>
      <c r="E1664" t="s">
        <v>154</v>
      </c>
      <c r="F1664" s="6">
        <v>0</v>
      </c>
      <c r="G1664" s="5">
        <v>0</v>
      </c>
      <c r="H1664" s="5">
        <f t="shared" si="25"/>
        <v>0</v>
      </c>
    </row>
    <row r="1665" spans="1:8" x14ac:dyDescent="0.25">
      <c r="A1665" s="1">
        <v>6868</v>
      </c>
      <c r="B1665">
        <v>19</v>
      </c>
      <c r="C1665" t="s">
        <v>188</v>
      </c>
      <c r="D1665" t="s">
        <v>158</v>
      </c>
      <c r="E1665" t="s">
        <v>154</v>
      </c>
      <c r="F1665" s="6">
        <v>0</v>
      </c>
      <c r="G1665" s="5">
        <v>0</v>
      </c>
      <c r="H1665" s="5">
        <f t="shared" si="25"/>
        <v>0</v>
      </c>
    </row>
    <row r="1666" spans="1:8" x14ac:dyDescent="0.25">
      <c r="A1666" s="1">
        <v>6869</v>
      </c>
      <c r="B1666">
        <v>20</v>
      </c>
      <c r="C1666" t="s">
        <v>289</v>
      </c>
      <c r="D1666" t="s">
        <v>160</v>
      </c>
      <c r="E1666" t="s">
        <v>154</v>
      </c>
      <c r="F1666" s="6">
        <v>0</v>
      </c>
      <c r="G1666" s="5">
        <v>0</v>
      </c>
      <c r="H1666" s="5">
        <f t="shared" si="25"/>
        <v>0</v>
      </c>
    </row>
    <row r="1667" spans="1:8" x14ac:dyDescent="0.25">
      <c r="A1667" s="1">
        <v>6870</v>
      </c>
      <c r="B1667">
        <v>21</v>
      </c>
      <c r="C1667" t="s">
        <v>189</v>
      </c>
      <c r="D1667" t="s">
        <v>171</v>
      </c>
      <c r="E1667" t="s">
        <v>154</v>
      </c>
      <c r="F1667" s="6">
        <v>9900</v>
      </c>
      <c r="G1667" s="5">
        <v>16025</v>
      </c>
      <c r="H1667" s="5">
        <f t="shared" si="25"/>
        <v>1.6186868686868687</v>
      </c>
    </row>
    <row r="1668" spans="1:8" x14ac:dyDescent="0.25">
      <c r="A1668" s="1">
        <v>6871</v>
      </c>
      <c r="B1668">
        <v>22</v>
      </c>
      <c r="C1668" t="s">
        <v>190</v>
      </c>
      <c r="D1668" t="s">
        <v>160</v>
      </c>
      <c r="E1668" t="s">
        <v>154</v>
      </c>
      <c r="F1668" s="6">
        <v>45</v>
      </c>
      <c r="G1668" s="5">
        <v>52</v>
      </c>
      <c r="H1668" s="5">
        <f t="shared" ref="H1668:H1731" si="26">IF(G1668&gt;0,G1668/F1668,0)</f>
        <v>1.1555555555555554</v>
      </c>
    </row>
    <row r="1669" spans="1:8" x14ac:dyDescent="0.25">
      <c r="A1669" s="1">
        <v>6872</v>
      </c>
      <c r="B1669">
        <v>23</v>
      </c>
      <c r="C1669" t="s">
        <v>191</v>
      </c>
      <c r="D1669" t="s">
        <v>171</v>
      </c>
      <c r="E1669" t="s">
        <v>154</v>
      </c>
      <c r="F1669" s="6">
        <v>0</v>
      </c>
      <c r="G1669" s="5">
        <v>0</v>
      </c>
      <c r="H1669" s="5">
        <f t="shared" si="26"/>
        <v>0</v>
      </c>
    </row>
    <row r="1670" spans="1:8" x14ac:dyDescent="0.25">
      <c r="A1670" s="1">
        <v>6873</v>
      </c>
      <c r="B1670">
        <v>24</v>
      </c>
      <c r="C1670" t="s">
        <v>192</v>
      </c>
      <c r="D1670" t="s">
        <v>160</v>
      </c>
      <c r="E1670" t="s">
        <v>154</v>
      </c>
      <c r="F1670" s="6">
        <v>0</v>
      </c>
      <c r="G1670" s="5">
        <v>0</v>
      </c>
      <c r="H1670" s="5">
        <f t="shared" si="26"/>
        <v>0</v>
      </c>
    </row>
    <row r="1671" spans="1:8" x14ac:dyDescent="0.25">
      <c r="A1671" s="1">
        <v>6874</v>
      </c>
      <c r="B1671">
        <v>25</v>
      </c>
      <c r="C1671" t="s">
        <v>193</v>
      </c>
      <c r="D1671" t="s">
        <v>158</v>
      </c>
      <c r="E1671" t="s">
        <v>154</v>
      </c>
      <c r="F1671" s="6">
        <v>0</v>
      </c>
      <c r="G1671" s="5">
        <v>0</v>
      </c>
      <c r="H1671" s="5">
        <f t="shared" si="26"/>
        <v>0</v>
      </c>
    </row>
    <row r="1672" spans="1:8" x14ac:dyDescent="0.25">
      <c r="A1672" s="1">
        <v>6875</v>
      </c>
      <c r="B1672">
        <v>26</v>
      </c>
      <c r="C1672" t="s">
        <v>194</v>
      </c>
      <c r="D1672" t="s">
        <v>158</v>
      </c>
      <c r="E1672" t="s">
        <v>154</v>
      </c>
      <c r="F1672" s="6">
        <v>0</v>
      </c>
      <c r="G1672" s="5">
        <v>178</v>
      </c>
      <c r="H1672" s="5" t="e">
        <f t="shared" si="26"/>
        <v>#DIV/0!</v>
      </c>
    </row>
    <row r="1673" spans="1:8" x14ac:dyDescent="0.25">
      <c r="A1673" s="1">
        <v>6876</v>
      </c>
      <c r="B1673">
        <v>27</v>
      </c>
      <c r="C1673" t="s">
        <v>195</v>
      </c>
      <c r="D1673" t="s">
        <v>178</v>
      </c>
      <c r="E1673" t="s">
        <v>154</v>
      </c>
      <c r="F1673" s="6">
        <v>1672</v>
      </c>
      <c r="G1673" s="5">
        <v>8431</v>
      </c>
      <c r="H1673" s="5">
        <f t="shared" si="26"/>
        <v>5.0424641148325362</v>
      </c>
    </row>
    <row r="1674" spans="1:8" x14ac:dyDescent="0.25">
      <c r="A1674" s="1">
        <v>6877</v>
      </c>
      <c r="B1674">
        <v>28</v>
      </c>
      <c r="C1674" t="s">
        <v>196</v>
      </c>
      <c r="D1674" t="s">
        <v>163</v>
      </c>
      <c r="E1674" t="s">
        <v>154</v>
      </c>
      <c r="F1674" s="6">
        <v>0</v>
      </c>
      <c r="G1674" s="5">
        <v>0</v>
      </c>
      <c r="H1674" s="5">
        <f t="shared" si="26"/>
        <v>0</v>
      </c>
    </row>
    <row r="1675" spans="1:8" x14ac:dyDescent="0.25">
      <c r="A1675" s="1">
        <v>6878</v>
      </c>
      <c r="B1675">
        <v>29</v>
      </c>
      <c r="C1675" t="s">
        <v>289</v>
      </c>
      <c r="D1675" t="s">
        <v>178</v>
      </c>
      <c r="E1675" t="s">
        <v>154</v>
      </c>
      <c r="F1675" s="6">
        <v>123</v>
      </c>
      <c r="G1675" s="5">
        <v>339</v>
      </c>
      <c r="H1675" s="5">
        <f t="shared" si="26"/>
        <v>2.7560975609756095</v>
      </c>
    </row>
    <row r="1676" spans="1:8" x14ac:dyDescent="0.25">
      <c r="A1676" s="1">
        <v>6879</v>
      </c>
      <c r="B1676">
        <v>30</v>
      </c>
      <c r="C1676" t="s">
        <v>173</v>
      </c>
      <c r="D1676" t="s">
        <v>171</v>
      </c>
      <c r="E1676" t="s">
        <v>154</v>
      </c>
      <c r="F1676" s="6">
        <v>11</v>
      </c>
      <c r="G1676" s="5">
        <v>13</v>
      </c>
      <c r="H1676" s="5">
        <f t="shared" si="26"/>
        <v>1.1818181818181819</v>
      </c>
    </row>
    <row r="1677" spans="1:8" x14ac:dyDescent="0.25">
      <c r="A1677" s="1">
        <v>6880</v>
      </c>
      <c r="B1677">
        <v>31</v>
      </c>
      <c r="C1677" t="s">
        <v>198</v>
      </c>
      <c r="D1677" t="s">
        <v>163</v>
      </c>
      <c r="E1677" t="s">
        <v>154</v>
      </c>
      <c r="F1677" s="6">
        <v>122253</v>
      </c>
      <c r="G1677" s="5">
        <v>363000</v>
      </c>
      <c r="H1677" s="5">
        <f t="shared" si="26"/>
        <v>2.9692522882874042</v>
      </c>
    </row>
    <row r="1678" spans="1:8" x14ac:dyDescent="0.25">
      <c r="A1678" s="1">
        <v>6881</v>
      </c>
      <c r="B1678">
        <v>32</v>
      </c>
      <c r="C1678" t="s">
        <v>199</v>
      </c>
      <c r="D1678" t="s">
        <v>160</v>
      </c>
      <c r="E1678" t="s">
        <v>154</v>
      </c>
      <c r="F1678" s="6">
        <v>2478</v>
      </c>
      <c r="G1678" s="5">
        <v>6785</v>
      </c>
      <c r="H1678" s="5">
        <f t="shared" si="26"/>
        <v>2.7380952380952381</v>
      </c>
    </row>
    <row r="1679" spans="1:8" x14ac:dyDescent="0.25">
      <c r="A1679" s="1">
        <v>6882</v>
      </c>
      <c r="B1679">
        <v>33</v>
      </c>
      <c r="C1679" t="s">
        <v>200</v>
      </c>
      <c r="D1679" t="s">
        <v>163</v>
      </c>
      <c r="E1679" t="s">
        <v>154</v>
      </c>
      <c r="F1679" s="6">
        <v>4049</v>
      </c>
      <c r="G1679" s="5">
        <v>9316</v>
      </c>
      <c r="H1679" s="5">
        <f t="shared" si="26"/>
        <v>2.3008150160533467</v>
      </c>
    </row>
    <row r="1680" spans="1:8" x14ac:dyDescent="0.25">
      <c r="A1680" s="1">
        <v>6883</v>
      </c>
      <c r="B1680">
        <v>34</v>
      </c>
      <c r="C1680" t="s">
        <v>289</v>
      </c>
      <c r="D1680" t="s">
        <v>163</v>
      </c>
      <c r="E1680" t="s">
        <v>154</v>
      </c>
      <c r="F1680" s="6">
        <v>0</v>
      </c>
      <c r="G1680" s="5">
        <v>0</v>
      </c>
      <c r="H1680" s="5">
        <f t="shared" si="26"/>
        <v>0</v>
      </c>
    </row>
    <row r="1681" spans="1:8" x14ac:dyDescent="0.25">
      <c r="A1681" s="1">
        <v>6884</v>
      </c>
      <c r="B1681">
        <v>35</v>
      </c>
      <c r="C1681" t="s">
        <v>202</v>
      </c>
      <c r="D1681" t="s">
        <v>171</v>
      </c>
      <c r="E1681" t="s">
        <v>154</v>
      </c>
      <c r="F1681" s="6">
        <v>15660</v>
      </c>
      <c r="G1681" s="5">
        <v>23780</v>
      </c>
      <c r="H1681" s="5">
        <f t="shared" si="26"/>
        <v>1.5185185185185186</v>
      </c>
    </row>
    <row r="1682" spans="1:8" x14ac:dyDescent="0.25">
      <c r="A1682" s="1">
        <v>6885</v>
      </c>
      <c r="B1682">
        <v>36</v>
      </c>
      <c r="C1682" t="s">
        <v>203</v>
      </c>
      <c r="D1682" t="s">
        <v>158</v>
      </c>
      <c r="E1682" t="s">
        <v>154</v>
      </c>
      <c r="F1682" s="6">
        <v>9</v>
      </c>
      <c r="G1682" s="5">
        <v>25</v>
      </c>
      <c r="H1682" s="5">
        <f t="shared" si="26"/>
        <v>2.7777777777777777</v>
      </c>
    </row>
    <row r="1683" spans="1:8" x14ac:dyDescent="0.25">
      <c r="A1683" s="1">
        <v>6886</v>
      </c>
      <c r="B1683">
        <v>37</v>
      </c>
      <c r="C1683" t="s">
        <v>205</v>
      </c>
      <c r="D1683" t="s">
        <v>158</v>
      </c>
      <c r="E1683" t="s">
        <v>154</v>
      </c>
      <c r="F1683" s="6">
        <v>0</v>
      </c>
      <c r="G1683" s="5">
        <v>0</v>
      </c>
      <c r="H1683" s="5">
        <f t="shared" si="26"/>
        <v>0</v>
      </c>
    </row>
    <row r="1684" spans="1:8" x14ac:dyDescent="0.25">
      <c r="A1684" s="1">
        <v>6887</v>
      </c>
      <c r="B1684">
        <v>38</v>
      </c>
      <c r="C1684" t="s">
        <v>206</v>
      </c>
      <c r="D1684" t="s">
        <v>163</v>
      </c>
      <c r="E1684" t="s">
        <v>154</v>
      </c>
      <c r="F1684" s="6">
        <v>103</v>
      </c>
      <c r="G1684" s="5">
        <v>433</v>
      </c>
      <c r="H1684" s="5">
        <f t="shared" si="26"/>
        <v>4.2038834951456314</v>
      </c>
    </row>
    <row r="1685" spans="1:8" x14ac:dyDescent="0.25">
      <c r="A1685" s="1">
        <v>6888</v>
      </c>
      <c r="B1685">
        <v>39</v>
      </c>
      <c r="C1685" t="s">
        <v>208</v>
      </c>
      <c r="D1685" t="s">
        <v>158</v>
      </c>
      <c r="E1685" t="s">
        <v>154</v>
      </c>
      <c r="F1685" s="6">
        <v>0</v>
      </c>
      <c r="G1685" s="5">
        <v>0</v>
      </c>
      <c r="H1685" s="5">
        <f t="shared" si="26"/>
        <v>0</v>
      </c>
    </row>
    <row r="1686" spans="1:8" x14ac:dyDescent="0.25">
      <c r="A1686" s="1">
        <v>6889</v>
      </c>
      <c r="B1686">
        <v>40</v>
      </c>
      <c r="C1686" t="s">
        <v>209</v>
      </c>
      <c r="D1686" t="s">
        <v>284</v>
      </c>
      <c r="E1686" t="s">
        <v>154</v>
      </c>
      <c r="F1686" s="6">
        <v>0</v>
      </c>
      <c r="G1686" s="5">
        <v>0</v>
      </c>
      <c r="H1686" s="5">
        <f t="shared" si="26"/>
        <v>0</v>
      </c>
    </row>
    <row r="1687" spans="1:8" x14ac:dyDescent="0.25">
      <c r="A1687" s="1">
        <v>6890</v>
      </c>
      <c r="B1687">
        <v>41</v>
      </c>
      <c r="C1687" t="s">
        <v>210</v>
      </c>
      <c r="D1687" t="s">
        <v>160</v>
      </c>
      <c r="E1687" t="s">
        <v>154</v>
      </c>
      <c r="F1687" s="6">
        <v>21</v>
      </c>
      <c r="G1687" s="5">
        <v>123</v>
      </c>
      <c r="H1687" s="5">
        <f t="shared" si="26"/>
        <v>5.8571428571428568</v>
      </c>
    </row>
    <row r="1688" spans="1:8" x14ac:dyDescent="0.25">
      <c r="A1688" s="1">
        <v>6891</v>
      </c>
      <c r="B1688">
        <v>42</v>
      </c>
      <c r="C1688" t="s">
        <v>211</v>
      </c>
      <c r="D1688" t="s">
        <v>284</v>
      </c>
      <c r="E1688" t="s">
        <v>154</v>
      </c>
      <c r="F1688" s="6">
        <v>0</v>
      </c>
      <c r="G1688" s="5">
        <v>0</v>
      </c>
      <c r="H1688" s="5">
        <f t="shared" si="26"/>
        <v>0</v>
      </c>
    </row>
    <row r="1689" spans="1:8" x14ac:dyDescent="0.25">
      <c r="A1689" s="1">
        <v>6892</v>
      </c>
      <c r="B1689">
        <v>43</v>
      </c>
      <c r="C1689" t="s">
        <v>212</v>
      </c>
      <c r="D1689" t="s">
        <v>284</v>
      </c>
      <c r="E1689" t="s">
        <v>154</v>
      </c>
      <c r="F1689" s="6">
        <v>47962</v>
      </c>
      <c r="G1689" s="5">
        <v>65986</v>
      </c>
      <c r="H1689" s="5">
        <f t="shared" si="26"/>
        <v>1.375797506359201</v>
      </c>
    </row>
    <row r="1690" spans="1:8" x14ac:dyDescent="0.25">
      <c r="A1690" s="1">
        <v>6893</v>
      </c>
      <c r="B1690">
        <v>44</v>
      </c>
      <c r="C1690" t="s">
        <v>214</v>
      </c>
      <c r="D1690" t="s">
        <v>160</v>
      </c>
      <c r="E1690" t="s">
        <v>154</v>
      </c>
      <c r="F1690" s="6">
        <v>659</v>
      </c>
      <c r="G1690" s="5">
        <v>1962</v>
      </c>
      <c r="H1690" s="5">
        <f t="shared" si="26"/>
        <v>2.9772382397572077</v>
      </c>
    </row>
    <row r="1691" spans="1:8" x14ac:dyDescent="0.25">
      <c r="A1691" s="1">
        <v>6894</v>
      </c>
      <c r="B1691">
        <v>45</v>
      </c>
      <c r="C1691" t="s">
        <v>204</v>
      </c>
      <c r="D1691" t="s">
        <v>284</v>
      </c>
      <c r="E1691" t="s">
        <v>154</v>
      </c>
      <c r="F1691" s="6">
        <v>0</v>
      </c>
      <c r="G1691" s="5">
        <v>0</v>
      </c>
      <c r="H1691" s="5">
        <f t="shared" si="26"/>
        <v>0</v>
      </c>
    </row>
    <row r="1692" spans="1:8" x14ac:dyDescent="0.25">
      <c r="A1692" s="1">
        <v>6895</v>
      </c>
      <c r="B1692">
        <v>46</v>
      </c>
      <c r="C1692" t="s">
        <v>216</v>
      </c>
      <c r="D1692" t="s">
        <v>284</v>
      </c>
      <c r="E1692" t="s">
        <v>154</v>
      </c>
      <c r="F1692" s="6">
        <v>0</v>
      </c>
      <c r="G1692" s="5">
        <v>0</v>
      </c>
      <c r="H1692" s="5">
        <f t="shared" si="26"/>
        <v>0</v>
      </c>
    </row>
    <row r="1693" spans="1:8" x14ac:dyDescent="0.25">
      <c r="A1693" s="1">
        <v>6896</v>
      </c>
      <c r="B1693">
        <v>47</v>
      </c>
      <c r="C1693" t="s">
        <v>326</v>
      </c>
      <c r="D1693" t="s">
        <v>163</v>
      </c>
      <c r="E1693" t="s">
        <v>154</v>
      </c>
      <c r="F1693" s="6">
        <v>581</v>
      </c>
      <c r="G1693" s="5">
        <v>2279</v>
      </c>
      <c r="H1693" s="5">
        <f t="shared" si="26"/>
        <v>3.9225473321858866</v>
      </c>
    </row>
    <row r="1694" spans="1:8" x14ac:dyDescent="0.25">
      <c r="A1694" s="1">
        <v>6897</v>
      </c>
      <c r="B1694">
        <v>48</v>
      </c>
      <c r="C1694" t="s">
        <v>217</v>
      </c>
      <c r="D1694" t="s">
        <v>171</v>
      </c>
      <c r="E1694" t="s">
        <v>154</v>
      </c>
      <c r="F1694" s="6">
        <v>3780</v>
      </c>
      <c r="G1694" s="5">
        <v>3824</v>
      </c>
      <c r="H1694" s="5">
        <f t="shared" si="26"/>
        <v>1.0116402116402117</v>
      </c>
    </row>
    <row r="1695" spans="1:8" x14ac:dyDescent="0.25">
      <c r="A1695" s="1">
        <v>6898</v>
      </c>
      <c r="B1695">
        <v>49</v>
      </c>
      <c r="C1695" t="s">
        <v>218</v>
      </c>
      <c r="D1695" t="s">
        <v>160</v>
      </c>
      <c r="E1695" t="s">
        <v>154</v>
      </c>
      <c r="F1695" s="6">
        <v>0</v>
      </c>
      <c r="G1695" s="5">
        <v>0</v>
      </c>
      <c r="H1695" s="5">
        <f t="shared" si="26"/>
        <v>0</v>
      </c>
    </row>
    <row r="1696" spans="1:8" x14ac:dyDescent="0.25">
      <c r="A1696" s="1">
        <v>6899</v>
      </c>
      <c r="B1696">
        <v>50</v>
      </c>
      <c r="C1696" t="s">
        <v>197</v>
      </c>
      <c r="D1696" t="s">
        <v>160</v>
      </c>
      <c r="E1696" t="s">
        <v>154</v>
      </c>
      <c r="F1696" s="6">
        <v>28</v>
      </c>
      <c r="G1696" s="5">
        <v>126</v>
      </c>
      <c r="H1696" s="5">
        <f t="shared" si="26"/>
        <v>4.5</v>
      </c>
    </row>
    <row r="1697" spans="1:8" x14ac:dyDescent="0.25">
      <c r="A1697" s="1">
        <v>6900</v>
      </c>
      <c r="B1697">
        <v>51</v>
      </c>
      <c r="C1697" t="s">
        <v>177</v>
      </c>
      <c r="D1697" t="s">
        <v>178</v>
      </c>
      <c r="E1697" t="s">
        <v>154</v>
      </c>
      <c r="F1697" s="6">
        <v>300178</v>
      </c>
      <c r="G1697" s="5">
        <v>610793</v>
      </c>
      <c r="H1697" s="5">
        <f t="shared" si="26"/>
        <v>2.0347693701736969</v>
      </c>
    </row>
    <row r="1698" spans="1:8" x14ac:dyDescent="0.25">
      <c r="A1698" s="1">
        <v>6901</v>
      </c>
      <c r="B1698">
        <v>52</v>
      </c>
      <c r="C1698" t="s">
        <v>219</v>
      </c>
      <c r="D1698" t="s">
        <v>160</v>
      </c>
      <c r="E1698" t="s">
        <v>154</v>
      </c>
      <c r="F1698" s="6">
        <v>0</v>
      </c>
      <c r="G1698" s="5">
        <v>0</v>
      </c>
      <c r="H1698" s="5">
        <f t="shared" si="26"/>
        <v>0</v>
      </c>
    </row>
    <row r="1699" spans="1:8" x14ac:dyDescent="0.25">
      <c r="A1699" s="1">
        <v>6902</v>
      </c>
      <c r="B1699">
        <v>53</v>
      </c>
      <c r="C1699" t="s">
        <v>220</v>
      </c>
      <c r="D1699" t="s">
        <v>163</v>
      </c>
      <c r="E1699" t="s">
        <v>154</v>
      </c>
      <c r="F1699" s="6">
        <v>719</v>
      </c>
      <c r="G1699" s="5">
        <v>1548</v>
      </c>
      <c r="H1699" s="5">
        <f t="shared" si="26"/>
        <v>2.1529902642559109</v>
      </c>
    </row>
    <row r="1700" spans="1:8" x14ac:dyDescent="0.25">
      <c r="A1700" s="1">
        <v>6903</v>
      </c>
      <c r="B1700">
        <v>54</v>
      </c>
      <c r="C1700" t="s">
        <v>221</v>
      </c>
      <c r="D1700" t="s">
        <v>160</v>
      </c>
      <c r="E1700" t="s">
        <v>154</v>
      </c>
      <c r="F1700" s="6">
        <v>0</v>
      </c>
      <c r="G1700" s="5">
        <v>0</v>
      </c>
      <c r="H1700" s="5">
        <f t="shared" si="26"/>
        <v>0</v>
      </c>
    </row>
    <row r="1701" spans="1:8" x14ac:dyDescent="0.25">
      <c r="A1701" s="1">
        <v>6904</v>
      </c>
      <c r="B1701">
        <v>55</v>
      </c>
      <c r="C1701" t="s">
        <v>161</v>
      </c>
      <c r="D1701" t="s">
        <v>160</v>
      </c>
      <c r="E1701" t="s">
        <v>154</v>
      </c>
      <c r="F1701" s="6">
        <v>12622</v>
      </c>
      <c r="G1701" s="5">
        <v>57144</v>
      </c>
      <c r="H1701" s="5">
        <f t="shared" si="26"/>
        <v>4.527333227697671</v>
      </c>
    </row>
    <row r="1702" spans="1:8" x14ac:dyDescent="0.25">
      <c r="A1702" s="1">
        <v>6905</v>
      </c>
      <c r="B1702">
        <v>56</v>
      </c>
      <c r="C1702" t="s">
        <v>222</v>
      </c>
      <c r="D1702" t="s">
        <v>158</v>
      </c>
      <c r="E1702" t="s">
        <v>154</v>
      </c>
      <c r="F1702" s="6">
        <v>18810</v>
      </c>
      <c r="G1702" s="5">
        <v>22027</v>
      </c>
      <c r="H1702" s="5">
        <f t="shared" si="26"/>
        <v>1.1710260499734184</v>
      </c>
    </row>
    <row r="1703" spans="1:8" x14ac:dyDescent="0.25">
      <c r="A1703" s="1">
        <v>6906</v>
      </c>
      <c r="B1703">
        <v>57</v>
      </c>
      <c r="C1703" t="s">
        <v>289</v>
      </c>
      <c r="D1703" t="s">
        <v>160</v>
      </c>
      <c r="E1703" t="s">
        <v>154</v>
      </c>
      <c r="F1703" s="6">
        <v>769</v>
      </c>
      <c r="G1703" s="5">
        <v>2860</v>
      </c>
      <c r="H1703" s="5">
        <f t="shared" si="26"/>
        <v>3.719115734720416</v>
      </c>
    </row>
    <row r="1704" spans="1:8" x14ac:dyDescent="0.25">
      <c r="A1704" s="1">
        <v>6907</v>
      </c>
      <c r="B1704">
        <v>58</v>
      </c>
      <c r="C1704" t="s">
        <v>223</v>
      </c>
      <c r="D1704" t="s">
        <v>160</v>
      </c>
      <c r="E1704" t="s">
        <v>154</v>
      </c>
      <c r="F1704" s="6">
        <v>0</v>
      </c>
      <c r="G1704" s="5">
        <v>0</v>
      </c>
      <c r="H1704" s="5">
        <f t="shared" si="26"/>
        <v>0</v>
      </c>
    </row>
    <row r="1705" spans="1:8" x14ac:dyDescent="0.25">
      <c r="A1705" s="1">
        <v>6908</v>
      </c>
      <c r="B1705">
        <v>59</v>
      </c>
      <c r="C1705" t="s">
        <v>224</v>
      </c>
      <c r="D1705" t="s">
        <v>160</v>
      </c>
      <c r="E1705" t="s">
        <v>154</v>
      </c>
      <c r="F1705" s="6">
        <v>6859</v>
      </c>
      <c r="G1705" s="5">
        <v>18092</v>
      </c>
      <c r="H1705" s="5">
        <f t="shared" si="26"/>
        <v>2.6377022889634056</v>
      </c>
    </row>
    <row r="1706" spans="1:8" x14ac:dyDescent="0.25">
      <c r="A1706" s="1">
        <v>6909</v>
      </c>
      <c r="B1706">
        <v>60</v>
      </c>
      <c r="C1706" t="s">
        <v>225</v>
      </c>
      <c r="D1706" t="s">
        <v>284</v>
      </c>
      <c r="E1706" t="s">
        <v>154</v>
      </c>
      <c r="F1706" s="6">
        <v>0</v>
      </c>
      <c r="G1706" s="5">
        <v>0</v>
      </c>
      <c r="H1706" s="5">
        <f t="shared" si="26"/>
        <v>0</v>
      </c>
    </row>
    <row r="1707" spans="1:8" x14ac:dyDescent="0.25">
      <c r="A1707" s="1">
        <v>6910</v>
      </c>
      <c r="B1707">
        <v>61</v>
      </c>
      <c r="C1707" t="s">
        <v>226</v>
      </c>
      <c r="D1707" t="s">
        <v>171</v>
      </c>
      <c r="E1707" t="s">
        <v>154</v>
      </c>
      <c r="F1707" s="6">
        <v>990</v>
      </c>
      <c r="G1707" s="5">
        <v>2577</v>
      </c>
      <c r="H1707" s="5">
        <f t="shared" si="26"/>
        <v>2.603030303030303</v>
      </c>
    </row>
    <row r="1708" spans="1:8" x14ac:dyDescent="0.25">
      <c r="A1708" s="1">
        <v>6911</v>
      </c>
      <c r="B1708">
        <v>62</v>
      </c>
      <c r="C1708" t="s">
        <v>161</v>
      </c>
      <c r="D1708" t="s">
        <v>160</v>
      </c>
      <c r="E1708" t="s">
        <v>154</v>
      </c>
      <c r="F1708" s="6">
        <v>0</v>
      </c>
      <c r="G1708" s="5">
        <v>0</v>
      </c>
      <c r="H1708" s="5">
        <f t="shared" si="26"/>
        <v>0</v>
      </c>
    </row>
    <row r="1709" spans="1:8" x14ac:dyDescent="0.25">
      <c r="A1709" s="1">
        <v>6912</v>
      </c>
      <c r="B1709">
        <v>63</v>
      </c>
      <c r="C1709" t="s">
        <v>227</v>
      </c>
      <c r="D1709" t="s">
        <v>158</v>
      </c>
      <c r="E1709" t="s">
        <v>154</v>
      </c>
      <c r="F1709" s="6">
        <v>0</v>
      </c>
      <c r="G1709" s="5">
        <v>0</v>
      </c>
      <c r="H1709" s="5">
        <f t="shared" si="26"/>
        <v>0</v>
      </c>
    </row>
    <row r="1710" spans="1:8" x14ac:dyDescent="0.25">
      <c r="A1710" s="1">
        <v>6913</v>
      </c>
      <c r="B1710">
        <v>64</v>
      </c>
      <c r="C1710" t="s">
        <v>228</v>
      </c>
      <c r="D1710" t="s">
        <v>158</v>
      </c>
      <c r="E1710" t="s">
        <v>154</v>
      </c>
      <c r="F1710" s="6">
        <v>0</v>
      </c>
      <c r="G1710" s="5">
        <v>0</v>
      </c>
      <c r="H1710" s="5">
        <f t="shared" si="26"/>
        <v>0</v>
      </c>
    </row>
    <row r="1711" spans="1:8" x14ac:dyDescent="0.25">
      <c r="A1711" s="1">
        <v>6914</v>
      </c>
      <c r="B1711">
        <v>65</v>
      </c>
      <c r="C1711" t="s">
        <v>229</v>
      </c>
      <c r="D1711" t="s">
        <v>284</v>
      </c>
      <c r="E1711" t="s">
        <v>154</v>
      </c>
      <c r="F1711" s="6">
        <v>399128</v>
      </c>
      <c r="G1711" s="5">
        <v>471152</v>
      </c>
      <c r="H1711" s="5">
        <f t="shared" si="26"/>
        <v>1.180453388386683</v>
      </c>
    </row>
    <row r="1712" spans="1:8" x14ac:dyDescent="0.25">
      <c r="A1712" s="1">
        <v>6915</v>
      </c>
      <c r="B1712">
        <v>66</v>
      </c>
      <c r="C1712" t="s">
        <v>201</v>
      </c>
      <c r="D1712" t="s">
        <v>284</v>
      </c>
      <c r="E1712" t="s">
        <v>154</v>
      </c>
      <c r="F1712" s="6">
        <v>0</v>
      </c>
      <c r="G1712" s="5">
        <v>0</v>
      </c>
      <c r="H1712" s="5">
        <f t="shared" si="26"/>
        <v>0</v>
      </c>
    </row>
    <row r="1713" spans="1:8" x14ac:dyDescent="0.25">
      <c r="A1713" s="1">
        <v>6916</v>
      </c>
      <c r="B1713">
        <v>67</v>
      </c>
      <c r="C1713" t="s">
        <v>198</v>
      </c>
      <c r="D1713" t="s">
        <v>163</v>
      </c>
      <c r="E1713" t="s">
        <v>154</v>
      </c>
      <c r="F1713" s="6">
        <v>15159</v>
      </c>
      <c r="G1713" s="5">
        <v>41987</v>
      </c>
      <c r="H1713" s="5">
        <f t="shared" si="26"/>
        <v>2.7697737317765023</v>
      </c>
    </row>
    <row r="1714" spans="1:8" x14ac:dyDescent="0.25">
      <c r="A1714" s="1">
        <v>6917</v>
      </c>
      <c r="B1714">
        <v>68</v>
      </c>
      <c r="C1714" t="s">
        <v>230</v>
      </c>
      <c r="D1714" t="s">
        <v>160</v>
      </c>
      <c r="E1714" t="s">
        <v>154</v>
      </c>
      <c r="F1714" s="6">
        <v>0</v>
      </c>
      <c r="G1714" s="5">
        <v>0</v>
      </c>
      <c r="H1714" s="5">
        <f t="shared" si="26"/>
        <v>0</v>
      </c>
    </row>
    <row r="1715" spans="1:8" x14ac:dyDescent="0.25">
      <c r="A1715" s="1">
        <v>6918</v>
      </c>
      <c r="B1715">
        <v>69</v>
      </c>
      <c r="C1715" t="s">
        <v>289</v>
      </c>
      <c r="D1715" t="s">
        <v>160</v>
      </c>
      <c r="E1715" t="s">
        <v>154</v>
      </c>
      <c r="F1715" s="6">
        <v>11</v>
      </c>
      <c r="G1715" s="5">
        <v>121</v>
      </c>
      <c r="H1715" s="5">
        <f t="shared" si="26"/>
        <v>11</v>
      </c>
    </row>
    <row r="1716" spans="1:8" x14ac:dyDescent="0.25">
      <c r="A1716" s="1">
        <v>6919</v>
      </c>
      <c r="B1716">
        <v>70</v>
      </c>
      <c r="C1716" t="s">
        <v>289</v>
      </c>
      <c r="D1716" t="s">
        <v>178</v>
      </c>
      <c r="E1716" t="s">
        <v>154</v>
      </c>
      <c r="F1716" s="6">
        <v>0</v>
      </c>
      <c r="G1716" s="5">
        <v>0</v>
      </c>
      <c r="H1716" s="5">
        <f t="shared" si="26"/>
        <v>0</v>
      </c>
    </row>
    <row r="1717" spans="1:8" x14ac:dyDescent="0.25">
      <c r="A1717" s="1">
        <v>6920</v>
      </c>
      <c r="B1717">
        <v>71</v>
      </c>
      <c r="C1717" t="s">
        <v>232</v>
      </c>
      <c r="D1717" t="s">
        <v>163</v>
      </c>
      <c r="E1717" t="s">
        <v>154</v>
      </c>
      <c r="F1717" s="6">
        <v>7</v>
      </c>
      <c r="G1717" s="5">
        <v>10</v>
      </c>
      <c r="H1717" s="5">
        <f t="shared" si="26"/>
        <v>1.4285714285714286</v>
      </c>
    </row>
    <row r="1718" spans="1:8" x14ac:dyDescent="0.25">
      <c r="A1718" s="1">
        <v>6921</v>
      </c>
      <c r="B1718">
        <v>72</v>
      </c>
      <c r="C1718" t="s">
        <v>233</v>
      </c>
      <c r="D1718" t="s">
        <v>163</v>
      </c>
      <c r="E1718" t="s">
        <v>154</v>
      </c>
      <c r="F1718" s="6">
        <v>5</v>
      </c>
      <c r="G1718" s="5">
        <v>6</v>
      </c>
      <c r="H1718" s="5">
        <f t="shared" si="26"/>
        <v>1.2</v>
      </c>
    </row>
    <row r="1719" spans="1:8" x14ac:dyDescent="0.25">
      <c r="A1719" s="1">
        <v>6922</v>
      </c>
      <c r="B1719">
        <v>73</v>
      </c>
      <c r="C1719" t="s">
        <v>234</v>
      </c>
      <c r="D1719" t="s">
        <v>163</v>
      </c>
      <c r="E1719" t="s">
        <v>154</v>
      </c>
      <c r="F1719" s="6">
        <v>21</v>
      </c>
      <c r="G1719" s="5">
        <v>35</v>
      </c>
      <c r="H1719" s="5">
        <f t="shared" si="26"/>
        <v>1.6666666666666667</v>
      </c>
    </row>
    <row r="1720" spans="1:8" x14ac:dyDescent="0.25">
      <c r="A1720" s="1">
        <v>6923</v>
      </c>
      <c r="B1720">
        <v>74</v>
      </c>
      <c r="C1720" t="s">
        <v>235</v>
      </c>
      <c r="D1720" t="s">
        <v>163</v>
      </c>
      <c r="E1720" t="s">
        <v>154</v>
      </c>
      <c r="F1720" s="6">
        <v>0</v>
      </c>
      <c r="G1720" s="5">
        <v>0</v>
      </c>
      <c r="H1720" s="5">
        <f t="shared" si="26"/>
        <v>0</v>
      </c>
    </row>
    <row r="1721" spans="1:8" x14ac:dyDescent="0.25">
      <c r="A1721" s="1">
        <v>6924</v>
      </c>
      <c r="B1721">
        <v>75</v>
      </c>
      <c r="C1721" t="s">
        <v>215</v>
      </c>
      <c r="D1721" t="s">
        <v>160</v>
      </c>
      <c r="E1721" t="s">
        <v>154</v>
      </c>
      <c r="F1721" s="6">
        <v>29</v>
      </c>
      <c r="G1721" s="5">
        <v>257</v>
      </c>
      <c r="H1721" s="5">
        <f t="shared" si="26"/>
        <v>8.862068965517242</v>
      </c>
    </row>
    <row r="1722" spans="1:8" x14ac:dyDescent="0.25">
      <c r="A1722" s="1">
        <v>6925</v>
      </c>
      <c r="B1722">
        <v>76</v>
      </c>
      <c r="C1722" t="s">
        <v>236</v>
      </c>
      <c r="D1722" t="s">
        <v>160</v>
      </c>
      <c r="E1722" t="s">
        <v>154</v>
      </c>
      <c r="F1722" s="6">
        <v>91</v>
      </c>
      <c r="G1722" s="5">
        <v>376</v>
      </c>
      <c r="H1722" s="5">
        <f t="shared" si="26"/>
        <v>4.1318681318681323</v>
      </c>
    </row>
    <row r="1723" spans="1:8" x14ac:dyDescent="0.25">
      <c r="A1723" s="1">
        <v>6926</v>
      </c>
      <c r="B1723">
        <v>77</v>
      </c>
      <c r="C1723" t="s">
        <v>237</v>
      </c>
      <c r="D1723" t="s">
        <v>284</v>
      </c>
      <c r="E1723" t="s">
        <v>154</v>
      </c>
      <c r="F1723" s="6">
        <v>0</v>
      </c>
      <c r="G1723" s="5">
        <v>0</v>
      </c>
      <c r="H1723" s="5">
        <f t="shared" si="26"/>
        <v>0</v>
      </c>
    </row>
    <row r="1724" spans="1:8" x14ac:dyDescent="0.25">
      <c r="A1724" s="1">
        <v>6927</v>
      </c>
      <c r="B1724">
        <v>78</v>
      </c>
      <c r="C1724" t="s">
        <v>238</v>
      </c>
      <c r="D1724" t="s">
        <v>163</v>
      </c>
      <c r="E1724" t="s">
        <v>154</v>
      </c>
      <c r="F1724" s="6">
        <v>36442</v>
      </c>
      <c r="G1724" s="5">
        <v>92674</v>
      </c>
      <c r="H1724" s="5">
        <f t="shared" si="26"/>
        <v>2.5430547170846824</v>
      </c>
    </row>
    <row r="1725" spans="1:8" x14ac:dyDescent="0.25">
      <c r="A1725" s="1">
        <v>6928</v>
      </c>
      <c r="B1725">
        <v>79</v>
      </c>
      <c r="C1725" t="s">
        <v>239</v>
      </c>
      <c r="D1725" t="s">
        <v>163</v>
      </c>
      <c r="E1725" t="s">
        <v>154</v>
      </c>
      <c r="F1725" s="6">
        <v>12</v>
      </c>
      <c r="G1725" s="5">
        <v>52</v>
      </c>
      <c r="H1725" s="5">
        <f t="shared" si="26"/>
        <v>4.333333333333333</v>
      </c>
    </row>
    <row r="1726" spans="1:8" x14ac:dyDescent="0.25">
      <c r="A1726" s="1">
        <v>6929</v>
      </c>
      <c r="B1726">
        <v>80</v>
      </c>
      <c r="C1726" t="s">
        <v>241</v>
      </c>
      <c r="D1726" t="s">
        <v>160</v>
      </c>
      <c r="E1726" t="s">
        <v>154</v>
      </c>
      <c r="F1726" s="6">
        <v>0</v>
      </c>
      <c r="G1726" s="5">
        <v>0</v>
      </c>
      <c r="H1726" s="5">
        <f t="shared" si="26"/>
        <v>0</v>
      </c>
    </row>
    <row r="1727" spans="1:8" x14ac:dyDescent="0.25">
      <c r="A1727" s="1">
        <v>6930</v>
      </c>
      <c r="B1727">
        <v>81</v>
      </c>
      <c r="C1727" t="s">
        <v>242</v>
      </c>
      <c r="D1727" t="s">
        <v>163</v>
      </c>
      <c r="E1727" t="s">
        <v>154</v>
      </c>
      <c r="F1727" s="6">
        <v>0</v>
      </c>
      <c r="G1727" s="5">
        <v>0</v>
      </c>
      <c r="H1727" s="5">
        <f t="shared" si="26"/>
        <v>0</v>
      </c>
    </row>
    <row r="1728" spans="1:8" x14ac:dyDescent="0.25">
      <c r="A1728" s="1">
        <v>6931</v>
      </c>
      <c r="B1728">
        <v>82</v>
      </c>
      <c r="C1728" t="s">
        <v>243</v>
      </c>
      <c r="D1728" t="s">
        <v>158</v>
      </c>
      <c r="E1728" t="s">
        <v>154</v>
      </c>
      <c r="F1728" s="6">
        <v>5155</v>
      </c>
      <c r="G1728" s="5">
        <v>17624</v>
      </c>
      <c r="H1728" s="5">
        <f t="shared" si="26"/>
        <v>3.4188166828322015</v>
      </c>
    </row>
    <row r="1729" spans="1:8" x14ac:dyDescent="0.25">
      <c r="A1729" s="1">
        <v>6932</v>
      </c>
      <c r="B1729">
        <v>83</v>
      </c>
      <c r="C1729" t="s">
        <v>244</v>
      </c>
      <c r="D1729" t="s">
        <v>160</v>
      </c>
      <c r="E1729" t="s">
        <v>154</v>
      </c>
      <c r="F1729" s="6">
        <v>1086</v>
      </c>
      <c r="G1729" s="5">
        <v>5110</v>
      </c>
      <c r="H1729" s="5">
        <f t="shared" si="26"/>
        <v>4.7053406998158378</v>
      </c>
    </row>
    <row r="1730" spans="1:8" x14ac:dyDescent="0.25">
      <c r="A1730" s="1">
        <v>6933</v>
      </c>
      <c r="B1730">
        <v>84</v>
      </c>
      <c r="C1730" t="s">
        <v>291</v>
      </c>
      <c r="D1730" t="s">
        <v>163</v>
      </c>
      <c r="E1730" t="s">
        <v>154</v>
      </c>
      <c r="F1730" s="6">
        <v>0</v>
      </c>
      <c r="G1730" s="5">
        <v>0</v>
      </c>
      <c r="H1730" s="5">
        <f t="shared" si="26"/>
        <v>0</v>
      </c>
    </row>
    <row r="1731" spans="1:8" x14ac:dyDescent="0.25">
      <c r="A1731" s="1">
        <v>6934</v>
      </c>
      <c r="B1731">
        <v>85</v>
      </c>
      <c r="C1731" t="s">
        <v>245</v>
      </c>
      <c r="D1731" t="s">
        <v>163</v>
      </c>
      <c r="E1731" t="s">
        <v>154</v>
      </c>
      <c r="F1731" s="6">
        <v>0</v>
      </c>
      <c r="G1731" s="5">
        <v>0</v>
      </c>
      <c r="H1731" s="5">
        <f t="shared" si="26"/>
        <v>0</v>
      </c>
    </row>
    <row r="1732" spans="1:8" x14ac:dyDescent="0.25">
      <c r="A1732" s="1">
        <v>6935</v>
      </c>
      <c r="B1732">
        <v>86</v>
      </c>
      <c r="C1732" t="s">
        <v>246</v>
      </c>
      <c r="D1732" t="s">
        <v>158</v>
      </c>
      <c r="E1732" t="s">
        <v>154</v>
      </c>
      <c r="F1732" s="6">
        <v>0</v>
      </c>
      <c r="G1732" s="5">
        <v>0</v>
      </c>
      <c r="H1732" s="5">
        <f t="shared" ref="H1732:H1795" si="27">IF(G1732&gt;0,G1732/F1732,0)</f>
        <v>0</v>
      </c>
    </row>
    <row r="1733" spans="1:8" x14ac:dyDescent="0.25">
      <c r="A1733" s="1">
        <v>6936</v>
      </c>
      <c r="B1733">
        <v>87</v>
      </c>
      <c r="C1733" t="s">
        <v>247</v>
      </c>
      <c r="D1733" t="s">
        <v>160</v>
      </c>
      <c r="E1733" t="s">
        <v>154</v>
      </c>
      <c r="F1733" s="6">
        <v>3490</v>
      </c>
      <c r="G1733" s="5">
        <v>9688</v>
      </c>
      <c r="H1733" s="5">
        <f t="shared" si="27"/>
        <v>2.7759312320916907</v>
      </c>
    </row>
    <row r="1734" spans="1:8" x14ac:dyDescent="0.25">
      <c r="A1734" s="1">
        <v>6937</v>
      </c>
      <c r="B1734">
        <v>88</v>
      </c>
      <c r="C1734" t="s">
        <v>231</v>
      </c>
      <c r="D1734" t="s">
        <v>169</v>
      </c>
      <c r="E1734" t="s">
        <v>154</v>
      </c>
      <c r="F1734" s="6">
        <v>6270</v>
      </c>
      <c r="G1734" s="5">
        <v>19639</v>
      </c>
      <c r="H1734" s="5">
        <f t="shared" si="27"/>
        <v>3.1322169059011165</v>
      </c>
    </row>
    <row r="1735" spans="1:8" x14ac:dyDescent="0.25">
      <c r="A1735" s="1">
        <v>6938</v>
      </c>
      <c r="B1735">
        <v>89</v>
      </c>
      <c r="C1735" t="s">
        <v>161</v>
      </c>
      <c r="D1735" t="s">
        <v>160</v>
      </c>
      <c r="E1735" t="s">
        <v>154</v>
      </c>
      <c r="F1735" s="6">
        <v>0</v>
      </c>
      <c r="G1735" s="5">
        <v>0</v>
      </c>
      <c r="H1735" s="5">
        <f t="shared" si="27"/>
        <v>0</v>
      </c>
    </row>
    <row r="1736" spans="1:8" x14ac:dyDescent="0.25">
      <c r="A1736" s="1">
        <v>6939</v>
      </c>
      <c r="B1736">
        <v>90</v>
      </c>
      <c r="C1736" t="s">
        <v>249</v>
      </c>
      <c r="D1736" t="s">
        <v>158</v>
      </c>
      <c r="E1736" t="s">
        <v>154</v>
      </c>
      <c r="F1736" s="6">
        <v>0</v>
      </c>
      <c r="G1736" s="5">
        <v>0</v>
      </c>
      <c r="H1736" s="5">
        <f t="shared" si="27"/>
        <v>0</v>
      </c>
    </row>
    <row r="1737" spans="1:8" x14ac:dyDescent="0.25">
      <c r="A1737" s="1">
        <v>6940</v>
      </c>
      <c r="B1737">
        <v>91</v>
      </c>
      <c r="C1737" t="s">
        <v>250</v>
      </c>
      <c r="D1737" t="s">
        <v>178</v>
      </c>
      <c r="E1737" t="s">
        <v>154</v>
      </c>
      <c r="F1737" s="6">
        <v>24</v>
      </c>
      <c r="G1737" s="5">
        <v>226</v>
      </c>
      <c r="H1737" s="5">
        <f t="shared" si="27"/>
        <v>9.4166666666666661</v>
      </c>
    </row>
    <row r="1738" spans="1:8" x14ac:dyDescent="0.25">
      <c r="A1738" s="1">
        <v>6941</v>
      </c>
      <c r="B1738">
        <v>92</v>
      </c>
      <c r="C1738" t="s">
        <v>251</v>
      </c>
      <c r="D1738" t="s">
        <v>158</v>
      </c>
      <c r="E1738" t="s">
        <v>154</v>
      </c>
      <c r="F1738" s="6">
        <v>0</v>
      </c>
      <c r="G1738" s="5">
        <v>0</v>
      </c>
      <c r="H1738" s="5">
        <f t="shared" si="27"/>
        <v>0</v>
      </c>
    </row>
    <row r="1739" spans="1:8" x14ac:dyDescent="0.25">
      <c r="A1739" s="1">
        <v>6942</v>
      </c>
      <c r="B1739">
        <v>93</v>
      </c>
      <c r="C1739" t="s">
        <v>252</v>
      </c>
      <c r="D1739" t="s">
        <v>160</v>
      </c>
      <c r="E1739" t="s">
        <v>154</v>
      </c>
      <c r="F1739" s="6">
        <v>9</v>
      </c>
      <c r="G1739" s="5">
        <v>20</v>
      </c>
      <c r="H1739" s="5">
        <f t="shared" si="27"/>
        <v>2.2222222222222223</v>
      </c>
    </row>
    <row r="1740" spans="1:8" x14ac:dyDescent="0.25">
      <c r="A1740" s="1">
        <v>6943</v>
      </c>
      <c r="B1740">
        <v>94</v>
      </c>
      <c r="C1740" t="s">
        <v>253</v>
      </c>
      <c r="D1740" t="s">
        <v>158</v>
      </c>
      <c r="E1740" t="s">
        <v>154</v>
      </c>
      <c r="F1740" s="6">
        <v>0</v>
      </c>
      <c r="G1740" s="5">
        <v>0</v>
      </c>
      <c r="H1740" s="5">
        <f t="shared" si="27"/>
        <v>0</v>
      </c>
    </row>
    <row r="1741" spans="1:8" x14ac:dyDescent="0.25">
      <c r="A1741" s="1">
        <v>6944</v>
      </c>
      <c r="B1741">
        <v>95</v>
      </c>
      <c r="C1741" t="s">
        <v>207</v>
      </c>
      <c r="D1741" t="s">
        <v>284</v>
      </c>
      <c r="E1741" t="s">
        <v>154</v>
      </c>
      <c r="F1741" s="6">
        <v>0</v>
      </c>
      <c r="G1741" s="5">
        <v>0</v>
      </c>
      <c r="H1741" s="5">
        <f t="shared" si="27"/>
        <v>0</v>
      </c>
    </row>
    <row r="1742" spans="1:8" x14ac:dyDescent="0.25">
      <c r="A1742" s="1">
        <v>6945</v>
      </c>
      <c r="B1742">
        <v>96</v>
      </c>
      <c r="C1742" t="s">
        <v>254</v>
      </c>
      <c r="D1742" t="s">
        <v>158</v>
      </c>
      <c r="E1742" t="s">
        <v>154</v>
      </c>
      <c r="F1742" s="6">
        <v>12094</v>
      </c>
      <c r="G1742" s="5">
        <v>26514</v>
      </c>
      <c r="H1742" s="5">
        <f t="shared" si="27"/>
        <v>2.1923267736067471</v>
      </c>
    </row>
    <row r="1743" spans="1:8" x14ac:dyDescent="0.25">
      <c r="A1743" s="1">
        <v>6946</v>
      </c>
      <c r="B1743">
        <v>97</v>
      </c>
      <c r="C1743" t="s">
        <v>174</v>
      </c>
      <c r="D1743" t="s">
        <v>160</v>
      </c>
      <c r="E1743" t="s">
        <v>154</v>
      </c>
      <c r="F1743" s="6">
        <v>1859</v>
      </c>
      <c r="G1743" s="5">
        <v>15134</v>
      </c>
      <c r="H1743" s="5">
        <f t="shared" si="27"/>
        <v>8.1409359870898328</v>
      </c>
    </row>
    <row r="1744" spans="1:8" x14ac:dyDescent="0.25">
      <c r="A1744" s="1">
        <v>6947</v>
      </c>
      <c r="B1744">
        <v>98</v>
      </c>
      <c r="C1744" t="s">
        <v>161</v>
      </c>
      <c r="D1744" t="s">
        <v>160</v>
      </c>
      <c r="E1744" t="s">
        <v>154</v>
      </c>
      <c r="F1744" s="6">
        <v>0</v>
      </c>
      <c r="G1744" s="5">
        <v>0</v>
      </c>
      <c r="H1744" s="5">
        <f t="shared" si="27"/>
        <v>0</v>
      </c>
    </row>
    <row r="1745" spans="1:8" x14ac:dyDescent="0.25">
      <c r="A1745" s="1">
        <v>6948</v>
      </c>
      <c r="B1745">
        <v>99</v>
      </c>
      <c r="C1745" t="s">
        <v>213</v>
      </c>
      <c r="D1745" t="s">
        <v>169</v>
      </c>
      <c r="E1745" t="s">
        <v>154</v>
      </c>
      <c r="F1745" s="6">
        <v>95</v>
      </c>
      <c r="G1745" s="5">
        <v>515</v>
      </c>
      <c r="H1745" s="5">
        <f t="shared" si="27"/>
        <v>5.4210526315789478</v>
      </c>
    </row>
    <row r="1746" spans="1:8" x14ac:dyDescent="0.25">
      <c r="A1746" s="1">
        <v>6949</v>
      </c>
      <c r="B1746">
        <v>100</v>
      </c>
      <c r="C1746" t="s">
        <v>248</v>
      </c>
      <c r="D1746" t="s">
        <v>163</v>
      </c>
      <c r="E1746" t="s">
        <v>154</v>
      </c>
      <c r="F1746" s="6">
        <v>0</v>
      </c>
      <c r="G1746" s="5">
        <v>0</v>
      </c>
      <c r="H1746" s="5">
        <f t="shared" si="27"/>
        <v>0</v>
      </c>
    </row>
    <row r="1747" spans="1:8" x14ac:dyDescent="0.25">
      <c r="A1747" s="1">
        <v>6950</v>
      </c>
      <c r="B1747">
        <v>101</v>
      </c>
      <c r="C1747" t="s">
        <v>256</v>
      </c>
      <c r="D1747" t="s">
        <v>160</v>
      </c>
      <c r="E1747" t="s">
        <v>154</v>
      </c>
      <c r="F1747" s="6">
        <v>248</v>
      </c>
      <c r="G1747" s="5">
        <v>1532</v>
      </c>
      <c r="H1747" s="5">
        <f t="shared" si="27"/>
        <v>6.17741935483871</v>
      </c>
    </row>
    <row r="1748" spans="1:8" x14ac:dyDescent="0.25">
      <c r="A1748" s="1">
        <v>6951</v>
      </c>
      <c r="B1748">
        <v>102</v>
      </c>
      <c r="C1748" t="s">
        <v>257</v>
      </c>
      <c r="D1748" t="s">
        <v>169</v>
      </c>
      <c r="E1748" t="s">
        <v>154</v>
      </c>
      <c r="F1748" s="6">
        <v>0</v>
      </c>
      <c r="G1748" s="5">
        <v>0</v>
      </c>
      <c r="H1748" s="5">
        <f t="shared" si="27"/>
        <v>0</v>
      </c>
    </row>
    <row r="1749" spans="1:8" x14ac:dyDescent="0.25">
      <c r="A1749" s="1">
        <v>6952</v>
      </c>
      <c r="B1749">
        <v>103</v>
      </c>
      <c r="C1749" t="s">
        <v>258</v>
      </c>
      <c r="D1749" t="s">
        <v>284</v>
      </c>
      <c r="E1749" t="s">
        <v>154</v>
      </c>
      <c r="F1749" s="6">
        <v>10821</v>
      </c>
      <c r="G1749" s="5">
        <v>28372</v>
      </c>
      <c r="H1749" s="5">
        <f t="shared" si="27"/>
        <v>2.6219388226596432</v>
      </c>
    </row>
    <row r="1750" spans="1:8" x14ac:dyDescent="0.25">
      <c r="A1750" s="1">
        <v>6953</v>
      </c>
      <c r="B1750">
        <v>104</v>
      </c>
      <c r="C1750" t="s">
        <v>259</v>
      </c>
      <c r="D1750" t="s">
        <v>171</v>
      </c>
      <c r="E1750" t="s">
        <v>154</v>
      </c>
      <c r="F1750" s="6">
        <v>3299013</v>
      </c>
      <c r="G1750" s="5">
        <v>3869243</v>
      </c>
      <c r="H1750" s="5">
        <f t="shared" si="27"/>
        <v>1.1728486671619662</v>
      </c>
    </row>
    <row r="1751" spans="1:8" x14ac:dyDescent="0.25">
      <c r="A1751" s="1">
        <v>6954</v>
      </c>
      <c r="B1751">
        <v>105</v>
      </c>
      <c r="C1751" t="s">
        <v>260</v>
      </c>
      <c r="D1751" t="s">
        <v>171</v>
      </c>
      <c r="E1751" t="s">
        <v>154</v>
      </c>
      <c r="F1751" s="6">
        <v>0</v>
      </c>
      <c r="G1751" s="5">
        <v>0</v>
      </c>
      <c r="H1751" s="5">
        <f t="shared" si="27"/>
        <v>0</v>
      </c>
    </row>
    <row r="1752" spans="1:8" x14ac:dyDescent="0.25">
      <c r="A1752" s="1">
        <v>6955</v>
      </c>
      <c r="B1752">
        <v>106</v>
      </c>
      <c r="C1752" t="s">
        <v>289</v>
      </c>
      <c r="D1752" t="s">
        <v>169</v>
      </c>
      <c r="E1752" t="s">
        <v>154</v>
      </c>
      <c r="F1752" s="6">
        <v>0</v>
      </c>
      <c r="G1752" s="5">
        <v>0</v>
      </c>
      <c r="H1752" s="5">
        <f t="shared" si="27"/>
        <v>0</v>
      </c>
    </row>
    <row r="1753" spans="1:8" x14ac:dyDescent="0.25">
      <c r="A1753" s="1">
        <v>6956</v>
      </c>
      <c r="B1753">
        <v>107</v>
      </c>
      <c r="C1753" t="s">
        <v>261</v>
      </c>
      <c r="D1753" t="s">
        <v>160</v>
      </c>
      <c r="E1753" t="s">
        <v>154</v>
      </c>
      <c r="F1753" s="6">
        <v>74</v>
      </c>
      <c r="G1753" s="5">
        <v>86</v>
      </c>
      <c r="H1753" s="5">
        <f t="shared" si="27"/>
        <v>1.1621621621621621</v>
      </c>
    </row>
    <row r="1754" spans="1:8" x14ac:dyDescent="0.25">
      <c r="A1754" s="1">
        <v>6957</v>
      </c>
      <c r="B1754">
        <v>108</v>
      </c>
      <c r="C1754" t="s">
        <v>292</v>
      </c>
      <c r="D1754" t="s">
        <v>178</v>
      </c>
      <c r="E1754" t="s">
        <v>154</v>
      </c>
      <c r="F1754" s="6">
        <v>0</v>
      </c>
      <c r="G1754" s="5">
        <v>0</v>
      </c>
      <c r="H1754" s="5">
        <f t="shared" si="27"/>
        <v>0</v>
      </c>
    </row>
    <row r="1755" spans="1:8" x14ac:dyDescent="0.25">
      <c r="A1755" s="1">
        <v>6958</v>
      </c>
      <c r="B1755">
        <v>109</v>
      </c>
      <c r="C1755" t="s">
        <v>159</v>
      </c>
      <c r="D1755" t="s">
        <v>160</v>
      </c>
      <c r="E1755" t="s">
        <v>154</v>
      </c>
      <c r="F1755" s="6">
        <v>7958</v>
      </c>
      <c r="G1755" s="5">
        <v>34518</v>
      </c>
      <c r="H1755" s="5">
        <f t="shared" si="27"/>
        <v>4.3375219904498614</v>
      </c>
    </row>
    <row r="1756" spans="1:8" x14ac:dyDescent="0.25">
      <c r="A1756" s="1">
        <v>6959</v>
      </c>
      <c r="B1756">
        <v>110</v>
      </c>
      <c r="C1756" t="s">
        <v>262</v>
      </c>
      <c r="D1756" t="s">
        <v>158</v>
      </c>
      <c r="E1756" t="s">
        <v>154</v>
      </c>
      <c r="F1756" s="6">
        <v>0</v>
      </c>
      <c r="G1756" s="5">
        <v>0</v>
      </c>
      <c r="H1756" s="5">
        <f t="shared" si="27"/>
        <v>0</v>
      </c>
    </row>
    <row r="1757" spans="1:8" x14ac:dyDescent="0.25">
      <c r="A1757" s="1">
        <v>6960</v>
      </c>
      <c r="B1757">
        <v>111</v>
      </c>
      <c r="C1757" t="s">
        <v>172</v>
      </c>
      <c r="D1757" t="s">
        <v>160</v>
      </c>
      <c r="E1757" t="s">
        <v>154</v>
      </c>
      <c r="F1757" s="6">
        <v>22913</v>
      </c>
      <c r="G1757" s="5">
        <v>82722</v>
      </c>
      <c r="H1757" s="5">
        <f t="shared" si="27"/>
        <v>3.610264915113691</v>
      </c>
    </row>
    <row r="1758" spans="1:8" x14ac:dyDescent="0.25">
      <c r="A1758" s="1">
        <v>6961</v>
      </c>
      <c r="B1758">
        <v>112</v>
      </c>
      <c r="C1758" t="s">
        <v>263</v>
      </c>
      <c r="D1758" t="s">
        <v>284</v>
      </c>
      <c r="E1758" t="s">
        <v>154</v>
      </c>
      <c r="F1758" s="6">
        <v>0</v>
      </c>
      <c r="G1758" s="5">
        <v>0</v>
      </c>
      <c r="H1758" s="5">
        <f t="shared" si="27"/>
        <v>0</v>
      </c>
    </row>
    <row r="1759" spans="1:8" x14ac:dyDescent="0.25">
      <c r="A1759" s="1">
        <v>6962</v>
      </c>
      <c r="B1759">
        <v>113</v>
      </c>
      <c r="C1759" t="s">
        <v>185</v>
      </c>
      <c r="D1759" t="s">
        <v>160</v>
      </c>
      <c r="E1759" t="s">
        <v>154</v>
      </c>
      <c r="F1759" s="6">
        <v>1463</v>
      </c>
      <c r="G1759" s="5">
        <v>8550</v>
      </c>
      <c r="H1759" s="5">
        <f t="shared" si="27"/>
        <v>5.8441558441558445</v>
      </c>
    </row>
    <row r="1760" spans="1:8" x14ac:dyDescent="0.25">
      <c r="A1760" s="1">
        <v>6963</v>
      </c>
      <c r="B1760">
        <v>114</v>
      </c>
      <c r="C1760" t="s">
        <v>283</v>
      </c>
      <c r="D1760" t="s">
        <v>178</v>
      </c>
      <c r="E1760" t="s">
        <v>154</v>
      </c>
      <c r="F1760" s="6">
        <v>0</v>
      </c>
      <c r="G1760" s="5">
        <v>0</v>
      </c>
      <c r="H1760" s="5">
        <f t="shared" si="27"/>
        <v>0</v>
      </c>
    </row>
    <row r="1761" spans="1:8" x14ac:dyDescent="0.25">
      <c r="A1761" s="1">
        <v>6964</v>
      </c>
      <c r="B1761">
        <v>115</v>
      </c>
      <c r="C1761" t="s">
        <v>265</v>
      </c>
      <c r="D1761" t="s">
        <v>158</v>
      </c>
      <c r="E1761" t="s">
        <v>154</v>
      </c>
      <c r="F1761" s="6">
        <v>0</v>
      </c>
      <c r="G1761" s="5">
        <v>0</v>
      </c>
      <c r="H1761" s="5">
        <f t="shared" si="27"/>
        <v>0</v>
      </c>
    </row>
    <row r="1762" spans="1:8" x14ac:dyDescent="0.25">
      <c r="A1762" s="1">
        <v>6965</v>
      </c>
      <c r="B1762">
        <v>116</v>
      </c>
      <c r="C1762" t="s">
        <v>266</v>
      </c>
      <c r="D1762" t="s">
        <v>284</v>
      </c>
      <c r="E1762" t="s">
        <v>154</v>
      </c>
      <c r="F1762" s="6">
        <v>0</v>
      </c>
      <c r="G1762" s="5">
        <v>0</v>
      </c>
      <c r="H1762" s="5">
        <f t="shared" si="27"/>
        <v>0</v>
      </c>
    </row>
    <row r="1763" spans="1:8" x14ac:dyDescent="0.25">
      <c r="A1763" s="1">
        <v>6966</v>
      </c>
      <c r="B1763">
        <v>117</v>
      </c>
      <c r="C1763" t="s">
        <v>267</v>
      </c>
      <c r="D1763" t="s">
        <v>158</v>
      </c>
      <c r="E1763" t="s">
        <v>154</v>
      </c>
      <c r="F1763" s="6">
        <v>0</v>
      </c>
      <c r="G1763" s="5">
        <v>0</v>
      </c>
      <c r="H1763" s="5">
        <f t="shared" si="27"/>
        <v>0</v>
      </c>
    </row>
    <row r="1764" spans="1:8" x14ac:dyDescent="0.25">
      <c r="A1764" s="1">
        <v>6967</v>
      </c>
      <c r="B1764">
        <v>118</v>
      </c>
      <c r="C1764" t="s">
        <v>268</v>
      </c>
      <c r="D1764" t="s">
        <v>158</v>
      </c>
      <c r="E1764" t="s">
        <v>154</v>
      </c>
      <c r="F1764" s="6">
        <v>9240</v>
      </c>
      <c r="G1764" s="5">
        <v>13050</v>
      </c>
      <c r="H1764" s="5">
        <f t="shared" si="27"/>
        <v>1.4123376623376624</v>
      </c>
    </row>
    <row r="1765" spans="1:8" x14ac:dyDescent="0.25">
      <c r="A1765" s="1">
        <v>6968</v>
      </c>
      <c r="B1765">
        <v>119</v>
      </c>
      <c r="C1765" t="s">
        <v>269</v>
      </c>
      <c r="D1765" t="s">
        <v>163</v>
      </c>
      <c r="E1765" t="s">
        <v>154</v>
      </c>
      <c r="F1765" s="6">
        <v>0</v>
      </c>
      <c r="G1765" s="5">
        <v>0</v>
      </c>
      <c r="H1765" s="5">
        <f t="shared" si="27"/>
        <v>0</v>
      </c>
    </row>
    <row r="1766" spans="1:8" x14ac:dyDescent="0.25">
      <c r="A1766" s="1">
        <v>6969</v>
      </c>
      <c r="B1766">
        <v>120</v>
      </c>
      <c r="C1766" t="s">
        <v>286</v>
      </c>
      <c r="D1766" t="s">
        <v>158</v>
      </c>
      <c r="E1766" t="s">
        <v>154</v>
      </c>
      <c r="F1766" s="6">
        <v>0</v>
      </c>
      <c r="G1766" s="5">
        <v>0</v>
      </c>
      <c r="H1766" s="5">
        <f t="shared" si="27"/>
        <v>0</v>
      </c>
    </row>
    <row r="1767" spans="1:8" x14ac:dyDescent="0.25">
      <c r="A1767" s="1">
        <v>6970</v>
      </c>
      <c r="B1767">
        <v>121</v>
      </c>
      <c r="C1767" t="s">
        <v>240</v>
      </c>
      <c r="D1767" t="s">
        <v>160</v>
      </c>
      <c r="E1767" t="s">
        <v>154</v>
      </c>
      <c r="F1767" s="6">
        <v>6</v>
      </c>
      <c r="G1767" s="5">
        <v>24</v>
      </c>
      <c r="H1767" s="5">
        <f t="shared" si="27"/>
        <v>4</v>
      </c>
    </row>
    <row r="1768" spans="1:8" x14ac:dyDescent="0.25">
      <c r="A1768" s="1">
        <v>6971</v>
      </c>
      <c r="B1768">
        <v>122</v>
      </c>
      <c r="C1768" t="s">
        <v>270</v>
      </c>
      <c r="D1768" t="s">
        <v>160</v>
      </c>
      <c r="E1768" t="s">
        <v>154</v>
      </c>
      <c r="F1768" s="6">
        <v>2827</v>
      </c>
      <c r="G1768" s="5">
        <v>27930</v>
      </c>
      <c r="H1768" s="5">
        <f t="shared" si="27"/>
        <v>9.8797311637778567</v>
      </c>
    </row>
    <row r="1769" spans="1:8" x14ac:dyDescent="0.25">
      <c r="A1769" s="1">
        <v>6972</v>
      </c>
      <c r="B1769">
        <v>123</v>
      </c>
      <c r="C1769" t="s">
        <v>271</v>
      </c>
      <c r="D1769" t="s">
        <v>171</v>
      </c>
      <c r="E1769" t="s">
        <v>154</v>
      </c>
      <c r="F1769" s="6">
        <v>4185</v>
      </c>
      <c r="G1769" s="5">
        <v>5277</v>
      </c>
      <c r="H1769" s="5">
        <f t="shared" si="27"/>
        <v>1.260931899641577</v>
      </c>
    </row>
    <row r="1770" spans="1:8" x14ac:dyDescent="0.25">
      <c r="A1770" s="1">
        <v>6973</v>
      </c>
      <c r="B1770">
        <v>124</v>
      </c>
      <c r="C1770" t="s">
        <v>272</v>
      </c>
      <c r="D1770" t="s">
        <v>163</v>
      </c>
      <c r="E1770" t="s">
        <v>154</v>
      </c>
      <c r="F1770" s="6">
        <v>534</v>
      </c>
      <c r="G1770" s="5">
        <v>1753</v>
      </c>
      <c r="H1770" s="5">
        <f t="shared" si="27"/>
        <v>3.2827715355805243</v>
      </c>
    </row>
    <row r="1771" spans="1:8" x14ac:dyDescent="0.25">
      <c r="A1771" s="1">
        <v>6974</v>
      </c>
      <c r="B1771">
        <v>125</v>
      </c>
      <c r="C1771" t="s">
        <v>287</v>
      </c>
      <c r="D1771" t="s">
        <v>163</v>
      </c>
      <c r="E1771" t="s">
        <v>154</v>
      </c>
      <c r="F1771" s="6">
        <v>963</v>
      </c>
      <c r="G1771" s="5">
        <v>4673</v>
      </c>
      <c r="H1771" s="5">
        <f t="shared" si="27"/>
        <v>4.8525441329179646</v>
      </c>
    </row>
    <row r="1772" spans="1:8" x14ac:dyDescent="0.25">
      <c r="A1772" s="1">
        <v>6975</v>
      </c>
      <c r="B1772">
        <v>126</v>
      </c>
      <c r="C1772" t="s">
        <v>273</v>
      </c>
      <c r="D1772" t="s">
        <v>158</v>
      </c>
      <c r="E1772" t="s">
        <v>154</v>
      </c>
      <c r="F1772" s="6">
        <v>0</v>
      </c>
      <c r="G1772" s="5">
        <v>0</v>
      </c>
      <c r="H1772" s="5">
        <f t="shared" si="27"/>
        <v>0</v>
      </c>
    </row>
    <row r="1773" spans="1:8" x14ac:dyDescent="0.25">
      <c r="A1773" s="1">
        <v>6976</v>
      </c>
      <c r="B1773">
        <v>127</v>
      </c>
      <c r="C1773" t="s">
        <v>264</v>
      </c>
      <c r="D1773" t="s">
        <v>160</v>
      </c>
      <c r="E1773" t="s">
        <v>154</v>
      </c>
      <c r="F1773" s="6">
        <v>563</v>
      </c>
      <c r="G1773" s="5">
        <v>4805</v>
      </c>
      <c r="H1773" s="5">
        <f t="shared" si="27"/>
        <v>8.534635879218472</v>
      </c>
    </row>
    <row r="1774" spans="1:8" x14ac:dyDescent="0.25">
      <c r="A1774" s="1">
        <v>6977</v>
      </c>
      <c r="B1774">
        <v>128</v>
      </c>
      <c r="C1774" t="s">
        <v>274</v>
      </c>
      <c r="D1774" t="s">
        <v>158</v>
      </c>
      <c r="E1774" t="s">
        <v>154</v>
      </c>
      <c r="F1774" s="6">
        <v>0</v>
      </c>
      <c r="G1774" s="5">
        <v>0</v>
      </c>
      <c r="H1774" s="5">
        <f t="shared" si="27"/>
        <v>0</v>
      </c>
    </row>
    <row r="1775" spans="1:8" x14ac:dyDescent="0.25">
      <c r="A1775" s="1">
        <v>6978</v>
      </c>
      <c r="B1775">
        <v>129</v>
      </c>
      <c r="C1775" t="s">
        <v>293</v>
      </c>
      <c r="D1775" t="s">
        <v>169</v>
      </c>
      <c r="E1775" t="s">
        <v>154</v>
      </c>
      <c r="F1775" s="6">
        <v>0</v>
      </c>
      <c r="G1775" s="5">
        <v>0</v>
      </c>
      <c r="H1775" s="5">
        <f t="shared" si="27"/>
        <v>0</v>
      </c>
    </row>
    <row r="1776" spans="1:8" x14ac:dyDescent="0.25">
      <c r="A1776" s="1">
        <v>6979</v>
      </c>
      <c r="B1776">
        <v>130</v>
      </c>
      <c r="C1776" t="s">
        <v>288</v>
      </c>
      <c r="D1776" t="s">
        <v>178</v>
      </c>
      <c r="E1776" t="s">
        <v>154</v>
      </c>
      <c r="F1776" s="6">
        <v>0</v>
      </c>
      <c r="G1776" s="5">
        <v>0</v>
      </c>
      <c r="H1776" s="5">
        <f t="shared" si="27"/>
        <v>0</v>
      </c>
    </row>
    <row r="1777" spans="1:8" x14ac:dyDescent="0.25">
      <c r="A1777" s="1">
        <v>6980</v>
      </c>
      <c r="B1777">
        <v>131</v>
      </c>
      <c r="C1777" t="s">
        <v>275</v>
      </c>
      <c r="D1777" t="s">
        <v>158</v>
      </c>
      <c r="E1777" t="s">
        <v>154</v>
      </c>
      <c r="F1777" s="6">
        <v>0</v>
      </c>
      <c r="G1777" s="5">
        <v>0</v>
      </c>
      <c r="H1777" s="5">
        <f t="shared" si="27"/>
        <v>0</v>
      </c>
    </row>
    <row r="1778" spans="1:8" x14ac:dyDescent="0.25">
      <c r="A1778" s="1">
        <v>6981</v>
      </c>
      <c r="B1778">
        <v>132</v>
      </c>
      <c r="C1778" t="s">
        <v>276</v>
      </c>
      <c r="D1778" t="s">
        <v>160</v>
      </c>
      <c r="E1778" t="s">
        <v>154</v>
      </c>
      <c r="F1778" s="6">
        <v>0</v>
      </c>
      <c r="G1778" s="5">
        <v>0</v>
      </c>
      <c r="H1778" s="5">
        <f t="shared" si="27"/>
        <v>0</v>
      </c>
    </row>
    <row r="1779" spans="1:8" x14ac:dyDescent="0.25">
      <c r="A1779" s="1">
        <v>6982</v>
      </c>
      <c r="B1779">
        <v>133</v>
      </c>
      <c r="C1779" t="s">
        <v>277</v>
      </c>
      <c r="D1779" t="s">
        <v>169</v>
      </c>
      <c r="E1779" t="s">
        <v>154</v>
      </c>
      <c r="F1779" s="6">
        <v>2</v>
      </c>
      <c r="G1779" s="5">
        <v>4</v>
      </c>
      <c r="H1779" s="5">
        <f t="shared" si="27"/>
        <v>2</v>
      </c>
    </row>
    <row r="1780" spans="1:8" x14ac:dyDescent="0.25">
      <c r="A1780" s="1">
        <v>6983</v>
      </c>
      <c r="B1780">
        <v>134</v>
      </c>
      <c r="C1780" t="s">
        <v>278</v>
      </c>
      <c r="D1780" t="s">
        <v>171</v>
      </c>
      <c r="E1780" t="s">
        <v>154</v>
      </c>
      <c r="F1780" s="6">
        <v>0</v>
      </c>
      <c r="G1780" s="5">
        <v>0</v>
      </c>
      <c r="H1780" s="5">
        <f t="shared" si="27"/>
        <v>0</v>
      </c>
    </row>
    <row r="1781" spans="1:8" x14ac:dyDescent="0.25">
      <c r="A1781" s="1">
        <v>6984</v>
      </c>
      <c r="B1781">
        <v>135</v>
      </c>
      <c r="C1781" t="s">
        <v>255</v>
      </c>
      <c r="D1781" t="s">
        <v>169</v>
      </c>
      <c r="E1781" t="s">
        <v>154</v>
      </c>
      <c r="F1781" s="6">
        <v>18</v>
      </c>
      <c r="G1781" s="5">
        <v>31</v>
      </c>
      <c r="H1781" s="5">
        <f t="shared" si="27"/>
        <v>1.7222222222222223</v>
      </c>
    </row>
    <row r="1782" spans="1:8" x14ac:dyDescent="0.25">
      <c r="A1782" s="1">
        <v>6985</v>
      </c>
      <c r="B1782">
        <v>136</v>
      </c>
      <c r="C1782" t="s">
        <v>279</v>
      </c>
      <c r="D1782" t="s">
        <v>171</v>
      </c>
      <c r="E1782" t="s">
        <v>154</v>
      </c>
      <c r="F1782" s="6">
        <v>4086</v>
      </c>
      <c r="G1782" s="5">
        <v>9808</v>
      </c>
      <c r="H1782" s="5">
        <f t="shared" si="27"/>
        <v>2.400391581008321</v>
      </c>
    </row>
    <row r="1783" spans="1:8" x14ac:dyDescent="0.25">
      <c r="A1783" s="1">
        <v>6986</v>
      </c>
      <c r="B1783">
        <v>137</v>
      </c>
      <c r="C1783" t="s">
        <v>280</v>
      </c>
      <c r="D1783" t="s">
        <v>163</v>
      </c>
      <c r="E1783" t="s">
        <v>154</v>
      </c>
      <c r="F1783" s="6">
        <v>86</v>
      </c>
      <c r="G1783" s="5">
        <v>584</v>
      </c>
      <c r="H1783" s="5">
        <f t="shared" si="27"/>
        <v>6.7906976744186043</v>
      </c>
    </row>
    <row r="1784" spans="1:8" x14ac:dyDescent="0.25">
      <c r="A1784" s="1">
        <v>6987</v>
      </c>
      <c r="B1784">
        <v>1</v>
      </c>
      <c r="C1784" t="s">
        <v>162</v>
      </c>
      <c r="D1784" t="s">
        <v>163</v>
      </c>
      <c r="E1784" t="s">
        <v>155</v>
      </c>
      <c r="F1784" s="6">
        <v>11</v>
      </c>
      <c r="G1784" s="5">
        <v>46</v>
      </c>
      <c r="H1784" s="5">
        <f t="shared" si="27"/>
        <v>4.1818181818181817</v>
      </c>
    </row>
    <row r="1785" spans="1:8" x14ac:dyDescent="0.25">
      <c r="A1785" s="1">
        <v>6988</v>
      </c>
      <c r="B1785">
        <v>2</v>
      </c>
      <c r="C1785" t="s">
        <v>164</v>
      </c>
      <c r="D1785" t="s">
        <v>158</v>
      </c>
      <c r="E1785" t="s">
        <v>155</v>
      </c>
      <c r="F1785" s="6">
        <v>0</v>
      </c>
      <c r="G1785" s="5">
        <v>0</v>
      </c>
      <c r="H1785" s="5">
        <f t="shared" si="27"/>
        <v>0</v>
      </c>
    </row>
    <row r="1786" spans="1:8" x14ac:dyDescent="0.25">
      <c r="A1786" s="1">
        <v>6989</v>
      </c>
      <c r="B1786">
        <v>3</v>
      </c>
      <c r="C1786" t="s">
        <v>165</v>
      </c>
      <c r="D1786" t="s">
        <v>160</v>
      </c>
      <c r="E1786" t="s">
        <v>155</v>
      </c>
      <c r="F1786" s="6">
        <v>2698</v>
      </c>
      <c r="G1786" s="5">
        <v>6741</v>
      </c>
      <c r="H1786" s="5">
        <f t="shared" si="27"/>
        <v>2.4985174203113418</v>
      </c>
    </row>
    <row r="1787" spans="1:8" x14ac:dyDescent="0.25">
      <c r="A1787" s="1">
        <v>6990</v>
      </c>
      <c r="B1787">
        <v>4</v>
      </c>
      <c r="C1787" t="s">
        <v>167</v>
      </c>
      <c r="D1787" t="s">
        <v>158</v>
      </c>
      <c r="E1787" t="s">
        <v>155</v>
      </c>
      <c r="F1787" s="6">
        <v>0</v>
      </c>
      <c r="G1787" s="5">
        <v>0</v>
      </c>
      <c r="H1787" s="5">
        <f t="shared" si="27"/>
        <v>0</v>
      </c>
    </row>
    <row r="1788" spans="1:8" x14ac:dyDescent="0.25">
      <c r="A1788" s="1">
        <v>6991</v>
      </c>
      <c r="B1788">
        <v>5</v>
      </c>
      <c r="C1788" t="s">
        <v>282</v>
      </c>
      <c r="D1788" t="s">
        <v>178</v>
      </c>
      <c r="E1788" t="s">
        <v>155</v>
      </c>
      <c r="F1788" s="6">
        <v>0</v>
      </c>
      <c r="G1788" s="5">
        <v>0</v>
      </c>
      <c r="H1788" s="5">
        <f t="shared" si="27"/>
        <v>0</v>
      </c>
    </row>
    <row r="1789" spans="1:8" x14ac:dyDescent="0.25">
      <c r="A1789" s="1">
        <v>6992</v>
      </c>
      <c r="B1789">
        <v>6</v>
      </c>
      <c r="C1789" t="s">
        <v>175</v>
      </c>
      <c r="D1789" t="s">
        <v>284</v>
      </c>
      <c r="E1789" t="s">
        <v>155</v>
      </c>
      <c r="F1789" s="6">
        <v>805</v>
      </c>
      <c r="G1789" s="5">
        <v>2268</v>
      </c>
      <c r="H1789" s="5">
        <f t="shared" si="27"/>
        <v>2.8173913043478263</v>
      </c>
    </row>
    <row r="1790" spans="1:8" x14ac:dyDescent="0.25">
      <c r="A1790" s="1">
        <v>6993</v>
      </c>
      <c r="B1790">
        <v>7</v>
      </c>
      <c r="C1790" t="s">
        <v>256</v>
      </c>
      <c r="D1790" t="s">
        <v>160</v>
      </c>
      <c r="E1790" t="s">
        <v>155</v>
      </c>
      <c r="F1790" s="6">
        <v>0</v>
      </c>
      <c r="G1790" s="5">
        <v>0</v>
      </c>
      <c r="H1790" s="5">
        <f t="shared" si="27"/>
        <v>0</v>
      </c>
    </row>
    <row r="1791" spans="1:8" x14ac:dyDescent="0.25">
      <c r="A1791" s="1">
        <v>6994</v>
      </c>
      <c r="B1791">
        <v>8</v>
      </c>
      <c r="C1791" t="s">
        <v>176</v>
      </c>
      <c r="D1791" t="s">
        <v>163</v>
      </c>
      <c r="E1791" t="s">
        <v>155</v>
      </c>
      <c r="F1791" s="6">
        <v>0</v>
      </c>
      <c r="G1791" s="5">
        <v>0</v>
      </c>
      <c r="H1791" s="5">
        <f t="shared" si="27"/>
        <v>0</v>
      </c>
    </row>
    <row r="1792" spans="1:8" x14ac:dyDescent="0.25">
      <c r="A1792" s="1">
        <v>6995</v>
      </c>
      <c r="B1792">
        <v>9</v>
      </c>
      <c r="C1792" t="s">
        <v>170</v>
      </c>
      <c r="D1792" t="s">
        <v>171</v>
      </c>
      <c r="E1792" t="s">
        <v>155</v>
      </c>
      <c r="F1792" s="6">
        <v>6</v>
      </c>
      <c r="G1792" s="5">
        <v>13</v>
      </c>
      <c r="H1792" s="5">
        <f t="shared" si="27"/>
        <v>2.1666666666666665</v>
      </c>
    </row>
    <row r="1793" spans="1:8" x14ac:dyDescent="0.25">
      <c r="A1793" s="1">
        <v>6996</v>
      </c>
      <c r="B1793">
        <v>10</v>
      </c>
      <c r="C1793" t="s">
        <v>179</v>
      </c>
      <c r="D1793" t="s">
        <v>284</v>
      </c>
      <c r="E1793" t="s">
        <v>155</v>
      </c>
      <c r="F1793" s="6">
        <v>0</v>
      </c>
      <c r="G1793" s="5">
        <v>0</v>
      </c>
      <c r="H1793" s="5">
        <f t="shared" si="27"/>
        <v>0</v>
      </c>
    </row>
    <row r="1794" spans="1:8" x14ac:dyDescent="0.25">
      <c r="A1794" s="1">
        <v>6997</v>
      </c>
      <c r="B1794">
        <v>11</v>
      </c>
      <c r="C1794" t="s">
        <v>168</v>
      </c>
      <c r="D1794" t="s">
        <v>169</v>
      </c>
      <c r="E1794" t="s">
        <v>155</v>
      </c>
      <c r="F1794" s="6">
        <v>705</v>
      </c>
      <c r="G1794" s="5">
        <v>4034</v>
      </c>
      <c r="H1794" s="5">
        <f t="shared" si="27"/>
        <v>5.7219858156028369</v>
      </c>
    </row>
    <row r="1795" spans="1:8" x14ac:dyDescent="0.25">
      <c r="A1795" s="1">
        <v>6998</v>
      </c>
      <c r="B1795">
        <v>12</v>
      </c>
      <c r="C1795" t="s">
        <v>180</v>
      </c>
      <c r="D1795" t="s">
        <v>160</v>
      </c>
      <c r="E1795" t="s">
        <v>155</v>
      </c>
      <c r="F1795" s="6">
        <v>0</v>
      </c>
      <c r="G1795" s="5">
        <v>0</v>
      </c>
      <c r="H1795" s="5">
        <f t="shared" si="27"/>
        <v>0</v>
      </c>
    </row>
    <row r="1796" spans="1:8" x14ac:dyDescent="0.25">
      <c r="A1796" s="1">
        <v>6999</v>
      </c>
      <c r="B1796">
        <v>13</v>
      </c>
      <c r="C1796" t="s">
        <v>181</v>
      </c>
      <c r="D1796" t="s">
        <v>284</v>
      </c>
      <c r="E1796" t="s">
        <v>155</v>
      </c>
      <c r="F1796" s="6">
        <v>1083</v>
      </c>
      <c r="G1796" s="5">
        <v>4567</v>
      </c>
      <c r="H1796" s="5">
        <f t="shared" ref="H1796:H1859" si="28">IF(G1796&gt;0,G1796/F1796,0)</f>
        <v>4.2169898430286246</v>
      </c>
    </row>
    <row r="1797" spans="1:8" x14ac:dyDescent="0.25">
      <c r="A1797" s="1">
        <v>7000</v>
      </c>
      <c r="B1797">
        <v>14</v>
      </c>
      <c r="C1797" t="s">
        <v>183</v>
      </c>
      <c r="D1797" t="s">
        <v>163</v>
      </c>
      <c r="E1797" t="s">
        <v>155</v>
      </c>
      <c r="F1797" s="6">
        <v>2</v>
      </c>
      <c r="G1797" s="5">
        <v>20</v>
      </c>
      <c r="H1797" s="5">
        <f t="shared" si="28"/>
        <v>10</v>
      </c>
    </row>
    <row r="1798" spans="1:8" x14ac:dyDescent="0.25">
      <c r="A1798" s="1">
        <v>7001</v>
      </c>
      <c r="B1798">
        <v>15</v>
      </c>
      <c r="C1798" t="s">
        <v>184</v>
      </c>
      <c r="D1798" t="s">
        <v>284</v>
      </c>
      <c r="E1798" t="s">
        <v>155</v>
      </c>
      <c r="F1798" s="6">
        <v>216</v>
      </c>
      <c r="G1798" s="5">
        <v>844</v>
      </c>
      <c r="H1798" s="5">
        <f t="shared" si="28"/>
        <v>3.9074074074074074</v>
      </c>
    </row>
    <row r="1799" spans="1:8" x14ac:dyDescent="0.25">
      <c r="A1799" s="1">
        <v>7002</v>
      </c>
      <c r="B1799">
        <v>16</v>
      </c>
      <c r="C1799" t="s">
        <v>182</v>
      </c>
      <c r="D1799" t="s">
        <v>163</v>
      </c>
      <c r="E1799" t="s">
        <v>155</v>
      </c>
      <c r="F1799" s="6">
        <v>302</v>
      </c>
      <c r="G1799" s="5">
        <v>894</v>
      </c>
      <c r="H1799" s="5">
        <f t="shared" si="28"/>
        <v>2.9602649006622515</v>
      </c>
    </row>
    <row r="1800" spans="1:8" x14ac:dyDescent="0.25">
      <c r="A1800" s="1">
        <v>7003</v>
      </c>
      <c r="B1800">
        <v>17</v>
      </c>
      <c r="C1800" t="s">
        <v>186</v>
      </c>
      <c r="D1800" t="s">
        <v>160</v>
      </c>
      <c r="E1800" t="s">
        <v>155</v>
      </c>
      <c r="F1800" s="6">
        <v>483</v>
      </c>
      <c r="G1800" s="5">
        <v>3749</v>
      </c>
      <c r="H1800" s="5">
        <f t="shared" si="28"/>
        <v>7.7619047619047619</v>
      </c>
    </row>
    <row r="1801" spans="1:8" x14ac:dyDescent="0.25">
      <c r="A1801" s="1">
        <v>7004</v>
      </c>
      <c r="B1801">
        <v>18</v>
      </c>
      <c r="C1801" t="s">
        <v>187</v>
      </c>
      <c r="D1801" t="s">
        <v>178</v>
      </c>
      <c r="E1801" t="s">
        <v>155</v>
      </c>
      <c r="F1801" s="6">
        <v>0</v>
      </c>
      <c r="G1801" s="5">
        <v>0</v>
      </c>
      <c r="H1801" s="5">
        <f t="shared" si="28"/>
        <v>0</v>
      </c>
    </row>
    <row r="1802" spans="1:8" x14ac:dyDescent="0.25">
      <c r="A1802" s="1">
        <v>7005</v>
      </c>
      <c r="B1802">
        <v>19</v>
      </c>
      <c r="C1802" t="s">
        <v>188</v>
      </c>
      <c r="D1802" t="s">
        <v>158</v>
      </c>
      <c r="E1802" t="s">
        <v>155</v>
      </c>
      <c r="F1802" s="6">
        <v>0</v>
      </c>
      <c r="G1802" s="5">
        <v>0</v>
      </c>
      <c r="H1802" s="5">
        <f t="shared" si="28"/>
        <v>0</v>
      </c>
    </row>
    <row r="1803" spans="1:8" x14ac:dyDescent="0.25">
      <c r="A1803" s="1">
        <v>7006</v>
      </c>
      <c r="B1803">
        <v>20</v>
      </c>
      <c r="C1803" t="s">
        <v>289</v>
      </c>
      <c r="D1803" t="s">
        <v>160</v>
      </c>
      <c r="E1803" t="s">
        <v>155</v>
      </c>
      <c r="F1803" s="6">
        <v>0</v>
      </c>
      <c r="G1803" s="5">
        <v>0</v>
      </c>
      <c r="H1803" s="5">
        <f t="shared" si="28"/>
        <v>0</v>
      </c>
    </row>
    <row r="1804" spans="1:8" x14ac:dyDescent="0.25">
      <c r="A1804" s="1">
        <v>7007</v>
      </c>
      <c r="B1804">
        <v>21</v>
      </c>
      <c r="C1804" t="s">
        <v>189</v>
      </c>
      <c r="D1804" t="s">
        <v>171</v>
      </c>
      <c r="E1804" t="s">
        <v>155</v>
      </c>
      <c r="F1804" s="6">
        <v>5850</v>
      </c>
      <c r="G1804" s="5">
        <v>8360</v>
      </c>
      <c r="H1804" s="5">
        <f t="shared" si="28"/>
        <v>1.4290598290598291</v>
      </c>
    </row>
    <row r="1805" spans="1:8" x14ac:dyDescent="0.25">
      <c r="A1805" s="1">
        <v>7008</v>
      </c>
      <c r="B1805">
        <v>22</v>
      </c>
      <c r="C1805" t="s">
        <v>190</v>
      </c>
      <c r="D1805" t="s">
        <v>160</v>
      </c>
      <c r="E1805" t="s">
        <v>155</v>
      </c>
      <c r="F1805" s="6">
        <v>0</v>
      </c>
      <c r="G1805" s="5">
        <v>0</v>
      </c>
      <c r="H1805" s="5">
        <f t="shared" si="28"/>
        <v>0</v>
      </c>
    </row>
    <row r="1806" spans="1:8" x14ac:dyDescent="0.25">
      <c r="A1806" s="1">
        <v>7009</v>
      </c>
      <c r="B1806">
        <v>23</v>
      </c>
      <c r="C1806" t="s">
        <v>191</v>
      </c>
      <c r="D1806" t="s">
        <v>171</v>
      </c>
      <c r="E1806" t="s">
        <v>155</v>
      </c>
      <c r="F1806" s="6">
        <v>31</v>
      </c>
      <c r="G1806" s="5">
        <v>46</v>
      </c>
      <c r="H1806" s="5">
        <f t="shared" si="28"/>
        <v>1.4838709677419355</v>
      </c>
    </row>
    <row r="1807" spans="1:8" x14ac:dyDescent="0.25">
      <c r="A1807" s="1">
        <v>7010</v>
      </c>
      <c r="B1807">
        <v>24</v>
      </c>
      <c r="C1807" t="s">
        <v>192</v>
      </c>
      <c r="D1807" t="s">
        <v>160</v>
      </c>
      <c r="E1807" t="s">
        <v>155</v>
      </c>
      <c r="F1807" s="6">
        <v>0</v>
      </c>
      <c r="G1807" s="5">
        <v>0</v>
      </c>
      <c r="H1807" s="5">
        <f t="shared" si="28"/>
        <v>0</v>
      </c>
    </row>
    <row r="1808" spans="1:8" x14ac:dyDescent="0.25">
      <c r="A1808" s="1">
        <v>7011</v>
      </c>
      <c r="B1808">
        <v>25</v>
      </c>
      <c r="C1808" t="s">
        <v>193</v>
      </c>
      <c r="D1808" t="s">
        <v>158</v>
      </c>
      <c r="E1808" t="s">
        <v>155</v>
      </c>
      <c r="F1808" s="6">
        <v>16</v>
      </c>
      <c r="G1808" s="5">
        <v>124</v>
      </c>
      <c r="H1808" s="5">
        <f t="shared" si="28"/>
        <v>7.75</v>
      </c>
    </row>
    <row r="1809" spans="1:8" x14ac:dyDescent="0.25">
      <c r="A1809" s="1">
        <v>7012</v>
      </c>
      <c r="B1809">
        <v>26</v>
      </c>
      <c r="C1809" t="s">
        <v>194</v>
      </c>
      <c r="D1809" t="s">
        <v>158</v>
      </c>
      <c r="E1809" t="s">
        <v>155</v>
      </c>
      <c r="F1809" s="6">
        <v>0</v>
      </c>
      <c r="G1809" s="5">
        <v>0</v>
      </c>
      <c r="H1809" s="5">
        <f t="shared" si="28"/>
        <v>0</v>
      </c>
    </row>
    <row r="1810" spans="1:8" x14ac:dyDescent="0.25">
      <c r="A1810" s="1">
        <v>7013</v>
      </c>
      <c r="B1810">
        <v>27</v>
      </c>
      <c r="C1810" t="s">
        <v>195</v>
      </c>
      <c r="D1810" t="s">
        <v>178</v>
      </c>
      <c r="E1810" t="s">
        <v>155</v>
      </c>
      <c r="F1810" s="6">
        <v>1172</v>
      </c>
      <c r="G1810" s="5">
        <v>6157</v>
      </c>
      <c r="H1810" s="5">
        <f t="shared" si="28"/>
        <v>5.2534129692832767</v>
      </c>
    </row>
    <row r="1811" spans="1:8" x14ac:dyDescent="0.25">
      <c r="A1811" s="1">
        <v>7014</v>
      </c>
      <c r="B1811">
        <v>28</v>
      </c>
      <c r="C1811" t="s">
        <v>196</v>
      </c>
      <c r="D1811" t="s">
        <v>163</v>
      </c>
      <c r="E1811" t="s">
        <v>155</v>
      </c>
      <c r="F1811" s="6">
        <v>1</v>
      </c>
      <c r="G1811" s="5">
        <v>2</v>
      </c>
      <c r="H1811" s="5">
        <f t="shared" si="28"/>
        <v>2</v>
      </c>
    </row>
    <row r="1812" spans="1:8" x14ac:dyDescent="0.25">
      <c r="A1812" s="1">
        <v>7015</v>
      </c>
      <c r="B1812">
        <v>29</v>
      </c>
      <c r="C1812" t="s">
        <v>289</v>
      </c>
      <c r="D1812" t="s">
        <v>178</v>
      </c>
      <c r="E1812" t="s">
        <v>155</v>
      </c>
      <c r="F1812" s="6">
        <v>104</v>
      </c>
      <c r="G1812" s="5">
        <v>356</v>
      </c>
      <c r="H1812" s="5">
        <f t="shared" si="28"/>
        <v>3.4230769230769229</v>
      </c>
    </row>
    <row r="1813" spans="1:8" x14ac:dyDescent="0.25">
      <c r="A1813" s="1">
        <v>7016</v>
      </c>
      <c r="B1813">
        <v>30</v>
      </c>
      <c r="C1813" t="s">
        <v>173</v>
      </c>
      <c r="D1813" t="s">
        <v>171</v>
      </c>
      <c r="E1813" t="s">
        <v>155</v>
      </c>
      <c r="F1813" s="6">
        <v>26</v>
      </c>
      <c r="G1813" s="5">
        <v>6</v>
      </c>
      <c r="H1813" s="5">
        <f t="shared" si="28"/>
        <v>0.23076923076923078</v>
      </c>
    </row>
    <row r="1814" spans="1:8" x14ac:dyDescent="0.25">
      <c r="A1814" s="1">
        <v>7017</v>
      </c>
      <c r="B1814">
        <v>31</v>
      </c>
      <c r="C1814" t="s">
        <v>198</v>
      </c>
      <c r="D1814" t="s">
        <v>163</v>
      </c>
      <c r="E1814" t="s">
        <v>155</v>
      </c>
      <c r="F1814" s="6">
        <v>61884</v>
      </c>
      <c r="G1814" s="5">
        <v>264116</v>
      </c>
      <c r="H1814" s="5">
        <f t="shared" si="28"/>
        <v>4.2679206256867692</v>
      </c>
    </row>
    <row r="1815" spans="1:8" x14ac:dyDescent="0.25">
      <c r="A1815" s="1">
        <v>7018</v>
      </c>
      <c r="B1815">
        <v>32</v>
      </c>
      <c r="C1815" t="s">
        <v>199</v>
      </c>
      <c r="D1815" t="s">
        <v>160</v>
      </c>
      <c r="E1815" t="s">
        <v>155</v>
      </c>
      <c r="F1815" s="6">
        <v>1855</v>
      </c>
      <c r="G1815" s="5">
        <v>4530</v>
      </c>
      <c r="H1815" s="5">
        <f t="shared" si="28"/>
        <v>2.4420485175202158</v>
      </c>
    </row>
    <row r="1816" spans="1:8" x14ac:dyDescent="0.25">
      <c r="A1816" s="1">
        <v>7019</v>
      </c>
      <c r="B1816">
        <v>33</v>
      </c>
      <c r="C1816" t="s">
        <v>200</v>
      </c>
      <c r="D1816" t="s">
        <v>163</v>
      </c>
      <c r="E1816" t="s">
        <v>155</v>
      </c>
      <c r="F1816" s="6">
        <v>0</v>
      </c>
      <c r="G1816" s="5">
        <v>0</v>
      </c>
      <c r="H1816" s="5">
        <f t="shared" si="28"/>
        <v>0</v>
      </c>
    </row>
    <row r="1817" spans="1:8" x14ac:dyDescent="0.25">
      <c r="A1817" s="1">
        <v>7020</v>
      </c>
      <c r="B1817">
        <v>34</v>
      </c>
      <c r="C1817" t="s">
        <v>289</v>
      </c>
      <c r="D1817" t="s">
        <v>163</v>
      </c>
      <c r="E1817" t="s">
        <v>155</v>
      </c>
      <c r="F1817" s="6">
        <v>0</v>
      </c>
      <c r="G1817" s="5">
        <v>0</v>
      </c>
      <c r="H1817" s="5">
        <f t="shared" si="28"/>
        <v>0</v>
      </c>
    </row>
    <row r="1818" spans="1:8" x14ac:dyDescent="0.25">
      <c r="A1818" s="1">
        <v>7021</v>
      </c>
      <c r="B1818">
        <v>35</v>
      </c>
      <c r="C1818" t="s">
        <v>202</v>
      </c>
      <c r="D1818" t="s">
        <v>171</v>
      </c>
      <c r="E1818" t="s">
        <v>155</v>
      </c>
      <c r="F1818" s="6">
        <v>12160</v>
      </c>
      <c r="G1818" s="5">
        <v>21867</v>
      </c>
      <c r="H1818" s="5">
        <f t="shared" si="28"/>
        <v>1.7982730263157896</v>
      </c>
    </row>
    <row r="1819" spans="1:8" x14ac:dyDescent="0.25">
      <c r="A1819" s="1">
        <v>7022</v>
      </c>
      <c r="B1819">
        <v>36</v>
      </c>
      <c r="C1819" t="s">
        <v>203</v>
      </c>
      <c r="D1819" t="s">
        <v>158</v>
      </c>
      <c r="E1819" t="s">
        <v>155</v>
      </c>
      <c r="F1819" s="6">
        <v>0</v>
      </c>
      <c r="G1819" s="5">
        <v>0</v>
      </c>
      <c r="H1819" s="5">
        <f t="shared" si="28"/>
        <v>0</v>
      </c>
    </row>
    <row r="1820" spans="1:8" x14ac:dyDescent="0.25">
      <c r="A1820" s="1">
        <v>7023</v>
      </c>
      <c r="B1820">
        <v>37</v>
      </c>
      <c r="C1820" t="s">
        <v>205</v>
      </c>
      <c r="D1820" t="s">
        <v>158</v>
      </c>
      <c r="E1820" t="s">
        <v>155</v>
      </c>
      <c r="F1820" s="6">
        <v>0</v>
      </c>
      <c r="G1820" s="5">
        <v>0</v>
      </c>
      <c r="H1820" s="5">
        <f t="shared" si="28"/>
        <v>0</v>
      </c>
    </row>
    <row r="1821" spans="1:8" x14ac:dyDescent="0.25">
      <c r="A1821" s="1">
        <v>7024</v>
      </c>
      <c r="B1821">
        <v>38</v>
      </c>
      <c r="C1821" t="s">
        <v>206</v>
      </c>
      <c r="D1821" t="s">
        <v>163</v>
      </c>
      <c r="E1821" t="s">
        <v>155</v>
      </c>
      <c r="F1821" s="6">
        <v>67</v>
      </c>
      <c r="G1821" s="5">
        <v>100</v>
      </c>
      <c r="H1821" s="5">
        <f t="shared" si="28"/>
        <v>1.4925373134328359</v>
      </c>
    </row>
    <row r="1822" spans="1:8" x14ac:dyDescent="0.25">
      <c r="A1822" s="1">
        <v>7025</v>
      </c>
      <c r="B1822">
        <v>39</v>
      </c>
      <c r="C1822" t="s">
        <v>208</v>
      </c>
      <c r="D1822" t="s">
        <v>158</v>
      </c>
      <c r="E1822" t="s">
        <v>155</v>
      </c>
      <c r="F1822" s="6">
        <v>0</v>
      </c>
      <c r="G1822" s="5">
        <v>0</v>
      </c>
      <c r="H1822" s="5">
        <f t="shared" si="28"/>
        <v>0</v>
      </c>
    </row>
    <row r="1823" spans="1:8" x14ac:dyDescent="0.25">
      <c r="A1823" s="1">
        <v>7026</v>
      </c>
      <c r="B1823">
        <v>40</v>
      </c>
      <c r="C1823" t="s">
        <v>209</v>
      </c>
      <c r="D1823" t="s">
        <v>284</v>
      </c>
      <c r="E1823" t="s">
        <v>155</v>
      </c>
      <c r="F1823" s="6">
        <v>0</v>
      </c>
      <c r="G1823" s="5">
        <v>0</v>
      </c>
      <c r="H1823" s="5">
        <f t="shared" si="28"/>
        <v>0</v>
      </c>
    </row>
    <row r="1824" spans="1:8" x14ac:dyDescent="0.25">
      <c r="A1824" s="1">
        <v>7027</v>
      </c>
      <c r="B1824">
        <v>41</v>
      </c>
      <c r="C1824" t="s">
        <v>210</v>
      </c>
      <c r="D1824" t="s">
        <v>160</v>
      </c>
      <c r="E1824" t="s">
        <v>155</v>
      </c>
      <c r="F1824" s="6">
        <v>0</v>
      </c>
      <c r="G1824" s="5">
        <v>0</v>
      </c>
      <c r="H1824" s="5">
        <f t="shared" si="28"/>
        <v>0</v>
      </c>
    </row>
    <row r="1825" spans="1:8" x14ac:dyDescent="0.25">
      <c r="A1825" s="1">
        <v>7028</v>
      </c>
      <c r="B1825">
        <v>42</v>
      </c>
      <c r="C1825" t="s">
        <v>211</v>
      </c>
      <c r="D1825" t="s">
        <v>284</v>
      </c>
      <c r="E1825" t="s">
        <v>155</v>
      </c>
      <c r="F1825" s="6">
        <v>0</v>
      </c>
      <c r="G1825" s="5">
        <v>0</v>
      </c>
      <c r="H1825" s="5">
        <f t="shared" si="28"/>
        <v>0</v>
      </c>
    </row>
    <row r="1826" spans="1:8" x14ac:dyDescent="0.25">
      <c r="A1826" s="1">
        <v>7029</v>
      </c>
      <c r="B1826">
        <v>43</v>
      </c>
      <c r="C1826" t="s">
        <v>212</v>
      </c>
      <c r="D1826" t="s">
        <v>284</v>
      </c>
      <c r="E1826" t="s">
        <v>155</v>
      </c>
      <c r="F1826" s="6">
        <v>32263</v>
      </c>
      <c r="G1826" s="5">
        <v>58993</v>
      </c>
      <c r="H1826" s="5">
        <f t="shared" si="28"/>
        <v>1.8285032390044322</v>
      </c>
    </row>
    <row r="1827" spans="1:8" x14ac:dyDescent="0.25">
      <c r="A1827" s="1">
        <v>7030</v>
      </c>
      <c r="B1827">
        <v>44</v>
      </c>
      <c r="C1827" t="s">
        <v>214</v>
      </c>
      <c r="D1827" t="s">
        <v>160</v>
      </c>
      <c r="E1827" t="s">
        <v>155</v>
      </c>
      <c r="F1827" s="6">
        <v>87</v>
      </c>
      <c r="G1827" s="5">
        <v>504</v>
      </c>
      <c r="H1827" s="5">
        <f t="shared" si="28"/>
        <v>5.7931034482758621</v>
      </c>
    </row>
    <row r="1828" spans="1:8" x14ac:dyDescent="0.25">
      <c r="A1828" s="1">
        <v>7031</v>
      </c>
      <c r="B1828">
        <v>45</v>
      </c>
      <c r="C1828" t="s">
        <v>204</v>
      </c>
      <c r="D1828" t="s">
        <v>284</v>
      </c>
      <c r="E1828" t="s">
        <v>155</v>
      </c>
      <c r="F1828" s="6">
        <v>460</v>
      </c>
      <c r="G1828" s="5">
        <v>634</v>
      </c>
      <c r="H1828" s="5">
        <f t="shared" si="28"/>
        <v>1.3782608695652174</v>
      </c>
    </row>
    <row r="1829" spans="1:8" x14ac:dyDescent="0.25">
      <c r="A1829" s="1">
        <v>7032</v>
      </c>
      <c r="B1829">
        <v>46</v>
      </c>
      <c r="C1829" t="s">
        <v>216</v>
      </c>
      <c r="D1829" t="s">
        <v>284</v>
      </c>
      <c r="E1829" t="s">
        <v>155</v>
      </c>
      <c r="F1829" s="6">
        <v>0</v>
      </c>
      <c r="G1829" s="5">
        <v>0</v>
      </c>
      <c r="H1829" s="5">
        <f t="shared" si="28"/>
        <v>0</v>
      </c>
    </row>
    <row r="1830" spans="1:8" x14ac:dyDescent="0.25">
      <c r="A1830" s="1">
        <v>7033</v>
      </c>
      <c r="B1830">
        <v>47</v>
      </c>
      <c r="C1830" t="s">
        <v>326</v>
      </c>
      <c r="D1830" t="s">
        <v>163</v>
      </c>
      <c r="E1830" t="s">
        <v>155</v>
      </c>
      <c r="F1830" s="6">
        <v>810</v>
      </c>
      <c r="G1830" s="5">
        <v>10522</v>
      </c>
      <c r="H1830" s="5">
        <f t="shared" si="28"/>
        <v>12.990123456790123</v>
      </c>
    </row>
    <row r="1831" spans="1:8" x14ac:dyDescent="0.25">
      <c r="A1831" s="1">
        <v>7034</v>
      </c>
      <c r="B1831">
        <v>48</v>
      </c>
      <c r="C1831" t="s">
        <v>217</v>
      </c>
      <c r="D1831" t="s">
        <v>171</v>
      </c>
      <c r="E1831" t="s">
        <v>155</v>
      </c>
      <c r="F1831" s="6">
        <v>0</v>
      </c>
      <c r="G1831" s="5">
        <v>0</v>
      </c>
      <c r="H1831" s="5">
        <f t="shared" si="28"/>
        <v>0</v>
      </c>
    </row>
    <row r="1832" spans="1:8" x14ac:dyDescent="0.25">
      <c r="A1832" s="1">
        <v>7035</v>
      </c>
      <c r="B1832">
        <v>49</v>
      </c>
      <c r="C1832" t="s">
        <v>218</v>
      </c>
      <c r="D1832" t="s">
        <v>160</v>
      </c>
      <c r="E1832" t="s">
        <v>155</v>
      </c>
      <c r="F1832" s="6">
        <v>0</v>
      </c>
      <c r="G1832" s="5">
        <v>0</v>
      </c>
      <c r="H1832" s="5">
        <f t="shared" si="28"/>
        <v>0</v>
      </c>
    </row>
    <row r="1833" spans="1:8" x14ac:dyDescent="0.25">
      <c r="A1833" s="1">
        <v>7036</v>
      </c>
      <c r="B1833">
        <v>50</v>
      </c>
      <c r="C1833" t="s">
        <v>197</v>
      </c>
      <c r="D1833" t="s">
        <v>160</v>
      </c>
      <c r="E1833" t="s">
        <v>155</v>
      </c>
      <c r="F1833" s="6">
        <v>0</v>
      </c>
      <c r="G1833" s="5">
        <v>0</v>
      </c>
      <c r="H1833" s="5">
        <f t="shared" si="28"/>
        <v>0</v>
      </c>
    </row>
    <row r="1834" spans="1:8" x14ac:dyDescent="0.25">
      <c r="A1834" s="1">
        <v>7037</v>
      </c>
      <c r="B1834">
        <v>51</v>
      </c>
      <c r="C1834" t="s">
        <v>177</v>
      </c>
      <c r="D1834" t="s">
        <v>178</v>
      </c>
      <c r="E1834" t="s">
        <v>155</v>
      </c>
      <c r="F1834" s="6">
        <v>111085</v>
      </c>
      <c r="G1834" s="5">
        <v>203554</v>
      </c>
      <c r="H1834" s="5">
        <f t="shared" si="28"/>
        <v>1.8324166179052077</v>
      </c>
    </row>
    <row r="1835" spans="1:8" x14ac:dyDescent="0.25">
      <c r="A1835" s="1">
        <v>7038</v>
      </c>
      <c r="B1835">
        <v>52</v>
      </c>
      <c r="C1835" t="s">
        <v>219</v>
      </c>
      <c r="D1835" t="s">
        <v>160</v>
      </c>
      <c r="E1835" t="s">
        <v>155</v>
      </c>
      <c r="F1835" s="6">
        <v>0</v>
      </c>
      <c r="G1835" s="5">
        <v>0</v>
      </c>
      <c r="H1835" s="5">
        <f t="shared" si="28"/>
        <v>0</v>
      </c>
    </row>
    <row r="1836" spans="1:8" x14ac:dyDescent="0.25">
      <c r="A1836" s="1">
        <v>7039</v>
      </c>
      <c r="B1836">
        <v>53</v>
      </c>
      <c r="C1836" t="s">
        <v>220</v>
      </c>
      <c r="D1836" t="s">
        <v>163</v>
      </c>
      <c r="E1836" t="s">
        <v>155</v>
      </c>
      <c r="F1836" s="6">
        <v>2784</v>
      </c>
      <c r="G1836" s="5">
        <v>10368</v>
      </c>
      <c r="H1836" s="5">
        <f t="shared" si="28"/>
        <v>3.7241379310344827</v>
      </c>
    </row>
    <row r="1837" spans="1:8" x14ac:dyDescent="0.25">
      <c r="A1837" s="1">
        <v>7040</v>
      </c>
      <c r="B1837">
        <v>54</v>
      </c>
      <c r="C1837" t="s">
        <v>221</v>
      </c>
      <c r="D1837" t="s">
        <v>160</v>
      </c>
      <c r="E1837" t="s">
        <v>155</v>
      </c>
      <c r="F1837" s="6">
        <v>0</v>
      </c>
      <c r="G1837" s="5">
        <v>0</v>
      </c>
      <c r="H1837" s="5">
        <f t="shared" si="28"/>
        <v>0</v>
      </c>
    </row>
    <row r="1838" spans="1:8" x14ac:dyDescent="0.25">
      <c r="A1838" s="1">
        <v>7041</v>
      </c>
      <c r="B1838">
        <v>55</v>
      </c>
      <c r="C1838" t="s">
        <v>161</v>
      </c>
      <c r="D1838" t="s">
        <v>160</v>
      </c>
      <c r="E1838" t="s">
        <v>155</v>
      </c>
      <c r="F1838" s="6">
        <v>7052</v>
      </c>
      <c r="G1838" s="5">
        <v>23742</v>
      </c>
      <c r="H1838" s="5">
        <f t="shared" si="28"/>
        <v>3.3667044809982984</v>
      </c>
    </row>
    <row r="1839" spans="1:8" x14ac:dyDescent="0.25">
      <c r="A1839" s="1">
        <v>7042</v>
      </c>
      <c r="B1839">
        <v>56</v>
      </c>
      <c r="C1839" t="s">
        <v>222</v>
      </c>
      <c r="D1839" t="s">
        <v>158</v>
      </c>
      <c r="E1839" t="s">
        <v>155</v>
      </c>
      <c r="F1839" s="6">
        <v>12578</v>
      </c>
      <c r="G1839" s="5">
        <v>19196</v>
      </c>
      <c r="H1839" s="5">
        <f t="shared" si="28"/>
        <v>1.5261567816823025</v>
      </c>
    </row>
    <row r="1840" spans="1:8" x14ac:dyDescent="0.25">
      <c r="A1840" s="1">
        <v>7043</v>
      </c>
      <c r="B1840">
        <v>57</v>
      </c>
      <c r="C1840" t="s">
        <v>289</v>
      </c>
      <c r="D1840" t="s">
        <v>160</v>
      </c>
      <c r="E1840" t="s">
        <v>155</v>
      </c>
      <c r="F1840" s="6">
        <v>0</v>
      </c>
      <c r="G1840" s="5">
        <v>0</v>
      </c>
      <c r="H1840" s="5">
        <f t="shared" si="28"/>
        <v>0</v>
      </c>
    </row>
    <row r="1841" spans="1:8" x14ac:dyDescent="0.25">
      <c r="A1841" s="1">
        <v>7044</v>
      </c>
      <c r="B1841">
        <v>58</v>
      </c>
      <c r="C1841" t="s">
        <v>223</v>
      </c>
      <c r="D1841" t="s">
        <v>160</v>
      </c>
      <c r="E1841" t="s">
        <v>155</v>
      </c>
      <c r="F1841" s="6">
        <v>0</v>
      </c>
      <c r="G1841" s="5">
        <v>0</v>
      </c>
      <c r="H1841" s="5">
        <f t="shared" si="28"/>
        <v>0</v>
      </c>
    </row>
    <row r="1842" spans="1:8" x14ac:dyDescent="0.25">
      <c r="A1842" s="1">
        <v>7045</v>
      </c>
      <c r="B1842">
        <v>59</v>
      </c>
      <c r="C1842" t="s">
        <v>224</v>
      </c>
      <c r="D1842" t="s">
        <v>160</v>
      </c>
      <c r="E1842" t="s">
        <v>155</v>
      </c>
      <c r="F1842" s="6">
        <v>908</v>
      </c>
      <c r="G1842" s="5">
        <v>3014</v>
      </c>
      <c r="H1842" s="5">
        <f t="shared" si="28"/>
        <v>3.3193832599118944</v>
      </c>
    </row>
    <row r="1843" spans="1:8" x14ac:dyDescent="0.25">
      <c r="A1843" s="1">
        <v>7046</v>
      </c>
      <c r="B1843">
        <v>60</v>
      </c>
      <c r="C1843" t="s">
        <v>225</v>
      </c>
      <c r="D1843" t="s">
        <v>284</v>
      </c>
      <c r="E1843" t="s">
        <v>155</v>
      </c>
      <c r="F1843" s="6">
        <v>17347</v>
      </c>
      <c r="G1843" s="5">
        <v>29100</v>
      </c>
      <c r="H1843" s="5">
        <f t="shared" si="28"/>
        <v>1.6775234910935608</v>
      </c>
    </row>
    <row r="1844" spans="1:8" x14ac:dyDescent="0.25">
      <c r="A1844" s="1">
        <v>7047</v>
      </c>
      <c r="B1844">
        <v>61</v>
      </c>
      <c r="C1844" t="s">
        <v>226</v>
      </c>
      <c r="D1844" t="s">
        <v>171</v>
      </c>
      <c r="E1844" t="s">
        <v>155</v>
      </c>
      <c r="F1844" s="6">
        <v>2372</v>
      </c>
      <c r="G1844" s="5">
        <v>6525</v>
      </c>
      <c r="H1844" s="5">
        <f t="shared" si="28"/>
        <v>2.7508431703204046</v>
      </c>
    </row>
    <row r="1845" spans="1:8" x14ac:dyDescent="0.25">
      <c r="A1845" s="1">
        <v>7048</v>
      </c>
      <c r="B1845">
        <v>62</v>
      </c>
      <c r="C1845" t="s">
        <v>161</v>
      </c>
      <c r="D1845" t="s">
        <v>160</v>
      </c>
      <c r="E1845" t="s">
        <v>155</v>
      </c>
      <c r="F1845" s="6">
        <v>90</v>
      </c>
      <c r="G1845" s="5">
        <v>32</v>
      </c>
      <c r="H1845" s="5">
        <f t="shared" si="28"/>
        <v>0.35555555555555557</v>
      </c>
    </row>
    <row r="1846" spans="1:8" x14ac:dyDescent="0.25">
      <c r="A1846" s="1">
        <v>7049</v>
      </c>
      <c r="B1846">
        <v>63</v>
      </c>
      <c r="C1846" t="s">
        <v>227</v>
      </c>
      <c r="D1846" t="s">
        <v>158</v>
      </c>
      <c r="E1846" t="s">
        <v>155</v>
      </c>
      <c r="F1846" s="6">
        <v>0</v>
      </c>
      <c r="G1846" s="5">
        <v>0</v>
      </c>
      <c r="H1846" s="5">
        <f t="shared" si="28"/>
        <v>0</v>
      </c>
    </row>
    <row r="1847" spans="1:8" x14ac:dyDescent="0.25">
      <c r="A1847" s="1">
        <v>7050</v>
      </c>
      <c r="B1847">
        <v>64</v>
      </c>
      <c r="C1847" t="s">
        <v>228</v>
      </c>
      <c r="D1847" t="s">
        <v>158</v>
      </c>
      <c r="E1847" t="s">
        <v>155</v>
      </c>
      <c r="F1847" s="6">
        <v>0</v>
      </c>
      <c r="G1847" s="5">
        <v>0</v>
      </c>
      <c r="H1847" s="5">
        <f t="shared" si="28"/>
        <v>0</v>
      </c>
    </row>
    <row r="1848" spans="1:8" x14ac:dyDescent="0.25">
      <c r="A1848" s="1">
        <v>7051</v>
      </c>
      <c r="B1848">
        <v>65</v>
      </c>
      <c r="C1848" t="s">
        <v>229</v>
      </c>
      <c r="D1848" t="s">
        <v>284</v>
      </c>
      <c r="E1848" t="s">
        <v>155</v>
      </c>
      <c r="F1848" s="6">
        <v>670379</v>
      </c>
      <c r="G1848" s="5">
        <v>831181</v>
      </c>
      <c r="H1848" s="5">
        <f t="shared" si="28"/>
        <v>1.2398672989458202</v>
      </c>
    </row>
    <row r="1849" spans="1:8" x14ac:dyDescent="0.25">
      <c r="A1849" s="1">
        <v>7052</v>
      </c>
      <c r="B1849">
        <v>66</v>
      </c>
      <c r="C1849" t="s">
        <v>201</v>
      </c>
      <c r="D1849" t="s">
        <v>284</v>
      </c>
      <c r="E1849" t="s">
        <v>155</v>
      </c>
      <c r="F1849" s="6">
        <v>0</v>
      </c>
      <c r="G1849" s="5">
        <v>0</v>
      </c>
      <c r="H1849" s="5">
        <f t="shared" si="28"/>
        <v>0</v>
      </c>
    </row>
    <row r="1850" spans="1:8" x14ac:dyDescent="0.25">
      <c r="A1850" s="1">
        <v>7053</v>
      </c>
      <c r="B1850">
        <v>67</v>
      </c>
      <c r="C1850" t="s">
        <v>198</v>
      </c>
      <c r="D1850" t="s">
        <v>163</v>
      </c>
      <c r="E1850" t="s">
        <v>155</v>
      </c>
      <c r="F1850" s="6">
        <v>12507</v>
      </c>
      <c r="G1850" s="5">
        <v>39390</v>
      </c>
      <c r="H1850" s="5">
        <f t="shared" si="28"/>
        <v>3.1494363156632286</v>
      </c>
    </row>
    <row r="1851" spans="1:8" x14ac:dyDescent="0.25">
      <c r="A1851" s="1">
        <v>7054</v>
      </c>
      <c r="B1851">
        <v>68</v>
      </c>
      <c r="C1851" t="s">
        <v>230</v>
      </c>
      <c r="D1851" t="s">
        <v>160</v>
      </c>
      <c r="E1851" t="s">
        <v>155</v>
      </c>
      <c r="F1851" s="6">
        <v>87</v>
      </c>
      <c r="G1851" s="5">
        <v>583</v>
      </c>
      <c r="H1851" s="5">
        <f t="shared" si="28"/>
        <v>6.7011494252873565</v>
      </c>
    </row>
    <row r="1852" spans="1:8" x14ac:dyDescent="0.25">
      <c r="A1852" s="1">
        <v>7055</v>
      </c>
      <c r="B1852">
        <v>69</v>
      </c>
      <c r="C1852" t="s">
        <v>289</v>
      </c>
      <c r="D1852" t="s">
        <v>160</v>
      </c>
      <c r="E1852" t="s">
        <v>155</v>
      </c>
      <c r="F1852" s="6">
        <v>97</v>
      </c>
      <c r="G1852" s="5">
        <v>445</v>
      </c>
      <c r="H1852" s="5">
        <f t="shared" si="28"/>
        <v>4.5876288659793811</v>
      </c>
    </row>
    <row r="1853" spans="1:8" x14ac:dyDescent="0.25">
      <c r="A1853" s="1">
        <v>7056</v>
      </c>
      <c r="B1853">
        <v>70</v>
      </c>
      <c r="C1853" t="s">
        <v>289</v>
      </c>
      <c r="D1853" t="s">
        <v>178</v>
      </c>
      <c r="E1853" t="s">
        <v>155</v>
      </c>
      <c r="F1853" s="6">
        <v>0</v>
      </c>
      <c r="G1853" s="5">
        <v>0</v>
      </c>
      <c r="H1853" s="5">
        <f t="shared" si="28"/>
        <v>0</v>
      </c>
    </row>
    <row r="1854" spans="1:8" x14ac:dyDescent="0.25">
      <c r="A1854" s="1">
        <v>7057</v>
      </c>
      <c r="B1854">
        <v>71</v>
      </c>
      <c r="C1854" t="s">
        <v>232</v>
      </c>
      <c r="D1854" t="s">
        <v>163</v>
      </c>
      <c r="E1854" t="s">
        <v>155</v>
      </c>
      <c r="F1854" s="6">
        <v>13</v>
      </c>
      <c r="G1854" s="5">
        <v>86</v>
      </c>
      <c r="H1854" s="5">
        <f t="shared" si="28"/>
        <v>6.615384615384615</v>
      </c>
    </row>
    <row r="1855" spans="1:8" x14ac:dyDescent="0.25">
      <c r="A1855" s="1">
        <v>7058</v>
      </c>
      <c r="B1855">
        <v>72</v>
      </c>
      <c r="C1855" t="s">
        <v>233</v>
      </c>
      <c r="D1855" t="s">
        <v>163</v>
      </c>
      <c r="E1855" t="s">
        <v>155</v>
      </c>
      <c r="F1855" s="6">
        <v>0</v>
      </c>
      <c r="G1855" s="5">
        <v>0</v>
      </c>
      <c r="H1855" s="5">
        <f t="shared" si="28"/>
        <v>0</v>
      </c>
    </row>
    <row r="1856" spans="1:8" x14ac:dyDescent="0.25">
      <c r="A1856" s="1">
        <v>7059</v>
      </c>
      <c r="B1856">
        <v>73</v>
      </c>
      <c r="C1856" t="s">
        <v>234</v>
      </c>
      <c r="D1856" t="s">
        <v>163</v>
      </c>
      <c r="E1856" t="s">
        <v>155</v>
      </c>
      <c r="F1856" s="6">
        <v>116</v>
      </c>
      <c r="G1856" s="5">
        <v>287</v>
      </c>
      <c r="H1856" s="5">
        <f t="shared" si="28"/>
        <v>2.4741379310344827</v>
      </c>
    </row>
    <row r="1857" spans="1:8" x14ac:dyDescent="0.25">
      <c r="A1857" s="1">
        <v>7060</v>
      </c>
      <c r="B1857">
        <v>74</v>
      </c>
      <c r="C1857" t="s">
        <v>235</v>
      </c>
      <c r="D1857" t="s">
        <v>163</v>
      </c>
      <c r="E1857" t="s">
        <v>155</v>
      </c>
      <c r="F1857" s="6">
        <v>0</v>
      </c>
      <c r="G1857" s="5">
        <v>0</v>
      </c>
      <c r="H1857" s="5">
        <f t="shared" si="28"/>
        <v>0</v>
      </c>
    </row>
    <row r="1858" spans="1:8" x14ac:dyDescent="0.25">
      <c r="A1858" s="1">
        <v>7061</v>
      </c>
      <c r="B1858">
        <v>75</v>
      </c>
      <c r="C1858" t="s">
        <v>215</v>
      </c>
      <c r="D1858" t="s">
        <v>160</v>
      </c>
      <c r="E1858" t="s">
        <v>155</v>
      </c>
      <c r="F1858" s="6">
        <v>36</v>
      </c>
      <c r="G1858" s="5">
        <v>208</v>
      </c>
      <c r="H1858" s="5">
        <f t="shared" si="28"/>
        <v>5.7777777777777777</v>
      </c>
    </row>
    <row r="1859" spans="1:8" x14ac:dyDescent="0.25">
      <c r="A1859" s="1">
        <v>7062</v>
      </c>
      <c r="B1859">
        <v>76</v>
      </c>
      <c r="C1859" t="s">
        <v>236</v>
      </c>
      <c r="D1859" t="s">
        <v>160</v>
      </c>
      <c r="E1859" t="s">
        <v>155</v>
      </c>
      <c r="F1859" s="6">
        <v>696</v>
      </c>
      <c r="G1859" s="5">
        <v>3715</v>
      </c>
      <c r="H1859" s="5">
        <f t="shared" si="28"/>
        <v>5.3376436781609193</v>
      </c>
    </row>
    <row r="1860" spans="1:8" x14ac:dyDescent="0.25">
      <c r="A1860" s="1">
        <v>7063</v>
      </c>
      <c r="B1860">
        <v>77</v>
      </c>
      <c r="C1860" t="s">
        <v>237</v>
      </c>
      <c r="D1860" t="s">
        <v>284</v>
      </c>
      <c r="E1860" t="s">
        <v>155</v>
      </c>
      <c r="F1860" s="6">
        <v>0</v>
      </c>
      <c r="G1860" s="5">
        <v>0</v>
      </c>
      <c r="H1860" s="5">
        <f t="shared" ref="H1860:H1923" si="29">IF(G1860&gt;0,G1860/F1860,0)</f>
        <v>0</v>
      </c>
    </row>
    <row r="1861" spans="1:8" x14ac:dyDescent="0.25">
      <c r="A1861" s="1">
        <v>7064</v>
      </c>
      <c r="B1861">
        <v>78</v>
      </c>
      <c r="C1861" t="s">
        <v>238</v>
      </c>
      <c r="D1861" t="s">
        <v>163</v>
      </c>
      <c r="E1861" t="s">
        <v>155</v>
      </c>
      <c r="F1861" s="6">
        <v>39491</v>
      </c>
      <c r="G1861" s="5">
        <v>90275</v>
      </c>
      <c r="H1861" s="5">
        <f t="shared" si="29"/>
        <v>2.2859638905066979</v>
      </c>
    </row>
    <row r="1862" spans="1:8" x14ac:dyDescent="0.25">
      <c r="A1862" s="1">
        <v>7065</v>
      </c>
      <c r="B1862">
        <v>79</v>
      </c>
      <c r="C1862" t="s">
        <v>239</v>
      </c>
      <c r="D1862" t="s">
        <v>163</v>
      </c>
      <c r="E1862" t="s">
        <v>155</v>
      </c>
      <c r="F1862" s="6">
        <v>0</v>
      </c>
      <c r="G1862" s="5">
        <v>0</v>
      </c>
      <c r="H1862" s="5">
        <f t="shared" si="29"/>
        <v>0</v>
      </c>
    </row>
    <row r="1863" spans="1:8" x14ac:dyDescent="0.25">
      <c r="A1863" s="1">
        <v>7066</v>
      </c>
      <c r="B1863">
        <v>80</v>
      </c>
      <c r="C1863" t="s">
        <v>241</v>
      </c>
      <c r="D1863" t="s">
        <v>160</v>
      </c>
      <c r="E1863" t="s">
        <v>155</v>
      </c>
      <c r="F1863" s="6">
        <v>0</v>
      </c>
      <c r="G1863" s="5">
        <v>0</v>
      </c>
      <c r="H1863" s="5">
        <f t="shared" si="29"/>
        <v>0</v>
      </c>
    </row>
    <row r="1864" spans="1:8" x14ac:dyDescent="0.25">
      <c r="A1864" s="1">
        <v>7067</v>
      </c>
      <c r="B1864">
        <v>81</v>
      </c>
      <c r="C1864" t="s">
        <v>242</v>
      </c>
      <c r="D1864" t="s">
        <v>163</v>
      </c>
      <c r="E1864" t="s">
        <v>155</v>
      </c>
      <c r="F1864" s="6">
        <v>0</v>
      </c>
      <c r="G1864" s="5">
        <v>0</v>
      </c>
      <c r="H1864" s="5">
        <f t="shared" si="29"/>
        <v>0</v>
      </c>
    </row>
    <row r="1865" spans="1:8" x14ac:dyDescent="0.25">
      <c r="A1865" s="1">
        <v>7068</v>
      </c>
      <c r="B1865">
        <v>82</v>
      </c>
      <c r="C1865" t="s">
        <v>243</v>
      </c>
      <c r="D1865" t="s">
        <v>158</v>
      </c>
      <c r="E1865" t="s">
        <v>155</v>
      </c>
      <c r="F1865" s="6">
        <v>7554</v>
      </c>
      <c r="G1865" s="5">
        <v>23060</v>
      </c>
      <c r="H1865" s="5">
        <f t="shared" si="29"/>
        <v>3.0526873179772305</v>
      </c>
    </row>
    <row r="1866" spans="1:8" x14ac:dyDescent="0.25">
      <c r="A1866" s="1">
        <v>7069</v>
      </c>
      <c r="B1866">
        <v>83</v>
      </c>
      <c r="C1866" t="s">
        <v>244</v>
      </c>
      <c r="D1866" t="s">
        <v>160</v>
      </c>
      <c r="E1866" t="s">
        <v>155</v>
      </c>
      <c r="F1866" s="6">
        <v>0</v>
      </c>
      <c r="G1866" s="5">
        <v>0</v>
      </c>
      <c r="H1866" s="5">
        <f t="shared" si="29"/>
        <v>0</v>
      </c>
    </row>
    <row r="1867" spans="1:8" x14ac:dyDescent="0.25">
      <c r="A1867" s="1">
        <v>7070</v>
      </c>
      <c r="B1867">
        <v>84</v>
      </c>
      <c r="C1867" t="s">
        <v>291</v>
      </c>
      <c r="D1867" t="s">
        <v>163</v>
      </c>
      <c r="E1867" t="s">
        <v>155</v>
      </c>
      <c r="F1867" s="6">
        <v>0</v>
      </c>
      <c r="G1867" s="5">
        <v>0</v>
      </c>
      <c r="H1867" s="5">
        <f t="shared" si="29"/>
        <v>0</v>
      </c>
    </row>
    <row r="1868" spans="1:8" x14ac:dyDescent="0.25">
      <c r="A1868" s="1">
        <v>7071</v>
      </c>
      <c r="B1868">
        <v>85</v>
      </c>
      <c r="C1868" t="s">
        <v>245</v>
      </c>
      <c r="D1868" t="s">
        <v>163</v>
      </c>
      <c r="E1868" t="s">
        <v>155</v>
      </c>
      <c r="F1868" s="6">
        <v>0</v>
      </c>
      <c r="G1868" s="5">
        <v>0</v>
      </c>
      <c r="H1868" s="5">
        <f t="shared" si="29"/>
        <v>0</v>
      </c>
    </row>
    <row r="1869" spans="1:8" x14ac:dyDescent="0.25">
      <c r="A1869" s="1">
        <v>7072</v>
      </c>
      <c r="B1869">
        <v>86</v>
      </c>
      <c r="C1869" t="s">
        <v>246</v>
      </c>
      <c r="D1869" t="s">
        <v>158</v>
      </c>
      <c r="E1869" t="s">
        <v>155</v>
      </c>
      <c r="F1869" s="6">
        <v>0</v>
      </c>
      <c r="G1869" s="5">
        <v>0</v>
      </c>
      <c r="H1869" s="5">
        <f t="shared" si="29"/>
        <v>0</v>
      </c>
    </row>
    <row r="1870" spans="1:8" x14ac:dyDescent="0.25">
      <c r="A1870" s="1">
        <v>7073</v>
      </c>
      <c r="B1870">
        <v>87</v>
      </c>
      <c r="C1870" t="s">
        <v>247</v>
      </c>
      <c r="D1870" t="s">
        <v>160</v>
      </c>
      <c r="E1870" t="s">
        <v>155</v>
      </c>
      <c r="F1870" s="6">
        <v>3441</v>
      </c>
      <c r="G1870" s="5">
        <v>15454</v>
      </c>
      <c r="H1870" s="5">
        <f t="shared" si="29"/>
        <v>4.4911362975879108</v>
      </c>
    </row>
    <row r="1871" spans="1:8" x14ac:dyDescent="0.25">
      <c r="A1871" s="1">
        <v>7074</v>
      </c>
      <c r="B1871">
        <v>88</v>
      </c>
      <c r="C1871" t="s">
        <v>231</v>
      </c>
      <c r="D1871" t="s">
        <v>169</v>
      </c>
      <c r="E1871" t="s">
        <v>155</v>
      </c>
      <c r="F1871" s="6">
        <v>8644</v>
      </c>
      <c r="G1871" s="5">
        <v>22561</v>
      </c>
      <c r="H1871" s="5">
        <f t="shared" si="29"/>
        <v>2.6100185099490978</v>
      </c>
    </row>
    <row r="1872" spans="1:8" x14ac:dyDescent="0.25">
      <c r="A1872" s="1">
        <v>7075</v>
      </c>
      <c r="B1872">
        <v>89</v>
      </c>
      <c r="C1872" t="s">
        <v>161</v>
      </c>
      <c r="D1872" t="s">
        <v>160</v>
      </c>
      <c r="E1872" t="s">
        <v>155</v>
      </c>
      <c r="F1872" s="6">
        <v>0</v>
      </c>
      <c r="G1872" s="5">
        <v>0</v>
      </c>
      <c r="H1872" s="5">
        <f t="shared" si="29"/>
        <v>0</v>
      </c>
    </row>
    <row r="1873" spans="1:8" x14ac:dyDescent="0.25">
      <c r="A1873" s="1">
        <v>7076</v>
      </c>
      <c r="B1873">
        <v>90</v>
      </c>
      <c r="C1873" t="s">
        <v>249</v>
      </c>
      <c r="D1873" t="s">
        <v>158</v>
      </c>
      <c r="E1873" t="s">
        <v>155</v>
      </c>
      <c r="F1873" s="6">
        <v>9</v>
      </c>
      <c r="G1873" s="5">
        <v>85</v>
      </c>
      <c r="H1873" s="5">
        <f t="shared" si="29"/>
        <v>9.4444444444444446</v>
      </c>
    </row>
    <row r="1874" spans="1:8" x14ac:dyDescent="0.25">
      <c r="A1874" s="1">
        <v>7077</v>
      </c>
      <c r="B1874">
        <v>91</v>
      </c>
      <c r="C1874" t="s">
        <v>250</v>
      </c>
      <c r="D1874" t="s">
        <v>178</v>
      </c>
      <c r="E1874" t="s">
        <v>155</v>
      </c>
      <c r="F1874" s="6">
        <v>9</v>
      </c>
      <c r="G1874" s="5">
        <v>2</v>
      </c>
      <c r="H1874" s="5">
        <f t="shared" si="29"/>
        <v>0.22222222222222221</v>
      </c>
    </row>
    <row r="1875" spans="1:8" x14ac:dyDescent="0.25">
      <c r="A1875" s="1">
        <v>7078</v>
      </c>
      <c r="B1875">
        <v>92</v>
      </c>
      <c r="C1875" t="s">
        <v>251</v>
      </c>
      <c r="D1875" t="s">
        <v>158</v>
      </c>
      <c r="E1875" t="s">
        <v>155</v>
      </c>
      <c r="F1875" s="6">
        <v>0</v>
      </c>
      <c r="G1875" s="5">
        <v>0</v>
      </c>
      <c r="H1875" s="5">
        <f t="shared" si="29"/>
        <v>0</v>
      </c>
    </row>
    <row r="1876" spans="1:8" x14ac:dyDescent="0.25">
      <c r="A1876" s="1">
        <v>7079</v>
      </c>
      <c r="B1876">
        <v>93</v>
      </c>
      <c r="C1876" t="s">
        <v>252</v>
      </c>
      <c r="D1876" t="s">
        <v>160</v>
      </c>
      <c r="E1876" t="s">
        <v>155</v>
      </c>
      <c r="F1876" s="6">
        <v>14</v>
      </c>
      <c r="G1876" s="5">
        <v>65</v>
      </c>
      <c r="H1876" s="5">
        <f t="shared" si="29"/>
        <v>4.6428571428571432</v>
      </c>
    </row>
    <row r="1877" spans="1:8" x14ac:dyDescent="0.25">
      <c r="A1877" s="1">
        <v>7080</v>
      </c>
      <c r="B1877">
        <v>94</v>
      </c>
      <c r="C1877" t="s">
        <v>253</v>
      </c>
      <c r="D1877" t="s">
        <v>158</v>
      </c>
      <c r="E1877" t="s">
        <v>155</v>
      </c>
      <c r="F1877" s="6">
        <v>0</v>
      </c>
      <c r="G1877" s="5">
        <v>0</v>
      </c>
      <c r="H1877" s="5">
        <f t="shared" si="29"/>
        <v>0</v>
      </c>
    </row>
    <row r="1878" spans="1:8" x14ac:dyDescent="0.25">
      <c r="A1878" s="1">
        <v>7081</v>
      </c>
      <c r="B1878">
        <v>95</v>
      </c>
      <c r="C1878" t="s">
        <v>207</v>
      </c>
      <c r="D1878" t="s">
        <v>284</v>
      </c>
      <c r="E1878" t="s">
        <v>155</v>
      </c>
      <c r="F1878" s="6">
        <v>0</v>
      </c>
      <c r="G1878" s="5">
        <v>0</v>
      </c>
      <c r="H1878" s="5">
        <f t="shared" si="29"/>
        <v>0</v>
      </c>
    </row>
    <row r="1879" spans="1:8" x14ac:dyDescent="0.25">
      <c r="A1879" s="1">
        <v>7082</v>
      </c>
      <c r="B1879">
        <v>96</v>
      </c>
      <c r="C1879" t="s">
        <v>254</v>
      </c>
      <c r="D1879" t="s">
        <v>158</v>
      </c>
      <c r="E1879" t="s">
        <v>155</v>
      </c>
      <c r="F1879" s="6">
        <v>68247</v>
      </c>
      <c r="G1879" s="5">
        <v>113172</v>
      </c>
      <c r="H1879" s="5">
        <f t="shared" si="29"/>
        <v>1.6582706932172844</v>
      </c>
    </row>
    <row r="1880" spans="1:8" x14ac:dyDescent="0.25">
      <c r="A1880" s="1">
        <v>7083</v>
      </c>
      <c r="B1880">
        <v>97</v>
      </c>
      <c r="C1880" t="s">
        <v>174</v>
      </c>
      <c r="D1880" t="s">
        <v>160</v>
      </c>
      <c r="E1880" t="s">
        <v>155</v>
      </c>
      <c r="F1880" s="6">
        <v>1878</v>
      </c>
      <c r="G1880" s="5">
        <v>8320</v>
      </c>
      <c r="H1880" s="5">
        <f t="shared" si="29"/>
        <v>4.4302449414270502</v>
      </c>
    </row>
    <row r="1881" spans="1:8" x14ac:dyDescent="0.25">
      <c r="A1881" s="1">
        <v>7084</v>
      </c>
      <c r="B1881">
        <v>98</v>
      </c>
      <c r="C1881" t="s">
        <v>161</v>
      </c>
      <c r="D1881" t="s">
        <v>160</v>
      </c>
      <c r="E1881" t="s">
        <v>155</v>
      </c>
      <c r="F1881" s="6">
        <v>7227</v>
      </c>
      <c r="G1881" s="5">
        <v>11924</v>
      </c>
      <c r="H1881" s="5">
        <f t="shared" si="29"/>
        <v>1.6499238964992389</v>
      </c>
    </row>
    <row r="1882" spans="1:8" x14ac:dyDescent="0.25">
      <c r="A1882" s="1">
        <v>7085</v>
      </c>
      <c r="B1882">
        <v>99</v>
      </c>
      <c r="C1882" t="s">
        <v>213</v>
      </c>
      <c r="D1882" t="s">
        <v>169</v>
      </c>
      <c r="E1882" t="s">
        <v>155</v>
      </c>
      <c r="F1882" s="6">
        <v>657</v>
      </c>
      <c r="G1882" s="5">
        <v>10477</v>
      </c>
      <c r="H1882" s="5">
        <f t="shared" si="29"/>
        <v>15.946727549467276</v>
      </c>
    </row>
    <row r="1883" spans="1:8" x14ac:dyDescent="0.25">
      <c r="A1883" s="1">
        <v>7086</v>
      </c>
      <c r="B1883">
        <v>100</v>
      </c>
      <c r="C1883" t="s">
        <v>248</v>
      </c>
      <c r="D1883" t="s">
        <v>163</v>
      </c>
      <c r="E1883" t="s">
        <v>155</v>
      </c>
      <c r="F1883" s="6">
        <v>0</v>
      </c>
      <c r="G1883" s="5">
        <v>0</v>
      </c>
      <c r="H1883" s="5">
        <f t="shared" si="29"/>
        <v>0</v>
      </c>
    </row>
    <row r="1884" spans="1:8" x14ac:dyDescent="0.25">
      <c r="A1884" s="1">
        <v>7087</v>
      </c>
      <c r="B1884">
        <v>101</v>
      </c>
      <c r="C1884" t="s">
        <v>256</v>
      </c>
      <c r="D1884" t="s">
        <v>160</v>
      </c>
      <c r="E1884" t="s">
        <v>155</v>
      </c>
      <c r="F1884" s="6">
        <v>3791</v>
      </c>
      <c r="G1884" s="5">
        <v>8484</v>
      </c>
      <c r="H1884" s="5">
        <f t="shared" si="29"/>
        <v>2.2379319440780798</v>
      </c>
    </row>
    <row r="1885" spans="1:8" x14ac:dyDescent="0.25">
      <c r="A1885" s="1">
        <v>7088</v>
      </c>
      <c r="B1885">
        <v>102</v>
      </c>
      <c r="C1885" t="s">
        <v>257</v>
      </c>
      <c r="D1885" t="s">
        <v>169</v>
      </c>
      <c r="E1885" t="s">
        <v>155</v>
      </c>
      <c r="F1885" s="6">
        <v>0</v>
      </c>
      <c r="G1885" s="5">
        <v>0</v>
      </c>
      <c r="H1885" s="5">
        <f t="shared" si="29"/>
        <v>0</v>
      </c>
    </row>
    <row r="1886" spans="1:8" x14ac:dyDescent="0.25">
      <c r="A1886" s="1">
        <v>7089</v>
      </c>
      <c r="B1886">
        <v>103</v>
      </c>
      <c r="C1886" t="s">
        <v>258</v>
      </c>
      <c r="D1886" t="s">
        <v>284</v>
      </c>
      <c r="E1886" t="s">
        <v>155</v>
      </c>
      <c r="F1886" s="6">
        <v>29520</v>
      </c>
      <c r="G1886" s="5">
        <v>48444</v>
      </c>
      <c r="H1886" s="5">
        <f t="shared" si="29"/>
        <v>1.6410569105691057</v>
      </c>
    </row>
    <row r="1887" spans="1:8" x14ac:dyDescent="0.25">
      <c r="A1887" s="1">
        <v>7090</v>
      </c>
      <c r="B1887">
        <v>104</v>
      </c>
      <c r="C1887" t="s">
        <v>259</v>
      </c>
      <c r="D1887" t="s">
        <v>171</v>
      </c>
      <c r="E1887" t="s">
        <v>155</v>
      </c>
      <c r="F1887" s="6">
        <v>6522527</v>
      </c>
      <c r="G1887" s="5">
        <v>7192362</v>
      </c>
      <c r="H1887" s="5">
        <f t="shared" si="29"/>
        <v>1.1026956270169521</v>
      </c>
    </row>
    <row r="1888" spans="1:8" x14ac:dyDescent="0.25">
      <c r="A1888" s="1">
        <v>7091</v>
      </c>
      <c r="B1888">
        <v>105</v>
      </c>
      <c r="C1888" t="s">
        <v>260</v>
      </c>
      <c r="D1888" t="s">
        <v>171</v>
      </c>
      <c r="E1888" t="s">
        <v>155</v>
      </c>
      <c r="F1888" s="6">
        <v>9720</v>
      </c>
      <c r="G1888" s="5">
        <v>17107</v>
      </c>
      <c r="H1888" s="5">
        <f t="shared" si="29"/>
        <v>1.7599794238683129</v>
      </c>
    </row>
    <row r="1889" spans="1:8" x14ac:dyDescent="0.25">
      <c r="A1889" s="1">
        <v>7092</v>
      </c>
      <c r="B1889">
        <v>106</v>
      </c>
      <c r="C1889" t="s">
        <v>289</v>
      </c>
      <c r="D1889" t="s">
        <v>169</v>
      </c>
      <c r="E1889" t="s">
        <v>155</v>
      </c>
      <c r="F1889" s="6">
        <v>0</v>
      </c>
      <c r="G1889" s="5">
        <v>0</v>
      </c>
      <c r="H1889" s="5">
        <f t="shared" si="29"/>
        <v>0</v>
      </c>
    </row>
    <row r="1890" spans="1:8" x14ac:dyDescent="0.25">
      <c r="A1890" s="1">
        <v>7093</v>
      </c>
      <c r="B1890">
        <v>107</v>
      </c>
      <c r="C1890" t="s">
        <v>261</v>
      </c>
      <c r="D1890" t="s">
        <v>160</v>
      </c>
      <c r="E1890" t="s">
        <v>155</v>
      </c>
      <c r="F1890" s="6">
        <v>4</v>
      </c>
      <c r="G1890" s="5">
        <v>14</v>
      </c>
      <c r="H1890" s="5">
        <f t="shared" si="29"/>
        <v>3.5</v>
      </c>
    </row>
    <row r="1891" spans="1:8" x14ac:dyDescent="0.25">
      <c r="A1891" s="1">
        <v>7094</v>
      </c>
      <c r="B1891">
        <v>108</v>
      </c>
      <c r="C1891" t="s">
        <v>292</v>
      </c>
      <c r="D1891" t="s">
        <v>178</v>
      </c>
      <c r="E1891" t="s">
        <v>155</v>
      </c>
      <c r="F1891" s="6">
        <v>0</v>
      </c>
      <c r="G1891" s="5">
        <v>0</v>
      </c>
      <c r="H1891" s="5">
        <f t="shared" si="29"/>
        <v>0</v>
      </c>
    </row>
    <row r="1892" spans="1:8" x14ac:dyDescent="0.25">
      <c r="A1892" s="1">
        <v>7095</v>
      </c>
      <c r="B1892">
        <v>109</v>
      </c>
      <c r="C1892" t="s">
        <v>159</v>
      </c>
      <c r="D1892" t="s">
        <v>160</v>
      </c>
      <c r="E1892" t="s">
        <v>155</v>
      </c>
      <c r="F1892" s="6">
        <v>6358</v>
      </c>
      <c r="G1892" s="5">
        <v>42633</v>
      </c>
      <c r="H1892" s="5">
        <f t="shared" si="29"/>
        <v>6.705410506448569</v>
      </c>
    </row>
    <row r="1893" spans="1:8" x14ac:dyDescent="0.25">
      <c r="A1893" s="1">
        <v>7096</v>
      </c>
      <c r="B1893">
        <v>110</v>
      </c>
      <c r="C1893" t="s">
        <v>262</v>
      </c>
      <c r="D1893" t="s">
        <v>158</v>
      </c>
      <c r="E1893" t="s">
        <v>155</v>
      </c>
      <c r="F1893" s="6">
        <v>0</v>
      </c>
      <c r="G1893" s="5">
        <v>0</v>
      </c>
      <c r="H1893" s="5">
        <f t="shared" si="29"/>
        <v>0</v>
      </c>
    </row>
    <row r="1894" spans="1:8" x14ac:dyDescent="0.25">
      <c r="A1894" s="1">
        <v>7097</v>
      </c>
      <c r="B1894">
        <v>111</v>
      </c>
      <c r="C1894" t="s">
        <v>172</v>
      </c>
      <c r="D1894" t="s">
        <v>160</v>
      </c>
      <c r="E1894" t="s">
        <v>155</v>
      </c>
      <c r="F1894" s="6">
        <v>25316</v>
      </c>
      <c r="G1894" s="5">
        <v>122394</v>
      </c>
      <c r="H1894" s="5">
        <f t="shared" si="29"/>
        <v>4.8346500237004264</v>
      </c>
    </row>
    <row r="1895" spans="1:8" x14ac:dyDescent="0.25">
      <c r="A1895" s="1">
        <v>7098</v>
      </c>
      <c r="B1895">
        <v>112</v>
      </c>
      <c r="C1895" t="s">
        <v>263</v>
      </c>
      <c r="D1895" t="s">
        <v>284</v>
      </c>
      <c r="E1895" t="s">
        <v>155</v>
      </c>
      <c r="F1895" s="6">
        <v>0</v>
      </c>
      <c r="G1895" s="5">
        <v>0</v>
      </c>
      <c r="H1895" s="5">
        <f t="shared" si="29"/>
        <v>0</v>
      </c>
    </row>
    <row r="1896" spans="1:8" x14ac:dyDescent="0.25">
      <c r="A1896" s="1">
        <v>7099</v>
      </c>
      <c r="B1896">
        <v>113</v>
      </c>
      <c r="C1896" t="s">
        <v>185</v>
      </c>
      <c r="D1896" t="s">
        <v>160</v>
      </c>
      <c r="E1896" t="s">
        <v>155</v>
      </c>
      <c r="F1896" s="6">
        <v>181931</v>
      </c>
      <c r="G1896" s="5">
        <v>312926</v>
      </c>
      <c r="H1896" s="5">
        <f t="shared" si="29"/>
        <v>1.7200257240382342</v>
      </c>
    </row>
    <row r="1897" spans="1:8" x14ac:dyDescent="0.25">
      <c r="A1897" s="1">
        <v>7100</v>
      </c>
      <c r="B1897">
        <v>114</v>
      </c>
      <c r="C1897" t="s">
        <v>283</v>
      </c>
      <c r="D1897" t="s">
        <v>178</v>
      </c>
      <c r="E1897" t="s">
        <v>155</v>
      </c>
      <c r="F1897" s="6">
        <v>0</v>
      </c>
      <c r="G1897" s="5">
        <v>0</v>
      </c>
      <c r="H1897" s="5">
        <f t="shared" si="29"/>
        <v>0</v>
      </c>
    </row>
    <row r="1898" spans="1:8" x14ac:dyDescent="0.25">
      <c r="A1898" s="1">
        <v>7101</v>
      </c>
      <c r="B1898">
        <v>115</v>
      </c>
      <c r="C1898" t="s">
        <v>265</v>
      </c>
      <c r="D1898" t="s">
        <v>158</v>
      </c>
      <c r="E1898" t="s">
        <v>155</v>
      </c>
      <c r="F1898" s="6">
        <v>0</v>
      </c>
      <c r="G1898" s="5">
        <v>0</v>
      </c>
      <c r="H1898" s="5">
        <f t="shared" si="29"/>
        <v>0</v>
      </c>
    </row>
    <row r="1899" spans="1:8" x14ac:dyDescent="0.25">
      <c r="A1899" s="1">
        <v>7102</v>
      </c>
      <c r="B1899">
        <v>116</v>
      </c>
      <c r="C1899" t="s">
        <v>266</v>
      </c>
      <c r="D1899" t="s">
        <v>284</v>
      </c>
      <c r="E1899" t="s">
        <v>155</v>
      </c>
      <c r="F1899" s="6">
        <v>8</v>
      </c>
      <c r="G1899" s="5">
        <v>48</v>
      </c>
      <c r="H1899" s="5">
        <f t="shared" si="29"/>
        <v>6</v>
      </c>
    </row>
    <row r="1900" spans="1:8" x14ac:dyDescent="0.25">
      <c r="A1900" s="1">
        <v>7103</v>
      </c>
      <c r="B1900">
        <v>117</v>
      </c>
      <c r="C1900" t="s">
        <v>267</v>
      </c>
      <c r="D1900" t="s">
        <v>158</v>
      </c>
      <c r="E1900" t="s">
        <v>155</v>
      </c>
      <c r="F1900" s="6">
        <v>0</v>
      </c>
      <c r="G1900" s="5">
        <v>0</v>
      </c>
      <c r="H1900" s="5">
        <f t="shared" si="29"/>
        <v>0</v>
      </c>
    </row>
    <row r="1901" spans="1:8" x14ac:dyDescent="0.25">
      <c r="A1901" s="1">
        <v>7104</v>
      </c>
      <c r="B1901">
        <v>118</v>
      </c>
      <c r="C1901" t="s">
        <v>268</v>
      </c>
      <c r="D1901" t="s">
        <v>158</v>
      </c>
      <c r="E1901" t="s">
        <v>155</v>
      </c>
      <c r="F1901" s="6">
        <v>6525</v>
      </c>
      <c r="G1901" s="5">
        <v>12955</v>
      </c>
      <c r="H1901" s="5">
        <f t="shared" si="29"/>
        <v>1.9854406130268198</v>
      </c>
    </row>
    <row r="1902" spans="1:8" x14ac:dyDescent="0.25">
      <c r="A1902" s="1">
        <v>7105</v>
      </c>
      <c r="B1902">
        <v>119</v>
      </c>
      <c r="C1902" t="s">
        <v>269</v>
      </c>
      <c r="D1902" t="s">
        <v>163</v>
      </c>
      <c r="E1902" t="s">
        <v>155</v>
      </c>
      <c r="F1902" s="6">
        <v>4504</v>
      </c>
      <c r="G1902" s="5">
        <v>14346</v>
      </c>
      <c r="H1902" s="5">
        <f t="shared" si="29"/>
        <v>3.1851687388987568</v>
      </c>
    </row>
    <row r="1903" spans="1:8" x14ac:dyDescent="0.25">
      <c r="A1903" s="1">
        <v>7106</v>
      </c>
      <c r="B1903">
        <v>120</v>
      </c>
      <c r="C1903" t="s">
        <v>286</v>
      </c>
      <c r="D1903" t="s">
        <v>158</v>
      </c>
      <c r="E1903" t="s">
        <v>155</v>
      </c>
      <c r="F1903" s="6">
        <v>10</v>
      </c>
      <c r="G1903" s="5">
        <v>24</v>
      </c>
      <c r="H1903" s="5">
        <f t="shared" si="29"/>
        <v>2.4</v>
      </c>
    </row>
    <row r="1904" spans="1:8" x14ac:dyDescent="0.25">
      <c r="A1904" s="1">
        <v>7107</v>
      </c>
      <c r="B1904">
        <v>121</v>
      </c>
      <c r="C1904" t="s">
        <v>240</v>
      </c>
      <c r="D1904" t="s">
        <v>160</v>
      </c>
      <c r="E1904" t="s">
        <v>155</v>
      </c>
      <c r="F1904" s="6">
        <v>23</v>
      </c>
      <c r="G1904" s="5">
        <v>74</v>
      </c>
      <c r="H1904" s="5">
        <f t="shared" si="29"/>
        <v>3.2173913043478262</v>
      </c>
    </row>
    <row r="1905" spans="1:8" x14ac:dyDescent="0.25">
      <c r="A1905" s="1">
        <v>7108</v>
      </c>
      <c r="B1905">
        <v>122</v>
      </c>
      <c r="C1905" t="s">
        <v>270</v>
      </c>
      <c r="D1905" t="s">
        <v>160</v>
      </c>
      <c r="E1905" t="s">
        <v>155</v>
      </c>
      <c r="F1905" s="6">
        <v>627</v>
      </c>
      <c r="G1905" s="5">
        <v>6999</v>
      </c>
      <c r="H1905" s="5">
        <f t="shared" si="29"/>
        <v>11.16267942583732</v>
      </c>
    </row>
    <row r="1906" spans="1:8" x14ac:dyDescent="0.25">
      <c r="A1906" s="1">
        <v>7109</v>
      </c>
      <c r="B1906">
        <v>123</v>
      </c>
      <c r="C1906" t="s">
        <v>271</v>
      </c>
      <c r="D1906" t="s">
        <v>171</v>
      </c>
      <c r="E1906" t="s">
        <v>155</v>
      </c>
      <c r="F1906" s="6">
        <v>900</v>
      </c>
      <c r="G1906" s="5">
        <v>1472</v>
      </c>
      <c r="H1906" s="5">
        <f t="shared" si="29"/>
        <v>1.6355555555555557</v>
      </c>
    </row>
    <row r="1907" spans="1:8" x14ac:dyDescent="0.25">
      <c r="A1907" s="1">
        <v>7110</v>
      </c>
      <c r="B1907">
        <v>124</v>
      </c>
      <c r="C1907" t="s">
        <v>272</v>
      </c>
      <c r="D1907" t="s">
        <v>163</v>
      </c>
      <c r="E1907" t="s">
        <v>155</v>
      </c>
      <c r="F1907" s="6">
        <v>1334</v>
      </c>
      <c r="G1907" s="5">
        <v>2529</v>
      </c>
      <c r="H1907" s="5">
        <f t="shared" si="29"/>
        <v>1.8958020989505247</v>
      </c>
    </row>
    <row r="1908" spans="1:8" x14ac:dyDescent="0.25">
      <c r="A1908" s="1">
        <v>7111</v>
      </c>
      <c r="B1908">
        <v>125</v>
      </c>
      <c r="C1908" t="s">
        <v>287</v>
      </c>
      <c r="D1908" t="s">
        <v>163</v>
      </c>
      <c r="E1908" t="s">
        <v>155</v>
      </c>
      <c r="F1908" s="6">
        <v>1313</v>
      </c>
      <c r="G1908" s="5">
        <v>8153</v>
      </c>
      <c r="H1908" s="5">
        <f t="shared" si="29"/>
        <v>6.2094440213252096</v>
      </c>
    </row>
    <row r="1909" spans="1:8" x14ac:dyDescent="0.25">
      <c r="A1909" s="1">
        <v>7112</v>
      </c>
      <c r="B1909">
        <v>126</v>
      </c>
      <c r="C1909" t="s">
        <v>273</v>
      </c>
      <c r="D1909" t="s">
        <v>158</v>
      </c>
      <c r="E1909" t="s">
        <v>155</v>
      </c>
      <c r="F1909" s="6">
        <v>0</v>
      </c>
      <c r="G1909" s="5">
        <v>0</v>
      </c>
      <c r="H1909" s="5">
        <f t="shared" si="29"/>
        <v>0</v>
      </c>
    </row>
    <row r="1910" spans="1:8" x14ac:dyDescent="0.25">
      <c r="A1910" s="1">
        <v>7113</v>
      </c>
      <c r="B1910">
        <v>127</v>
      </c>
      <c r="C1910" t="s">
        <v>264</v>
      </c>
      <c r="D1910" t="s">
        <v>160</v>
      </c>
      <c r="E1910" t="s">
        <v>155</v>
      </c>
      <c r="F1910" s="6">
        <v>456</v>
      </c>
      <c r="G1910" s="5">
        <v>5988</v>
      </c>
      <c r="H1910" s="5">
        <f t="shared" si="29"/>
        <v>13.131578947368421</v>
      </c>
    </row>
    <row r="1911" spans="1:8" x14ac:dyDescent="0.25">
      <c r="A1911" s="1">
        <v>7114</v>
      </c>
      <c r="B1911">
        <v>128</v>
      </c>
      <c r="C1911" t="s">
        <v>274</v>
      </c>
      <c r="D1911" t="s">
        <v>158</v>
      </c>
      <c r="E1911" t="s">
        <v>155</v>
      </c>
      <c r="F1911" s="6">
        <v>1890</v>
      </c>
      <c r="G1911" s="5">
        <v>2012</v>
      </c>
      <c r="H1911" s="5">
        <f t="shared" si="29"/>
        <v>1.0645502645502645</v>
      </c>
    </row>
    <row r="1912" spans="1:8" x14ac:dyDescent="0.25">
      <c r="A1912" s="1">
        <v>7115</v>
      </c>
      <c r="B1912">
        <v>129</v>
      </c>
      <c r="C1912" t="s">
        <v>293</v>
      </c>
      <c r="D1912" t="s">
        <v>169</v>
      </c>
      <c r="E1912" t="s">
        <v>155</v>
      </c>
      <c r="F1912" s="6">
        <v>0</v>
      </c>
      <c r="G1912" s="5">
        <v>0</v>
      </c>
      <c r="H1912" s="5">
        <f t="shared" si="29"/>
        <v>0</v>
      </c>
    </row>
    <row r="1913" spans="1:8" x14ac:dyDescent="0.25">
      <c r="A1913" s="1">
        <v>7116</v>
      </c>
      <c r="B1913">
        <v>130</v>
      </c>
      <c r="C1913" t="s">
        <v>288</v>
      </c>
      <c r="D1913" t="s">
        <v>178</v>
      </c>
      <c r="E1913" t="s">
        <v>155</v>
      </c>
      <c r="F1913" s="6">
        <v>0</v>
      </c>
      <c r="G1913" s="5">
        <v>0</v>
      </c>
      <c r="H1913" s="5">
        <f t="shared" si="29"/>
        <v>0</v>
      </c>
    </row>
    <row r="1914" spans="1:8" x14ac:dyDescent="0.25">
      <c r="A1914" s="1">
        <v>7117</v>
      </c>
      <c r="B1914">
        <v>131</v>
      </c>
      <c r="C1914" t="s">
        <v>275</v>
      </c>
      <c r="D1914" t="s">
        <v>158</v>
      </c>
      <c r="E1914" t="s">
        <v>155</v>
      </c>
      <c r="F1914" s="6">
        <v>0</v>
      </c>
      <c r="G1914" s="5">
        <v>0</v>
      </c>
      <c r="H1914" s="5">
        <f t="shared" si="29"/>
        <v>0</v>
      </c>
    </row>
    <row r="1915" spans="1:8" x14ac:dyDescent="0.25">
      <c r="A1915" s="1">
        <v>7118</v>
      </c>
      <c r="B1915">
        <v>132</v>
      </c>
      <c r="C1915" t="s">
        <v>276</v>
      </c>
      <c r="D1915" t="s">
        <v>160</v>
      </c>
      <c r="E1915" t="s">
        <v>155</v>
      </c>
      <c r="F1915" s="6">
        <v>343</v>
      </c>
      <c r="G1915" s="5">
        <v>878</v>
      </c>
      <c r="H1915" s="5">
        <f t="shared" si="29"/>
        <v>2.5597667638483963</v>
      </c>
    </row>
    <row r="1916" spans="1:8" x14ac:dyDescent="0.25">
      <c r="A1916" s="1">
        <v>7119</v>
      </c>
      <c r="B1916">
        <v>133</v>
      </c>
      <c r="C1916" t="s">
        <v>277</v>
      </c>
      <c r="D1916" t="s">
        <v>169</v>
      </c>
      <c r="E1916" t="s">
        <v>155</v>
      </c>
      <c r="F1916" s="6">
        <v>0</v>
      </c>
      <c r="G1916" s="5">
        <v>0</v>
      </c>
      <c r="H1916" s="5">
        <f t="shared" si="29"/>
        <v>0</v>
      </c>
    </row>
    <row r="1917" spans="1:8" x14ac:dyDescent="0.25">
      <c r="A1917" s="1">
        <v>7120</v>
      </c>
      <c r="B1917">
        <v>134</v>
      </c>
      <c r="C1917" t="s">
        <v>278</v>
      </c>
      <c r="D1917" t="s">
        <v>171</v>
      </c>
      <c r="E1917" t="s">
        <v>155</v>
      </c>
      <c r="F1917" s="6">
        <v>136774</v>
      </c>
      <c r="G1917" s="5">
        <v>149842</v>
      </c>
      <c r="H1917" s="5">
        <f t="shared" si="29"/>
        <v>1.0955444748270871</v>
      </c>
    </row>
    <row r="1918" spans="1:8" x14ac:dyDescent="0.25">
      <c r="A1918" s="1">
        <v>7121</v>
      </c>
      <c r="B1918">
        <v>135</v>
      </c>
      <c r="C1918" t="s">
        <v>255</v>
      </c>
      <c r="D1918" t="s">
        <v>169</v>
      </c>
      <c r="E1918" t="s">
        <v>155</v>
      </c>
      <c r="F1918" s="6">
        <v>0</v>
      </c>
      <c r="G1918" s="5">
        <v>0</v>
      </c>
      <c r="H1918" s="5">
        <f t="shared" si="29"/>
        <v>0</v>
      </c>
    </row>
    <row r="1919" spans="1:8" x14ac:dyDescent="0.25">
      <c r="A1919" s="1">
        <v>7122</v>
      </c>
      <c r="B1919">
        <v>136</v>
      </c>
      <c r="C1919" t="s">
        <v>279</v>
      </c>
      <c r="D1919" t="s">
        <v>171</v>
      </c>
      <c r="E1919" t="s">
        <v>155</v>
      </c>
      <c r="F1919" s="6">
        <v>26415</v>
      </c>
      <c r="G1919" s="5">
        <v>35944</v>
      </c>
      <c r="H1919" s="5">
        <f t="shared" si="29"/>
        <v>1.3607420026500094</v>
      </c>
    </row>
    <row r="1920" spans="1:8" x14ac:dyDescent="0.25">
      <c r="A1920" s="1">
        <v>7123</v>
      </c>
      <c r="B1920">
        <v>137</v>
      </c>
      <c r="C1920" t="s">
        <v>280</v>
      </c>
      <c r="D1920" t="s">
        <v>163</v>
      </c>
      <c r="E1920" t="s">
        <v>155</v>
      </c>
      <c r="F1920" s="6">
        <v>0</v>
      </c>
      <c r="G1920" s="5">
        <v>0</v>
      </c>
      <c r="H1920" s="5">
        <f t="shared" si="29"/>
        <v>0</v>
      </c>
    </row>
    <row r="1921" spans="1:8" x14ac:dyDescent="0.25">
      <c r="A1921" s="1">
        <v>7124</v>
      </c>
      <c r="B1921">
        <v>1</v>
      </c>
      <c r="C1921" t="s">
        <v>162</v>
      </c>
      <c r="D1921" t="s">
        <v>163</v>
      </c>
      <c r="E1921" t="s">
        <v>156</v>
      </c>
      <c r="F1921" s="6">
        <v>0</v>
      </c>
      <c r="G1921" s="5">
        <v>0</v>
      </c>
      <c r="H1921" s="5">
        <f t="shared" si="29"/>
        <v>0</v>
      </c>
    </row>
    <row r="1922" spans="1:8" x14ac:dyDescent="0.25">
      <c r="A1922" s="1">
        <v>7125</v>
      </c>
      <c r="B1922">
        <v>2</v>
      </c>
      <c r="C1922" t="s">
        <v>164</v>
      </c>
      <c r="D1922" t="s">
        <v>158</v>
      </c>
      <c r="E1922" t="s">
        <v>156</v>
      </c>
      <c r="F1922" s="6">
        <v>0</v>
      </c>
      <c r="G1922" s="5">
        <v>0</v>
      </c>
      <c r="H1922" s="5">
        <f t="shared" si="29"/>
        <v>0</v>
      </c>
    </row>
    <row r="1923" spans="1:8" x14ac:dyDescent="0.25">
      <c r="A1923" s="1">
        <v>7126</v>
      </c>
      <c r="B1923">
        <v>3</v>
      </c>
      <c r="C1923" t="s">
        <v>165</v>
      </c>
      <c r="D1923" t="s">
        <v>160</v>
      </c>
      <c r="E1923" t="s">
        <v>156</v>
      </c>
      <c r="F1923" s="6">
        <v>7630</v>
      </c>
      <c r="G1923" s="5">
        <v>45367</v>
      </c>
      <c r="H1923" s="5">
        <f t="shared" si="29"/>
        <v>5.9458715596330274</v>
      </c>
    </row>
    <row r="1924" spans="1:8" x14ac:dyDescent="0.25">
      <c r="A1924" s="1">
        <v>7127</v>
      </c>
      <c r="B1924">
        <v>4</v>
      </c>
      <c r="C1924" t="s">
        <v>167</v>
      </c>
      <c r="D1924" t="s">
        <v>158</v>
      </c>
      <c r="E1924" t="s">
        <v>156</v>
      </c>
      <c r="F1924" s="6">
        <v>4068</v>
      </c>
      <c r="G1924" s="5">
        <v>4761</v>
      </c>
      <c r="H1924" s="5">
        <f t="shared" ref="H1924:H1987" si="30">IF(G1924&gt;0,G1924/F1924,0)</f>
        <v>1.1703539823008851</v>
      </c>
    </row>
    <row r="1925" spans="1:8" x14ac:dyDescent="0.25">
      <c r="A1925" s="1">
        <v>7128</v>
      </c>
      <c r="B1925">
        <v>5</v>
      </c>
      <c r="C1925" t="s">
        <v>282</v>
      </c>
      <c r="D1925" t="s">
        <v>178</v>
      </c>
      <c r="E1925" t="s">
        <v>156</v>
      </c>
      <c r="F1925" s="6">
        <v>0</v>
      </c>
      <c r="G1925" s="5">
        <v>0</v>
      </c>
      <c r="H1925" s="5">
        <f t="shared" si="30"/>
        <v>0</v>
      </c>
    </row>
    <row r="1926" spans="1:8" x14ac:dyDescent="0.25">
      <c r="A1926" s="1">
        <v>7129</v>
      </c>
      <c r="B1926">
        <v>6</v>
      </c>
      <c r="C1926" t="s">
        <v>175</v>
      </c>
      <c r="D1926" t="s">
        <v>284</v>
      </c>
      <c r="E1926" t="s">
        <v>156</v>
      </c>
      <c r="F1926" s="6">
        <v>419</v>
      </c>
      <c r="G1926" s="5">
        <v>1866</v>
      </c>
      <c r="H1926" s="5">
        <f t="shared" si="30"/>
        <v>4.4534606205250595</v>
      </c>
    </row>
    <row r="1927" spans="1:8" x14ac:dyDescent="0.25">
      <c r="A1927" s="1">
        <v>7130</v>
      </c>
      <c r="B1927">
        <v>7</v>
      </c>
      <c r="C1927" t="s">
        <v>256</v>
      </c>
      <c r="D1927" t="s">
        <v>160</v>
      </c>
      <c r="E1927" t="s">
        <v>156</v>
      </c>
      <c r="F1927" s="6">
        <v>0</v>
      </c>
      <c r="G1927" s="5">
        <v>0</v>
      </c>
      <c r="H1927" s="5">
        <f t="shared" si="30"/>
        <v>0</v>
      </c>
    </row>
    <row r="1928" spans="1:8" x14ac:dyDescent="0.25">
      <c r="A1928" s="1">
        <v>7131</v>
      </c>
      <c r="B1928">
        <v>8</v>
      </c>
      <c r="C1928" t="s">
        <v>176</v>
      </c>
      <c r="D1928" t="s">
        <v>163</v>
      </c>
      <c r="E1928" t="s">
        <v>156</v>
      </c>
      <c r="F1928" s="6">
        <v>0</v>
      </c>
      <c r="G1928" s="5">
        <v>0</v>
      </c>
      <c r="H1928" s="5">
        <f t="shared" si="30"/>
        <v>0</v>
      </c>
    </row>
    <row r="1929" spans="1:8" x14ac:dyDescent="0.25">
      <c r="A1929" s="1">
        <v>7132</v>
      </c>
      <c r="B1929">
        <v>9</v>
      </c>
      <c r="C1929" t="s">
        <v>170</v>
      </c>
      <c r="D1929" t="s">
        <v>171</v>
      </c>
      <c r="E1929" t="s">
        <v>156</v>
      </c>
      <c r="F1929" s="6">
        <v>480</v>
      </c>
      <c r="G1929" s="5">
        <v>3232</v>
      </c>
      <c r="H1929" s="5">
        <f t="shared" si="30"/>
        <v>6.7333333333333334</v>
      </c>
    </row>
    <row r="1930" spans="1:8" x14ac:dyDescent="0.25">
      <c r="A1930" s="1">
        <v>7133</v>
      </c>
      <c r="B1930">
        <v>10</v>
      </c>
      <c r="C1930" t="s">
        <v>179</v>
      </c>
      <c r="D1930" t="s">
        <v>284</v>
      </c>
      <c r="E1930" t="s">
        <v>156</v>
      </c>
      <c r="F1930" s="6">
        <v>0</v>
      </c>
      <c r="G1930" s="5">
        <v>0</v>
      </c>
      <c r="H1930" s="5">
        <f t="shared" si="30"/>
        <v>0</v>
      </c>
    </row>
    <row r="1931" spans="1:8" x14ac:dyDescent="0.25">
      <c r="A1931" s="1">
        <v>7134</v>
      </c>
      <c r="B1931">
        <v>11</v>
      </c>
      <c r="C1931" t="s">
        <v>168</v>
      </c>
      <c r="D1931" t="s">
        <v>169</v>
      </c>
      <c r="E1931" t="s">
        <v>156</v>
      </c>
      <c r="F1931" s="6">
        <v>1424</v>
      </c>
      <c r="G1931" s="5">
        <v>12299</v>
      </c>
      <c r="H1931" s="5">
        <f t="shared" si="30"/>
        <v>8.6369382022471903</v>
      </c>
    </row>
    <row r="1932" spans="1:8" x14ac:dyDescent="0.25">
      <c r="A1932" s="1">
        <v>7135</v>
      </c>
      <c r="B1932">
        <v>12</v>
      </c>
      <c r="C1932" t="s">
        <v>180</v>
      </c>
      <c r="D1932" t="s">
        <v>160</v>
      </c>
      <c r="E1932" t="s">
        <v>156</v>
      </c>
      <c r="F1932" s="6">
        <v>6</v>
      </c>
      <c r="G1932" s="5">
        <v>212</v>
      </c>
      <c r="H1932" s="5">
        <f t="shared" si="30"/>
        <v>35.333333333333336</v>
      </c>
    </row>
    <row r="1933" spans="1:8" x14ac:dyDescent="0.25">
      <c r="A1933" s="1">
        <v>7136</v>
      </c>
      <c r="B1933">
        <v>13</v>
      </c>
      <c r="C1933" t="s">
        <v>181</v>
      </c>
      <c r="D1933" t="s">
        <v>284</v>
      </c>
      <c r="E1933" t="s">
        <v>156</v>
      </c>
      <c r="F1933" s="6">
        <v>1215</v>
      </c>
      <c r="G1933" s="5">
        <v>5799</v>
      </c>
      <c r="H1933" s="5">
        <f t="shared" si="30"/>
        <v>4.7728395061728399</v>
      </c>
    </row>
    <row r="1934" spans="1:8" x14ac:dyDescent="0.25">
      <c r="A1934" s="1">
        <v>7137</v>
      </c>
      <c r="B1934">
        <v>14</v>
      </c>
      <c r="C1934" t="s">
        <v>183</v>
      </c>
      <c r="D1934" t="s">
        <v>163</v>
      </c>
      <c r="E1934" t="s">
        <v>156</v>
      </c>
      <c r="F1934" s="6">
        <v>7</v>
      </c>
      <c r="G1934" s="5">
        <v>84</v>
      </c>
      <c r="H1934" s="5">
        <f t="shared" si="30"/>
        <v>12</v>
      </c>
    </row>
    <row r="1935" spans="1:8" x14ac:dyDescent="0.25">
      <c r="A1935" s="1">
        <v>7138</v>
      </c>
      <c r="B1935">
        <v>15</v>
      </c>
      <c r="C1935" t="s">
        <v>184</v>
      </c>
      <c r="D1935" t="s">
        <v>284</v>
      </c>
      <c r="E1935" t="s">
        <v>156</v>
      </c>
      <c r="F1935" s="6">
        <v>220</v>
      </c>
      <c r="G1935" s="5">
        <v>1145</v>
      </c>
      <c r="H1935" s="5">
        <f t="shared" si="30"/>
        <v>5.2045454545454541</v>
      </c>
    </row>
    <row r="1936" spans="1:8" x14ac:dyDescent="0.25">
      <c r="A1936" s="1">
        <v>7139</v>
      </c>
      <c r="B1936">
        <v>16</v>
      </c>
      <c r="C1936" t="s">
        <v>182</v>
      </c>
      <c r="D1936" t="s">
        <v>163</v>
      </c>
      <c r="E1936" t="s">
        <v>156</v>
      </c>
      <c r="F1936" s="6">
        <v>979</v>
      </c>
      <c r="G1936" s="5">
        <v>2789</v>
      </c>
      <c r="H1936" s="5">
        <f t="shared" si="30"/>
        <v>2.8488253319713994</v>
      </c>
    </row>
    <row r="1937" spans="1:8" x14ac:dyDescent="0.25">
      <c r="A1937" s="1">
        <v>7140</v>
      </c>
      <c r="B1937">
        <v>17</v>
      </c>
      <c r="C1937" t="s">
        <v>186</v>
      </c>
      <c r="D1937" t="s">
        <v>160</v>
      </c>
      <c r="E1937" t="s">
        <v>156</v>
      </c>
      <c r="F1937" s="6">
        <v>828</v>
      </c>
      <c r="G1937" s="5">
        <v>6145</v>
      </c>
      <c r="H1937" s="5">
        <f t="shared" si="30"/>
        <v>7.4214975845410631</v>
      </c>
    </row>
    <row r="1938" spans="1:8" x14ac:dyDescent="0.25">
      <c r="A1938" s="1">
        <v>7141</v>
      </c>
      <c r="B1938">
        <v>18</v>
      </c>
      <c r="C1938" t="s">
        <v>187</v>
      </c>
      <c r="D1938" t="s">
        <v>178</v>
      </c>
      <c r="E1938" t="s">
        <v>156</v>
      </c>
      <c r="F1938" s="6">
        <v>0</v>
      </c>
      <c r="G1938" s="5">
        <v>0</v>
      </c>
      <c r="H1938" s="5">
        <f t="shared" si="30"/>
        <v>0</v>
      </c>
    </row>
    <row r="1939" spans="1:8" x14ac:dyDescent="0.25">
      <c r="A1939" s="1">
        <v>7142</v>
      </c>
      <c r="B1939">
        <v>19</v>
      </c>
      <c r="C1939" t="s">
        <v>188</v>
      </c>
      <c r="D1939" t="s">
        <v>158</v>
      </c>
      <c r="E1939" t="s">
        <v>156</v>
      </c>
      <c r="F1939" s="6">
        <v>0</v>
      </c>
      <c r="G1939" s="5">
        <v>0</v>
      </c>
      <c r="H1939" s="5">
        <f t="shared" si="30"/>
        <v>0</v>
      </c>
    </row>
    <row r="1940" spans="1:8" x14ac:dyDescent="0.25">
      <c r="A1940" s="1">
        <v>7143</v>
      </c>
      <c r="B1940">
        <v>20</v>
      </c>
      <c r="C1940" t="s">
        <v>289</v>
      </c>
      <c r="D1940" t="s">
        <v>160</v>
      </c>
      <c r="E1940" t="s">
        <v>156</v>
      </c>
      <c r="F1940" s="6">
        <v>0</v>
      </c>
      <c r="G1940" s="5">
        <v>0</v>
      </c>
      <c r="H1940" s="5">
        <f t="shared" si="30"/>
        <v>0</v>
      </c>
    </row>
    <row r="1941" spans="1:8" x14ac:dyDescent="0.25">
      <c r="A1941" s="1">
        <v>7144</v>
      </c>
      <c r="B1941">
        <v>21</v>
      </c>
      <c r="C1941" t="s">
        <v>189</v>
      </c>
      <c r="D1941" t="s">
        <v>171</v>
      </c>
      <c r="E1941" t="s">
        <v>156</v>
      </c>
      <c r="F1941" s="6">
        <v>32530</v>
      </c>
      <c r="G1941" s="5">
        <v>49011</v>
      </c>
      <c r="H1941" s="5">
        <f t="shared" si="30"/>
        <v>1.5066400245926836</v>
      </c>
    </row>
    <row r="1942" spans="1:8" x14ac:dyDescent="0.25">
      <c r="A1942" s="1">
        <v>7145</v>
      </c>
      <c r="B1942">
        <v>22</v>
      </c>
      <c r="C1942" t="s">
        <v>190</v>
      </c>
      <c r="D1942" t="s">
        <v>160</v>
      </c>
      <c r="E1942" t="s">
        <v>156</v>
      </c>
      <c r="F1942" s="6">
        <v>0</v>
      </c>
      <c r="G1942" s="5">
        <v>0</v>
      </c>
      <c r="H1942" s="5">
        <f t="shared" si="30"/>
        <v>0</v>
      </c>
    </row>
    <row r="1943" spans="1:8" x14ac:dyDescent="0.25">
      <c r="A1943" s="1">
        <v>7146</v>
      </c>
      <c r="B1943">
        <v>23</v>
      </c>
      <c r="C1943" t="s">
        <v>191</v>
      </c>
      <c r="D1943" t="s">
        <v>171</v>
      </c>
      <c r="E1943" t="s">
        <v>156</v>
      </c>
      <c r="F1943" s="6">
        <v>2504</v>
      </c>
      <c r="G1943" s="5">
        <v>952</v>
      </c>
      <c r="H1943" s="5">
        <f t="shared" si="30"/>
        <v>0.38019169329073482</v>
      </c>
    </row>
    <row r="1944" spans="1:8" x14ac:dyDescent="0.25">
      <c r="A1944" s="1">
        <v>7147</v>
      </c>
      <c r="B1944">
        <v>24</v>
      </c>
      <c r="C1944" t="s">
        <v>192</v>
      </c>
      <c r="D1944" t="s">
        <v>160</v>
      </c>
      <c r="E1944" t="s">
        <v>156</v>
      </c>
      <c r="F1944" s="6">
        <v>5</v>
      </c>
      <c r="G1944" s="5">
        <v>31</v>
      </c>
      <c r="H1944" s="5">
        <f t="shared" si="30"/>
        <v>6.2</v>
      </c>
    </row>
    <row r="1945" spans="1:8" x14ac:dyDescent="0.25">
      <c r="A1945" s="1">
        <v>7148</v>
      </c>
      <c r="B1945">
        <v>25</v>
      </c>
      <c r="C1945" t="s">
        <v>193</v>
      </c>
      <c r="D1945" t="s">
        <v>158</v>
      </c>
      <c r="E1945" t="s">
        <v>156</v>
      </c>
      <c r="F1945" s="6">
        <v>0</v>
      </c>
      <c r="G1945" s="5">
        <v>0</v>
      </c>
      <c r="H1945" s="5">
        <f t="shared" si="30"/>
        <v>0</v>
      </c>
    </row>
    <row r="1946" spans="1:8" x14ac:dyDescent="0.25">
      <c r="A1946" s="1">
        <v>7149</v>
      </c>
      <c r="B1946">
        <v>26</v>
      </c>
      <c r="C1946" t="s">
        <v>194</v>
      </c>
      <c r="D1946" t="s">
        <v>158</v>
      </c>
      <c r="E1946" t="s">
        <v>156</v>
      </c>
      <c r="F1946" s="6">
        <v>0</v>
      </c>
      <c r="G1946" s="5">
        <v>0</v>
      </c>
      <c r="H1946" s="5">
        <f t="shared" si="30"/>
        <v>0</v>
      </c>
    </row>
    <row r="1947" spans="1:8" x14ac:dyDescent="0.25">
      <c r="A1947" s="1">
        <v>7150</v>
      </c>
      <c r="B1947">
        <v>27</v>
      </c>
      <c r="C1947" t="s">
        <v>195</v>
      </c>
      <c r="D1947" t="s">
        <v>178</v>
      </c>
      <c r="E1947" t="s">
        <v>156</v>
      </c>
      <c r="F1947" s="6">
        <v>1183</v>
      </c>
      <c r="G1947" s="5">
        <v>5784</v>
      </c>
      <c r="H1947" s="5">
        <f t="shared" si="30"/>
        <v>4.8892645815722737</v>
      </c>
    </row>
    <row r="1948" spans="1:8" x14ac:dyDescent="0.25">
      <c r="A1948" s="1">
        <v>7151</v>
      </c>
      <c r="B1948">
        <v>28</v>
      </c>
      <c r="C1948" t="s">
        <v>196</v>
      </c>
      <c r="D1948" t="s">
        <v>163</v>
      </c>
      <c r="E1948" t="s">
        <v>156</v>
      </c>
      <c r="F1948" s="6">
        <v>0</v>
      </c>
      <c r="G1948" s="5">
        <v>0</v>
      </c>
      <c r="H1948" s="5">
        <f t="shared" si="30"/>
        <v>0</v>
      </c>
    </row>
    <row r="1949" spans="1:8" x14ac:dyDescent="0.25">
      <c r="A1949" s="1">
        <v>7152</v>
      </c>
      <c r="B1949">
        <v>29</v>
      </c>
      <c r="C1949" t="s">
        <v>289</v>
      </c>
      <c r="D1949" t="s">
        <v>178</v>
      </c>
      <c r="E1949" t="s">
        <v>156</v>
      </c>
      <c r="F1949" s="6">
        <v>160</v>
      </c>
      <c r="G1949" s="5">
        <v>958</v>
      </c>
      <c r="H1949" s="5">
        <f t="shared" si="30"/>
        <v>5.9874999999999998</v>
      </c>
    </row>
    <row r="1950" spans="1:8" x14ac:dyDescent="0.25">
      <c r="A1950" s="1">
        <v>7153</v>
      </c>
      <c r="B1950">
        <v>30</v>
      </c>
      <c r="C1950" t="s">
        <v>173</v>
      </c>
      <c r="D1950" t="s">
        <v>171</v>
      </c>
      <c r="E1950" t="s">
        <v>156</v>
      </c>
      <c r="F1950" s="6">
        <v>2094</v>
      </c>
      <c r="G1950" s="5">
        <v>7986</v>
      </c>
      <c r="H1950" s="5">
        <f t="shared" si="30"/>
        <v>3.8137535816618913</v>
      </c>
    </row>
    <row r="1951" spans="1:8" x14ac:dyDescent="0.25">
      <c r="A1951" s="1">
        <v>7154</v>
      </c>
      <c r="B1951">
        <v>31</v>
      </c>
      <c r="C1951" t="s">
        <v>198</v>
      </c>
      <c r="D1951" t="s">
        <v>163</v>
      </c>
      <c r="E1951" t="s">
        <v>156</v>
      </c>
      <c r="F1951" s="6">
        <v>105395</v>
      </c>
      <c r="G1951" s="5">
        <v>404647</v>
      </c>
      <c r="H1951" s="5">
        <f t="shared" si="30"/>
        <v>3.8393377294938089</v>
      </c>
    </row>
    <row r="1952" spans="1:8" x14ac:dyDescent="0.25">
      <c r="A1952" s="1">
        <v>7155</v>
      </c>
      <c r="B1952">
        <v>32</v>
      </c>
      <c r="C1952" t="s">
        <v>199</v>
      </c>
      <c r="D1952" t="s">
        <v>160</v>
      </c>
      <c r="E1952" t="s">
        <v>156</v>
      </c>
      <c r="F1952" s="6">
        <v>1521</v>
      </c>
      <c r="G1952" s="5">
        <v>4458</v>
      </c>
      <c r="H1952" s="5">
        <f t="shared" si="30"/>
        <v>2.9309664694280078</v>
      </c>
    </row>
    <row r="1953" spans="1:8" x14ac:dyDescent="0.25">
      <c r="A1953" s="1">
        <v>7156</v>
      </c>
      <c r="B1953">
        <v>33</v>
      </c>
      <c r="C1953" t="s">
        <v>200</v>
      </c>
      <c r="D1953" t="s">
        <v>163</v>
      </c>
      <c r="E1953" t="s">
        <v>156</v>
      </c>
      <c r="F1953" s="6">
        <v>0</v>
      </c>
      <c r="G1953" s="5">
        <v>0</v>
      </c>
      <c r="H1953" s="5">
        <f t="shared" si="30"/>
        <v>0</v>
      </c>
    </row>
    <row r="1954" spans="1:8" x14ac:dyDescent="0.25">
      <c r="A1954" s="1">
        <v>7157</v>
      </c>
      <c r="B1954">
        <v>34</v>
      </c>
      <c r="C1954" t="s">
        <v>289</v>
      </c>
      <c r="D1954" t="s">
        <v>163</v>
      </c>
      <c r="E1954" t="s">
        <v>156</v>
      </c>
      <c r="F1954" s="6">
        <v>26</v>
      </c>
      <c r="G1954" s="5">
        <v>60</v>
      </c>
      <c r="H1954" s="5">
        <f t="shared" si="30"/>
        <v>2.3076923076923075</v>
      </c>
    </row>
    <row r="1955" spans="1:8" x14ac:dyDescent="0.25">
      <c r="A1955" s="1">
        <v>7158</v>
      </c>
      <c r="B1955">
        <v>35</v>
      </c>
      <c r="C1955" t="s">
        <v>202</v>
      </c>
      <c r="D1955" t="s">
        <v>171</v>
      </c>
      <c r="E1955" t="s">
        <v>156</v>
      </c>
      <c r="F1955" s="6">
        <v>8217</v>
      </c>
      <c r="G1955" s="5">
        <v>14068</v>
      </c>
      <c r="H1955" s="5">
        <f t="shared" si="30"/>
        <v>1.7120603626627724</v>
      </c>
    </row>
    <row r="1956" spans="1:8" x14ac:dyDescent="0.25">
      <c r="A1956" s="1">
        <v>7159</v>
      </c>
      <c r="B1956">
        <v>36</v>
      </c>
      <c r="C1956" t="s">
        <v>203</v>
      </c>
      <c r="D1956" t="s">
        <v>158</v>
      </c>
      <c r="E1956" t="s">
        <v>156</v>
      </c>
      <c r="F1956" s="6">
        <v>0</v>
      </c>
      <c r="G1956" s="5">
        <v>0</v>
      </c>
      <c r="H1956" s="5">
        <f t="shared" si="30"/>
        <v>0</v>
      </c>
    </row>
    <row r="1957" spans="1:8" x14ac:dyDescent="0.25">
      <c r="A1957" s="1">
        <v>7160</v>
      </c>
      <c r="B1957">
        <v>37</v>
      </c>
      <c r="C1957" t="s">
        <v>205</v>
      </c>
      <c r="D1957" t="s">
        <v>158</v>
      </c>
      <c r="E1957" t="s">
        <v>156</v>
      </c>
      <c r="F1957" s="6">
        <v>0</v>
      </c>
      <c r="G1957" s="5">
        <v>0</v>
      </c>
      <c r="H1957" s="5">
        <f t="shared" si="30"/>
        <v>0</v>
      </c>
    </row>
    <row r="1958" spans="1:8" x14ac:dyDescent="0.25">
      <c r="A1958" s="1">
        <v>7161</v>
      </c>
      <c r="B1958">
        <v>38</v>
      </c>
      <c r="C1958" t="s">
        <v>206</v>
      </c>
      <c r="D1958" t="s">
        <v>163</v>
      </c>
      <c r="E1958" t="s">
        <v>156</v>
      </c>
      <c r="F1958" s="6">
        <v>77</v>
      </c>
      <c r="G1958" s="5">
        <v>257</v>
      </c>
      <c r="H1958" s="5">
        <f t="shared" si="30"/>
        <v>3.3376623376623376</v>
      </c>
    </row>
    <row r="1959" spans="1:8" x14ac:dyDescent="0.25">
      <c r="A1959" s="1">
        <v>7162</v>
      </c>
      <c r="B1959">
        <v>39</v>
      </c>
      <c r="C1959" t="s">
        <v>208</v>
      </c>
      <c r="D1959" t="s">
        <v>158</v>
      </c>
      <c r="E1959" t="s">
        <v>156</v>
      </c>
      <c r="F1959" s="6">
        <v>0</v>
      </c>
      <c r="G1959" s="5">
        <v>0</v>
      </c>
      <c r="H1959" s="5">
        <f t="shared" si="30"/>
        <v>0</v>
      </c>
    </row>
    <row r="1960" spans="1:8" x14ac:dyDescent="0.25">
      <c r="A1960" s="1">
        <v>7163</v>
      </c>
      <c r="B1960">
        <v>40</v>
      </c>
      <c r="C1960" t="s">
        <v>209</v>
      </c>
      <c r="D1960" t="s">
        <v>284</v>
      </c>
      <c r="E1960" t="s">
        <v>156</v>
      </c>
      <c r="F1960" s="6">
        <v>0</v>
      </c>
      <c r="G1960" s="5">
        <v>0</v>
      </c>
      <c r="H1960" s="5">
        <f t="shared" si="30"/>
        <v>0</v>
      </c>
    </row>
    <row r="1961" spans="1:8" x14ac:dyDescent="0.25">
      <c r="A1961" s="1">
        <v>7164</v>
      </c>
      <c r="B1961">
        <v>41</v>
      </c>
      <c r="C1961" t="s">
        <v>210</v>
      </c>
      <c r="D1961" t="s">
        <v>160</v>
      </c>
      <c r="E1961" t="s">
        <v>156</v>
      </c>
      <c r="F1961" s="6">
        <v>34</v>
      </c>
      <c r="G1961" s="5">
        <v>484</v>
      </c>
      <c r="H1961" s="5">
        <f t="shared" si="30"/>
        <v>14.235294117647058</v>
      </c>
    </row>
    <row r="1962" spans="1:8" x14ac:dyDescent="0.25">
      <c r="A1962" s="1">
        <v>7165</v>
      </c>
      <c r="B1962">
        <v>42</v>
      </c>
      <c r="C1962" t="s">
        <v>211</v>
      </c>
      <c r="D1962" t="s">
        <v>284</v>
      </c>
      <c r="E1962" t="s">
        <v>156</v>
      </c>
      <c r="F1962" s="6">
        <v>16</v>
      </c>
      <c r="G1962" s="5">
        <v>6</v>
      </c>
      <c r="H1962" s="5">
        <f t="shared" si="30"/>
        <v>0.375</v>
      </c>
    </row>
    <row r="1963" spans="1:8" x14ac:dyDescent="0.25">
      <c r="A1963" s="1">
        <v>7166</v>
      </c>
      <c r="B1963">
        <v>43</v>
      </c>
      <c r="C1963" t="s">
        <v>212</v>
      </c>
      <c r="D1963" t="s">
        <v>284</v>
      </c>
      <c r="E1963" t="s">
        <v>156</v>
      </c>
      <c r="F1963" s="6">
        <v>40673</v>
      </c>
      <c r="G1963" s="5">
        <v>66950</v>
      </c>
      <c r="H1963" s="5">
        <f t="shared" si="30"/>
        <v>1.6460551225628794</v>
      </c>
    </row>
    <row r="1964" spans="1:8" x14ac:dyDescent="0.25">
      <c r="A1964" s="1">
        <v>7167</v>
      </c>
      <c r="B1964">
        <v>44</v>
      </c>
      <c r="C1964" t="s">
        <v>214</v>
      </c>
      <c r="D1964" t="s">
        <v>160</v>
      </c>
      <c r="E1964" t="s">
        <v>156</v>
      </c>
      <c r="F1964" s="6">
        <v>2</v>
      </c>
      <c r="G1964" s="5">
        <v>6</v>
      </c>
      <c r="H1964" s="5">
        <f t="shared" si="30"/>
        <v>3</v>
      </c>
    </row>
    <row r="1965" spans="1:8" x14ac:dyDescent="0.25">
      <c r="A1965" s="1">
        <v>7168</v>
      </c>
      <c r="B1965">
        <v>45</v>
      </c>
      <c r="C1965" t="s">
        <v>204</v>
      </c>
      <c r="D1965" t="s">
        <v>284</v>
      </c>
      <c r="E1965" t="s">
        <v>156</v>
      </c>
      <c r="F1965" s="6">
        <v>1485</v>
      </c>
      <c r="G1965" s="5">
        <v>2223</v>
      </c>
      <c r="H1965" s="5">
        <f t="shared" si="30"/>
        <v>1.4969696969696971</v>
      </c>
    </row>
    <row r="1966" spans="1:8" x14ac:dyDescent="0.25">
      <c r="A1966" s="1">
        <v>7169</v>
      </c>
      <c r="B1966">
        <v>46</v>
      </c>
      <c r="C1966" t="s">
        <v>216</v>
      </c>
      <c r="D1966" t="s">
        <v>284</v>
      </c>
      <c r="E1966" t="s">
        <v>156</v>
      </c>
      <c r="F1966" s="6">
        <v>0</v>
      </c>
      <c r="G1966" s="5">
        <v>0</v>
      </c>
      <c r="H1966" s="5">
        <f t="shared" si="30"/>
        <v>0</v>
      </c>
    </row>
    <row r="1967" spans="1:8" x14ac:dyDescent="0.25">
      <c r="A1967" s="1">
        <v>7170</v>
      </c>
      <c r="B1967">
        <v>47</v>
      </c>
      <c r="C1967" t="s">
        <v>326</v>
      </c>
      <c r="D1967" t="s">
        <v>163</v>
      </c>
      <c r="E1967" t="s">
        <v>156</v>
      </c>
      <c r="F1967" s="6">
        <v>4781</v>
      </c>
      <c r="G1967" s="5">
        <v>85465</v>
      </c>
      <c r="H1967" s="5">
        <f t="shared" si="30"/>
        <v>17.875967370842918</v>
      </c>
    </row>
    <row r="1968" spans="1:8" x14ac:dyDescent="0.25">
      <c r="A1968" s="1">
        <v>7171</v>
      </c>
      <c r="B1968">
        <v>48</v>
      </c>
      <c r="C1968" t="s">
        <v>217</v>
      </c>
      <c r="D1968" t="s">
        <v>171</v>
      </c>
      <c r="E1968" t="s">
        <v>156</v>
      </c>
      <c r="F1968" s="6">
        <v>135</v>
      </c>
      <c r="G1968" s="5">
        <v>210</v>
      </c>
      <c r="H1968" s="5">
        <f t="shared" si="30"/>
        <v>1.5555555555555556</v>
      </c>
    </row>
    <row r="1969" spans="1:8" x14ac:dyDescent="0.25">
      <c r="A1969" s="1">
        <v>7172</v>
      </c>
      <c r="B1969">
        <v>49</v>
      </c>
      <c r="C1969" t="s">
        <v>218</v>
      </c>
      <c r="D1969" t="s">
        <v>160</v>
      </c>
      <c r="E1969" t="s">
        <v>156</v>
      </c>
      <c r="F1969" s="6">
        <v>0</v>
      </c>
      <c r="G1969" s="5">
        <v>0</v>
      </c>
      <c r="H1969" s="5">
        <f t="shared" si="30"/>
        <v>0</v>
      </c>
    </row>
    <row r="1970" spans="1:8" x14ac:dyDescent="0.25">
      <c r="A1970" s="1">
        <v>7173</v>
      </c>
      <c r="B1970">
        <v>50</v>
      </c>
      <c r="C1970" t="s">
        <v>197</v>
      </c>
      <c r="D1970" t="s">
        <v>160</v>
      </c>
      <c r="E1970" t="s">
        <v>156</v>
      </c>
      <c r="F1970" s="6">
        <v>0</v>
      </c>
      <c r="G1970" s="5">
        <v>0</v>
      </c>
      <c r="H1970" s="5">
        <f t="shared" si="30"/>
        <v>0</v>
      </c>
    </row>
    <row r="1971" spans="1:8" x14ac:dyDescent="0.25">
      <c r="A1971" s="1">
        <v>7174</v>
      </c>
      <c r="B1971">
        <v>51</v>
      </c>
      <c r="C1971" t="s">
        <v>177</v>
      </c>
      <c r="D1971" t="s">
        <v>178</v>
      </c>
      <c r="E1971" t="s">
        <v>156</v>
      </c>
      <c r="F1971" s="6">
        <v>220373</v>
      </c>
      <c r="G1971" s="5">
        <v>447893</v>
      </c>
      <c r="H1971" s="5">
        <f t="shared" si="30"/>
        <v>2.0324313777096106</v>
      </c>
    </row>
    <row r="1972" spans="1:8" x14ac:dyDescent="0.25">
      <c r="A1972" s="1">
        <v>7175</v>
      </c>
      <c r="B1972">
        <v>52</v>
      </c>
      <c r="C1972" t="s">
        <v>219</v>
      </c>
      <c r="D1972" t="s">
        <v>160</v>
      </c>
      <c r="E1972" t="s">
        <v>156</v>
      </c>
      <c r="F1972" s="6">
        <v>0</v>
      </c>
      <c r="G1972" s="5">
        <v>0</v>
      </c>
      <c r="H1972" s="5">
        <f t="shared" si="30"/>
        <v>0</v>
      </c>
    </row>
    <row r="1973" spans="1:8" x14ac:dyDescent="0.25">
      <c r="A1973" s="1">
        <v>7176</v>
      </c>
      <c r="B1973">
        <v>53</v>
      </c>
      <c r="C1973" t="s">
        <v>220</v>
      </c>
      <c r="D1973" t="s">
        <v>163</v>
      </c>
      <c r="E1973" t="s">
        <v>156</v>
      </c>
      <c r="F1973" s="6">
        <v>375</v>
      </c>
      <c r="G1973" s="5">
        <v>790</v>
      </c>
      <c r="H1973" s="5">
        <f t="shared" si="30"/>
        <v>2.1066666666666665</v>
      </c>
    </row>
    <row r="1974" spans="1:8" x14ac:dyDescent="0.25">
      <c r="A1974" s="1">
        <v>7177</v>
      </c>
      <c r="B1974">
        <v>54</v>
      </c>
      <c r="C1974" t="s">
        <v>221</v>
      </c>
      <c r="D1974" t="s">
        <v>160</v>
      </c>
      <c r="E1974" t="s">
        <v>156</v>
      </c>
      <c r="F1974" s="6">
        <v>0</v>
      </c>
      <c r="G1974" s="5">
        <v>0</v>
      </c>
      <c r="H1974" s="5">
        <f t="shared" si="30"/>
        <v>0</v>
      </c>
    </row>
    <row r="1975" spans="1:8" x14ac:dyDescent="0.25">
      <c r="A1975" s="1">
        <v>7178</v>
      </c>
      <c r="B1975">
        <v>55</v>
      </c>
      <c r="C1975" t="s">
        <v>161</v>
      </c>
      <c r="D1975" t="s">
        <v>160</v>
      </c>
      <c r="E1975" t="s">
        <v>156</v>
      </c>
      <c r="F1975" s="6">
        <v>5694</v>
      </c>
      <c r="G1975" s="5">
        <v>25008</v>
      </c>
      <c r="H1975" s="5">
        <f t="shared" si="30"/>
        <v>4.3919915700737615</v>
      </c>
    </row>
    <row r="1976" spans="1:8" x14ac:dyDescent="0.25">
      <c r="A1976" s="1">
        <v>7179</v>
      </c>
      <c r="B1976">
        <v>56</v>
      </c>
      <c r="C1976" t="s">
        <v>222</v>
      </c>
      <c r="D1976" t="s">
        <v>158</v>
      </c>
      <c r="E1976" t="s">
        <v>156</v>
      </c>
      <c r="F1976" s="6">
        <v>35949</v>
      </c>
      <c r="G1976" s="5">
        <v>49304</v>
      </c>
      <c r="H1976" s="5">
        <f t="shared" si="30"/>
        <v>1.371498511780578</v>
      </c>
    </row>
    <row r="1977" spans="1:8" x14ac:dyDescent="0.25">
      <c r="A1977" s="1">
        <v>7180</v>
      </c>
      <c r="B1977">
        <v>57</v>
      </c>
      <c r="C1977" t="s">
        <v>289</v>
      </c>
      <c r="D1977" t="s">
        <v>160</v>
      </c>
      <c r="E1977" t="s">
        <v>156</v>
      </c>
      <c r="F1977" s="6">
        <v>0</v>
      </c>
      <c r="G1977" s="5">
        <v>0</v>
      </c>
      <c r="H1977" s="5">
        <f t="shared" si="30"/>
        <v>0</v>
      </c>
    </row>
    <row r="1978" spans="1:8" x14ac:dyDescent="0.25">
      <c r="A1978" s="1">
        <v>7181</v>
      </c>
      <c r="B1978">
        <v>58</v>
      </c>
      <c r="C1978" t="s">
        <v>223</v>
      </c>
      <c r="D1978" t="s">
        <v>160</v>
      </c>
      <c r="E1978" t="s">
        <v>156</v>
      </c>
      <c r="F1978" s="6">
        <v>5610</v>
      </c>
      <c r="G1978" s="5">
        <v>7914</v>
      </c>
      <c r="H1978" s="5">
        <f t="shared" si="30"/>
        <v>1.4106951871657754</v>
      </c>
    </row>
    <row r="1979" spans="1:8" x14ac:dyDescent="0.25">
      <c r="A1979" s="1">
        <v>7182</v>
      </c>
      <c r="B1979">
        <v>59</v>
      </c>
      <c r="C1979" t="s">
        <v>224</v>
      </c>
      <c r="D1979" t="s">
        <v>160</v>
      </c>
      <c r="E1979" t="s">
        <v>156</v>
      </c>
      <c r="F1979" s="6">
        <v>920</v>
      </c>
      <c r="G1979" s="5">
        <v>2426</v>
      </c>
      <c r="H1979" s="5">
        <f t="shared" si="30"/>
        <v>2.6369565217391306</v>
      </c>
    </row>
    <row r="1980" spans="1:8" x14ac:dyDescent="0.25">
      <c r="A1980" s="1">
        <v>7183</v>
      </c>
      <c r="B1980">
        <v>60</v>
      </c>
      <c r="C1980" t="s">
        <v>225</v>
      </c>
      <c r="D1980" t="s">
        <v>284</v>
      </c>
      <c r="E1980" t="s">
        <v>156</v>
      </c>
      <c r="F1980" s="6">
        <v>1283</v>
      </c>
      <c r="G1980" s="5">
        <v>5350</v>
      </c>
      <c r="H1980" s="5">
        <f t="shared" si="30"/>
        <v>4.169914263445051</v>
      </c>
    </row>
    <row r="1981" spans="1:8" x14ac:dyDescent="0.25">
      <c r="A1981" s="1">
        <v>7184</v>
      </c>
      <c r="B1981">
        <v>61</v>
      </c>
      <c r="C1981" t="s">
        <v>226</v>
      </c>
      <c r="D1981" t="s">
        <v>171</v>
      </c>
      <c r="E1981" t="s">
        <v>156</v>
      </c>
      <c r="F1981" s="6">
        <v>2064</v>
      </c>
      <c r="G1981" s="5">
        <v>5823</v>
      </c>
      <c r="H1981" s="5">
        <f t="shared" si="30"/>
        <v>2.8212209302325579</v>
      </c>
    </row>
    <row r="1982" spans="1:8" x14ac:dyDescent="0.25">
      <c r="A1982" s="1">
        <v>7185</v>
      </c>
      <c r="B1982">
        <v>62</v>
      </c>
      <c r="C1982" t="s">
        <v>161</v>
      </c>
      <c r="D1982" t="s">
        <v>160</v>
      </c>
      <c r="E1982" t="s">
        <v>156</v>
      </c>
      <c r="F1982" s="6">
        <v>22</v>
      </c>
      <c r="G1982" s="5">
        <v>18</v>
      </c>
      <c r="H1982" s="5">
        <f t="shared" si="30"/>
        <v>0.81818181818181823</v>
      </c>
    </row>
    <row r="1983" spans="1:8" x14ac:dyDescent="0.25">
      <c r="A1983" s="1">
        <v>7186</v>
      </c>
      <c r="B1983">
        <v>63</v>
      </c>
      <c r="C1983" t="s">
        <v>227</v>
      </c>
      <c r="D1983" t="s">
        <v>158</v>
      </c>
      <c r="E1983" t="s">
        <v>156</v>
      </c>
      <c r="F1983" s="6">
        <v>0</v>
      </c>
      <c r="G1983" s="5">
        <v>0</v>
      </c>
      <c r="H1983" s="5">
        <f t="shared" si="30"/>
        <v>0</v>
      </c>
    </row>
    <row r="1984" spans="1:8" x14ac:dyDescent="0.25">
      <c r="A1984" s="1">
        <v>7187</v>
      </c>
      <c r="B1984">
        <v>64</v>
      </c>
      <c r="C1984" t="s">
        <v>228</v>
      </c>
      <c r="D1984" t="s">
        <v>158</v>
      </c>
      <c r="E1984" t="s">
        <v>156</v>
      </c>
      <c r="F1984" s="6">
        <v>0</v>
      </c>
      <c r="G1984" s="5">
        <v>0</v>
      </c>
      <c r="H1984" s="5">
        <f t="shared" si="30"/>
        <v>0</v>
      </c>
    </row>
    <row r="1985" spans="1:8" x14ac:dyDescent="0.25">
      <c r="A1985" s="1">
        <v>7188</v>
      </c>
      <c r="B1985">
        <v>65</v>
      </c>
      <c r="C1985" t="s">
        <v>229</v>
      </c>
      <c r="D1985" t="s">
        <v>284</v>
      </c>
      <c r="E1985" t="s">
        <v>156</v>
      </c>
      <c r="F1985" s="6">
        <v>553503</v>
      </c>
      <c r="G1985" s="5">
        <v>741014</v>
      </c>
      <c r="H1985" s="5">
        <f t="shared" si="30"/>
        <v>1.3387714249064595</v>
      </c>
    </row>
    <row r="1986" spans="1:8" x14ac:dyDescent="0.25">
      <c r="A1986" s="1">
        <v>7189</v>
      </c>
      <c r="B1986">
        <v>66</v>
      </c>
      <c r="C1986" t="s">
        <v>201</v>
      </c>
      <c r="D1986" t="s">
        <v>284</v>
      </c>
      <c r="E1986" t="s">
        <v>156</v>
      </c>
      <c r="F1986" s="6">
        <v>0</v>
      </c>
      <c r="G1986" s="5">
        <v>0</v>
      </c>
      <c r="H1986" s="5">
        <f t="shared" si="30"/>
        <v>0</v>
      </c>
    </row>
    <row r="1987" spans="1:8" x14ac:dyDescent="0.25">
      <c r="A1987" s="1">
        <v>7190</v>
      </c>
      <c r="B1987">
        <v>67</v>
      </c>
      <c r="C1987" t="s">
        <v>198</v>
      </c>
      <c r="D1987" t="s">
        <v>163</v>
      </c>
      <c r="E1987" t="s">
        <v>156</v>
      </c>
      <c r="F1987" s="6">
        <v>9371</v>
      </c>
      <c r="G1987" s="5">
        <v>38218</v>
      </c>
      <c r="H1987" s="5">
        <f t="shared" si="30"/>
        <v>4.0783267527478388</v>
      </c>
    </row>
    <row r="1988" spans="1:8" x14ac:dyDescent="0.25">
      <c r="A1988" s="1">
        <v>7191</v>
      </c>
      <c r="B1988">
        <v>68</v>
      </c>
      <c r="C1988" t="s">
        <v>230</v>
      </c>
      <c r="D1988" t="s">
        <v>160</v>
      </c>
      <c r="E1988" t="s">
        <v>156</v>
      </c>
      <c r="F1988" s="6">
        <v>0</v>
      </c>
      <c r="G1988" s="5">
        <v>0</v>
      </c>
      <c r="H1988" s="5">
        <f t="shared" ref="H1988:H2051" si="31">IF(G1988&gt;0,G1988/F1988,0)</f>
        <v>0</v>
      </c>
    </row>
    <row r="1989" spans="1:8" x14ac:dyDescent="0.25">
      <c r="A1989" s="1">
        <v>7192</v>
      </c>
      <c r="B1989">
        <v>69</v>
      </c>
      <c r="C1989" t="s">
        <v>289</v>
      </c>
      <c r="D1989" t="s">
        <v>160</v>
      </c>
      <c r="E1989" t="s">
        <v>156</v>
      </c>
      <c r="F1989" s="6">
        <v>165</v>
      </c>
      <c r="G1989" s="5">
        <v>641</v>
      </c>
      <c r="H1989" s="5">
        <f t="shared" si="31"/>
        <v>3.8848484848484848</v>
      </c>
    </row>
    <row r="1990" spans="1:8" x14ac:dyDescent="0.25">
      <c r="A1990" s="1">
        <v>7193</v>
      </c>
      <c r="B1990">
        <v>70</v>
      </c>
      <c r="C1990" t="s">
        <v>289</v>
      </c>
      <c r="D1990" t="s">
        <v>178</v>
      </c>
      <c r="E1990" t="s">
        <v>156</v>
      </c>
      <c r="F1990" s="6">
        <v>0</v>
      </c>
      <c r="G1990" s="5">
        <v>0</v>
      </c>
      <c r="H1990" s="5">
        <f t="shared" si="31"/>
        <v>0</v>
      </c>
    </row>
    <row r="1991" spans="1:8" x14ac:dyDescent="0.25">
      <c r="A1991" s="1">
        <v>7194</v>
      </c>
      <c r="B1991">
        <v>71</v>
      </c>
      <c r="C1991" t="s">
        <v>232</v>
      </c>
      <c r="D1991" t="s">
        <v>163</v>
      </c>
      <c r="E1991" t="s">
        <v>156</v>
      </c>
      <c r="F1991" s="6">
        <v>247</v>
      </c>
      <c r="G1991" s="5">
        <v>1021</v>
      </c>
      <c r="H1991" s="5">
        <f t="shared" si="31"/>
        <v>4.1336032388663968</v>
      </c>
    </row>
    <row r="1992" spans="1:8" x14ac:dyDescent="0.25">
      <c r="A1992" s="1">
        <v>7195</v>
      </c>
      <c r="B1992">
        <v>72</v>
      </c>
      <c r="C1992" t="s">
        <v>233</v>
      </c>
      <c r="D1992" t="s">
        <v>163</v>
      </c>
      <c r="E1992" t="s">
        <v>156</v>
      </c>
      <c r="F1992" s="6">
        <v>0</v>
      </c>
      <c r="G1992" s="5">
        <v>0</v>
      </c>
      <c r="H1992" s="5">
        <f t="shared" si="31"/>
        <v>0</v>
      </c>
    </row>
    <row r="1993" spans="1:8" x14ac:dyDescent="0.25">
      <c r="A1993" s="1">
        <v>7196</v>
      </c>
      <c r="B1993">
        <v>73</v>
      </c>
      <c r="C1993" t="s">
        <v>234</v>
      </c>
      <c r="D1993" t="s">
        <v>163</v>
      </c>
      <c r="E1993" t="s">
        <v>156</v>
      </c>
      <c r="F1993" s="6">
        <v>47</v>
      </c>
      <c r="G1993" s="5">
        <v>90</v>
      </c>
      <c r="H1993" s="5">
        <f t="shared" si="31"/>
        <v>1.9148936170212767</v>
      </c>
    </row>
    <row r="1994" spans="1:8" x14ac:dyDescent="0.25">
      <c r="A1994" s="1">
        <v>7197</v>
      </c>
      <c r="B1994">
        <v>74</v>
      </c>
      <c r="C1994" t="s">
        <v>235</v>
      </c>
      <c r="D1994" t="s">
        <v>163</v>
      </c>
      <c r="E1994" t="s">
        <v>156</v>
      </c>
      <c r="F1994" s="6">
        <v>0</v>
      </c>
      <c r="G1994" s="5">
        <v>0</v>
      </c>
      <c r="H1994" s="5">
        <f t="shared" si="31"/>
        <v>0</v>
      </c>
    </row>
    <row r="1995" spans="1:8" x14ac:dyDescent="0.25">
      <c r="A1995" s="1">
        <v>7198</v>
      </c>
      <c r="B1995">
        <v>75</v>
      </c>
      <c r="C1995" t="s">
        <v>215</v>
      </c>
      <c r="D1995" t="s">
        <v>160</v>
      </c>
      <c r="E1995" t="s">
        <v>156</v>
      </c>
      <c r="F1995" s="6">
        <v>0</v>
      </c>
      <c r="G1995" s="5">
        <v>0</v>
      </c>
      <c r="H1995" s="5">
        <f t="shared" si="31"/>
        <v>0</v>
      </c>
    </row>
    <row r="1996" spans="1:8" x14ac:dyDescent="0.25">
      <c r="A1996" s="1">
        <v>7199</v>
      </c>
      <c r="B1996">
        <v>76</v>
      </c>
      <c r="C1996" t="s">
        <v>236</v>
      </c>
      <c r="D1996" t="s">
        <v>160</v>
      </c>
      <c r="E1996" t="s">
        <v>156</v>
      </c>
      <c r="F1996" s="6">
        <v>1129</v>
      </c>
      <c r="G1996" s="5">
        <v>6151</v>
      </c>
      <c r="H1996" s="5">
        <f t="shared" si="31"/>
        <v>5.4481842338352529</v>
      </c>
    </row>
    <row r="1997" spans="1:8" x14ac:dyDescent="0.25">
      <c r="A1997" s="1">
        <v>7200</v>
      </c>
      <c r="B1997">
        <v>77</v>
      </c>
      <c r="C1997" t="s">
        <v>237</v>
      </c>
      <c r="D1997" t="s">
        <v>284</v>
      </c>
      <c r="E1997" t="s">
        <v>156</v>
      </c>
      <c r="F1997" s="6">
        <v>0</v>
      </c>
      <c r="G1997" s="5">
        <v>0</v>
      </c>
      <c r="H1997" s="5">
        <f t="shared" si="31"/>
        <v>0</v>
      </c>
    </row>
    <row r="1998" spans="1:8" x14ac:dyDescent="0.25">
      <c r="A1998" s="1">
        <v>7201</v>
      </c>
      <c r="B1998">
        <v>78</v>
      </c>
      <c r="C1998" t="s">
        <v>238</v>
      </c>
      <c r="D1998" t="s">
        <v>163</v>
      </c>
      <c r="E1998" t="s">
        <v>156</v>
      </c>
      <c r="F1998" s="6">
        <v>37324</v>
      </c>
      <c r="G1998" s="5">
        <v>82208</v>
      </c>
      <c r="H1998" s="5">
        <f t="shared" si="31"/>
        <v>2.2025506376594151</v>
      </c>
    </row>
    <row r="1999" spans="1:8" x14ac:dyDescent="0.25">
      <c r="A1999" s="1">
        <v>7202</v>
      </c>
      <c r="B1999">
        <v>79</v>
      </c>
      <c r="C1999" t="s">
        <v>239</v>
      </c>
      <c r="D1999" t="s">
        <v>163</v>
      </c>
      <c r="E1999" t="s">
        <v>156</v>
      </c>
      <c r="F1999" s="6">
        <v>0</v>
      </c>
      <c r="G1999" s="5">
        <v>0</v>
      </c>
      <c r="H1999" s="5">
        <f t="shared" si="31"/>
        <v>0</v>
      </c>
    </row>
    <row r="2000" spans="1:8" x14ac:dyDescent="0.25">
      <c r="A2000" s="1">
        <v>7203</v>
      </c>
      <c r="B2000">
        <v>80</v>
      </c>
      <c r="C2000" t="s">
        <v>241</v>
      </c>
      <c r="D2000" t="s">
        <v>160</v>
      </c>
      <c r="E2000" t="s">
        <v>156</v>
      </c>
      <c r="F2000" s="6">
        <v>0</v>
      </c>
      <c r="G2000" s="5">
        <v>0</v>
      </c>
      <c r="H2000" s="5">
        <f t="shared" si="31"/>
        <v>0</v>
      </c>
    </row>
    <row r="2001" spans="1:8" x14ac:dyDescent="0.25">
      <c r="A2001" s="1">
        <v>7204</v>
      </c>
      <c r="B2001">
        <v>81</v>
      </c>
      <c r="C2001" t="s">
        <v>242</v>
      </c>
      <c r="D2001" t="s">
        <v>163</v>
      </c>
      <c r="E2001" t="s">
        <v>156</v>
      </c>
      <c r="F2001" s="6">
        <v>0</v>
      </c>
      <c r="G2001" s="5">
        <v>0</v>
      </c>
      <c r="H2001" s="5">
        <f t="shared" si="31"/>
        <v>0</v>
      </c>
    </row>
    <row r="2002" spans="1:8" x14ac:dyDescent="0.25">
      <c r="A2002" s="1">
        <v>7205</v>
      </c>
      <c r="B2002">
        <v>82</v>
      </c>
      <c r="C2002" t="s">
        <v>243</v>
      </c>
      <c r="D2002" t="s">
        <v>158</v>
      </c>
      <c r="E2002" t="s">
        <v>156</v>
      </c>
      <c r="F2002" s="6">
        <v>9145</v>
      </c>
      <c r="G2002" s="5">
        <v>34815</v>
      </c>
      <c r="H2002" s="5">
        <f t="shared" si="31"/>
        <v>3.8069983597594312</v>
      </c>
    </row>
    <row r="2003" spans="1:8" x14ac:dyDescent="0.25">
      <c r="A2003" s="1">
        <v>7206</v>
      </c>
      <c r="B2003">
        <v>83</v>
      </c>
      <c r="C2003" t="s">
        <v>244</v>
      </c>
      <c r="D2003" t="s">
        <v>160</v>
      </c>
      <c r="E2003" t="s">
        <v>156</v>
      </c>
      <c r="F2003" s="6">
        <v>36</v>
      </c>
      <c r="G2003" s="5">
        <v>802</v>
      </c>
      <c r="H2003" s="5">
        <f t="shared" si="31"/>
        <v>22.277777777777779</v>
      </c>
    </row>
    <row r="2004" spans="1:8" x14ac:dyDescent="0.25">
      <c r="A2004" s="1">
        <v>7207</v>
      </c>
      <c r="B2004">
        <v>84</v>
      </c>
      <c r="C2004" t="s">
        <v>291</v>
      </c>
      <c r="D2004" t="s">
        <v>163</v>
      </c>
      <c r="E2004" t="s">
        <v>156</v>
      </c>
      <c r="F2004" s="6">
        <v>0</v>
      </c>
      <c r="G2004" s="5">
        <v>0</v>
      </c>
      <c r="H2004" s="5">
        <f t="shared" si="31"/>
        <v>0</v>
      </c>
    </row>
    <row r="2005" spans="1:8" x14ac:dyDescent="0.25">
      <c r="A2005" s="1">
        <v>7208</v>
      </c>
      <c r="B2005">
        <v>85</v>
      </c>
      <c r="C2005" t="s">
        <v>245</v>
      </c>
      <c r="D2005" t="s">
        <v>163</v>
      </c>
      <c r="E2005" t="s">
        <v>156</v>
      </c>
      <c r="F2005" s="6">
        <v>0</v>
      </c>
      <c r="G2005" s="5">
        <v>0</v>
      </c>
      <c r="H2005" s="5">
        <f t="shared" si="31"/>
        <v>0</v>
      </c>
    </row>
    <row r="2006" spans="1:8" x14ac:dyDescent="0.25">
      <c r="A2006" s="1">
        <v>7209</v>
      </c>
      <c r="B2006">
        <v>86</v>
      </c>
      <c r="C2006" t="s">
        <v>246</v>
      </c>
      <c r="D2006" t="s">
        <v>158</v>
      </c>
      <c r="E2006" t="s">
        <v>156</v>
      </c>
      <c r="F2006" s="6">
        <v>0</v>
      </c>
      <c r="G2006" s="5">
        <v>0</v>
      </c>
      <c r="H2006" s="5">
        <f t="shared" si="31"/>
        <v>0</v>
      </c>
    </row>
    <row r="2007" spans="1:8" x14ac:dyDescent="0.25">
      <c r="A2007" s="1">
        <v>7210</v>
      </c>
      <c r="B2007">
        <v>87</v>
      </c>
      <c r="C2007" t="s">
        <v>247</v>
      </c>
      <c r="D2007" t="s">
        <v>160</v>
      </c>
      <c r="E2007" t="s">
        <v>156</v>
      </c>
      <c r="F2007" s="6">
        <v>3127</v>
      </c>
      <c r="G2007" s="5">
        <v>15587</v>
      </c>
      <c r="H2007" s="5">
        <f t="shared" si="31"/>
        <v>4.9846498241125676</v>
      </c>
    </row>
    <row r="2008" spans="1:8" x14ac:dyDescent="0.25">
      <c r="A2008" s="1">
        <v>7211</v>
      </c>
      <c r="B2008">
        <v>88</v>
      </c>
      <c r="C2008" t="s">
        <v>231</v>
      </c>
      <c r="D2008" t="s">
        <v>169</v>
      </c>
      <c r="E2008" t="s">
        <v>156</v>
      </c>
      <c r="F2008" s="6">
        <v>7240</v>
      </c>
      <c r="G2008" s="5">
        <v>27178</v>
      </c>
      <c r="H2008" s="5">
        <f t="shared" si="31"/>
        <v>3.7538674033149171</v>
      </c>
    </row>
    <row r="2009" spans="1:8" x14ac:dyDescent="0.25">
      <c r="A2009" s="1">
        <v>7212</v>
      </c>
      <c r="B2009">
        <v>89</v>
      </c>
      <c r="C2009" t="s">
        <v>161</v>
      </c>
      <c r="D2009" t="s">
        <v>160</v>
      </c>
      <c r="E2009" t="s">
        <v>156</v>
      </c>
      <c r="F2009" s="6">
        <v>0</v>
      </c>
      <c r="G2009" s="5">
        <v>0</v>
      </c>
      <c r="H2009" s="5">
        <f t="shared" si="31"/>
        <v>0</v>
      </c>
    </row>
    <row r="2010" spans="1:8" x14ac:dyDescent="0.25">
      <c r="A2010" s="1">
        <v>7213</v>
      </c>
      <c r="B2010">
        <v>90</v>
      </c>
      <c r="C2010" t="s">
        <v>249</v>
      </c>
      <c r="D2010" t="s">
        <v>158</v>
      </c>
      <c r="E2010" t="s">
        <v>156</v>
      </c>
      <c r="F2010" s="6">
        <v>0</v>
      </c>
      <c r="G2010" s="5">
        <v>0</v>
      </c>
      <c r="H2010" s="5">
        <f t="shared" si="31"/>
        <v>0</v>
      </c>
    </row>
    <row r="2011" spans="1:8" x14ac:dyDescent="0.25">
      <c r="A2011" s="1">
        <v>7214</v>
      </c>
      <c r="B2011">
        <v>91</v>
      </c>
      <c r="C2011" t="s">
        <v>250</v>
      </c>
      <c r="D2011" t="s">
        <v>178</v>
      </c>
      <c r="E2011" t="s">
        <v>156</v>
      </c>
      <c r="F2011" s="6">
        <v>6</v>
      </c>
      <c r="G2011" s="5">
        <v>33</v>
      </c>
      <c r="H2011" s="5">
        <f t="shared" si="31"/>
        <v>5.5</v>
      </c>
    </row>
    <row r="2012" spans="1:8" x14ac:dyDescent="0.25">
      <c r="A2012" s="1">
        <v>7215</v>
      </c>
      <c r="B2012">
        <v>92</v>
      </c>
      <c r="C2012" t="s">
        <v>251</v>
      </c>
      <c r="D2012" t="s">
        <v>158</v>
      </c>
      <c r="E2012" t="s">
        <v>156</v>
      </c>
      <c r="F2012" s="6">
        <v>383</v>
      </c>
      <c r="G2012" s="5">
        <v>1927</v>
      </c>
      <c r="H2012" s="5">
        <f t="shared" si="31"/>
        <v>5.0313315926892948</v>
      </c>
    </row>
    <row r="2013" spans="1:8" x14ac:dyDescent="0.25">
      <c r="A2013" s="1">
        <v>7216</v>
      </c>
      <c r="B2013">
        <v>93</v>
      </c>
      <c r="C2013" t="s">
        <v>252</v>
      </c>
      <c r="D2013" t="s">
        <v>160</v>
      </c>
      <c r="E2013" t="s">
        <v>156</v>
      </c>
      <c r="F2013" s="6">
        <v>0</v>
      </c>
      <c r="G2013" s="5">
        <v>0</v>
      </c>
      <c r="H2013" s="5">
        <f t="shared" si="31"/>
        <v>0</v>
      </c>
    </row>
    <row r="2014" spans="1:8" x14ac:dyDescent="0.25">
      <c r="A2014" s="1">
        <v>7217</v>
      </c>
      <c r="B2014">
        <v>94</v>
      </c>
      <c r="C2014" t="s">
        <v>253</v>
      </c>
      <c r="D2014" t="s">
        <v>158</v>
      </c>
      <c r="E2014" t="s">
        <v>156</v>
      </c>
      <c r="F2014" s="6">
        <v>0</v>
      </c>
      <c r="G2014" s="5">
        <v>0</v>
      </c>
      <c r="H2014" s="5">
        <f t="shared" si="31"/>
        <v>0</v>
      </c>
    </row>
    <row r="2015" spans="1:8" x14ac:dyDescent="0.25">
      <c r="A2015" s="1">
        <v>7218</v>
      </c>
      <c r="B2015">
        <v>95</v>
      </c>
      <c r="C2015" t="s">
        <v>207</v>
      </c>
      <c r="D2015" t="s">
        <v>284</v>
      </c>
      <c r="E2015" t="s">
        <v>156</v>
      </c>
      <c r="F2015" s="6">
        <v>0</v>
      </c>
      <c r="G2015" s="5">
        <v>0</v>
      </c>
      <c r="H2015" s="5">
        <f t="shared" si="31"/>
        <v>0</v>
      </c>
    </row>
    <row r="2016" spans="1:8" x14ac:dyDescent="0.25">
      <c r="A2016" s="1">
        <v>7219</v>
      </c>
      <c r="B2016">
        <v>96</v>
      </c>
      <c r="C2016" t="s">
        <v>254</v>
      </c>
      <c r="D2016" t="s">
        <v>158</v>
      </c>
      <c r="E2016" t="s">
        <v>156</v>
      </c>
      <c r="F2016" s="6">
        <v>32234</v>
      </c>
      <c r="G2016" s="5">
        <v>50283</v>
      </c>
      <c r="H2016" s="5">
        <f t="shared" si="31"/>
        <v>1.5599367127877397</v>
      </c>
    </row>
    <row r="2017" spans="1:8" x14ac:dyDescent="0.25">
      <c r="A2017" s="1">
        <v>7220</v>
      </c>
      <c r="B2017">
        <v>97</v>
      </c>
      <c r="C2017" t="s">
        <v>174</v>
      </c>
      <c r="D2017" t="s">
        <v>160</v>
      </c>
      <c r="E2017" t="s">
        <v>156</v>
      </c>
      <c r="F2017" s="6">
        <v>2711</v>
      </c>
      <c r="G2017" s="5">
        <v>40316</v>
      </c>
      <c r="H2017" s="5">
        <f t="shared" si="31"/>
        <v>14.871265215787533</v>
      </c>
    </row>
    <row r="2018" spans="1:8" x14ac:dyDescent="0.25">
      <c r="A2018" s="1">
        <v>7221</v>
      </c>
      <c r="B2018">
        <v>98</v>
      </c>
      <c r="C2018" t="s">
        <v>161</v>
      </c>
      <c r="D2018" t="s">
        <v>160</v>
      </c>
      <c r="E2018" t="s">
        <v>156</v>
      </c>
      <c r="F2018" s="6">
        <v>0</v>
      </c>
      <c r="G2018" s="5">
        <v>0</v>
      </c>
      <c r="H2018" s="5">
        <f t="shared" si="31"/>
        <v>0</v>
      </c>
    </row>
    <row r="2019" spans="1:8" x14ac:dyDescent="0.25">
      <c r="A2019" s="1">
        <v>7222</v>
      </c>
      <c r="B2019">
        <v>99</v>
      </c>
      <c r="C2019" t="s">
        <v>213</v>
      </c>
      <c r="D2019" t="s">
        <v>169</v>
      </c>
      <c r="E2019" t="s">
        <v>156</v>
      </c>
      <c r="F2019" s="6">
        <v>63</v>
      </c>
      <c r="G2019" s="5">
        <v>156</v>
      </c>
      <c r="H2019" s="5">
        <f t="shared" si="31"/>
        <v>2.4761904761904763</v>
      </c>
    </row>
    <row r="2020" spans="1:8" x14ac:dyDescent="0.25">
      <c r="A2020" s="1">
        <v>7223</v>
      </c>
      <c r="B2020">
        <v>100</v>
      </c>
      <c r="C2020" t="s">
        <v>248</v>
      </c>
      <c r="D2020" t="s">
        <v>163</v>
      </c>
      <c r="E2020" t="s">
        <v>156</v>
      </c>
      <c r="F2020" s="6">
        <v>194</v>
      </c>
      <c r="G2020" s="5">
        <v>670</v>
      </c>
      <c r="H2020" s="5">
        <f t="shared" si="31"/>
        <v>3.4536082474226806</v>
      </c>
    </row>
    <row r="2021" spans="1:8" x14ac:dyDescent="0.25">
      <c r="A2021" s="1">
        <v>7224</v>
      </c>
      <c r="B2021">
        <v>101</v>
      </c>
      <c r="C2021" t="s">
        <v>256</v>
      </c>
      <c r="D2021" t="s">
        <v>160</v>
      </c>
      <c r="E2021" t="s">
        <v>156</v>
      </c>
      <c r="F2021" s="6">
        <v>7034</v>
      </c>
      <c r="G2021" s="5">
        <v>37240</v>
      </c>
      <c r="H2021" s="5">
        <f t="shared" si="31"/>
        <v>5.2942849019050326</v>
      </c>
    </row>
    <row r="2022" spans="1:8" x14ac:dyDescent="0.25">
      <c r="A2022" s="1">
        <v>7225</v>
      </c>
      <c r="B2022">
        <v>102</v>
      </c>
      <c r="C2022" t="s">
        <v>257</v>
      </c>
      <c r="D2022" t="s">
        <v>169</v>
      </c>
      <c r="E2022" t="s">
        <v>156</v>
      </c>
      <c r="F2022" s="6">
        <v>0</v>
      </c>
      <c r="G2022" s="5">
        <v>0</v>
      </c>
      <c r="H2022" s="5">
        <f t="shared" si="31"/>
        <v>0</v>
      </c>
    </row>
    <row r="2023" spans="1:8" x14ac:dyDescent="0.25">
      <c r="A2023" s="1">
        <v>7226</v>
      </c>
      <c r="B2023">
        <v>103</v>
      </c>
      <c r="C2023" t="s">
        <v>258</v>
      </c>
      <c r="D2023" t="s">
        <v>284</v>
      </c>
      <c r="E2023" t="s">
        <v>156</v>
      </c>
      <c r="F2023" s="6">
        <v>11490</v>
      </c>
      <c r="G2023" s="5">
        <v>49392</v>
      </c>
      <c r="H2023" s="5">
        <f t="shared" si="31"/>
        <v>4.2986945169712794</v>
      </c>
    </row>
    <row r="2024" spans="1:8" x14ac:dyDescent="0.25">
      <c r="A2024" s="1">
        <v>7227</v>
      </c>
      <c r="B2024">
        <v>104</v>
      </c>
      <c r="C2024" t="s">
        <v>259</v>
      </c>
      <c r="D2024" t="s">
        <v>171</v>
      </c>
      <c r="E2024" t="s">
        <v>156</v>
      </c>
      <c r="F2024" s="6">
        <v>5076670</v>
      </c>
      <c r="G2024" s="5">
        <v>7156293</v>
      </c>
      <c r="H2024" s="5">
        <f t="shared" si="31"/>
        <v>1.4096431322106815</v>
      </c>
    </row>
    <row r="2025" spans="1:8" x14ac:dyDescent="0.25">
      <c r="A2025" s="1">
        <v>7228</v>
      </c>
      <c r="B2025">
        <v>105</v>
      </c>
      <c r="C2025" t="s">
        <v>260</v>
      </c>
      <c r="D2025" t="s">
        <v>171</v>
      </c>
      <c r="E2025" t="s">
        <v>156</v>
      </c>
      <c r="F2025" s="6">
        <v>0</v>
      </c>
      <c r="G2025" s="5">
        <v>0</v>
      </c>
      <c r="H2025" s="5">
        <f t="shared" si="31"/>
        <v>0</v>
      </c>
    </row>
    <row r="2026" spans="1:8" x14ac:dyDescent="0.25">
      <c r="A2026" s="1">
        <v>7229</v>
      </c>
      <c r="B2026">
        <v>106</v>
      </c>
      <c r="C2026" t="s">
        <v>289</v>
      </c>
      <c r="D2026" t="s">
        <v>169</v>
      </c>
      <c r="E2026" t="s">
        <v>156</v>
      </c>
      <c r="F2026" s="6">
        <v>0</v>
      </c>
      <c r="G2026" s="5">
        <v>0</v>
      </c>
      <c r="H2026" s="5">
        <f t="shared" si="31"/>
        <v>0</v>
      </c>
    </row>
    <row r="2027" spans="1:8" x14ac:dyDescent="0.25">
      <c r="A2027" s="1">
        <v>7230</v>
      </c>
      <c r="B2027">
        <v>107</v>
      </c>
      <c r="C2027" t="s">
        <v>261</v>
      </c>
      <c r="D2027" t="s">
        <v>160</v>
      </c>
      <c r="E2027" t="s">
        <v>156</v>
      </c>
      <c r="F2027" s="6">
        <v>0</v>
      </c>
      <c r="G2027" s="5">
        <v>0</v>
      </c>
      <c r="H2027" s="5">
        <f t="shared" si="31"/>
        <v>0</v>
      </c>
    </row>
    <row r="2028" spans="1:8" x14ac:dyDescent="0.25">
      <c r="A2028" s="1">
        <v>7231</v>
      </c>
      <c r="B2028">
        <v>108</v>
      </c>
      <c r="C2028" t="s">
        <v>292</v>
      </c>
      <c r="D2028" t="s">
        <v>178</v>
      </c>
      <c r="E2028" t="s">
        <v>156</v>
      </c>
      <c r="F2028" s="6">
        <v>0</v>
      </c>
      <c r="G2028" s="5">
        <v>0</v>
      </c>
      <c r="H2028" s="5">
        <f t="shared" si="31"/>
        <v>0</v>
      </c>
    </row>
    <row r="2029" spans="1:8" x14ac:dyDescent="0.25">
      <c r="A2029" s="1">
        <v>7232</v>
      </c>
      <c r="B2029">
        <v>109</v>
      </c>
      <c r="C2029" t="s">
        <v>159</v>
      </c>
      <c r="D2029" t="s">
        <v>160</v>
      </c>
      <c r="E2029" t="s">
        <v>156</v>
      </c>
      <c r="F2029" s="6">
        <v>1918</v>
      </c>
      <c r="G2029" s="5">
        <v>7613</v>
      </c>
      <c r="H2029" s="5">
        <f t="shared" si="31"/>
        <v>3.9692387904066737</v>
      </c>
    </row>
    <row r="2030" spans="1:8" x14ac:dyDescent="0.25">
      <c r="A2030" s="1">
        <v>7233</v>
      </c>
      <c r="B2030">
        <v>110</v>
      </c>
      <c r="C2030" t="s">
        <v>262</v>
      </c>
      <c r="D2030" t="s">
        <v>158</v>
      </c>
      <c r="E2030" t="s">
        <v>156</v>
      </c>
      <c r="F2030" s="6">
        <v>1440</v>
      </c>
      <c r="G2030" s="5">
        <v>2080</v>
      </c>
      <c r="H2030" s="5">
        <f t="shared" si="31"/>
        <v>1.4444444444444444</v>
      </c>
    </row>
    <row r="2031" spans="1:8" x14ac:dyDescent="0.25">
      <c r="A2031" s="1">
        <v>7234</v>
      </c>
      <c r="B2031">
        <v>111</v>
      </c>
      <c r="C2031" t="s">
        <v>172</v>
      </c>
      <c r="D2031" t="s">
        <v>160</v>
      </c>
      <c r="E2031" t="s">
        <v>156</v>
      </c>
      <c r="F2031" s="6">
        <v>18835</v>
      </c>
      <c r="G2031" s="5">
        <v>138154</v>
      </c>
      <c r="H2031" s="5">
        <f t="shared" si="31"/>
        <v>7.3349615078311654</v>
      </c>
    </row>
    <row r="2032" spans="1:8" x14ac:dyDescent="0.25">
      <c r="A2032" s="1">
        <v>7235</v>
      </c>
      <c r="B2032">
        <v>112</v>
      </c>
      <c r="C2032" t="s">
        <v>263</v>
      </c>
      <c r="D2032" t="s">
        <v>284</v>
      </c>
      <c r="E2032" t="s">
        <v>156</v>
      </c>
      <c r="F2032" s="6">
        <v>0</v>
      </c>
      <c r="G2032" s="5">
        <v>0</v>
      </c>
      <c r="H2032" s="5">
        <f t="shared" si="31"/>
        <v>0</v>
      </c>
    </row>
    <row r="2033" spans="1:8" x14ac:dyDescent="0.25">
      <c r="A2033" s="1">
        <v>7236</v>
      </c>
      <c r="B2033">
        <v>113</v>
      </c>
      <c r="C2033" t="s">
        <v>185</v>
      </c>
      <c r="D2033" t="s">
        <v>160</v>
      </c>
      <c r="E2033" t="s">
        <v>156</v>
      </c>
      <c r="F2033" s="6">
        <v>66046</v>
      </c>
      <c r="G2033" s="5">
        <v>118618</v>
      </c>
      <c r="H2033" s="5">
        <f t="shared" si="31"/>
        <v>1.7959906731671864</v>
      </c>
    </row>
    <row r="2034" spans="1:8" x14ac:dyDescent="0.25">
      <c r="A2034" s="1">
        <v>7237</v>
      </c>
      <c r="B2034">
        <v>114</v>
      </c>
      <c r="C2034" t="s">
        <v>283</v>
      </c>
      <c r="D2034" t="s">
        <v>178</v>
      </c>
      <c r="E2034" t="s">
        <v>156</v>
      </c>
      <c r="F2034" s="6">
        <v>0</v>
      </c>
      <c r="G2034" s="5">
        <v>0</v>
      </c>
      <c r="H2034" s="5">
        <f t="shared" si="31"/>
        <v>0</v>
      </c>
    </row>
    <row r="2035" spans="1:8" x14ac:dyDescent="0.25">
      <c r="A2035" s="1">
        <v>7238</v>
      </c>
      <c r="B2035">
        <v>115</v>
      </c>
      <c r="C2035" t="s">
        <v>265</v>
      </c>
      <c r="D2035" t="s">
        <v>158</v>
      </c>
      <c r="E2035" t="s">
        <v>156</v>
      </c>
      <c r="F2035" s="6">
        <v>0</v>
      </c>
      <c r="G2035" s="5">
        <v>0</v>
      </c>
      <c r="H2035" s="5">
        <f t="shared" si="31"/>
        <v>0</v>
      </c>
    </row>
    <row r="2036" spans="1:8" x14ac:dyDescent="0.25">
      <c r="A2036" s="1">
        <v>7239</v>
      </c>
      <c r="B2036">
        <v>116</v>
      </c>
      <c r="C2036" t="s">
        <v>266</v>
      </c>
      <c r="D2036" t="s">
        <v>284</v>
      </c>
      <c r="E2036" t="s">
        <v>156</v>
      </c>
      <c r="F2036" s="6">
        <v>20</v>
      </c>
      <c r="G2036" s="5">
        <v>51</v>
      </c>
      <c r="H2036" s="5">
        <f t="shared" si="31"/>
        <v>2.5499999999999998</v>
      </c>
    </row>
    <row r="2037" spans="1:8" x14ac:dyDescent="0.25">
      <c r="A2037" s="1">
        <v>7240</v>
      </c>
      <c r="B2037">
        <v>117</v>
      </c>
      <c r="C2037" t="s">
        <v>267</v>
      </c>
      <c r="D2037" t="s">
        <v>158</v>
      </c>
      <c r="E2037" t="s">
        <v>156</v>
      </c>
      <c r="F2037" s="6">
        <v>0</v>
      </c>
      <c r="G2037" s="5">
        <v>0</v>
      </c>
      <c r="H2037" s="5">
        <f t="shared" si="31"/>
        <v>0</v>
      </c>
    </row>
    <row r="2038" spans="1:8" x14ac:dyDescent="0.25">
      <c r="A2038" s="1">
        <v>7241</v>
      </c>
      <c r="B2038">
        <v>118</v>
      </c>
      <c r="C2038" t="s">
        <v>268</v>
      </c>
      <c r="D2038" t="s">
        <v>158</v>
      </c>
      <c r="E2038" t="s">
        <v>156</v>
      </c>
      <c r="F2038" s="6">
        <v>8101</v>
      </c>
      <c r="G2038" s="5">
        <v>15182</v>
      </c>
      <c r="H2038" s="5">
        <f t="shared" si="31"/>
        <v>1.8740896185656093</v>
      </c>
    </row>
    <row r="2039" spans="1:8" x14ac:dyDescent="0.25">
      <c r="A2039" s="1">
        <v>7242</v>
      </c>
      <c r="B2039">
        <v>119</v>
      </c>
      <c r="C2039" t="s">
        <v>269</v>
      </c>
      <c r="D2039" t="s">
        <v>163</v>
      </c>
      <c r="E2039" t="s">
        <v>156</v>
      </c>
      <c r="F2039" s="6">
        <v>4322</v>
      </c>
      <c r="G2039" s="5">
        <v>15434</v>
      </c>
      <c r="H2039" s="5">
        <f t="shared" si="31"/>
        <v>3.5710319296621935</v>
      </c>
    </row>
    <row r="2040" spans="1:8" x14ac:dyDescent="0.25">
      <c r="A2040" s="1">
        <v>7243</v>
      </c>
      <c r="B2040">
        <v>120</v>
      </c>
      <c r="C2040" t="s">
        <v>286</v>
      </c>
      <c r="D2040" t="s">
        <v>158</v>
      </c>
      <c r="E2040" t="s">
        <v>156</v>
      </c>
      <c r="F2040" s="6">
        <v>0</v>
      </c>
      <c r="G2040" s="5">
        <v>0</v>
      </c>
      <c r="H2040" s="5">
        <f t="shared" si="31"/>
        <v>0</v>
      </c>
    </row>
    <row r="2041" spans="1:8" x14ac:dyDescent="0.25">
      <c r="A2041" s="1">
        <v>7244</v>
      </c>
      <c r="B2041">
        <v>121</v>
      </c>
      <c r="C2041" t="s">
        <v>240</v>
      </c>
      <c r="D2041" t="s">
        <v>160</v>
      </c>
      <c r="E2041" t="s">
        <v>156</v>
      </c>
      <c r="F2041" s="6">
        <v>5</v>
      </c>
      <c r="G2041" s="5">
        <v>18</v>
      </c>
      <c r="H2041" s="5">
        <f t="shared" si="31"/>
        <v>3.6</v>
      </c>
    </row>
    <row r="2042" spans="1:8" x14ac:dyDescent="0.25">
      <c r="A2042" s="1">
        <v>7245</v>
      </c>
      <c r="B2042">
        <v>122</v>
      </c>
      <c r="C2042" t="s">
        <v>270</v>
      </c>
      <c r="D2042" t="s">
        <v>160</v>
      </c>
      <c r="E2042" t="s">
        <v>156</v>
      </c>
      <c r="F2042" s="6">
        <v>1584</v>
      </c>
      <c r="G2042" s="5">
        <v>20863</v>
      </c>
      <c r="H2042" s="5">
        <f t="shared" si="31"/>
        <v>13.171085858585858</v>
      </c>
    </row>
    <row r="2043" spans="1:8" x14ac:dyDescent="0.25">
      <c r="A2043" s="1">
        <v>7246</v>
      </c>
      <c r="B2043">
        <v>123</v>
      </c>
      <c r="C2043" t="s">
        <v>271</v>
      </c>
      <c r="D2043" t="s">
        <v>171</v>
      </c>
      <c r="E2043" t="s">
        <v>156</v>
      </c>
      <c r="F2043" s="6">
        <v>1225</v>
      </c>
      <c r="G2043" s="5">
        <v>3360</v>
      </c>
      <c r="H2043" s="5">
        <f t="shared" si="31"/>
        <v>2.7428571428571429</v>
      </c>
    </row>
    <row r="2044" spans="1:8" x14ac:dyDescent="0.25">
      <c r="A2044" s="1">
        <v>7247</v>
      </c>
      <c r="B2044">
        <v>124</v>
      </c>
      <c r="C2044" t="s">
        <v>272</v>
      </c>
      <c r="D2044" t="s">
        <v>163</v>
      </c>
      <c r="E2044" t="s">
        <v>156</v>
      </c>
      <c r="F2044" s="6">
        <v>432</v>
      </c>
      <c r="G2044" s="5">
        <v>1713</v>
      </c>
      <c r="H2044" s="5">
        <f t="shared" si="31"/>
        <v>3.9652777777777777</v>
      </c>
    </row>
    <row r="2045" spans="1:8" x14ac:dyDescent="0.25">
      <c r="A2045" s="1">
        <v>7248</v>
      </c>
      <c r="B2045">
        <v>125</v>
      </c>
      <c r="C2045" t="s">
        <v>287</v>
      </c>
      <c r="D2045" t="s">
        <v>163</v>
      </c>
      <c r="E2045" t="s">
        <v>156</v>
      </c>
      <c r="F2045" s="6">
        <v>25</v>
      </c>
      <c r="G2045" s="5">
        <v>277</v>
      </c>
      <c r="H2045" s="5">
        <f t="shared" si="31"/>
        <v>11.08</v>
      </c>
    </row>
    <row r="2046" spans="1:8" x14ac:dyDescent="0.25">
      <c r="A2046" s="1">
        <v>7249</v>
      </c>
      <c r="B2046">
        <v>126</v>
      </c>
      <c r="C2046" t="s">
        <v>273</v>
      </c>
      <c r="D2046" t="s">
        <v>158</v>
      </c>
      <c r="E2046" t="s">
        <v>156</v>
      </c>
      <c r="F2046" s="6">
        <v>0</v>
      </c>
      <c r="G2046" s="5">
        <v>0</v>
      </c>
      <c r="H2046" s="5">
        <f t="shared" si="31"/>
        <v>0</v>
      </c>
    </row>
    <row r="2047" spans="1:8" x14ac:dyDescent="0.25">
      <c r="A2047" s="1">
        <v>7250</v>
      </c>
      <c r="B2047">
        <v>127</v>
      </c>
      <c r="C2047" t="s">
        <v>264</v>
      </c>
      <c r="D2047" t="s">
        <v>160</v>
      </c>
      <c r="E2047" t="s">
        <v>156</v>
      </c>
      <c r="F2047" s="6">
        <v>1305</v>
      </c>
      <c r="G2047" s="5">
        <v>9997</v>
      </c>
      <c r="H2047" s="5">
        <f t="shared" si="31"/>
        <v>7.6605363984674328</v>
      </c>
    </row>
    <row r="2048" spans="1:8" x14ac:dyDescent="0.25">
      <c r="A2048" s="1">
        <v>7251</v>
      </c>
      <c r="B2048">
        <v>128</v>
      </c>
      <c r="C2048" t="s">
        <v>274</v>
      </c>
      <c r="D2048" t="s">
        <v>158</v>
      </c>
      <c r="E2048" t="s">
        <v>156</v>
      </c>
      <c r="F2048" s="6">
        <v>17317</v>
      </c>
      <c r="G2048" s="5">
        <v>25608</v>
      </c>
      <c r="H2048" s="5">
        <f t="shared" si="31"/>
        <v>1.4787780793439973</v>
      </c>
    </row>
    <row r="2049" spans="1:8" x14ac:dyDescent="0.25">
      <c r="A2049" s="1">
        <v>7252</v>
      </c>
      <c r="B2049">
        <v>129</v>
      </c>
      <c r="C2049" t="s">
        <v>293</v>
      </c>
      <c r="D2049" t="s">
        <v>169</v>
      </c>
      <c r="E2049" t="s">
        <v>156</v>
      </c>
      <c r="F2049" s="6">
        <v>0</v>
      </c>
      <c r="G2049" s="5">
        <v>0</v>
      </c>
      <c r="H2049" s="5">
        <f t="shared" si="31"/>
        <v>0</v>
      </c>
    </row>
    <row r="2050" spans="1:8" x14ac:dyDescent="0.25">
      <c r="A2050" s="1">
        <v>7253</v>
      </c>
      <c r="B2050">
        <v>130</v>
      </c>
      <c r="C2050" t="s">
        <v>288</v>
      </c>
      <c r="D2050" t="s">
        <v>178</v>
      </c>
      <c r="E2050" t="s">
        <v>156</v>
      </c>
      <c r="F2050" s="6">
        <v>0</v>
      </c>
      <c r="G2050" s="5">
        <v>0</v>
      </c>
      <c r="H2050" s="5">
        <f t="shared" si="31"/>
        <v>0</v>
      </c>
    </row>
    <row r="2051" spans="1:8" x14ac:dyDescent="0.25">
      <c r="A2051" s="1">
        <v>7254</v>
      </c>
      <c r="B2051">
        <v>131</v>
      </c>
      <c r="C2051" t="s">
        <v>275</v>
      </c>
      <c r="D2051" t="s">
        <v>158</v>
      </c>
      <c r="E2051" t="s">
        <v>156</v>
      </c>
      <c r="F2051" s="6">
        <v>0</v>
      </c>
      <c r="G2051" s="5">
        <v>0</v>
      </c>
      <c r="H2051" s="5">
        <f t="shared" si="31"/>
        <v>0</v>
      </c>
    </row>
    <row r="2052" spans="1:8" x14ac:dyDescent="0.25">
      <c r="A2052" s="1">
        <v>7255</v>
      </c>
      <c r="B2052">
        <v>132</v>
      </c>
      <c r="C2052" t="s">
        <v>276</v>
      </c>
      <c r="D2052" t="s">
        <v>160</v>
      </c>
      <c r="E2052" t="s">
        <v>156</v>
      </c>
      <c r="F2052" s="6">
        <v>418</v>
      </c>
      <c r="G2052" s="5">
        <v>503</v>
      </c>
      <c r="H2052" s="5">
        <f t="shared" ref="H2052:H2115" si="32">IF(G2052&gt;0,G2052/F2052,0)</f>
        <v>1.2033492822966507</v>
      </c>
    </row>
    <row r="2053" spans="1:8" x14ac:dyDescent="0.25">
      <c r="A2053" s="1">
        <v>7256</v>
      </c>
      <c r="B2053">
        <v>133</v>
      </c>
      <c r="C2053" t="s">
        <v>277</v>
      </c>
      <c r="D2053" t="s">
        <v>169</v>
      </c>
      <c r="E2053" t="s">
        <v>156</v>
      </c>
      <c r="F2053" s="6">
        <v>0</v>
      </c>
      <c r="G2053" s="5">
        <v>0</v>
      </c>
      <c r="H2053" s="5">
        <f t="shared" si="32"/>
        <v>0</v>
      </c>
    </row>
    <row r="2054" spans="1:8" x14ac:dyDescent="0.25">
      <c r="A2054" s="1">
        <v>7257</v>
      </c>
      <c r="B2054">
        <v>134</v>
      </c>
      <c r="C2054" t="s">
        <v>278</v>
      </c>
      <c r="D2054" t="s">
        <v>171</v>
      </c>
      <c r="E2054" t="s">
        <v>156</v>
      </c>
      <c r="F2054" s="6">
        <v>637117</v>
      </c>
      <c r="G2054" s="5">
        <v>997367</v>
      </c>
      <c r="H2054" s="5">
        <f t="shared" si="32"/>
        <v>1.5654377453434769</v>
      </c>
    </row>
    <row r="2055" spans="1:8" x14ac:dyDescent="0.25">
      <c r="A2055" s="1">
        <v>7258</v>
      </c>
      <c r="B2055">
        <v>135</v>
      </c>
      <c r="C2055" t="s">
        <v>255</v>
      </c>
      <c r="D2055" t="s">
        <v>169</v>
      </c>
      <c r="E2055" t="s">
        <v>156</v>
      </c>
      <c r="F2055" s="6">
        <v>0</v>
      </c>
      <c r="G2055" s="5">
        <v>0</v>
      </c>
      <c r="H2055" s="5">
        <f t="shared" si="32"/>
        <v>0</v>
      </c>
    </row>
    <row r="2056" spans="1:8" x14ac:dyDescent="0.25">
      <c r="A2056" s="1">
        <v>7259</v>
      </c>
      <c r="B2056">
        <v>136</v>
      </c>
      <c r="C2056" t="s">
        <v>279</v>
      </c>
      <c r="D2056" t="s">
        <v>171</v>
      </c>
      <c r="E2056" t="s">
        <v>156</v>
      </c>
      <c r="F2056" s="6">
        <v>23220</v>
      </c>
      <c r="G2056" s="5">
        <v>32351</v>
      </c>
      <c r="H2056" s="5">
        <f t="shared" si="32"/>
        <v>1.393238587424634</v>
      </c>
    </row>
    <row r="2057" spans="1:8" x14ac:dyDescent="0.25">
      <c r="A2057" s="1">
        <v>7260</v>
      </c>
      <c r="B2057">
        <v>137</v>
      </c>
      <c r="C2057" t="s">
        <v>280</v>
      </c>
      <c r="D2057" t="s">
        <v>163</v>
      </c>
      <c r="E2057" t="s">
        <v>156</v>
      </c>
      <c r="F2057" s="6">
        <v>130</v>
      </c>
      <c r="G2057" s="5">
        <v>277</v>
      </c>
      <c r="H2057" s="5">
        <f t="shared" si="32"/>
        <v>2.1307692307692307</v>
      </c>
    </row>
    <row r="2058" spans="1:8" x14ac:dyDescent="0.25">
      <c r="A2058" s="1">
        <v>7261</v>
      </c>
      <c r="B2058">
        <v>1</v>
      </c>
      <c r="C2058" t="s">
        <v>162</v>
      </c>
      <c r="D2058" t="s">
        <v>163</v>
      </c>
      <c r="E2058" t="s">
        <v>157</v>
      </c>
      <c r="F2058" s="6">
        <v>0</v>
      </c>
      <c r="G2058" s="5">
        <v>0</v>
      </c>
      <c r="H2058" s="5">
        <f t="shared" si="32"/>
        <v>0</v>
      </c>
    </row>
    <row r="2059" spans="1:8" x14ac:dyDescent="0.25">
      <c r="A2059" s="1">
        <v>7262</v>
      </c>
      <c r="B2059">
        <v>2</v>
      </c>
      <c r="C2059" t="s">
        <v>164</v>
      </c>
      <c r="D2059" t="s">
        <v>158</v>
      </c>
      <c r="E2059" t="s">
        <v>157</v>
      </c>
      <c r="F2059" s="6">
        <v>117</v>
      </c>
      <c r="G2059" s="5">
        <v>698</v>
      </c>
      <c r="H2059" s="5">
        <f t="shared" si="32"/>
        <v>5.9658119658119659</v>
      </c>
    </row>
    <row r="2060" spans="1:8" x14ac:dyDescent="0.25">
      <c r="A2060" s="1">
        <v>7263</v>
      </c>
      <c r="B2060">
        <v>3</v>
      </c>
      <c r="C2060" t="s">
        <v>165</v>
      </c>
      <c r="D2060" t="s">
        <v>160</v>
      </c>
      <c r="E2060" t="s">
        <v>157</v>
      </c>
      <c r="F2060" s="6">
        <v>4806</v>
      </c>
      <c r="G2060" s="5">
        <v>31853</v>
      </c>
      <c r="H2060" s="5">
        <f t="shared" si="32"/>
        <v>6.6277569704535999</v>
      </c>
    </row>
    <row r="2061" spans="1:8" x14ac:dyDescent="0.25">
      <c r="A2061" s="1">
        <v>7264</v>
      </c>
      <c r="B2061">
        <v>4</v>
      </c>
      <c r="C2061" t="s">
        <v>167</v>
      </c>
      <c r="D2061" t="s">
        <v>158</v>
      </c>
      <c r="E2061" t="s">
        <v>157</v>
      </c>
      <c r="F2061" s="6">
        <v>0</v>
      </c>
      <c r="G2061" s="5">
        <v>0</v>
      </c>
      <c r="H2061" s="5">
        <f t="shared" si="32"/>
        <v>0</v>
      </c>
    </row>
    <row r="2062" spans="1:8" x14ac:dyDescent="0.25">
      <c r="A2062" s="1">
        <v>7265</v>
      </c>
      <c r="B2062">
        <v>5</v>
      </c>
      <c r="C2062" t="s">
        <v>282</v>
      </c>
      <c r="D2062" t="s">
        <v>178</v>
      </c>
      <c r="E2062" t="s">
        <v>157</v>
      </c>
      <c r="F2062" s="6">
        <v>0</v>
      </c>
      <c r="G2062" s="5">
        <v>0</v>
      </c>
      <c r="H2062" s="5">
        <f t="shared" si="32"/>
        <v>0</v>
      </c>
    </row>
    <row r="2063" spans="1:8" x14ac:dyDescent="0.25">
      <c r="A2063" s="1">
        <v>7266</v>
      </c>
      <c r="B2063">
        <v>6</v>
      </c>
      <c r="C2063" t="s">
        <v>175</v>
      </c>
      <c r="D2063" t="s">
        <v>284</v>
      </c>
      <c r="E2063" t="s">
        <v>157</v>
      </c>
      <c r="F2063" s="6">
        <v>383</v>
      </c>
      <c r="G2063" s="5">
        <v>1848</v>
      </c>
      <c r="H2063" s="5">
        <f t="shared" si="32"/>
        <v>4.8250652741514362</v>
      </c>
    </row>
    <row r="2064" spans="1:8" x14ac:dyDescent="0.25">
      <c r="A2064" s="1">
        <v>7267</v>
      </c>
      <c r="B2064">
        <v>7</v>
      </c>
      <c r="C2064" t="s">
        <v>256</v>
      </c>
      <c r="D2064" t="s">
        <v>160</v>
      </c>
      <c r="E2064" t="s">
        <v>157</v>
      </c>
      <c r="F2064" s="6">
        <v>0</v>
      </c>
      <c r="G2064" s="5">
        <v>0</v>
      </c>
      <c r="H2064" s="5">
        <f t="shared" si="32"/>
        <v>0</v>
      </c>
    </row>
    <row r="2065" spans="1:8" x14ac:dyDescent="0.25">
      <c r="A2065" s="1">
        <v>7268</v>
      </c>
      <c r="B2065">
        <v>8</v>
      </c>
      <c r="C2065" t="s">
        <v>176</v>
      </c>
      <c r="D2065" t="s">
        <v>163</v>
      </c>
      <c r="E2065" t="s">
        <v>157</v>
      </c>
      <c r="F2065" s="6">
        <v>124</v>
      </c>
      <c r="G2065" s="5">
        <v>142</v>
      </c>
      <c r="H2065" s="5">
        <f t="shared" si="32"/>
        <v>1.1451612903225807</v>
      </c>
    </row>
    <row r="2066" spans="1:8" x14ac:dyDescent="0.25">
      <c r="A2066" s="1">
        <v>7269</v>
      </c>
      <c r="B2066">
        <v>9</v>
      </c>
      <c r="C2066" t="s">
        <v>170</v>
      </c>
      <c r="D2066" t="s">
        <v>171</v>
      </c>
      <c r="E2066" t="s">
        <v>157</v>
      </c>
      <c r="F2066" s="6">
        <v>4545</v>
      </c>
      <c r="G2066" s="5">
        <v>36133</v>
      </c>
      <c r="H2066" s="5">
        <f t="shared" si="32"/>
        <v>7.9500550055005501</v>
      </c>
    </row>
    <row r="2067" spans="1:8" x14ac:dyDescent="0.25">
      <c r="A2067" s="1">
        <v>7270</v>
      </c>
      <c r="B2067">
        <v>10</v>
      </c>
      <c r="C2067" t="s">
        <v>179</v>
      </c>
      <c r="D2067" t="s">
        <v>284</v>
      </c>
      <c r="E2067" t="s">
        <v>157</v>
      </c>
      <c r="F2067" s="6">
        <v>0</v>
      </c>
      <c r="G2067" s="5">
        <v>0</v>
      </c>
      <c r="H2067" s="5">
        <f t="shared" si="32"/>
        <v>0</v>
      </c>
    </row>
    <row r="2068" spans="1:8" x14ac:dyDescent="0.25">
      <c r="A2068" s="1">
        <v>7271</v>
      </c>
      <c r="B2068">
        <v>11</v>
      </c>
      <c r="C2068" t="s">
        <v>168</v>
      </c>
      <c r="D2068" t="s">
        <v>169</v>
      </c>
      <c r="E2068" t="s">
        <v>157</v>
      </c>
      <c r="F2068" s="6">
        <v>2485</v>
      </c>
      <c r="G2068" s="5">
        <v>13565</v>
      </c>
      <c r="H2068" s="5">
        <f t="shared" si="32"/>
        <v>5.4587525150905432</v>
      </c>
    </row>
    <row r="2069" spans="1:8" x14ac:dyDescent="0.25">
      <c r="A2069" s="1">
        <v>7272</v>
      </c>
      <c r="B2069">
        <v>12</v>
      </c>
      <c r="C2069" t="s">
        <v>180</v>
      </c>
      <c r="D2069" t="s">
        <v>160</v>
      </c>
      <c r="E2069" t="s">
        <v>157</v>
      </c>
      <c r="F2069" s="6">
        <v>0</v>
      </c>
      <c r="G2069" s="5">
        <v>0</v>
      </c>
      <c r="H2069" s="5">
        <f t="shared" si="32"/>
        <v>0</v>
      </c>
    </row>
    <row r="2070" spans="1:8" x14ac:dyDescent="0.25">
      <c r="A2070" s="1">
        <v>7273</v>
      </c>
      <c r="B2070">
        <v>13</v>
      </c>
      <c r="C2070" t="s">
        <v>181</v>
      </c>
      <c r="D2070" t="s">
        <v>284</v>
      </c>
      <c r="E2070" t="s">
        <v>157</v>
      </c>
      <c r="F2070" s="6">
        <v>1348</v>
      </c>
      <c r="G2070" s="5">
        <v>7402</v>
      </c>
      <c r="H2070" s="5">
        <f t="shared" si="32"/>
        <v>5.4910979228486649</v>
      </c>
    </row>
    <row r="2071" spans="1:8" x14ac:dyDescent="0.25">
      <c r="A2071" s="1">
        <v>7274</v>
      </c>
      <c r="B2071">
        <v>14</v>
      </c>
      <c r="C2071" t="s">
        <v>183</v>
      </c>
      <c r="D2071" t="s">
        <v>163</v>
      </c>
      <c r="E2071" t="s">
        <v>157</v>
      </c>
      <c r="F2071" s="6">
        <v>0</v>
      </c>
      <c r="G2071" s="5">
        <v>0</v>
      </c>
      <c r="H2071" s="5">
        <f t="shared" si="32"/>
        <v>0</v>
      </c>
    </row>
    <row r="2072" spans="1:8" x14ac:dyDescent="0.25">
      <c r="A2072" s="1">
        <v>7275</v>
      </c>
      <c r="B2072">
        <v>15</v>
      </c>
      <c r="C2072" t="s">
        <v>184</v>
      </c>
      <c r="D2072" t="s">
        <v>284</v>
      </c>
      <c r="E2072" t="s">
        <v>157</v>
      </c>
      <c r="F2072" s="6">
        <v>58</v>
      </c>
      <c r="G2072" s="5">
        <v>303</v>
      </c>
      <c r="H2072" s="5">
        <f t="shared" si="32"/>
        <v>5.2241379310344831</v>
      </c>
    </row>
    <row r="2073" spans="1:8" x14ac:dyDescent="0.25">
      <c r="A2073" s="1">
        <v>7276</v>
      </c>
      <c r="B2073">
        <v>16</v>
      </c>
      <c r="C2073" t="s">
        <v>182</v>
      </c>
      <c r="D2073" t="s">
        <v>163</v>
      </c>
      <c r="E2073" t="s">
        <v>157</v>
      </c>
      <c r="F2073" s="6">
        <v>283</v>
      </c>
      <c r="G2073" s="5">
        <v>1684</v>
      </c>
      <c r="H2073" s="5">
        <f t="shared" si="32"/>
        <v>5.9505300353356887</v>
      </c>
    </row>
    <row r="2074" spans="1:8" x14ac:dyDescent="0.25">
      <c r="A2074" s="1">
        <v>7277</v>
      </c>
      <c r="B2074">
        <v>17</v>
      </c>
      <c r="C2074" t="s">
        <v>186</v>
      </c>
      <c r="D2074" t="s">
        <v>160</v>
      </c>
      <c r="E2074" t="s">
        <v>157</v>
      </c>
      <c r="F2074" s="6">
        <v>95</v>
      </c>
      <c r="G2074" s="5">
        <v>683</v>
      </c>
      <c r="H2074" s="5">
        <f t="shared" si="32"/>
        <v>7.189473684210526</v>
      </c>
    </row>
    <row r="2075" spans="1:8" x14ac:dyDescent="0.25">
      <c r="A2075" s="1">
        <v>7278</v>
      </c>
      <c r="B2075">
        <v>18</v>
      </c>
      <c r="C2075" t="s">
        <v>187</v>
      </c>
      <c r="D2075" t="s">
        <v>178</v>
      </c>
      <c r="E2075" t="s">
        <v>157</v>
      </c>
      <c r="F2075" s="6">
        <v>0</v>
      </c>
      <c r="G2075" s="5">
        <v>0</v>
      </c>
      <c r="H2075" s="5">
        <f t="shared" si="32"/>
        <v>0</v>
      </c>
    </row>
    <row r="2076" spans="1:8" x14ac:dyDescent="0.25">
      <c r="A2076" s="1">
        <v>7279</v>
      </c>
      <c r="B2076">
        <v>19</v>
      </c>
      <c r="C2076" t="s">
        <v>188</v>
      </c>
      <c r="D2076" t="s">
        <v>158</v>
      </c>
      <c r="E2076" t="s">
        <v>157</v>
      </c>
      <c r="F2076" s="6">
        <v>0</v>
      </c>
      <c r="G2076" s="5">
        <v>0</v>
      </c>
      <c r="H2076" s="5">
        <f t="shared" si="32"/>
        <v>0</v>
      </c>
    </row>
    <row r="2077" spans="1:8" x14ac:dyDescent="0.25">
      <c r="A2077" s="1">
        <v>7280</v>
      </c>
      <c r="B2077">
        <v>20</v>
      </c>
      <c r="C2077" t="s">
        <v>289</v>
      </c>
      <c r="D2077" t="s">
        <v>160</v>
      </c>
      <c r="E2077" t="s">
        <v>157</v>
      </c>
      <c r="F2077" s="6">
        <v>16</v>
      </c>
      <c r="G2077" s="5">
        <v>153</v>
      </c>
      <c r="H2077" s="5">
        <f t="shared" si="32"/>
        <v>9.5625</v>
      </c>
    </row>
    <row r="2078" spans="1:8" x14ac:dyDescent="0.25">
      <c r="A2078" s="1">
        <v>7281</v>
      </c>
      <c r="B2078">
        <v>21</v>
      </c>
      <c r="C2078" t="s">
        <v>189</v>
      </c>
      <c r="D2078" t="s">
        <v>171</v>
      </c>
      <c r="E2078" t="s">
        <v>157</v>
      </c>
      <c r="F2078" s="6">
        <v>21926</v>
      </c>
      <c r="G2078" s="5">
        <v>36950</v>
      </c>
      <c r="H2078" s="5">
        <f t="shared" si="32"/>
        <v>1.6852139013043874</v>
      </c>
    </row>
    <row r="2079" spans="1:8" x14ac:dyDescent="0.25">
      <c r="A2079" s="1">
        <v>7282</v>
      </c>
      <c r="B2079">
        <v>22</v>
      </c>
      <c r="C2079" t="s">
        <v>190</v>
      </c>
      <c r="D2079" t="s">
        <v>160</v>
      </c>
      <c r="E2079" t="s">
        <v>157</v>
      </c>
      <c r="F2079" s="6">
        <v>0</v>
      </c>
      <c r="G2079" s="5">
        <v>0</v>
      </c>
      <c r="H2079" s="5">
        <f t="shared" si="32"/>
        <v>0</v>
      </c>
    </row>
    <row r="2080" spans="1:8" x14ac:dyDescent="0.25">
      <c r="A2080" s="1">
        <v>7283</v>
      </c>
      <c r="B2080">
        <v>23</v>
      </c>
      <c r="C2080" t="s">
        <v>191</v>
      </c>
      <c r="D2080" t="s">
        <v>171</v>
      </c>
      <c r="E2080" t="s">
        <v>157</v>
      </c>
      <c r="F2080" s="6">
        <v>0</v>
      </c>
      <c r="G2080" s="5">
        <v>0</v>
      </c>
      <c r="H2080" s="5">
        <f t="shared" si="32"/>
        <v>0</v>
      </c>
    </row>
    <row r="2081" spans="1:8" x14ac:dyDescent="0.25">
      <c r="A2081" s="1">
        <v>7284</v>
      </c>
      <c r="B2081">
        <v>24</v>
      </c>
      <c r="C2081" t="s">
        <v>192</v>
      </c>
      <c r="D2081" t="s">
        <v>160</v>
      </c>
      <c r="E2081" t="s">
        <v>157</v>
      </c>
      <c r="F2081" s="6">
        <v>0</v>
      </c>
      <c r="G2081" s="5">
        <v>0</v>
      </c>
      <c r="H2081" s="5">
        <f t="shared" si="32"/>
        <v>0</v>
      </c>
    </row>
    <row r="2082" spans="1:8" x14ac:dyDescent="0.25">
      <c r="A2082" s="1">
        <v>7285</v>
      </c>
      <c r="B2082">
        <v>25</v>
      </c>
      <c r="C2082" t="s">
        <v>193</v>
      </c>
      <c r="D2082" t="s">
        <v>158</v>
      </c>
      <c r="E2082" t="s">
        <v>157</v>
      </c>
      <c r="F2082" s="6">
        <v>0</v>
      </c>
      <c r="G2082" s="5">
        <v>0</v>
      </c>
      <c r="H2082" s="5">
        <f t="shared" si="32"/>
        <v>0</v>
      </c>
    </row>
    <row r="2083" spans="1:8" x14ac:dyDescent="0.25">
      <c r="A2083" s="1">
        <v>7286</v>
      </c>
      <c r="B2083">
        <v>26</v>
      </c>
      <c r="C2083" t="s">
        <v>194</v>
      </c>
      <c r="D2083" t="s">
        <v>158</v>
      </c>
      <c r="E2083" t="s">
        <v>157</v>
      </c>
      <c r="F2083" s="6">
        <v>0</v>
      </c>
      <c r="G2083" s="5">
        <v>0</v>
      </c>
      <c r="H2083" s="5">
        <f t="shared" si="32"/>
        <v>0</v>
      </c>
    </row>
    <row r="2084" spans="1:8" x14ac:dyDescent="0.25">
      <c r="A2084" s="1">
        <v>7287</v>
      </c>
      <c r="B2084">
        <v>27</v>
      </c>
      <c r="C2084" t="s">
        <v>195</v>
      </c>
      <c r="D2084" t="s">
        <v>178</v>
      </c>
      <c r="E2084" t="s">
        <v>157</v>
      </c>
      <c r="F2084" s="6">
        <v>11539</v>
      </c>
      <c r="G2084" s="5">
        <v>42179</v>
      </c>
      <c r="H2084" s="5">
        <f t="shared" si="32"/>
        <v>3.6553427506716352</v>
      </c>
    </row>
    <row r="2085" spans="1:8" x14ac:dyDescent="0.25">
      <c r="A2085" s="1">
        <v>7288</v>
      </c>
      <c r="B2085">
        <v>28</v>
      </c>
      <c r="C2085" t="s">
        <v>196</v>
      </c>
      <c r="D2085" t="s">
        <v>163</v>
      </c>
      <c r="E2085" t="s">
        <v>157</v>
      </c>
      <c r="F2085" s="6">
        <v>5</v>
      </c>
      <c r="G2085" s="5">
        <v>18</v>
      </c>
      <c r="H2085" s="5">
        <f t="shared" si="32"/>
        <v>3.6</v>
      </c>
    </row>
    <row r="2086" spans="1:8" x14ac:dyDescent="0.25">
      <c r="A2086" s="1">
        <v>7289</v>
      </c>
      <c r="B2086">
        <v>29</v>
      </c>
      <c r="C2086" t="s">
        <v>289</v>
      </c>
      <c r="D2086" t="s">
        <v>178</v>
      </c>
      <c r="E2086" t="s">
        <v>157</v>
      </c>
      <c r="F2086" s="6">
        <v>438</v>
      </c>
      <c r="G2086" s="5">
        <v>2632</v>
      </c>
      <c r="H2086" s="5">
        <f t="shared" si="32"/>
        <v>6.0091324200913245</v>
      </c>
    </row>
    <row r="2087" spans="1:8" x14ac:dyDescent="0.25">
      <c r="A2087" s="1">
        <v>7290</v>
      </c>
      <c r="B2087">
        <v>30</v>
      </c>
      <c r="C2087" t="s">
        <v>173</v>
      </c>
      <c r="D2087" t="s">
        <v>171</v>
      </c>
      <c r="E2087" t="s">
        <v>157</v>
      </c>
      <c r="F2087" s="6">
        <v>9</v>
      </c>
      <c r="G2087" s="5">
        <v>63</v>
      </c>
      <c r="H2087" s="5">
        <f t="shared" si="32"/>
        <v>7</v>
      </c>
    </row>
    <row r="2088" spans="1:8" x14ac:dyDescent="0.25">
      <c r="A2088" s="1">
        <v>7291</v>
      </c>
      <c r="B2088">
        <v>31</v>
      </c>
      <c r="C2088" t="s">
        <v>198</v>
      </c>
      <c r="D2088" t="s">
        <v>163</v>
      </c>
      <c r="E2088" t="s">
        <v>157</v>
      </c>
      <c r="F2088" s="6">
        <v>73917</v>
      </c>
      <c r="G2088" s="5">
        <v>183096</v>
      </c>
      <c r="H2088" s="5">
        <f t="shared" si="32"/>
        <v>2.4770485815171068</v>
      </c>
    </row>
    <row r="2089" spans="1:8" x14ac:dyDescent="0.25">
      <c r="A2089" s="1">
        <v>7292</v>
      </c>
      <c r="B2089">
        <v>32</v>
      </c>
      <c r="C2089" t="s">
        <v>199</v>
      </c>
      <c r="D2089" t="s">
        <v>160</v>
      </c>
      <c r="E2089" t="s">
        <v>157</v>
      </c>
      <c r="F2089" s="6">
        <v>524</v>
      </c>
      <c r="G2089" s="5">
        <v>2995</v>
      </c>
      <c r="H2089" s="5">
        <f t="shared" si="32"/>
        <v>5.7156488549618318</v>
      </c>
    </row>
    <row r="2090" spans="1:8" x14ac:dyDescent="0.25">
      <c r="A2090" s="1">
        <v>7293</v>
      </c>
      <c r="B2090">
        <v>33</v>
      </c>
      <c r="C2090" t="s">
        <v>200</v>
      </c>
      <c r="D2090" t="s">
        <v>163</v>
      </c>
      <c r="E2090" t="s">
        <v>157</v>
      </c>
      <c r="F2090" s="6">
        <v>0</v>
      </c>
      <c r="G2090" s="5">
        <v>0</v>
      </c>
      <c r="H2090" s="5">
        <f t="shared" si="32"/>
        <v>0</v>
      </c>
    </row>
    <row r="2091" spans="1:8" x14ac:dyDescent="0.25">
      <c r="A2091" s="1">
        <v>7294</v>
      </c>
      <c r="B2091">
        <v>34</v>
      </c>
      <c r="C2091" t="s">
        <v>289</v>
      </c>
      <c r="D2091" t="s">
        <v>163</v>
      </c>
      <c r="E2091" t="s">
        <v>157</v>
      </c>
      <c r="F2091" s="6">
        <v>0</v>
      </c>
      <c r="G2091" s="5">
        <v>0</v>
      </c>
      <c r="H2091" s="5">
        <f t="shared" si="32"/>
        <v>0</v>
      </c>
    </row>
    <row r="2092" spans="1:8" x14ac:dyDescent="0.25">
      <c r="A2092" s="1">
        <v>7295</v>
      </c>
      <c r="B2092">
        <v>35</v>
      </c>
      <c r="C2092" t="s">
        <v>202</v>
      </c>
      <c r="D2092" t="s">
        <v>171</v>
      </c>
      <c r="E2092" t="s">
        <v>157</v>
      </c>
      <c r="F2092" s="6">
        <v>450</v>
      </c>
      <c r="G2092" s="5">
        <v>1259</v>
      </c>
      <c r="H2092" s="5">
        <f t="shared" si="32"/>
        <v>2.7977777777777777</v>
      </c>
    </row>
    <row r="2093" spans="1:8" x14ac:dyDescent="0.25">
      <c r="A2093" s="1">
        <v>7296</v>
      </c>
      <c r="B2093">
        <v>36</v>
      </c>
      <c r="C2093" t="s">
        <v>203</v>
      </c>
      <c r="D2093" t="s">
        <v>158</v>
      </c>
      <c r="E2093" t="s">
        <v>157</v>
      </c>
      <c r="F2093" s="6">
        <v>0</v>
      </c>
      <c r="G2093" s="5">
        <v>0</v>
      </c>
      <c r="H2093" s="5">
        <f t="shared" si="32"/>
        <v>0</v>
      </c>
    </row>
    <row r="2094" spans="1:8" x14ac:dyDescent="0.25">
      <c r="A2094" s="1">
        <v>7297</v>
      </c>
      <c r="B2094">
        <v>37</v>
      </c>
      <c r="C2094" t="s">
        <v>205</v>
      </c>
      <c r="D2094" t="s">
        <v>158</v>
      </c>
      <c r="E2094" t="s">
        <v>157</v>
      </c>
      <c r="F2094" s="6">
        <v>17100</v>
      </c>
      <c r="G2094" s="5">
        <v>26600</v>
      </c>
      <c r="H2094" s="5">
        <f t="shared" si="32"/>
        <v>1.5555555555555556</v>
      </c>
    </row>
    <row r="2095" spans="1:8" x14ac:dyDescent="0.25">
      <c r="A2095" s="1">
        <v>7298</v>
      </c>
      <c r="B2095">
        <v>38</v>
      </c>
      <c r="C2095" t="s">
        <v>206</v>
      </c>
      <c r="D2095" t="s">
        <v>163</v>
      </c>
      <c r="E2095" t="s">
        <v>157</v>
      </c>
      <c r="F2095" s="6">
        <v>25</v>
      </c>
      <c r="G2095" s="5">
        <v>171</v>
      </c>
      <c r="H2095" s="5">
        <f t="shared" si="32"/>
        <v>6.84</v>
      </c>
    </row>
    <row r="2096" spans="1:8" x14ac:dyDescent="0.25">
      <c r="A2096" s="1">
        <v>7299</v>
      </c>
      <c r="B2096">
        <v>39</v>
      </c>
      <c r="C2096" t="s">
        <v>208</v>
      </c>
      <c r="D2096" t="s">
        <v>158</v>
      </c>
      <c r="E2096" t="s">
        <v>157</v>
      </c>
      <c r="F2096" s="6">
        <v>0</v>
      </c>
      <c r="G2096" s="5">
        <v>0</v>
      </c>
      <c r="H2096" s="5">
        <f t="shared" si="32"/>
        <v>0</v>
      </c>
    </row>
    <row r="2097" spans="1:8" x14ac:dyDescent="0.25">
      <c r="A2097" s="1">
        <v>7300</v>
      </c>
      <c r="B2097">
        <v>40</v>
      </c>
      <c r="C2097" t="s">
        <v>209</v>
      </c>
      <c r="D2097" t="s">
        <v>284</v>
      </c>
      <c r="E2097" t="s">
        <v>157</v>
      </c>
      <c r="F2097" s="6">
        <v>0</v>
      </c>
      <c r="G2097" s="5">
        <v>0</v>
      </c>
      <c r="H2097" s="5">
        <f t="shared" si="32"/>
        <v>0</v>
      </c>
    </row>
    <row r="2098" spans="1:8" x14ac:dyDescent="0.25">
      <c r="A2098" s="1">
        <v>7301</v>
      </c>
      <c r="B2098">
        <v>41</v>
      </c>
      <c r="C2098" t="s">
        <v>210</v>
      </c>
      <c r="D2098" t="s">
        <v>160</v>
      </c>
      <c r="E2098" t="s">
        <v>157</v>
      </c>
      <c r="F2098" s="6">
        <v>0</v>
      </c>
      <c r="G2098" s="5">
        <v>0</v>
      </c>
      <c r="H2098" s="5">
        <f t="shared" si="32"/>
        <v>0</v>
      </c>
    </row>
    <row r="2099" spans="1:8" x14ac:dyDescent="0.25">
      <c r="A2099" s="1">
        <v>7302</v>
      </c>
      <c r="B2099">
        <v>42</v>
      </c>
      <c r="C2099" t="s">
        <v>211</v>
      </c>
      <c r="D2099" t="s">
        <v>284</v>
      </c>
      <c r="E2099" t="s">
        <v>157</v>
      </c>
      <c r="F2099" s="6">
        <v>0</v>
      </c>
      <c r="G2099" s="5">
        <v>0</v>
      </c>
      <c r="H2099" s="5">
        <f t="shared" si="32"/>
        <v>0</v>
      </c>
    </row>
    <row r="2100" spans="1:8" x14ac:dyDescent="0.25">
      <c r="A2100" s="1">
        <v>7303</v>
      </c>
      <c r="B2100">
        <v>43</v>
      </c>
      <c r="C2100" t="s">
        <v>212</v>
      </c>
      <c r="D2100" t="s">
        <v>284</v>
      </c>
      <c r="E2100" t="s">
        <v>157</v>
      </c>
      <c r="F2100" s="6">
        <v>25135</v>
      </c>
      <c r="G2100" s="5">
        <v>40807</v>
      </c>
      <c r="H2100" s="5">
        <f t="shared" si="32"/>
        <v>1.6235130296399443</v>
      </c>
    </row>
    <row r="2101" spans="1:8" x14ac:dyDescent="0.25">
      <c r="A2101" s="1">
        <v>7304</v>
      </c>
      <c r="B2101">
        <v>44</v>
      </c>
      <c r="C2101" t="s">
        <v>214</v>
      </c>
      <c r="D2101" t="s">
        <v>160</v>
      </c>
      <c r="E2101" t="s">
        <v>157</v>
      </c>
      <c r="F2101" s="6">
        <v>1734</v>
      </c>
      <c r="G2101" s="5">
        <v>15261</v>
      </c>
      <c r="H2101" s="5">
        <f t="shared" si="32"/>
        <v>8.8010380622837374</v>
      </c>
    </row>
    <row r="2102" spans="1:8" x14ac:dyDescent="0.25">
      <c r="A2102" s="1">
        <v>7305</v>
      </c>
      <c r="B2102">
        <v>45</v>
      </c>
      <c r="C2102" t="s">
        <v>204</v>
      </c>
      <c r="D2102" t="s">
        <v>284</v>
      </c>
      <c r="E2102" t="s">
        <v>157</v>
      </c>
      <c r="F2102" s="6">
        <v>0</v>
      </c>
      <c r="G2102" s="5">
        <v>0</v>
      </c>
      <c r="H2102" s="5">
        <f t="shared" si="32"/>
        <v>0</v>
      </c>
    </row>
    <row r="2103" spans="1:8" x14ac:dyDescent="0.25">
      <c r="A2103" s="1">
        <v>7306</v>
      </c>
      <c r="B2103">
        <v>46</v>
      </c>
      <c r="C2103" t="s">
        <v>216</v>
      </c>
      <c r="D2103" t="s">
        <v>284</v>
      </c>
      <c r="E2103" t="s">
        <v>157</v>
      </c>
      <c r="F2103" s="6">
        <v>0</v>
      </c>
      <c r="G2103" s="5">
        <v>0</v>
      </c>
      <c r="H2103" s="5">
        <f t="shared" si="32"/>
        <v>0</v>
      </c>
    </row>
    <row r="2104" spans="1:8" x14ac:dyDescent="0.25">
      <c r="A2104" s="1">
        <v>7307</v>
      </c>
      <c r="B2104">
        <v>47</v>
      </c>
      <c r="C2104" t="s">
        <v>326</v>
      </c>
      <c r="D2104" t="s">
        <v>163</v>
      </c>
      <c r="E2104" t="s">
        <v>157</v>
      </c>
      <c r="F2104" s="6">
        <v>1417</v>
      </c>
      <c r="G2104" s="5">
        <v>6762</v>
      </c>
      <c r="H2104" s="5">
        <f t="shared" si="32"/>
        <v>4.7720536344389552</v>
      </c>
    </row>
    <row r="2105" spans="1:8" x14ac:dyDescent="0.25">
      <c r="A2105" s="1">
        <v>7308</v>
      </c>
      <c r="B2105">
        <v>48</v>
      </c>
      <c r="C2105" t="s">
        <v>217</v>
      </c>
      <c r="D2105" t="s">
        <v>171</v>
      </c>
      <c r="E2105" t="s">
        <v>157</v>
      </c>
      <c r="F2105" s="6">
        <v>2790</v>
      </c>
      <c r="G2105" s="5">
        <v>4392</v>
      </c>
      <c r="H2105" s="5">
        <f t="shared" si="32"/>
        <v>1.5741935483870968</v>
      </c>
    </row>
    <row r="2106" spans="1:8" x14ac:dyDescent="0.25">
      <c r="A2106" s="1">
        <v>7309</v>
      </c>
      <c r="B2106">
        <v>49</v>
      </c>
      <c r="C2106" t="s">
        <v>218</v>
      </c>
      <c r="D2106" t="s">
        <v>160</v>
      </c>
      <c r="E2106" t="s">
        <v>157</v>
      </c>
      <c r="F2106" s="6">
        <v>0</v>
      </c>
      <c r="G2106" s="5">
        <v>0</v>
      </c>
      <c r="H2106" s="5">
        <f t="shared" si="32"/>
        <v>0</v>
      </c>
    </row>
    <row r="2107" spans="1:8" x14ac:dyDescent="0.25">
      <c r="A2107" s="1">
        <v>7310</v>
      </c>
      <c r="B2107">
        <v>50</v>
      </c>
      <c r="C2107" t="s">
        <v>197</v>
      </c>
      <c r="D2107" t="s">
        <v>160</v>
      </c>
      <c r="E2107" t="s">
        <v>157</v>
      </c>
      <c r="F2107" s="6">
        <v>180</v>
      </c>
      <c r="G2107" s="5">
        <v>4171</v>
      </c>
      <c r="H2107" s="5">
        <f t="shared" si="32"/>
        <v>23.172222222222221</v>
      </c>
    </row>
    <row r="2108" spans="1:8" x14ac:dyDescent="0.25">
      <c r="A2108" s="1">
        <v>7311</v>
      </c>
      <c r="B2108">
        <v>51</v>
      </c>
      <c r="C2108" t="s">
        <v>177</v>
      </c>
      <c r="D2108" t="s">
        <v>178</v>
      </c>
      <c r="E2108" t="s">
        <v>157</v>
      </c>
      <c r="F2108" s="6">
        <v>229839</v>
      </c>
      <c r="G2108" s="5">
        <v>429091</v>
      </c>
      <c r="H2108" s="5">
        <f t="shared" si="32"/>
        <v>1.8669198873994404</v>
      </c>
    </row>
    <row r="2109" spans="1:8" x14ac:dyDescent="0.25">
      <c r="A2109" s="1">
        <v>7312</v>
      </c>
      <c r="B2109">
        <v>52</v>
      </c>
      <c r="C2109" t="s">
        <v>219</v>
      </c>
      <c r="D2109" t="s">
        <v>160</v>
      </c>
      <c r="E2109" t="s">
        <v>157</v>
      </c>
      <c r="F2109" s="6">
        <v>0</v>
      </c>
      <c r="G2109" s="5">
        <v>0</v>
      </c>
      <c r="H2109" s="5">
        <f t="shared" si="32"/>
        <v>0</v>
      </c>
    </row>
    <row r="2110" spans="1:8" x14ac:dyDescent="0.25">
      <c r="A2110" s="1">
        <v>7313</v>
      </c>
      <c r="B2110">
        <v>53</v>
      </c>
      <c r="C2110" t="s">
        <v>220</v>
      </c>
      <c r="D2110" t="s">
        <v>163</v>
      </c>
      <c r="E2110" t="s">
        <v>157</v>
      </c>
      <c r="F2110" s="6">
        <v>94</v>
      </c>
      <c r="G2110" s="5">
        <v>334</v>
      </c>
      <c r="H2110" s="5">
        <f t="shared" si="32"/>
        <v>3.5531914893617023</v>
      </c>
    </row>
    <row r="2111" spans="1:8" x14ac:dyDescent="0.25">
      <c r="A2111" s="1">
        <v>7314</v>
      </c>
      <c r="B2111">
        <v>54</v>
      </c>
      <c r="C2111" t="s">
        <v>221</v>
      </c>
      <c r="D2111" t="s">
        <v>160</v>
      </c>
      <c r="E2111" t="s">
        <v>157</v>
      </c>
      <c r="F2111" s="6">
        <v>5</v>
      </c>
      <c r="G2111" s="5">
        <v>11</v>
      </c>
      <c r="H2111" s="5">
        <f t="shared" si="32"/>
        <v>2.2000000000000002</v>
      </c>
    </row>
    <row r="2112" spans="1:8" x14ac:dyDescent="0.25">
      <c r="A2112" s="1">
        <v>7315</v>
      </c>
      <c r="B2112">
        <v>55</v>
      </c>
      <c r="C2112" t="s">
        <v>161</v>
      </c>
      <c r="D2112" t="s">
        <v>160</v>
      </c>
      <c r="E2112" t="s">
        <v>157</v>
      </c>
      <c r="F2112" s="6">
        <v>2265</v>
      </c>
      <c r="G2112" s="5">
        <v>14722</v>
      </c>
      <c r="H2112" s="5">
        <f t="shared" si="32"/>
        <v>6.4997792494481237</v>
      </c>
    </row>
    <row r="2113" spans="1:8" x14ac:dyDescent="0.25">
      <c r="A2113" s="1">
        <v>7316</v>
      </c>
      <c r="B2113">
        <v>56</v>
      </c>
      <c r="C2113" t="s">
        <v>222</v>
      </c>
      <c r="D2113" t="s">
        <v>158</v>
      </c>
      <c r="E2113" t="s">
        <v>157</v>
      </c>
      <c r="F2113" s="6">
        <v>7237</v>
      </c>
      <c r="G2113" s="5">
        <v>29473</v>
      </c>
      <c r="H2113" s="5">
        <f t="shared" si="32"/>
        <v>4.0725438717700708</v>
      </c>
    </row>
    <row r="2114" spans="1:8" x14ac:dyDescent="0.25">
      <c r="A2114" s="1">
        <v>7317</v>
      </c>
      <c r="B2114">
        <v>57</v>
      </c>
      <c r="C2114" t="s">
        <v>289</v>
      </c>
      <c r="D2114" t="s">
        <v>160</v>
      </c>
      <c r="E2114" t="s">
        <v>157</v>
      </c>
      <c r="F2114" s="6">
        <v>0</v>
      </c>
      <c r="G2114" s="5">
        <v>0</v>
      </c>
      <c r="H2114" s="5">
        <f t="shared" si="32"/>
        <v>0</v>
      </c>
    </row>
    <row r="2115" spans="1:8" x14ac:dyDescent="0.25">
      <c r="A2115" s="1">
        <v>7318</v>
      </c>
      <c r="B2115">
        <v>58</v>
      </c>
      <c r="C2115" t="s">
        <v>223</v>
      </c>
      <c r="D2115" t="s">
        <v>160</v>
      </c>
      <c r="E2115" t="s">
        <v>157</v>
      </c>
      <c r="F2115" s="6">
        <v>0</v>
      </c>
      <c r="G2115" s="5">
        <v>0</v>
      </c>
      <c r="H2115" s="5">
        <f t="shared" si="32"/>
        <v>0</v>
      </c>
    </row>
    <row r="2116" spans="1:8" x14ac:dyDescent="0.25">
      <c r="A2116" s="1">
        <v>7319</v>
      </c>
      <c r="B2116">
        <v>59</v>
      </c>
      <c r="C2116" t="s">
        <v>224</v>
      </c>
      <c r="D2116" t="s">
        <v>160</v>
      </c>
      <c r="E2116" t="s">
        <v>157</v>
      </c>
      <c r="F2116" s="6">
        <v>1294</v>
      </c>
      <c r="G2116" s="5">
        <v>3214</v>
      </c>
      <c r="H2116" s="5">
        <f t="shared" ref="H2116:H2179" si="33">IF(G2116&gt;0,G2116/F2116,0)</f>
        <v>2.4837712519319939</v>
      </c>
    </row>
    <row r="2117" spans="1:8" x14ac:dyDescent="0.25">
      <c r="A2117" s="1">
        <v>7320</v>
      </c>
      <c r="B2117">
        <v>60</v>
      </c>
      <c r="C2117" t="s">
        <v>225</v>
      </c>
      <c r="D2117" t="s">
        <v>284</v>
      </c>
      <c r="E2117" t="s">
        <v>157</v>
      </c>
      <c r="F2117" s="6">
        <v>2053</v>
      </c>
      <c r="G2117" s="5">
        <v>3758</v>
      </c>
      <c r="H2117" s="5">
        <f t="shared" si="33"/>
        <v>1.8304919629810035</v>
      </c>
    </row>
    <row r="2118" spans="1:8" x14ac:dyDescent="0.25">
      <c r="A2118" s="1">
        <v>7321</v>
      </c>
      <c r="B2118">
        <v>61</v>
      </c>
      <c r="C2118" t="s">
        <v>226</v>
      </c>
      <c r="D2118" t="s">
        <v>171</v>
      </c>
      <c r="E2118" t="s">
        <v>157</v>
      </c>
      <c r="F2118" s="6">
        <v>33651</v>
      </c>
      <c r="G2118" s="5">
        <v>88715</v>
      </c>
      <c r="H2118" s="5">
        <f t="shared" si="33"/>
        <v>2.6363258149832101</v>
      </c>
    </row>
    <row r="2119" spans="1:8" x14ac:dyDescent="0.25">
      <c r="A2119" s="1">
        <v>7322</v>
      </c>
      <c r="B2119">
        <v>62</v>
      </c>
      <c r="C2119" t="s">
        <v>161</v>
      </c>
      <c r="D2119" t="s">
        <v>160</v>
      </c>
      <c r="E2119" t="s">
        <v>157</v>
      </c>
      <c r="F2119" s="6">
        <v>0</v>
      </c>
      <c r="G2119" s="5">
        <v>0</v>
      </c>
      <c r="H2119" s="5">
        <f t="shared" si="33"/>
        <v>0</v>
      </c>
    </row>
    <row r="2120" spans="1:8" x14ac:dyDescent="0.25">
      <c r="A2120" s="1">
        <v>7323</v>
      </c>
      <c r="B2120">
        <v>63</v>
      </c>
      <c r="C2120" t="s">
        <v>227</v>
      </c>
      <c r="D2120" t="s">
        <v>158</v>
      </c>
      <c r="E2120" t="s">
        <v>157</v>
      </c>
      <c r="F2120" s="6">
        <v>0</v>
      </c>
      <c r="G2120" s="5">
        <v>0</v>
      </c>
      <c r="H2120" s="5">
        <f t="shared" si="33"/>
        <v>0</v>
      </c>
    </row>
    <row r="2121" spans="1:8" x14ac:dyDescent="0.25">
      <c r="A2121" s="1">
        <v>7324</v>
      </c>
      <c r="B2121">
        <v>64</v>
      </c>
      <c r="C2121" t="s">
        <v>228</v>
      </c>
      <c r="D2121" t="s">
        <v>158</v>
      </c>
      <c r="E2121" t="s">
        <v>157</v>
      </c>
      <c r="F2121" s="6">
        <v>0</v>
      </c>
      <c r="G2121" s="5">
        <v>0</v>
      </c>
      <c r="H2121" s="5">
        <f t="shared" si="33"/>
        <v>0</v>
      </c>
    </row>
    <row r="2122" spans="1:8" x14ac:dyDescent="0.25">
      <c r="A2122" s="1">
        <v>7325</v>
      </c>
      <c r="B2122">
        <v>65</v>
      </c>
      <c r="C2122" t="s">
        <v>229</v>
      </c>
      <c r="D2122" t="s">
        <v>284</v>
      </c>
      <c r="E2122" t="s">
        <v>157</v>
      </c>
      <c r="F2122" s="6">
        <v>559645</v>
      </c>
      <c r="G2122" s="5">
        <v>871661</v>
      </c>
      <c r="H2122" s="5">
        <f t="shared" si="33"/>
        <v>1.5575248595091531</v>
      </c>
    </row>
    <row r="2123" spans="1:8" x14ac:dyDescent="0.25">
      <c r="A2123" s="1">
        <v>7326</v>
      </c>
      <c r="B2123">
        <v>66</v>
      </c>
      <c r="C2123" t="s">
        <v>201</v>
      </c>
      <c r="D2123" t="s">
        <v>284</v>
      </c>
      <c r="E2123" t="s">
        <v>157</v>
      </c>
      <c r="F2123" s="6">
        <v>0</v>
      </c>
      <c r="G2123" s="5">
        <v>0</v>
      </c>
      <c r="H2123" s="5">
        <f t="shared" si="33"/>
        <v>0</v>
      </c>
    </row>
    <row r="2124" spans="1:8" x14ac:dyDescent="0.25">
      <c r="A2124" s="1">
        <v>7327</v>
      </c>
      <c r="B2124">
        <v>67</v>
      </c>
      <c r="C2124" t="s">
        <v>198</v>
      </c>
      <c r="D2124" t="s">
        <v>163</v>
      </c>
      <c r="E2124" t="s">
        <v>157</v>
      </c>
      <c r="F2124" s="6">
        <v>16255</v>
      </c>
      <c r="G2124" s="5">
        <v>71025</v>
      </c>
      <c r="H2124" s="5">
        <f t="shared" si="33"/>
        <v>4.3694247923715777</v>
      </c>
    </row>
    <row r="2125" spans="1:8" x14ac:dyDescent="0.25">
      <c r="A2125" s="1">
        <v>7328</v>
      </c>
      <c r="B2125">
        <v>68</v>
      </c>
      <c r="C2125" t="s">
        <v>230</v>
      </c>
      <c r="D2125" t="s">
        <v>160</v>
      </c>
      <c r="E2125" t="s">
        <v>157</v>
      </c>
      <c r="F2125" s="6">
        <v>0</v>
      </c>
      <c r="G2125" s="5">
        <v>0</v>
      </c>
      <c r="H2125" s="5">
        <f t="shared" si="33"/>
        <v>0</v>
      </c>
    </row>
    <row r="2126" spans="1:8" x14ac:dyDescent="0.25">
      <c r="A2126" s="1">
        <v>7329</v>
      </c>
      <c r="B2126">
        <v>69</v>
      </c>
      <c r="C2126" t="s">
        <v>289</v>
      </c>
      <c r="D2126" t="s">
        <v>160</v>
      </c>
      <c r="E2126" t="s">
        <v>157</v>
      </c>
      <c r="F2126" s="6">
        <v>1428</v>
      </c>
      <c r="G2126" s="5">
        <v>4533</v>
      </c>
      <c r="H2126" s="5">
        <f t="shared" si="33"/>
        <v>3.1743697478991595</v>
      </c>
    </row>
    <row r="2127" spans="1:8" x14ac:dyDescent="0.25">
      <c r="A2127" s="1">
        <v>7330</v>
      </c>
      <c r="B2127">
        <v>70</v>
      </c>
      <c r="C2127" t="s">
        <v>289</v>
      </c>
      <c r="D2127" t="s">
        <v>178</v>
      </c>
      <c r="E2127" t="s">
        <v>157</v>
      </c>
      <c r="F2127" s="6">
        <v>0</v>
      </c>
      <c r="G2127" s="5">
        <v>0</v>
      </c>
      <c r="H2127" s="5">
        <f t="shared" si="33"/>
        <v>0</v>
      </c>
    </row>
    <row r="2128" spans="1:8" x14ac:dyDescent="0.25">
      <c r="A2128" s="1">
        <v>7331</v>
      </c>
      <c r="B2128">
        <v>71</v>
      </c>
      <c r="C2128" t="s">
        <v>232</v>
      </c>
      <c r="D2128" t="s">
        <v>163</v>
      </c>
      <c r="E2128" t="s">
        <v>157</v>
      </c>
      <c r="F2128" s="6">
        <v>60</v>
      </c>
      <c r="G2128" s="5">
        <v>170</v>
      </c>
      <c r="H2128" s="5">
        <f t="shared" si="33"/>
        <v>2.8333333333333335</v>
      </c>
    </row>
    <row r="2129" spans="1:8" x14ac:dyDescent="0.25">
      <c r="A2129" s="1">
        <v>7332</v>
      </c>
      <c r="B2129">
        <v>72</v>
      </c>
      <c r="C2129" t="s">
        <v>233</v>
      </c>
      <c r="D2129" t="s">
        <v>163</v>
      </c>
      <c r="E2129" t="s">
        <v>157</v>
      </c>
      <c r="F2129" s="6">
        <v>9</v>
      </c>
      <c r="G2129" s="5">
        <v>30</v>
      </c>
      <c r="H2129" s="5">
        <f t="shared" si="33"/>
        <v>3.3333333333333335</v>
      </c>
    </row>
    <row r="2130" spans="1:8" x14ac:dyDescent="0.25">
      <c r="A2130" s="1">
        <v>7333</v>
      </c>
      <c r="B2130">
        <v>73</v>
      </c>
      <c r="C2130" t="s">
        <v>234</v>
      </c>
      <c r="D2130" t="s">
        <v>163</v>
      </c>
      <c r="E2130" t="s">
        <v>157</v>
      </c>
      <c r="F2130" s="6">
        <v>0</v>
      </c>
      <c r="G2130" s="5">
        <v>0</v>
      </c>
      <c r="H2130" s="5">
        <f t="shared" si="33"/>
        <v>0</v>
      </c>
    </row>
    <row r="2131" spans="1:8" x14ac:dyDescent="0.25">
      <c r="A2131" s="1">
        <v>7334</v>
      </c>
      <c r="B2131">
        <v>74</v>
      </c>
      <c r="C2131" t="s">
        <v>235</v>
      </c>
      <c r="D2131" t="s">
        <v>163</v>
      </c>
      <c r="E2131" t="s">
        <v>157</v>
      </c>
      <c r="F2131" s="6">
        <v>0</v>
      </c>
      <c r="G2131" s="5">
        <v>0</v>
      </c>
      <c r="H2131" s="5">
        <f t="shared" si="33"/>
        <v>0</v>
      </c>
    </row>
    <row r="2132" spans="1:8" x14ac:dyDescent="0.25">
      <c r="A2132" s="1">
        <v>7335</v>
      </c>
      <c r="B2132">
        <v>75</v>
      </c>
      <c r="C2132" t="s">
        <v>215</v>
      </c>
      <c r="D2132" t="s">
        <v>160</v>
      </c>
      <c r="E2132" t="s">
        <v>157</v>
      </c>
      <c r="F2132" s="6">
        <v>150</v>
      </c>
      <c r="G2132" s="5">
        <v>377</v>
      </c>
      <c r="H2132" s="5">
        <f t="shared" si="33"/>
        <v>2.5133333333333332</v>
      </c>
    </row>
    <row r="2133" spans="1:8" x14ac:dyDescent="0.25">
      <c r="A2133" s="1">
        <v>7336</v>
      </c>
      <c r="B2133">
        <v>76</v>
      </c>
      <c r="C2133" t="s">
        <v>236</v>
      </c>
      <c r="D2133" t="s">
        <v>160</v>
      </c>
      <c r="E2133" t="s">
        <v>157</v>
      </c>
      <c r="F2133" s="6">
        <v>2922</v>
      </c>
      <c r="G2133" s="5">
        <v>27665</v>
      </c>
      <c r="H2133" s="5">
        <f t="shared" si="33"/>
        <v>9.4678302532511971</v>
      </c>
    </row>
    <row r="2134" spans="1:8" x14ac:dyDescent="0.25">
      <c r="A2134" s="1">
        <v>7337</v>
      </c>
      <c r="B2134">
        <v>77</v>
      </c>
      <c r="C2134" t="s">
        <v>237</v>
      </c>
      <c r="D2134" t="s">
        <v>284</v>
      </c>
      <c r="E2134" t="s">
        <v>157</v>
      </c>
      <c r="F2134" s="6">
        <v>0</v>
      </c>
      <c r="G2134" s="5">
        <v>0</v>
      </c>
      <c r="H2134" s="5">
        <f t="shared" si="33"/>
        <v>0</v>
      </c>
    </row>
    <row r="2135" spans="1:8" x14ac:dyDescent="0.25">
      <c r="A2135" s="1">
        <v>7338</v>
      </c>
      <c r="B2135">
        <v>78</v>
      </c>
      <c r="C2135" t="s">
        <v>238</v>
      </c>
      <c r="D2135" t="s">
        <v>163</v>
      </c>
      <c r="E2135" t="s">
        <v>157</v>
      </c>
      <c r="F2135" s="6">
        <v>22942</v>
      </c>
      <c r="G2135" s="5">
        <v>57780</v>
      </c>
      <c r="H2135" s="5">
        <f t="shared" si="33"/>
        <v>2.5185249760265016</v>
      </c>
    </row>
    <row r="2136" spans="1:8" x14ac:dyDescent="0.25">
      <c r="A2136" s="1">
        <v>7339</v>
      </c>
      <c r="B2136">
        <v>79</v>
      </c>
      <c r="C2136" t="s">
        <v>239</v>
      </c>
      <c r="D2136" t="s">
        <v>163</v>
      </c>
      <c r="E2136" t="s">
        <v>157</v>
      </c>
      <c r="F2136" s="6">
        <v>0</v>
      </c>
      <c r="G2136" s="5">
        <v>0</v>
      </c>
      <c r="H2136" s="5">
        <f t="shared" si="33"/>
        <v>0</v>
      </c>
    </row>
    <row r="2137" spans="1:8" x14ac:dyDescent="0.25">
      <c r="A2137" s="1">
        <v>7340</v>
      </c>
      <c r="B2137">
        <v>80</v>
      </c>
      <c r="C2137" t="s">
        <v>241</v>
      </c>
      <c r="D2137" t="s">
        <v>160</v>
      </c>
      <c r="E2137" t="s">
        <v>157</v>
      </c>
      <c r="F2137" s="6">
        <v>8</v>
      </c>
      <c r="G2137" s="5">
        <v>8</v>
      </c>
      <c r="H2137" s="5">
        <f t="shared" si="33"/>
        <v>1</v>
      </c>
    </row>
    <row r="2138" spans="1:8" x14ac:dyDescent="0.25">
      <c r="A2138" s="1">
        <v>7341</v>
      </c>
      <c r="B2138">
        <v>81</v>
      </c>
      <c r="C2138" t="s">
        <v>242</v>
      </c>
      <c r="D2138" t="s">
        <v>163</v>
      </c>
      <c r="E2138" t="s">
        <v>157</v>
      </c>
      <c r="F2138" s="6">
        <v>0</v>
      </c>
      <c r="G2138" s="5">
        <v>0</v>
      </c>
      <c r="H2138" s="5">
        <f t="shared" si="33"/>
        <v>0</v>
      </c>
    </row>
    <row r="2139" spans="1:8" x14ac:dyDescent="0.25">
      <c r="A2139" s="1">
        <v>7342</v>
      </c>
      <c r="B2139">
        <v>82</v>
      </c>
      <c r="C2139" t="s">
        <v>243</v>
      </c>
      <c r="D2139" t="s">
        <v>158</v>
      </c>
      <c r="E2139" t="s">
        <v>157</v>
      </c>
      <c r="F2139" s="6">
        <v>39784</v>
      </c>
      <c r="G2139" s="5">
        <v>42463</v>
      </c>
      <c r="H2139" s="5">
        <f t="shared" si="33"/>
        <v>1.0673386285944098</v>
      </c>
    </row>
    <row r="2140" spans="1:8" x14ac:dyDescent="0.25">
      <c r="A2140" s="1">
        <v>7343</v>
      </c>
      <c r="B2140">
        <v>83</v>
      </c>
      <c r="C2140" t="s">
        <v>244</v>
      </c>
      <c r="D2140" t="s">
        <v>160</v>
      </c>
      <c r="E2140" t="s">
        <v>157</v>
      </c>
      <c r="F2140" s="6">
        <v>581</v>
      </c>
      <c r="G2140" s="5">
        <v>7048</v>
      </c>
      <c r="H2140" s="5">
        <f t="shared" si="33"/>
        <v>12.130808950086058</v>
      </c>
    </row>
    <row r="2141" spans="1:8" x14ac:dyDescent="0.25">
      <c r="A2141" s="1">
        <v>7344</v>
      </c>
      <c r="B2141">
        <v>84</v>
      </c>
      <c r="C2141" t="s">
        <v>291</v>
      </c>
      <c r="D2141" t="s">
        <v>163</v>
      </c>
      <c r="E2141" t="s">
        <v>157</v>
      </c>
      <c r="F2141" s="6">
        <v>7</v>
      </c>
      <c r="G2141" s="5">
        <v>6</v>
      </c>
      <c r="H2141" s="5">
        <f t="shared" si="33"/>
        <v>0.8571428571428571</v>
      </c>
    </row>
    <row r="2142" spans="1:8" x14ac:dyDescent="0.25">
      <c r="A2142" s="1">
        <v>7345</v>
      </c>
      <c r="B2142">
        <v>85</v>
      </c>
      <c r="C2142" t="s">
        <v>245</v>
      </c>
      <c r="D2142" t="s">
        <v>163</v>
      </c>
      <c r="E2142" t="s">
        <v>157</v>
      </c>
      <c r="F2142" s="6">
        <v>0</v>
      </c>
      <c r="G2142" s="5">
        <v>0</v>
      </c>
      <c r="H2142" s="5">
        <f t="shared" si="33"/>
        <v>0</v>
      </c>
    </row>
    <row r="2143" spans="1:8" x14ac:dyDescent="0.25">
      <c r="A2143" s="1">
        <v>7346</v>
      </c>
      <c r="B2143">
        <v>86</v>
      </c>
      <c r="C2143" t="s">
        <v>246</v>
      </c>
      <c r="D2143" t="s">
        <v>158</v>
      </c>
      <c r="E2143" t="s">
        <v>157</v>
      </c>
      <c r="F2143" s="6">
        <v>3660</v>
      </c>
      <c r="G2143" s="5">
        <v>6252</v>
      </c>
      <c r="H2143" s="5">
        <f t="shared" si="33"/>
        <v>1.7081967213114755</v>
      </c>
    </row>
    <row r="2144" spans="1:8" x14ac:dyDescent="0.25">
      <c r="A2144" s="1">
        <v>7347</v>
      </c>
      <c r="B2144">
        <v>87</v>
      </c>
      <c r="C2144" t="s">
        <v>247</v>
      </c>
      <c r="D2144" t="s">
        <v>160</v>
      </c>
      <c r="E2144" t="s">
        <v>157</v>
      </c>
      <c r="F2144" s="6">
        <v>6561</v>
      </c>
      <c r="G2144" s="5">
        <v>24199</v>
      </c>
      <c r="H2144" s="5">
        <f t="shared" si="33"/>
        <v>3.6883097088858405</v>
      </c>
    </row>
    <row r="2145" spans="1:8" x14ac:dyDescent="0.25">
      <c r="A2145" s="1">
        <v>7348</v>
      </c>
      <c r="B2145">
        <v>88</v>
      </c>
      <c r="C2145" t="s">
        <v>231</v>
      </c>
      <c r="D2145" t="s">
        <v>169</v>
      </c>
      <c r="E2145" t="s">
        <v>157</v>
      </c>
      <c r="F2145" s="6">
        <v>7417</v>
      </c>
      <c r="G2145" s="5">
        <v>31691</v>
      </c>
      <c r="H2145" s="5">
        <f t="shared" si="33"/>
        <v>4.2727517864365643</v>
      </c>
    </row>
    <row r="2146" spans="1:8" x14ac:dyDescent="0.25">
      <c r="A2146" s="1">
        <v>7349</v>
      </c>
      <c r="B2146">
        <v>89</v>
      </c>
      <c r="C2146" t="s">
        <v>161</v>
      </c>
      <c r="D2146" t="s">
        <v>160</v>
      </c>
      <c r="E2146" t="s">
        <v>157</v>
      </c>
      <c r="F2146" s="6">
        <v>9</v>
      </c>
      <c r="G2146" s="5">
        <v>31</v>
      </c>
      <c r="H2146" s="5">
        <f t="shared" si="33"/>
        <v>3.4444444444444446</v>
      </c>
    </row>
    <row r="2147" spans="1:8" x14ac:dyDescent="0.25">
      <c r="A2147" s="1">
        <v>7350</v>
      </c>
      <c r="B2147">
        <v>90</v>
      </c>
      <c r="C2147" t="s">
        <v>249</v>
      </c>
      <c r="D2147" t="s">
        <v>158</v>
      </c>
      <c r="E2147" t="s">
        <v>157</v>
      </c>
      <c r="F2147" s="6">
        <v>0</v>
      </c>
      <c r="G2147" s="5">
        <v>0</v>
      </c>
      <c r="H2147" s="5">
        <f t="shared" si="33"/>
        <v>0</v>
      </c>
    </row>
    <row r="2148" spans="1:8" x14ac:dyDescent="0.25">
      <c r="A2148" s="1">
        <v>7351</v>
      </c>
      <c r="B2148">
        <v>91</v>
      </c>
      <c r="C2148" t="s">
        <v>250</v>
      </c>
      <c r="D2148" t="s">
        <v>178</v>
      </c>
      <c r="E2148" t="s">
        <v>157</v>
      </c>
      <c r="F2148" s="6">
        <v>3</v>
      </c>
      <c r="G2148" s="5">
        <v>19</v>
      </c>
      <c r="H2148" s="5">
        <f t="shared" si="33"/>
        <v>6.333333333333333</v>
      </c>
    </row>
    <row r="2149" spans="1:8" x14ac:dyDescent="0.25">
      <c r="A2149" s="1">
        <v>7352</v>
      </c>
      <c r="B2149">
        <v>92</v>
      </c>
      <c r="C2149" t="s">
        <v>251</v>
      </c>
      <c r="D2149" t="s">
        <v>158</v>
      </c>
      <c r="E2149" t="s">
        <v>157</v>
      </c>
      <c r="F2149" s="6">
        <v>0</v>
      </c>
      <c r="G2149" s="5">
        <v>0</v>
      </c>
      <c r="H2149" s="5">
        <f t="shared" si="33"/>
        <v>0</v>
      </c>
    </row>
    <row r="2150" spans="1:8" x14ac:dyDescent="0.25">
      <c r="A2150" s="1">
        <v>7353</v>
      </c>
      <c r="B2150">
        <v>93</v>
      </c>
      <c r="C2150" t="s">
        <v>252</v>
      </c>
      <c r="D2150" t="s">
        <v>160</v>
      </c>
      <c r="E2150" t="s">
        <v>157</v>
      </c>
      <c r="F2150" s="6">
        <v>0</v>
      </c>
      <c r="G2150" s="5">
        <v>0</v>
      </c>
      <c r="H2150" s="5">
        <f t="shared" si="33"/>
        <v>0</v>
      </c>
    </row>
    <row r="2151" spans="1:8" x14ac:dyDescent="0.25">
      <c r="A2151" s="1">
        <v>7354</v>
      </c>
      <c r="B2151">
        <v>94</v>
      </c>
      <c r="C2151" t="s">
        <v>253</v>
      </c>
      <c r="D2151" t="s">
        <v>158</v>
      </c>
      <c r="E2151" t="s">
        <v>157</v>
      </c>
      <c r="F2151" s="6">
        <v>0</v>
      </c>
      <c r="G2151" s="5">
        <v>0</v>
      </c>
      <c r="H2151" s="5">
        <f t="shared" si="33"/>
        <v>0</v>
      </c>
    </row>
    <row r="2152" spans="1:8" x14ac:dyDescent="0.25">
      <c r="A2152" s="1">
        <v>7355</v>
      </c>
      <c r="B2152">
        <v>95</v>
      </c>
      <c r="C2152" t="s">
        <v>207</v>
      </c>
      <c r="D2152" t="s">
        <v>284</v>
      </c>
      <c r="E2152" t="s">
        <v>157</v>
      </c>
      <c r="F2152" s="6">
        <v>0</v>
      </c>
      <c r="G2152" s="5">
        <v>0</v>
      </c>
      <c r="H2152" s="5">
        <f t="shared" si="33"/>
        <v>0</v>
      </c>
    </row>
    <row r="2153" spans="1:8" x14ac:dyDescent="0.25">
      <c r="A2153" s="1">
        <v>7356</v>
      </c>
      <c r="B2153">
        <v>96</v>
      </c>
      <c r="C2153" t="s">
        <v>254</v>
      </c>
      <c r="D2153" t="s">
        <v>158</v>
      </c>
      <c r="E2153" t="s">
        <v>157</v>
      </c>
      <c r="F2153" s="6">
        <v>10800</v>
      </c>
      <c r="G2153" s="5">
        <v>16464</v>
      </c>
      <c r="H2153" s="5">
        <f t="shared" si="33"/>
        <v>1.5244444444444445</v>
      </c>
    </row>
    <row r="2154" spans="1:8" x14ac:dyDescent="0.25">
      <c r="A2154" s="1">
        <v>7357</v>
      </c>
      <c r="B2154">
        <v>97</v>
      </c>
      <c r="C2154" t="s">
        <v>174</v>
      </c>
      <c r="D2154" t="s">
        <v>160</v>
      </c>
      <c r="E2154" t="s">
        <v>157</v>
      </c>
      <c r="F2154" s="6">
        <v>861</v>
      </c>
      <c r="G2154" s="5">
        <v>4243</v>
      </c>
      <c r="H2154" s="5">
        <f t="shared" si="33"/>
        <v>4.9279907084785135</v>
      </c>
    </row>
    <row r="2155" spans="1:8" x14ac:dyDescent="0.25">
      <c r="A2155" s="1">
        <v>7358</v>
      </c>
      <c r="B2155">
        <v>98</v>
      </c>
      <c r="C2155" t="s">
        <v>161</v>
      </c>
      <c r="D2155" t="s">
        <v>160</v>
      </c>
      <c r="E2155" t="s">
        <v>157</v>
      </c>
      <c r="F2155" s="6">
        <v>0</v>
      </c>
      <c r="G2155" s="5">
        <v>0</v>
      </c>
      <c r="H2155" s="5">
        <f t="shared" si="33"/>
        <v>0</v>
      </c>
    </row>
    <row r="2156" spans="1:8" x14ac:dyDescent="0.25">
      <c r="A2156" s="1">
        <v>7359</v>
      </c>
      <c r="B2156">
        <v>99</v>
      </c>
      <c r="C2156" t="s">
        <v>213</v>
      </c>
      <c r="D2156" t="s">
        <v>169</v>
      </c>
      <c r="E2156" t="s">
        <v>157</v>
      </c>
      <c r="F2156" s="6">
        <v>338</v>
      </c>
      <c r="G2156" s="5">
        <v>7177</v>
      </c>
      <c r="H2156" s="5">
        <f t="shared" si="33"/>
        <v>21.233727810650887</v>
      </c>
    </row>
    <row r="2157" spans="1:8" x14ac:dyDescent="0.25">
      <c r="A2157" s="1">
        <v>7360</v>
      </c>
      <c r="B2157">
        <v>100</v>
      </c>
      <c r="C2157" t="s">
        <v>248</v>
      </c>
      <c r="D2157" t="s">
        <v>163</v>
      </c>
      <c r="E2157" t="s">
        <v>157</v>
      </c>
      <c r="F2157" s="6">
        <v>0</v>
      </c>
      <c r="G2157" s="5">
        <v>0</v>
      </c>
      <c r="H2157" s="5">
        <f t="shared" si="33"/>
        <v>0</v>
      </c>
    </row>
    <row r="2158" spans="1:8" x14ac:dyDescent="0.25">
      <c r="A2158" s="1">
        <v>7361</v>
      </c>
      <c r="B2158">
        <v>101</v>
      </c>
      <c r="C2158" t="s">
        <v>256</v>
      </c>
      <c r="D2158" t="s">
        <v>160</v>
      </c>
      <c r="E2158" t="s">
        <v>157</v>
      </c>
      <c r="F2158" s="6">
        <v>2244</v>
      </c>
      <c r="G2158" s="5">
        <v>4958</v>
      </c>
      <c r="H2158" s="5">
        <f t="shared" si="33"/>
        <v>2.2094474153297683</v>
      </c>
    </row>
    <row r="2159" spans="1:8" x14ac:dyDescent="0.25">
      <c r="A2159" s="1">
        <v>7362</v>
      </c>
      <c r="B2159">
        <v>102</v>
      </c>
      <c r="C2159" t="s">
        <v>257</v>
      </c>
      <c r="D2159" t="s">
        <v>169</v>
      </c>
      <c r="E2159" t="s">
        <v>157</v>
      </c>
      <c r="F2159" s="6">
        <v>45</v>
      </c>
      <c r="G2159" s="5">
        <v>143</v>
      </c>
      <c r="H2159" s="5">
        <f t="shared" si="33"/>
        <v>3.1777777777777776</v>
      </c>
    </row>
    <row r="2160" spans="1:8" x14ac:dyDescent="0.25">
      <c r="A2160" s="1">
        <v>7363</v>
      </c>
      <c r="B2160">
        <v>103</v>
      </c>
      <c r="C2160" t="s">
        <v>258</v>
      </c>
      <c r="D2160" t="s">
        <v>284</v>
      </c>
      <c r="E2160" t="s">
        <v>157</v>
      </c>
      <c r="F2160" s="6">
        <v>14785</v>
      </c>
      <c r="G2160" s="5">
        <v>68173</v>
      </c>
      <c r="H2160" s="5">
        <f t="shared" si="33"/>
        <v>4.6109570510652684</v>
      </c>
    </row>
    <row r="2161" spans="1:8" x14ac:dyDescent="0.25">
      <c r="A2161" s="1">
        <v>7364</v>
      </c>
      <c r="B2161">
        <v>104</v>
      </c>
      <c r="C2161" t="s">
        <v>259</v>
      </c>
      <c r="D2161" t="s">
        <v>171</v>
      </c>
      <c r="E2161" t="s">
        <v>157</v>
      </c>
      <c r="F2161" s="6">
        <v>3780378</v>
      </c>
      <c r="G2161" s="5">
        <v>5517263</v>
      </c>
      <c r="H2161" s="5">
        <f t="shared" si="33"/>
        <v>1.4594474414992362</v>
      </c>
    </row>
    <row r="2162" spans="1:8" x14ac:dyDescent="0.25">
      <c r="A2162" s="1">
        <v>7365</v>
      </c>
      <c r="B2162">
        <v>105</v>
      </c>
      <c r="C2162" t="s">
        <v>260</v>
      </c>
      <c r="D2162" t="s">
        <v>171</v>
      </c>
      <c r="E2162" t="s">
        <v>157</v>
      </c>
      <c r="F2162" s="6">
        <v>47277</v>
      </c>
      <c r="G2162" s="5">
        <v>84282</v>
      </c>
      <c r="H2162" s="5">
        <f t="shared" si="33"/>
        <v>1.7827273304143665</v>
      </c>
    </row>
    <row r="2163" spans="1:8" x14ac:dyDescent="0.25">
      <c r="A2163" s="1">
        <v>7366</v>
      </c>
      <c r="B2163">
        <v>106</v>
      </c>
      <c r="C2163" t="s">
        <v>289</v>
      </c>
      <c r="D2163" t="s">
        <v>169</v>
      </c>
      <c r="E2163" t="s">
        <v>157</v>
      </c>
      <c r="F2163" s="6">
        <v>11</v>
      </c>
      <c r="G2163" s="5">
        <v>22</v>
      </c>
      <c r="H2163" s="5">
        <f t="shared" si="33"/>
        <v>2</v>
      </c>
    </row>
    <row r="2164" spans="1:8" x14ac:dyDescent="0.25">
      <c r="A2164" s="1">
        <v>7367</v>
      </c>
      <c r="B2164">
        <v>107</v>
      </c>
      <c r="C2164" t="s">
        <v>261</v>
      </c>
      <c r="D2164" t="s">
        <v>160</v>
      </c>
      <c r="E2164" t="s">
        <v>157</v>
      </c>
      <c r="F2164" s="6">
        <v>298</v>
      </c>
      <c r="G2164" s="5">
        <v>590</v>
      </c>
      <c r="H2164" s="5">
        <f t="shared" si="33"/>
        <v>1.9798657718120805</v>
      </c>
    </row>
    <row r="2165" spans="1:8" x14ac:dyDescent="0.25">
      <c r="A2165" s="1">
        <v>7368</v>
      </c>
      <c r="B2165">
        <v>108</v>
      </c>
      <c r="C2165" t="s">
        <v>292</v>
      </c>
      <c r="D2165" t="s">
        <v>178</v>
      </c>
      <c r="E2165" t="s">
        <v>157</v>
      </c>
      <c r="F2165" s="6">
        <v>0</v>
      </c>
      <c r="G2165" s="5">
        <v>0</v>
      </c>
      <c r="H2165" s="5">
        <f t="shared" si="33"/>
        <v>0</v>
      </c>
    </row>
    <row r="2166" spans="1:8" x14ac:dyDescent="0.25">
      <c r="A2166" s="1">
        <v>7369</v>
      </c>
      <c r="B2166">
        <v>109</v>
      </c>
      <c r="C2166" t="s">
        <v>159</v>
      </c>
      <c r="D2166" t="s">
        <v>160</v>
      </c>
      <c r="E2166" t="s">
        <v>157</v>
      </c>
      <c r="F2166" s="6">
        <v>13742</v>
      </c>
      <c r="G2166" s="5">
        <v>46311</v>
      </c>
      <c r="H2166" s="5">
        <f t="shared" si="33"/>
        <v>3.3700334740212488</v>
      </c>
    </row>
    <row r="2167" spans="1:8" x14ac:dyDescent="0.25">
      <c r="A2167" s="1">
        <v>7370</v>
      </c>
      <c r="B2167">
        <v>110</v>
      </c>
      <c r="C2167" t="s">
        <v>262</v>
      </c>
      <c r="D2167" t="s">
        <v>158</v>
      </c>
      <c r="E2167" t="s">
        <v>157</v>
      </c>
      <c r="F2167" s="6">
        <v>0</v>
      </c>
      <c r="G2167" s="5">
        <v>0</v>
      </c>
      <c r="H2167" s="5">
        <f t="shared" si="33"/>
        <v>0</v>
      </c>
    </row>
    <row r="2168" spans="1:8" x14ac:dyDescent="0.25">
      <c r="A2168" s="1">
        <v>7371</v>
      </c>
      <c r="B2168">
        <v>111</v>
      </c>
      <c r="C2168" t="s">
        <v>172</v>
      </c>
      <c r="D2168" t="s">
        <v>160</v>
      </c>
      <c r="E2168" t="s">
        <v>157</v>
      </c>
      <c r="F2168" s="6">
        <v>11326</v>
      </c>
      <c r="G2168" s="5">
        <v>84547</v>
      </c>
      <c r="H2168" s="5">
        <f t="shared" si="33"/>
        <v>7.4648596150450288</v>
      </c>
    </row>
    <row r="2169" spans="1:8" x14ac:dyDescent="0.25">
      <c r="A2169" s="1">
        <v>7372</v>
      </c>
      <c r="B2169">
        <v>112</v>
      </c>
      <c r="C2169" t="s">
        <v>263</v>
      </c>
      <c r="D2169" t="s">
        <v>284</v>
      </c>
      <c r="E2169" t="s">
        <v>157</v>
      </c>
      <c r="F2169" s="6">
        <v>0</v>
      </c>
      <c r="G2169" s="5">
        <v>0</v>
      </c>
      <c r="H2169" s="5">
        <f t="shared" si="33"/>
        <v>0</v>
      </c>
    </row>
    <row r="2170" spans="1:8" x14ac:dyDescent="0.25">
      <c r="A2170" s="1">
        <v>7373</v>
      </c>
      <c r="B2170">
        <v>113</v>
      </c>
      <c r="C2170" t="s">
        <v>185</v>
      </c>
      <c r="D2170" t="s">
        <v>160</v>
      </c>
      <c r="E2170" t="s">
        <v>157</v>
      </c>
      <c r="F2170" s="6">
        <v>0</v>
      </c>
      <c r="G2170" s="5">
        <v>0</v>
      </c>
      <c r="H2170" s="5">
        <f t="shared" si="33"/>
        <v>0</v>
      </c>
    </row>
    <row r="2171" spans="1:8" x14ac:dyDescent="0.25">
      <c r="A2171" s="1">
        <v>7374</v>
      </c>
      <c r="B2171">
        <v>114</v>
      </c>
      <c r="C2171" t="s">
        <v>283</v>
      </c>
      <c r="D2171" t="s">
        <v>178</v>
      </c>
      <c r="E2171" t="s">
        <v>157</v>
      </c>
      <c r="F2171" s="6">
        <v>16</v>
      </c>
      <c r="G2171" s="5">
        <v>31</v>
      </c>
      <c r="H2171" s="5">
        <f t="shared" si="33"/>
        <v>1.9375</v>
      </c>
    </row>
    <row r="2172" spans="1:8" x14ac:dyDescent="0.25">
      <c r="A2172" s="1">
        <v>7375</v>
      </c>
      <c r="B2172">
        <v>115</v>
      </c>
      <c r="C2172" t="s">
        <v>265</v>
      </c>
      <c r="D2172" t="s">
        <v>158</v>
      </c>
      <c r="E2172" t="s">
        <v>157</v>
      </c>
      <c r="F2172" s="6">
        <v>0</v>
      </c>
      <c r="G2172" s="5">
        <v>0</v>
      </c>
      <c r="H2172" s="5">
        <f t="shared" si="33"/>
        <v>0</v>
      </c>
    </row>
    <row r="2173" spans="1:8" x14ac:dyDescent="0.25">
      <c r="A2173" s="1">
        <v>7376</v>
      </c>
      <c r="B2173">
        <v>116</v>
      </c>
      <c r="C2173" t="s">
        <v>266</v>
      </c>
      <c r="D2173" t="s">
        <v>284</v>
      </c>
      <c r="E2173" t="s">
        <v>157</v>
      </c>
      <c r="F2173" s="6">
        <v>39</v>
      </c>
      <c r="G2173" s="5">
        <v>139</v>
      </c>
      <c r="H2173" s="5">
        <f t="shared" si="33"/>
        <v>3.5641025641025643</v>
      </c>
    </row>
    <row r="2174" spans="1:8" x14ac:dyDescent="0.25">
      <c r="A2174" s="1">
        <v>7377</v>
      </c>
      <c r="B2174">
        <v>117</v>
      </c>
      <c r="C2174" t="s">
        <v>267</v>
      </c>
      <c r="D2174" t="s">
        <v>158</v>
      </c>
      <c r="E2174" t="s">
        <v>157</v>
      </c>
      <c r="F2174" s="6">
        <v>0</v>
      </c>
      <c r="G2174" s="5">
        <v>0</v>
      </c>
      <c r="H2174" s="5">
        <f t="shared" si="33"/>
        <v>0</v>
      </c>
    </row>
    <row r="2175" spans="1:8" x14ac:dyDescent="0.25">
      <c r="A2175" s="1">
        <v>7378</v>
      </c>
      <c r="B2175">
        <v>118</v>
      </c>
      <c r="C2175" t="s">
        <v>268</v>
      </c>
      <c r="D2175" t="s">
        <v>158</v>
      </c>
      <c r="E2175" t="s">
        <v>157</v>
      </c>
      <c r="F2175" s="6">
        <v>23200</v>
      </c>
      <c r="G2175" s="5">
        <v>38548</v>
      </c>
      <c r="H2175" s="5">
        <f t="shared" si="33"/>
        <v>1.661551724137931</v>
      </c>
    </row>
    <row r="2176" spans="1:8" x14ac:dyDescent="0.25">
      <c r="A2176" s="1">
        <v>7379</v>
      </c>
      <c r="B2176">
        <v>119</v>
      </c>
      <c r="C2176" t="s">
        <v>269</v>
      </c>
      <c r="D2176" t="s">
        <v>163</v>
      </c>
      <c r="E2176" t="s">
        <v>157</v>
      </c>
      <c r="F2176" s="6">
        <v>3941</v>
      </c>
      <c r="G2176" s="5">
        <v>19781</v>
      </c>
      <c r="H2176" s="5">
        <f t="shared" si="33"/>
        <v>5.0192844455721897</v>
      </c>
    </row>
    <row r="2177" spans="1:8" x14ac:dyDescent="0.25">
      <c r="A2177" s="1">
        <v>7380</v>
      </c>
      <c r="B2177">
        <v>120</v>
      </c>
      <c r="C2177" t="s">
        <v>286</v>
      </c>
      <c r="D2177" t="s">
        <v>158</v>
      </c>
      <c r="E2177" t="s">
        <v>157</v>
      </c>
      <c r="F2177" s="6">
        <v>0</v>
      </c>
      <c r="G2177" s="5">
        <v>0</v>
      </c>
      <c r="H2177" s="5">
        <f t="shared" si="33"/>
        <v>0</v>
      </c>
    </row>
    <row r="2178" spans="1:8" x14ac:dyDescent="0.25">
      <c r="A2178" s="1">
        <v>7381</v>
      </c>
      <c r="B2178">
        <v>121</v>
      </c>
      <c r="C2178" t="s">
        <v>240</v>
      </c>
      <c r="D2178" t="s">
        <v>160</v>
      </c>
      <c r="E2178" t="s">
        <v>157</v>
      </c>
      <c r="F2178" s="6">
        <v>0</v>
      </c>
      <c r="G2178" s="5">
        <v>0</v>
      </c>
      <c r="H2178" s="5">
        <f t="shared" si="33"/>
        <v>0</v>
      </c>
    </row>
    <row r="2179" spans="1:8" x14ac:dyDescent="0.25">
      <c r="A2179" s="1">
        <v>7382</v>
      </c>
      <c r="B2179">
        <v>122</v>
      </c>
      <c r="C2179" t="s">
        <v>270</v>
      </c>
      <c r="D2179" t="s">
        <v>160</v>
      </c>
      <c r="E2179" t="s">
        <v>157</v>
      </c>
      <c r="F2179" s="6">
        <v>2500</v>
      </c>
      <c r="G2179" s="5">
        <v>28763</v>
      </c>
      <c r="H2179" s="5">
        <f t="shared" si="33"/>
        <v>11.5052</v>
      </c>
    </row>
    <row r="2180" spans="1:8" x14ac:dyDescent="0.25">
      <c r="A2180" s="1">
        <v>7383</v>
      </c>
      <c r="B2180">
        <v>123</v>
      </c>
      <c r="C2180" t="s">
        <v>271</v>
      </c>
      <c r="D2180" t="s">
        <v>171</v>
      </c>
      <c r="E2180" t="s">
        <v>157</v>
      </c>
      <c r="F2180" s="6">
        <v>3105</v>
      </c>
      <c r="G2180" s="5">
        <v>5235</v>
      </c>
      <c r="H2180" s="5">
        <f t="shared" ref="H2180:H2194" si="34">IF(G2180&gt;0,G2180/F2180,0)</f>
        <v>1.6859903381642511</v>
      </c>
    </row>
    <row r="2181" spans="1:8" x14ac:dyDescent="0.25">
      <c r="A2181" s="1">
        <v>7384</v>
      </c>
      <c r="B2181">
        <v>124</v>
      </c>
      <c r="C2181" t="s">
        <v>272</v>
      </c>
      <c r="D2181" t="s">
        <v>163</v>
      </c>
      <c r="E2181" t="s">
        <v>157</v>
      </c>
      <c r="F2181" s="6">
        <v>189</v>
      </c>
      <c r="G2181" s="5">
        <v>1387</v>
      </c>
      <c r="H2181" s="5">
        <f t="shared" si="34"/>
        <v>7.3386243386243386</v>
      </c>
    </row>
    <row r="2182" spans="1:8" x14ac:dyDescent="0.25">
      <c r="A2182" s="1">
        <v>7385</v>
      </c>
      <c r="B2182">
        <v>125</v>
      </c>
      <c r="C2182" t="s">
        <v>287</v>
      </c>
      <c r="D2182" t="s">
        <v>163</v>
      </c>
      <c r="E2182" t="s">
        <v>157</v>
      </c>
      <c r="F2182" s="6">
        <v>4208</v>
      </c>
      <c r="G2182" s="5">
        <v>19998</v>
      </c>
      <c r="H2182" s="5">
        <f t="shared" si="34"/>
        <v>4.7523764258555135</v>
      </c>
    </row>
    <row r="2183" spans="1:8" x14ac:dyDescent="0.25">
      <c r="A2183" s="1">
        <v>7386</v>
      </c>
      <c r="B2183">
        <v>126</v>
      </c>
      <c r="C2183" t="s">
        <v>273</v>
      </c>
      <c r="D2183" t="s">
        <v>158</v>
      </c>
      <c r="E2183" t="s">
        <v>157</v>
      </c>
      <c r="F2183" s="6">
        <v>0</v>
      </c>
      <c r="G2183" s="5">
        <v>0</v>
      </c>
      <c r="H2183" s="5">
        <f t="shared" si="34"/>
        <v>0</v>
      </c>
    </row>
    <row r="2184" spans="1:8" x14ac:dyDescent="0.25">
      <c r="A2184" s="1">
        <v>7387</v>
      </c>
      <c r="B2184">
        <v>127</v>
      </c>
      <c r="C2184" t="s">
        <v>264</v>
      </c>
      <c r="D2184" t="s">
        <v>160</v>
      </c>
      <c r="E2184" t="s">
        <v>157</v>
      </c>
      <c r="F2184" s="6">
        <v>405</v>
      </c>
      <c r="G2184" s="5">
        <v>3348</v>
      </c>
      <c r="H2184" s="5">
        <f t="shared" si="34"/>
        <v>8.2666666666666675</v>
      </c>
    </row>
    <row r="2185" spans="1:8" x14ac:dyDescent="0.25">
      <c r="A2185" s="1">
        <v>7388</v>
      </c>
      <c r="B2185">
        <v>128</v>
      </c>
      <c r="C2185" t="s">
        <v>274</v>
      </c>
      <c r="D2185" t="s">
        <v>158</v>
      </c>
      <c r="E2185" t="s">
        <v>157</v>
      </c>
      <c r="F2185" s="6">
        <v>14550</v>
      </c>
      <c r="G2185" s="5">
        <v>25235</v>
      </c>
      <c r="H2185" s="5">
        <f t="shared" si="34"/>
        <v>1.7343642611683849</v>
      </c>
    </row>
    <row r="2186" spans="1:8" x14ac:dyDescent="0.25">
      <c r="A2186" s="1">
        <v>7389</v>
      </c>
      <c r="B2186">
        <v>129</v>
      </c>
      <c r="C2186" t="s">
        <v>293</v>
      </c>
      <c r="D2186" t="s">
        <v>169</v>
      </c>
      <c r="E2186" t="s">
        <v>157</v>
      </c>
      <c r="F2186" s="6">
        <v>3</v>
      </c>
      <c r="G2186" s="5">
        <v>10</v>
      </c>
      <c r="H2186" s="5">
        <f t="shared" si="34"/>
        <v>3.3333333333333335</v>
      </c>
    </row>
    <row r="2187" spans="1:8" x14ac:dyDescent="0.25">
      <c r="A2187" s="1">
        <v>7390</v>
      </c>
      <c r="B2187">
        <v>130</v>
      </c>
      <c r="C2187" t="s">
        <v>288</v>
      </c>
      <c r="D2187" t="s">
        <v>178</v>
      </c>
      <c r="E2187" t="s">
        <v>157</v>
      </c>
      <c r="F2187" s="6">
        <v>0</v>
      </c>
      <c r="G2187" s="5">
        <v>0</v>
      </c>
      <c r="H2187" s="5">
        <f t="shared" si="34"/>
        <v>0</v>
      </c>
    </row>
    <row r="2188" spans="1:8" x14ac:dyDescent="0.25">
      <c r="A2188" s="1">
        <v>7391</v>
      </c>
      <c r="B2188">
        <v>131</v>
      </c>
      <c r="C2188" t="s">
        <v>275</v>
      </c>
      <c r="D2188" t="s">
        <v>158</v>
      </c>
      <c r="E2188" t="s">
        <v>157</v>
      </c>
      <c r="F2188" s="6">
        <v>0</v>
      </c>
      <c r="G2188" s="5">
        <v>0</v>
      </c>
      <c r="H2188" s="5">
        <f t="shared" si="34"/>
        <v>0</v>
      </c>
    </row>
    <row r="2189" spans="1:8" x14ac:dyDescent="0.25">
      <c r="A2189" s="1">
        <v>7392</v>
      </c>
      <c r="B2189">
        <v>132</v>
      </c>
      <c r="C2189" t="s">
        <v>276</v>
      </c>
      <c r="D2189" t="s">
        <v>160</v>
      </c>
      <c r="E2189" t="s">
        <v>157</v>
      </c>
      <c r="F2189" s="6">
        <v>28104</v>
      </c>
      <c r="G2189" s="5">
        <v>95421</v>
      </c>
      <c r="H2189" s="5">
        <f t="shared" si="34"/>
        <v>3.3952818104184459</v>
      </c>
    </row>
    <row r="2190" spans="1:8" x14ac:dyDescent="0.25">
      <c r="A2190" s="1">
        <v>7393</v>
      </c>
      <c r="B2190">
        <v>133</v>
      </c>
      <c r="C2190" t="s">
        <v>277</v>
      </c>
      <c r="D2190" t="s">
        <v>169</v>
      </c>
      <c r="E2190" t="s">
        <v>157</v>
      </c>
      <c r="F2190" s="6">
        <v>0</v>
      </c>
      <c r="G2190" s="5">
        <v>0</v>
      </c>
      <c r="H2190" s="5">
        <f t="shared" si="34"/>
        <v>0</v>
      </c>
    </row>
    <row r="2191" spans="1:8" x14ac:dyDescent="0.25">
      <c r="A2191" s="1">
        <v>7394</v>
      </c>
      <c r="B2191">
        <v>134</v>
      </c>
      <c r="C2191" t="s">
        <v>278</v>
      </c>
      <c r="D2191" t="s">
        <v>171</v>
      </c>
      <c r="E2191" t="s">
        <v>157</v>
      </c>
      <c r="F2191" s="6">
        <v>326093</v>
      </c>
      <c r="G2191" s="5">
        <v>454271</v>
      </c>
      <c r="H2191" s="5">
        <f t="shared" si="34"/>
        <v>1.393071915067174</v>
      </c>
    </row>
    <row r="2192" spans="1:8" x14ac:dyDescent="0.25">
      <c r="A2192" s="1">
        <v>7395</v>
      </c>
      <c r="B2192">
        <v>135</v>
      </c>
      <c r="C2192" t="s">
        <v>255</v>
      </c>
      <c r="D2192" t="s">
        <v>169</v>
      </c>
      <c r="E2192" t="s">
        <v>157</v>
      </c>
      <c r="F2192" s="6">
        <v>0</v>
      </c>
      <c r="G2192" s="5">
        <v>0</v>
      </c>
      <c r="H2192" s="5">
        <f t="shared" si="34"/>
        <v>0</v>
      </c>
    </row>
    <row r="2193" spans="1:8" x14ac:dyDescent="0.25">
      <c r="A2193" s="1">
        <v>7396</v>
      </c>
      <c r="B2193">
        <v>136</v>
      </c>
      <c r="C2193" t="s">
        <v>279</v>
      </c>
      <c r="D2193" t="s">
        <v>171</v>
      </c>
      <c r="E2193" t="s">
        <v>157</v>
      </c>
      <c r="F2193" s="6">
        <v>141030</v>
      </c>
      <c r="G2193" s="5">
        <v>220512</v>
      </c>
      <c r="H2193" s="5">
        <f t="shared" si="34"/>
        <v>1.5635822165496702</v>
      </c>
    </row>
    <row r="2194" spans="1:8" x14ac:dyDescent="0.25">
      <c r="A2194" s="1">
        <v>7397</v>
      </c>
      <c r="B2194">
        <v>137</v>
      </c>
      <c r="C2194" t="s">
        <v>280</v>
      </c>
      <c r="D2194" t="s">
        <v>163</v>
      </c>
      <c r="E2194" t="s">
        <v>157</v>
      </c>
      <c r="F2194" s="6">
        <v>72</v>
      </c>
      <c r="G2194" s="5">
        <v>128</v>
      </c>
      <c r="H2194" s="5">
        <f t="shared" si="34"/>
        <v>1.7777777777777777</v>
      </c>
    </row>
  </sheetData>
  <autoFilter ref="A2:H2194" xr:uid="{D76907A6-DFF3-4DB1-8978-39E915653366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A1E-AF04-417A-8D39-2FDA83C400AE}">
  <dimension ref="A1:H13"/>
  <sheetViews>
    <sheetView workbookViewId="0"/>
  </sheetViews>
  <sheetFormatPr defaultRowHeight="15" x14ac:dyDescent="0.25"/>
  <cols>
    <col min="1" max="1" width="16.5703125" customWidth="1"/>
    <col min="2" max="2" width="19" customWidth="1"/>
    <col min="3" max="3" width="55.140625" customWidth="1"/>
    <col min="4" max="6" width="13" customWidth="1"/>
    <col min="8" max="8" width="18" bestFit="1" customWidth="1"/>
  </cols>
  <sheetData>
    <row r="1" spans="1:8" x14ac:dyDescent="0.25">
      <c r="H1">
        <v>2022</v>
      </c>
    </row>
    <row r="2" spans="1:8" x14ac:dyDescent="0.25">
      <c r="A2" t="s">
        <v>302</v>
      </c>
      <c r="B2" t="s">
        <v>303</v>
      </c>
      <c r="G2" s="19">
        <v>21.9</v>
      </c>
      <c r="H2" s="5">
        <v>21900000</v>
      </c>
    </row>
    <row r="3" spans="1:8" ht="18" x14ac:dyDescent="0.25">
      <c r="A3" s="18" t="s">
        <v>304</v>
      </c>
      <c r="B3" s="18" t="s">
        <v>305</v>
      </c>
      <c r="C3" s="18" t="s">
        <v>197</v>
      </c>
      <c r="D3" s="18"/>
      <c r="E3" s="18"/>
      <c r="F3" s="18"/>
      <c r="G3">
        <v>21.2</v>
      </c>
      <c r="H3" s="5">
        <v>21200000</v>
      </c>
    </row>
    <row r="4" spans="1:8" ht="18" x14ac:dyDescent="0.25">
      <c r="A4" s="18" t="s">
        <v>306</v>
      </c>
      <c r="B4" s="18" t="s">
        <v>307</v>
      </c>
      <c r="C4" s="18" t="str">
        <f t="shared" ref="C4:C13" si="0">TRIM(CLEAN(UPPER(B4)))</f>
        <v>FRANÇA</v>
      </c>
      <c r="D4" s="18"/>
      <c r="E4" s="18"/>
      <c r="F4" s="18"/>
      <c r="G4">
        <v>14</v>
      </c>
      <c r="H4" s="5">
        <v>14000000</v>
      </c>
    </row>
    <row r="5" spans="1:8" ht="18" x14ac:dyDescent="0.25">
      <c r="A5" s="18" t="s">
        <v>308</v>
      </c>
      <c r="B5" s="18" t="s">
        <v>309</v>
      </c>
      <c r="C5" s="18" t="str">
        <f t="shared" si="0"/>
        <v>CHILE</v>
      </c>
      <c r="D5" s="18"/>
      <c r="E5" s="18"/>
      <c r="F5" s="18"/>
      <c r="G5">
        <v>8.3000000000000007</v>
      </c>
      <c r="H5" s="5">
        <v>8300000.0000000009</v>
      </c>
    </row>
    <row r="6" spans="1:8" ht="18" x14ac:dyDescent="0.25">
      <c r="A6" s="18" t="s">
        <v>310</v>
      </c>
      <c r="B6" s="18" t="s">
        <v>311</v>
      </c>
      <c r="C6" s="18" t="str">
        <f t="shared" si="0"/>
        <v>AUSTRÁLIA</v>
      </c>
      <c r="D6" s="18"/>
      <c r="E6" s="18"/>
      <c r="F6" s="18"/>
      <c r="G6">
        <v>6.4</v>
      </c>
      <c r="H6" s="5">
        <v>6400000</v>
      </c>
    </row>
    <row r="7" spans="1:8" ht="18" x14ac:dyDescent="0.25">
      <c r="A7" s="18" t="s">
        <v>312</v>
      </c>
      <c r="B7" s="18" t="s">
        <v>313</v>
      </c>
      <c r="C7" s="18" t="str">
        <f t="shared" si="0"/>
        <v>ÁFRICA DO SUL</v>
      </c>
      <c r="D7" s="18"/>
      <c r="E7" s="18"/>
      <c r="F7" s="18"/>
      <c r="G7">
        <v>4.4000000000000004</v>
      </c>
      <c r="H7" s="5">
        <v>4400000</v>
      </c>
    </row>
    <row r="8" spans="1:8" ht="18" x14ac:dyDescent="0.25">
      <c r="A8" s="18" t="s">
        <v>314</v>
      </c>
      <c r="B8" s="18" t="s">
        <v>315</v>
      </c>
      <c r="C8" s="18" t="str">
        <f t="shared" si="0"/>
        <v>ALEMANHA</v>
      </c>
      <c r="D8" s="18"/>
      <c r="E8" s="18"/>
      <c r="F8" s="18"/>
      <c r="G8">
        <v>3.5</v>
      </c>
      <c r="H8" s="5">
        <v>3500000</v>
      </c>
    </row>
    <row r="9" spans="1:8" ht="18" x14ac:dyDescent="0.25">
      <c r="A9" s="18" t="s">
        <v>316</v>
      </c>
      <c r="B9" s="18" t="s">
        <v>317</v>
      </c>
      <c r="C9" s="18" t="str">
        <f t="shared" si="0"/>
        <v>PORTUGAL</v>
      </c>
      <c r="D9" s="18"/>
      <c r="E9" s="18"/>
      <c r="F9" s="18"/>
      <c r="G9">
        <v>3.3</v>
      </c>
      <c r="H9" s="5">
        <v>3300000</v>
      </c>
    </row>
    <row r="10" spans="1:8" ht="18" x14ac:dyDescent="0.25">
      <c r="A10" s="18" t="s">
        <v>318</v>
      </c>
      <c r="B10" s="18" t="s">
        <v>319</v>
      </c>
      <c r="C10" s="18" t="str">
        <f t="shared" si="0"/>
        <v>NOVA ZELÂNDIA</v>
      </c>
      <c r="D10" s="18"/>
      <c r="E10" s="18"/>
      <c r="F10" s="18"/>
      <c r="G10">
        <v>3</v>
      </c>
      <c r="H10" s="5">
        <v>3000000</v>
      </c>
    </row>
    <row r="11" spans="1:8" ht="18" x14ac:dyDescent="0.25">
      <c r="A11" s="18" t="s">
        <v>320</v>
      </c>
      <c r="B11" s="18" t="s">
        <v>321</v>
      </c>
      <c r="C11" s="18" t="str">
        <f t="shared" si="0"/>
        <v> ESTADOS UNIDOS</v>
      </c>
      <c r="D11" s="18"/>
      <c r="E11" s="18"/>
      <c r="F11" s="18"/>
      <c r="G11">
        <v>2.8</v>
      </c>
      <c r="H11" s="5">
        <v>2800000</v>
      </c>
    </row>
    <row r="12" spans="1:8" ht="18" x14ac:dyDescent="0.25">
      <c r="A12" s="18" t="s">
        <v>322</v>
      </c>
      <c r="B12" s="18" t="s">
        <v>323</v>
      </c>
      <c r="C12" s="18" t="str">
        <f t="shared" si="0"/>
        <v>ARGENTINA</v>
      </c>
      <c r="D12" s="18"/>
      <c r="E12" s="18"/>
      <c r="F12" s="18"/>
      <c r="G12">
        <v>2.7</v>
      </c>
      <c r="H12" s="5">
        <v>2700000</v>
      </c>
    </row>
    <row r="13" spans="1:8" ht="18" x14ac:dyDescent="0.25">
      <c r="A13" s="18" t="s">
        <v>324</v>
      </c>
      <c r="B13" s="18" t="s">
        <v>325</v>
      </c>
      <c r="C13" s="18" t="str">
        <f t="shared" si="0"/>
        <v>CANADÁ</v>
      </c>
      <c r="D13" s="18"/>
      <c r="E13" s="18"/>
      <c r="F13" s="18"/>
      <c r="G13">
        <v>2.1</v>
      </c>
      <c r="H13" s="5">
        <v>2100000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0590-3483-4752-9750-ECD6EC5B3752}">
  <dimension ref="A3:T340"/>
  <sheetViews>
    <sheetView topLeftCell="A80" workbookViewId="0">
      <selection activeCell="P84" sqref="P84"/>
    </sheetView>
  </sheetViews>
  <sheetFormatPr defaultRowHeight="15" x14ac:dyDescent="0.25"/>
  <cols>
    <col min="1" max="1" width="15.85546875" bestFit="1" customWidth="1"/>
    <col min="2" max="2" width="17.7109375" bestFit="1" customWidth="1"/>
    <col min="3" max="6" width="7" bestFit="1" customWidth="1"/>
    <col min="7" max="7" width="8" bestFit="1" customWidth="1"/>
    <col min="8" max="14" width="7" bestFit="1" customWidth="1"/>
    <col min="15" max="15" width="6.42578125" bestFit="1" customWidth="1"/>
    <col min="16" max="17" width="7" bestFit="1" customWidth="1"/>
    <col min="18" max="18" width="12.7109375" bestFit="1" customWidth="1"/>
    <col min="19" max="22" width="10.5703125" bestFit="1" customWidth="1"/>
    <col min="23" max="23" width="11.5703125" bestFit="1" customWidth="1"/>
    <col min="24" max="31" width="10.5703125" bestFit="1" customWidth="1"/>
    <col min="32" max="32" width="11.5703125" bestFit="1" customWidth="1"/>
    <col min="33" max="33" width="10.5703125" bestFit="1" customWidth="1"/>
    <col min="34" max="34" width="20.85546875" bestFit="1" customWidth="1"/>
    <col min="35" max="35" width="22.85546875" bestFit="1" customWidth="1"/>
    <col min="36" max="38" width="12" bestFit="1" customWidth="1"/>
    <col min="39" max="39" width="8" bestFit="1" customWidth="1"/>
    <col min="40" max="40" width="12" bestFit="1" customWidth="1"/>
    <col min="41" max="41" width="11" bestFit="1" customWidth="1"/>
    <col min="42" max="42" width="12" bestFit="1" customWidth="1"/>
    <col min="43" max="43" width="11" bestFit="1" customWidth="1"/>
    <col min="44" max="44" width="9.85546875" bestFit="1" customWidth="1"/>
    <col min="45" max="45" width="6.85546875" bestFit="1" customWidth="1"/>
    <col min="46" max="52" width="12" bestFit="1" customWidth="1"/>
    <col min="53" max="53" width="2" bestFit="1" customWidth="1"/>
    <col min="54" max="54" width="12" bestFit="1" customWidth="1"/>
    <col min="55" max="55" width="5" bestFit="1" customWidth="1"/>
    <col min="56" max="81" width="12" bestFit="1" customWidth="1"/>
    <col min="82" max="82" width="3" bestFit="1" customWidth="1"/>
    <col min="83" max="83" width="12" bestFit="1" customWidth="1"/>
    <col min="84" max="84" width="9.85546875" bestFit="1" customWidth="1"/>
    <col min="85" max="85" width="6.85546875" bestFit="1" customWidth="1"/>
    <col min="86" max="98" width="12" bestFit="1" customWidth="1"/>
    <col min="99" max="99" width="11" bestFit="1" customWidth="1"/>
    <col min="100" max="118" width="12" bestFit="1" customWidth="1"/>
    <col min="119" max="119" width="9.85546875" bestFit="1" customWidth="1"/>
    <col min="120" max="120" width="6.85546875" bestFit="1" customWidth="1"/>
    <col min="121" max="122" width="12" bestFit="1" customWidth="1"/>
    <col min="123" max="123" width="6" bestFit="1" customWidth="1"/>
    <col min="124" max="124" width="12" bestFit="1" customWidth="1"/>
    <col min="125" max="125" width="11" bestFit="1" customWidth="1"/>
    <col min="126" max="139" width="12" bestFit="1" customWidth="1"/>
    <col min="140" max="140" width="11" bestFit="1" customWidth="1"/>
    <col min="141" max="151" width="12" bestFit="1" customWidth="1"/>
    <col min="152" max="152" width="11" bestFit="1" customWidth="1"/>
    <col min="153" max="161" width="12" bestFit="1" customWidth="1"/>
    <col min="162" max="162" width="9.85546875" bestFit="1" customWidth="1"/>
    <col min="163" max="163" width="6.85546875" bestFit="1" customWidth="1"/>
    <col min="164" max="168" width="12" bestFit="1" customWidth="1"/>
    <col min="169" max="169" width="11" bestFit="1" customWidth="1"/>
    <col min="170" max="171" width="12" bestFit="1" customWidth="1"/>
    <col min="172" max="172" width="11" bestFit="1" customWidth="1"/>
    <col min="173" max="179" width="12" bestFit="1" customWidth="1"/>
    <col min="180" max="180" width="11" bestFit="1" customWidth="1"/>
    <col min="181" max="202" width="12" bestFit="1" customWidth="1"/>
    <col min="203" max="203" width="3" bestFit="1" customWidth="1"/>
    <col min="204" max="204" width="9.85546875" bestFit="1" customWidth="1"/>
    <col min="205" max="205" width="6.85546875" bestFit="1" customWidth="1"/>
    <col min="206" max="215" width="12" bestFit="1" customWidth="1"/>
    <col min="216" max="216" width="5" bestFit="1" customWidth="1"/>
    <col min="217" max="241" width="12" bestFit="1" customWidth="1"/>
    <col min="242" max="242" width="9.85546875" bestFit="1" customWidth="1"/>
    <col min="243" max="243" width="6.85546875" bestFit="1" customWidth="1"/>
    <col min="244" max="252" width="12" bestFit="1" customWidth="1"/>
    <col min="253" max="253" width="11" bestFit="1" customWidth="1"/>
    <col min="254" max="255" width="12" bestFit="1" customWidth="1"/>
    <col min="256" max="256" width="9" bestFit="1" customWidth="1"/>
    <col min="257" max="257" width="12" bestFit="1" customWidth="1"/>
    <col min="258" max="258" width="11" bestFit="1" customWidth="1"/>
    <col min="259" max="268" width="12" bestFit="1" customWidth="1"/>
    <col min="269" max="269" width="10" bestFit="1" customWidth="1"/>
    <col min="270" max="271" width="12" bestFit="1" customWidth="1"/>
    <col min="272" max="272" width="11" bestFit="1" customWidth="1"/>
    <col min="273" max="273" width="12" bestFit="1" customWidth="1"/>
    <col min="274" max="274" width="11" bestFit="1" customWidth="1"/>
    <col min="275" max="279" width="12" bestFit="1" customWidth="1"/>
    <col min="280" max="280" width="3" bestFit="1" customWidth="1"/>
    <col min="281" max="281" width="12" bestFit="1" customWidth="1"/>
    <col min="282" max="282" width="9.85546875" bestFit="1" customWidth="1"/>
    <col min="283" max="283" width="6.85546875" bestFit="1" customWidth="1"/>
    <col min="284" max="293" width="12" bestFit="1" customWidth="1"/>
    <col min="294" max="294" width="11" bestFit="1" customWidth="1"/>
    <col min="295" max="295" width="6" bestFit="1" customWidth="1"/>
    <col min="296" max="309" width="12" bestFit="1" customWidth="1"/>
    <col min="310" max="310" width="10" bestFit="1" customWidth="1"/>
    <col min="311" max="313" width="12" bestFit="1" customWidth="1"/>
    <col min="314" max="314" width="9.85546875" bestFit="1" customWidth="1"/>
    <col min="315" max="315" width="6.85546875" bestFit="1" customWidth="1"/>
    <col min="316" max="318" width="12" bestFit="1" customWidth="1"/>
    <col min="319" max="319" width="11" bestFit="1" customWidth="1"/>
    <col min="320" max="320" width="12" bestFit="1" customWidth="1"/>
    <col min="321" max="321" width="11" bestFit="1" customWidth="1"/>
    <col min="322" max="322" width="4" bestFit="1" customWidth="1"/>
    <col min="323" max="329" width="12" bestFit="1" customWidth="1"/>
    <col min="330" max="330" width="11" bestFit="1" customWidth="1"/>
    <col min="331" max="332" width="12" bestFit="1" customWidth="1"/>
    <col min="333" max="333" width="11" bestFit="1" customWidth="1"/>
    <col min="334" max="345" width="12" bestFit="1" customWidth="1"/>
    <col min="346" max="346" width="11" bestFit="1" customWidth="1"/>
    <col min="347" max="348" width="12" bestFit="1" customWidth="1"/>
    <col min="349" max="349" width="9.85546875" bestFit="1" customWidth="1"/>
    <col min="350" max="350" width="6.85546875" bestFit="1" customWidth="1"/>
    <col min="351" max="355" width="12" bestFit="1" customWidth="1"/>
    <col min="356" max="356" width="6" bestFit="1" customWidth="1"/>
    <col min="357" max="368" width="12" bestFit="1" customWidth="1"/>
    <col min="369" max="369" width="11" bestFit="1" customWidth="1"/>
    <col min="370" max="383" width="12" bestFit="1" customWidth="1"/>
    <col min="384" max="384" width="11" bestFit="1" customWidth="1"/>
    <col min="385" max="385" width="9.85546875" bestFit="1" customWidth="1"/>
    <col min="386" max="386" width="6.85546875" bestFit="1" customWidth="1"/>
    <col min="387" max="398" width="12" bestFit="1" customWidth="1"/>
    <col min="399" max="399" width="4" bestFit="1" customWidth="1"/>
    <col min="400" max="409" width="12" bestFit="1" customWidth="1"/>
    <col min="410" max="410" width="11" bestFit="1" customWidth="1"/>
    <col min="411" max="419" width="12" bestFit="1" customWidth="1"/>
    <col min="420" max="420" width="11" bestFit="1" customWidth="1"/>
    <col min="421" max="423" width="12" bestFit="1" customWidth="1"/>
    <col min="424" max="424" width="10" bestFit="1" customWidth="1"/>
    <col min="425" max="431" width="12" bestFit="1" customWidth="1"/>
    <col min="432" max="432" width="2" bestFit="1" customWidth="1"/>
    <col min="433" max="434" width="12" bestFit="1" customWidth="1"/>
    <col min="435" max="435" width="6" bestFit="1" customWidth="1"/>
    <col min="436" max="438" width="12" bestFit="1" customWidth="1"/>
    <col min="439" max="439" width="11" bestFit="1" customWidth="1"/>
    <col min="440" max="442" width="12" bestFit="1" customWidth="1"/>
    <col min="443" max="443" width="9.85546875" bestFit="1" customWidth="1"/>
    <col min="444" max="444" width="6.85546875" bestFit="1" customWidth="1"/>
    <col min="445" max="445" width="11" bestFit="1" customWidth="1"/>
    <col min="446" max="446" width="2" bestFit="1" customWidth="1"/>
    <col min="447" max="447" width="6" bestFit="1" customWidth="1"/>
    <col min="448" max="450" width="12" bestFit="1" customWidth="1"/>
    <col min="451" max="451" width="4" bestFit="1" customWidth="1"/>
    <col min="452" max="452" width="12" bestFit="1" customWidth="1"/>
    <col min="453" max="453" width="11" bestFit="1" customWidth="1"/>
    <col min="454" max="454" width="4" bestFit="1" customWidth="1"/>
    <col min="455" max="458" width="12" bestFit="1" customWidth="1"/>
    <col min="459" max="459" width="4" bestFit="1" customWidth="1"/>
    <col min="460" max="472" width="12" bestFit="1" customWidth="1"/>
    <col min="473" max="473" width="11" bestFit="1" customWidth="1"/>
    <col min="474" max="479" width="12" bestFit="1" customWidth="1"/>
    <col min="480" max="480" width="10" bestFit="1" customWidth="1"/>
    <col min="481" max="484" width="12" bestFit="1" customWidth="1"/>
    <col min="485" max="486" width="11" bestFit="1" customWidth="1"/>
    <col min="487" max="487" width="12" bestFit="1" customWidth="1"/>
    <col min="488" max="488" width="11" bestFit="1" customWidth="1"/>
    <col min="489" max="496" width="12" bestFit="1" customWidth="1"/>
    <col min="497" max="497" width="6" bestFit="1" customWidth="1"/>
    <col min="498" max="498" width="5" bestFit="1" customWidth="1"/>
    <col min="499" max="499" width="4" bestFit="1" customWidth="1"/>
    <col min="500" max="507" width="12" bestFit="1" customWidth="1"/>
    <col min="508" max="508" width="9.85546875" bestFit="1" customWidth="1"/>
    <col min="509" max="509" width="6.85546875" bestFit="1" customWidth="1"/>
    <col min="510" max="512" width="12" bestFit="1" customWidth="1"/>
    <col min="513" max="513" width="11" bestFit="1" customWidth="1"/>
    <col min="514" max="516" width="12" bestFit="1" customWidth="1"/>
    <col min="517" max="517" width="4" bestFit="1" customWidth="1"/>
    <col min="518" max="518" width="10" bestFit="1" customWidth="1"/>
    <col min="519" max="525" width="12" bestFit="1" customWidth="1"/>
    <col min="526" max="526" width="2" bestFit="1" customWidth="1"/>
    <col min="527" max="527" width="11" bestFit="1" customWidth="1"/>
    <col min="528" max="542" width="12" bestFit="1" customWidth="1"/>
    <col min="543" max="543" width="11" bestFit="1" customWidth="1"/>
    <col min="544" max="549" width="12" bestFit="1" customWidth="1"/>
    <col min="550" max="550" width="4" bestFit="1" customWidth="1"/>
    <col min="551" max="553" width="12" bestFit="1" customWidth="1"/>
    <col min="554" max="554" width="2" bestFit="1" customWidth="1"/>
    <col min="555" max="558" width="12" bestFit="1" customWidth="1"/>
    <col min="559" max="559" width="11" bestFit="1" customWidth="1"/>
    <col min="560" max="560" width="4" bestFit="1" customWidth="1"/>
    <col min="561" max="561" width="12" bestFit="1" customWidth="1"/>
    <col min="562" max="562" width="10" bestFit="1" customWidth="1"/>
    <col min="563" max="565" width="12" bestFit="1" customWidth="1"/>
    <col min="566" max="566" width="5" bestFit="1" customWidth="1"/>
    <col min="567" max="570" width="12" bestFit="1" customWidth="1"/>
    <col min="571" max="571" width="11" bestFit="1" customWidth="1"/>
    <col min="572" max="578" width="12" bestFit="1" customWidth="1"/>
    <col min="579" max="579" width="3" bestFit="1" customWidth="1"/>
    <col min="580" max="580" width="7.7109375" bestFit="1" customWidth="1"/>
    <col min="581" max="581" width="9.85546875" bestFit="1" customWidth="1"/>
    <col min="582" max="582" width="6.85546875" bestFit="1" customWidth="1"/>
    <col min="583" max="590" width="12" bestFit="1" customWidth="1"/>
    <col min="591" max="591" width="11" bestFit="1" customWidth="1"/>
    <col min="592" max="607" width="12" bestFit="1" customWidth="1"/>
    <col min="608" max="608" width="2" bestFit="1" customWidth="1"/>
    <col min="609" max="611" width="12" bestFit="1" customWidth="1"/>
    <col min="612" max="612" width="4" bestFit="1" customWidth="1"/>
    <col min="613" max="614" width="12" bestFit="1" customWidth="1"/>
    <col min="615" max="615" width="11" bestFit="1" customWidth="1"/>
    <col min="616" max="616" width="12" bestFit="1" customWidth="1"/>
    <col min="617" max="618" width="11" bestFit="1" customWidth="1"/>
    <col min="619" max="624" width="12" bestFit="1" customWidth="1"/>
    <col min="625" max="625" width="11" bestFit="1" customWidth="1"/>
    <col min="626" max="627" width="12" bestFit="1" customWidth="1"/>
    <col min="628" max="628" width="4" bestFit="1" customWidth="1"/>
    <col min="629" max="643" width="12" bestFit="1" customWidth="1"/>
    <col min="644" max="644" width="2" bestFit="1" customWidth="1"/>
    <col min="645" max="648" width="12" bestFit="1" customWidth="1"/>
    <col min="649" max="649" width="5" bestFit="1" customWidth="1"/>
    <col min="650" max="651" width="12" bestFit="1" customWidth="1"/>
    <col min="652" max="652" width="3" bestFit="1" customWidth="1"/>
    <col min="653" max="656" width="12" bestFit="1" customWidth="1"/>
    <col min="657" max="657" width="9.85546875" bestFit="1" customWidth="1"/>
    <col min="658" max="658" width="6.85546875" bestFit="1" customWidth="1"/>
    <col min="659" max="659" width="6" bestFit="1" customWidth="1"/>
    <col min="660" max="686" width="12" bestFit="1" customWidth="1"/>
    <col min="687" max="687" width="5" bestFit="1" customWidth="1"/>
    <col min="688" max="689" width="12" bestFit="1" customWidth="1"/>
    <col min="690" max="690" width="11" bestFit="1" customWidth="1"/>
    <col min="691" max="692" width="12" bestFit="1" customWidth="1"/>
    <col min="693" max="693" width="2" bestFit="1" customWidth="1"/>
    <col min="694" max="695" width="12" bestFit="1" customWidth="1"/>
    <col min="696" max="696" width="11" bestFit="1" customWidth="1"/>
    <col min="697" max="697" width="4" bestFit="1" customWidth="1"/>
    <col min="698" max="698" width="12" bestFit="1" customWidth="1"/>
    <col min="699" max="699" width="11" bestFit="1" customWidth="1"/>
    <col min="700" max="703" width="12" bestFit="1" customWidth="1"/>
    <col min="704" max="704" width="11" bestFit="1" customWidth="1"/>
    <col min="705" max="708" width="12" bestFit="1" customWidth="1"/>
    <col min="709" max="709" width="11" bestFit="1" customWidth="1"/>
    <col min="710" max="717" width="12" bestFit="1" customWidth="1"/>
    <col min="718" max="718" width="4" bestFit="1" customWidth="1"/>
    <col min="719" max="719" width="11" bestFit="1" customWidth="1"/>
    <col min="720" max="720" width="7" bestFit="1" customWidth="1"/>
    <col min="721" max="721" width="4" bestFit="1" customWidth="1"/>
    <col min="722" max="726" width="12" bestFit="1" customWidth="1"/>
    <col min="727" max="727" width="6" bestFit="1" customWidth="1"/>
    <col min="728" max="728" width="3" bestFit="1" customWidth="1"/>
    <col min="729" max="734" width="12" bestFit="1" customWidth="1"/>
    <col min="735" max="735" width="9.85546875" bestFit="1" customWidth="1"/>
    <col min="736" max="736" width="6.85546875" bestFit="1" customWidth="1"/>
    <col min="737" max="737" width="12" bestFit="1" customWidth="1"/>
    <col min="738" max="738" width="2" bestFit="1" customWidth="1"/>
    <col min="739" max="739" width="12" bestFit="1" customWidth="1"/>
    <col min="740" max="740" width="11" bestFit="1" customWidth="1"/>
    <col min="741" max="744" width="12" bestFit="1" customWidth="1"/>
    <col min="745" max="745" width="11" bestFit="1" customWidth="1"/>
    <col min="746" max="747" width="12" bestFit="1" customWidth="1"/>
    <col min="748" max="748" width="11" bestFit="1" customWidth="1"/>
    <col min="749" max="754" width="12" bestFit="1" customWidth="1"/>
    <col min="755" max="755" width="11" bestFit="1" customWidth="1"/>
    <col min="756" max="757" width="12" bestFit="1" customWidth="1"/>
    <col min="758" max="758" width="7" bestFit="1" customWidth="1"/>
    <col min="759" max="759" width="12" bestFit="1" customWidth="1"/>
    <col min="760" max="760" width="2" bestFit="1" customWidth="1"/>
    <col min="761" max="761" width="4" bestFit="1" customWidth="1"/>
    <col min="762" max="773" width="12" bestFit="1" customWidth="1"/>
    <col min="774" max="774" width="11" bestFit="1" customWidth="1"/>
    <col min="775" max="777" width="12" bestFit="1" customWidth="1"/>
    <col min="778" max="778" width="4" bestFit="1" customWidth="1"/>
    <col min="779" max="795" width="12" bestFit="1" customWidth="1"/>
    <col min="796" max="796" width="11" bestFit="1" customWidth="1"/>
    <col min="797" max="798" width="12" bestFit="1" customWidth="1"/>
    <col min="799" max="799" width="11" bestFit="1" customWidth="1"/>
    <col min="800" max="800" width="5" bestFit="1" customWidth="1"/>
    <col min="801" max="801" width="2" bestFit="1" customWidth="1"/>
    <col min="802" max="808" width="12" bestFit="1" customWidth="1"/>
    <col min="809" max="809" width="7" bestFit="1" customWidth="1"/>
    <col min="810" max="810" width="8" bestFit="1" customWidth="1"/>
    <col min="811" max="813" width="12" bestFit="1" customWidth="1"/>
    <col min="814" max="814" width="9.85546875" bestFit="1" customWidth="1"/>
    <col min="815" max="815" width="11.28515625" bestFit="1" customWidth="1"/>
  </cols>
  <sheetData>
    <row r="3" spans="1:18" x14ac:dyDescent="0.25">
      <c r="A3" s="7" t="s">
        <v>298</v>
      </c>
      <c r="B3" s="7" t="s">
        <v>297</v>
      </c>
    </row>
    <row r="4" spans="1:18" x14ac:dyDescent="0.25">
      <c r="A4" s="7" t="s">
        <v>295</v>
      </c>
      <c r="B4" t="s">
        <v>142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  <c r="R4" t="s">
        <v>296</v>
      </c>
    </row>
    <row r="5" spans="1:18" x14ac:dyDescent="0.25">
      <c r="A5" s="8" t="s">
        <v>158</v>
      </c>
      <c r="B5" s="9">
        <v>13.523749757581076</v>
      </c>
      <c r="C5" s="9">
        <v>5.9518733399802217</v>
      </c>
      <c r="D5" s="9">
        <v>12.251290502462581</v>
      </c>
      <c r="E5" s="9">
        <v>13.885338159972545</v>
      </c>
      <c r="F5" s="9">
        <v>12.67027356668466</v>
      </c>
      <c r="G5" s="9">
        <v>13.05778365479711</v>
      </c>
      <c r="H5" s="9">
        <v>4.0205980054659252</v>
      </c>
      <c r="I5" s="9">
        <v>8.9564989517819704</v>
      </c>
      <c r="J5" s="9">
        <v>8.843402717113479</v>
      </c>
      <c r="K5" s="9">
        <v>23.795620081933066</v>
      </c>
      <c r="L5" s="9">
        <v>20.458642272968447</v>
      </c>
      <c r="M5" s="9">
        <v>54.753316620567134</v>
      </c>
      <c r="N5" s="9" t="e">
        <v>#DIV/0!</v>
      </c>
      <c r="O5" s="9">
        <v>28.881550114898342</v>
      </c>
      <c r="P5" s="9">
        <v>17.737431301671979</v>
      </c>
      <c r="Q5" s="9">
        <v>19.289807172794237</v>
      </c>
      <c r="R5" s="9" t="e">
        <v>#DIV/0!</v>
      </c>
    </row>
    <row r="6" spans="1:18" x14ac:dyDescent="0.25">
      <c r="A6" s="8" t="s">
        <v>284</v>
      </c>
      <c r="B6" s="9">
        <v>9.8376269151462949</v>
      </c>
      <c r="C6" s="9">
        <v>8.5139278499278497</v>
      </c>
      <c r="D6" s="9">
        <v>5.4074715660542427</v>
      </c>
      <c r="E6" s="9">
        <v>9.9289359774048727</v>
      </c>
      <c r="F6" s="9">
        <v>66.796943231441048</v>
      </c>
      <c r="G6" s="9">
        <v>8.8554216867469879</v>
      </c>
      <c r="H6" s="9">
        <v>2.7890317970703826</v>
      </c>
      <c r="I6" s="9">
        <v>1.1112540192926046</v>
      </c>
      <c r="J6" s="9">
        <v>1.095527211684787</v>
      </c>
      <c r="K6" s="9">
        <v>3.0150569496237511</v>
      </c>
      <c r="L6" s="9">
        <v>17.104445377830839</v>
      </c>
      <c r="M6" s="9">
        <v>34.504788274784751</v>
      </c>
      <c r="N6" s="9">
        <v>12.402467914456</v>
      </c>
      <c r="O6" s="9">
        <v>24.707000363961996</v>
      </c>
      <c r="P6" s="9">
        <v>30.306250606098718</v>
      </c>
      <c r="Q6" s="9">
        <v>28.726890595332524</v>
      </c>
      <c r="R6" s="9">
        <v>265.10304033685765</v>
      </c>
    </row>
    <row r="7" spans="1:18" x14ac:dyDescent="0.25">
      <c r="A7" s="8" t="s">
        <v>178</v>
      </c>
      <c r="B7" s="9">
        <v>5.6541264665078321</v>
      </c>
      <c r="C7" s="9">
        <v>6.4616275136834522</v>
      </c>
      <c r="D7" s="9">
        <v>2.0903794416687047</v>
      </c>
      <c r="E7" s="9">
        <v>13.122315132991588</v>
      </c>
      <c r="F7" s="9">
        <v>17.405579077423443</v>
      </c>
      <c r="G7" s="9">
        <v>10.100599720858595</v>
      </c>
      <c r="H7" s="9">
        <v>29.13496002400052</v>
      </c>
      <c r="I7" s="9">
        <v>7.4986007132459838</v>
      </c>
      <c r="J7" s="9">
        <v>7.8489660303662001</v>
      </c>
      <c r="K7" s="9">
        <v>19.981713368458209</v>
      </c>
      <c r="L7" s="9">
        <v>21.106657137961115</v>
      </c>
      <c r="M7" s="9">
        <v>17.102216824761552</v>
      </c>
      <c r="N7" s="9">
        <v>19.249997712648508</v>
      </c>
      <c r="O7" s="9">
        <v>10.73112873248763</v>
      </c>
      <c r="P7" s="9">
        <v>18.409195959281885</v>
      </c>
      <c r="Q7" s="9">
        <v>19.802228391495731</v>
      </c>
      <c r="R7" s="9">
        <v>225.70029224784093</v>
      </c>
    </row>
    <row r="8" spans="1:18" x14ac:dyDescent="0.25">
      <c r="A8" s="8" t="s">
        <v>171</v>
      </c>
      <c r="B8" s="9">
        <v>3.4352133459104888</v>
      </c>
      <c r="C8" s="9">
        <v>35.523342039289368</v>
      </c>
      <c r="D8" s="9">
        <v>14.66373426330229</v>
      </c>
      <c r="E8" s="9">
        <v>11.464482650313904</v>
      </c>
      <c r="F8" s="9">
        <v>18.379542084414194</v>
      </c>
      <c r="G8" s="9">
        <v>16.909814725170953</v>
      </c>
      <c r="H8" s="9">
        <v>27.605057224975397</v>
      </c>
      <c r="I8" s="9">
        <v>4.2873505586019451</v>
      </c>
      <c r="J8" s="9">
        <v>4.4512190055127867</v>
      </c>
      <c r="K8" s="9">
        <v>9.63633433856198</v>
      </c>
      <c r="L8" s="9">
        <v>28.357810970468542</v>
      </c>
      <c r="M8" s="9">
        <v>14.648364058033478</v>
      </c>
      <c r="N8" s="9">
        <v>16.882151945791662</v>
      </c>
      <c r="O8" s="9">
        <v>16.813999974791773</v>
      </c>
      <c r="P8" s="9">
        <v>25.633932089165466</v>
      </c>
      <c r="Q8" s="9">
        <v>31.528385289647723</v>
      </c>
      <c r="R8" s="9">
        <v>280.22073456395196</v>
      </c>
    </row>
    <row r="9" spans="1:18" x14ac:dyDescent="0.25">
      <c r="A9" s="8" t="s">
        <v>163</v>
      </c>
      <c r="B9" s="9">
        <v>24.091535953941637</v>
      </c>
      <c r="C9" s="9">
        <v>10.445384761948626</v>
      </c>
      <c r="D9" s="9">
        <v>11.450411276353254</v>
      </c>
      <c r="E9" s="9">
        <v>20.590734620701898</v>
      </c>
      <c r="F9" s="9">
        <v>25.326233043373758</v>
      </c>
      <c r="G9" s="9">
        <v>22.872428412338223</v>
      </c>
      <c r="H9" s="9">
        <v>32.28172037085379</v>
      </c>
      <c r="I9" s="9">
        <v>24.537876938969458</v>
      </c>
      <c r="J9" s="9">
        <v>33.111789101592663</v>
      </c>
      <c r="K9" s="9">
        <v>24.848154796791771</v>
      </c>
      <c r="L9" s="9">
        <v>33.581068820214874</v>
      </c>
      <c r="M9" s="9">
        <v>50.313933589120523</v>
      </c>
      <c r="N9" s="9">
        <v>57.583568282944547</v>
      </c>
      <c r="O9" s="9">
        <v>67.432140021188161</v>
      </c>
      <c r="P9" s="9">
        <v>80.846213176256242</v>
      </c>
      <c r="Q9" s="9">
        <v>61.137807311013468</v>
      </c>
      <c r="R9" s="9">
        <v>580.45100047760286</v>
      </c>
    </row>
    <row r="10" spans="1:18" x14ac:dyDescent="0.25">
      <c r="A10" s="8" t="s">
        <v>160</v>
      </c>
      <c r="B10" s="9">
        <v>94.012477566675102</v>
      </c>
      <c r="C10" s="9">
        <v>45.823033917199169</v>
      </c>
      <c r="D10" s="9">
        <v>84.586375771676543</v>
      </c>
      <c r="E10" s="9">
        <v>96.633987050342583</v>
      </c>
      <c r="F10" s="9">
        <v>85.141476485054426</v>
      </c>
      <c r="G10" s="9">
        <v>92.688974584515464</v>
      </c>
      <c r="H10" s="9">
        <v>79.983230890730383</v>
      </c>
      <c r="I10" s="9">
        <v>62.25098243359011</v>
      </c>
      <c r="J10" s="9">
        <v>88.001712754123375</v>
      </c>
      <c r="K10" s="9">
        <v>84.92885805012088</v>
      </c>
      <c r="L10" s="9">
        <v>74.175018783305688</v>
      </c>
      <c r="M10" s="9">
        <v>119.73163620034896</v>
      </c>
      <c r="N10" s="9">
        <v>125.16648939303107</v>
      </c>
      <c r="O10" s="9">
        <v>112.22501410972201</v>
      </c>
      <c r="P10" s="9">
        <v>179.82096111076459</v>
      </c>
      <c r="Q10" s="9">
        <v>150.79063219518386</v>
      </c>
      <c r="R10" s="9">
        <v>1575.9608612963841</v>
      </c>
    </row>
    <row r="11" spans="1:18" x14ac:dyDescent="0.25">
      <c r="A11" s="8" t="s">
        <v>169</v>
      </c>
      <c r="B11" s="9">
        <v>0.45390122802044569</v>
      </c>
      <c r="C11" s="9">
        <v>9.0680473372781059</v>
      </c>
      <c r="D11" s="9">
        <v>9.8518924849149752</v>
      </c>
      <c r="E11" s="9">
        <v>14.296341075080587</v>
      </c>
      <c r="F11" s="9">
        <v>9.7270202040777534</v>
      </c>
      <c r="G11" s="9">
        <v>10.163863847894469</v>
      </c>
      <c r="H11" s="9">
        <v>11.813066174472326</v>
      </c>
      <c r="I11" s="9">
        <v>10.752357046824143</v>
      </c>
      <c r="J11" s="9">
        <v>25.855575051583241</v>
      </c>
      <c r="K11" s="9">
        <v>10.4065686664018</v>
      </c>
      <c r="L11" s="9">
        <v>11.740891460308511</v>
      </c>
      <c r="M11" s="9">
        <v>11.86632908541716</v>
      </c>
      <c r="N11" s="9">
        <v>15.644692154569018</v>
      </c>
      <c r="O11" s="9">
        <v>24.278731875019211</v>
      </c>
      <c r="P11" s="9">
        <v>14.866996081752584</v>
      </c>
      <c r="Q11" s="9">
        <v>39.476343223289106</v>
      </c>
      <c r="R11" s="9">
        <v>230.26261699690343</v>
      </c>
    </row>
    <row r="12" spans="1:18" x14ac:dyDescent="0.25">
      <c r="A12" s="8" t="s">
        <v>296</v>
      </c>
      <c r="B12" s="9">
        <v>151.00863123378286</v>
      </c>
      <c r="C12" s="9">
        <v>121.78723675930679</v>
      </c>
      <c r="D12" s="9">
        <v>140.30155530643259</v>
      </c>
      <c r="E12" s="9">
        <v>179.92213466680798</v>
      </c>
      <c r="F12" s="9">
        <v>235.44706769246926</v>
      </c>
      <c r="G12" s="9">
        <v>174.64888663232179</v>
      </c>
      <c r="H12" s="9">
        <v>187.62766448756872</v>
      </c>
      <c r="I12" s="9">
        <v>119.39492066230622</v>
      </c>
      <c r="J12" s="9">
        <v>169.20819187197651</v>
      </c>
      <c r="K12" s="9">
        <v>176.61230625189145</v>
      </c>
      <c r="L12" s="9">
        <v>206.52453482305802</v>
      </c>
      <c r="M12" s="9">
        <v>302.92058465303359</v>
      </c>
      <c r="N12" s="9" t="e">
        <v>#DIV/0!</v>
      </c>
      <c r="O12" s="9">
        <v>285.06956519206915</v>
      </c>
      <c r="P12" s="9">
        <v>367.62098032499142</v>
      </c>
      <c r="Q12" s="9">
        <v>350.75209417875664</v>
      </c>
      <c r="R12" s="9" t="e">
        <v>#DIV/0!</v>
      </c>
    </row>
    <row r="15" spans="1:18" x14ac:dyDescent="0.25">
      <c r="A15" s="7" t="s">
        <v>299</v>
      </c>
      <c r="B15" s="7" t="s">
        <v>297</v>
      </c>
    </row>
    <row r="16" spans="1:18" x14ac:dyDescent="0.25">
      <c r="A16" s="7" t="s">
        <v>295</v>
      </c>
      <c r="B16" t="s">
        <v>142</v>
      </c>
      <c r="C16" t="s">
        <v>143</v>
      </c>
      <c r="D16" t="s">
        <v>144</v>
      </c>
      <c r="E16" t="s">
        <v>145</v>
      </c>
      <c r="F16" t="s">
        <v>146</v>
      </c>
      <c r="G16" t="s">
        <v>147</v>
      </c>
      <c r="H16" t="s">
        <v>148</v>
      </c>
      <c r="I16" t="s">
        <v>149</v>
      </c>
      <c r="J16" t="s">
        <v>150</v>
      </c>
      <c r="K16" t="s">
        <v>151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Q16" t="s">
        <v>157</v>
      </c>
      <c r="R16" t="s">
        <v>296</v>
      </c>
    </row>
    <row r="17" spans="1:18" x14ac:dyDescent="0.25">
      <c r="A17" s="8" t="s">
        <v>160</v>
      </c>
      <c r="B17" s="10">
        <v>7136096</v>
      </c>
      <c r="C17" s="10">
        <v>22706442</v>
      </c>
      <c r="D17" s="10">
        <v>359013</v>
      </c>
      <c r="E17" s="10">
        <v>411611</v>
      </c>
      <c r="F17" s="10">
        <v>5092155</v>
      </c>
      <c r="G17" s="10">
        <v>8202292</v>
      </c>
      <c r="H17" s="10">
        <v>1241456</v>
      </c>
      <c r="I17" s="10">
        <v>273846</v>
      </c>
      <c r="J17" s="10">
        <v>237516</v>
      </c>
      <c r="K17" s="10">
        <v>117609</v>
      </c>
      <c r="L17" s="10">
        <v>139812</v>
      </c>
      <c r="M17" s="10">
        <v>138050</v>
      </c>
      <c r="N17" s="10">
        <v>75535</v>
      </c>
      <c r="O17" s="10">
        <v>245498</v>
      </c>
      <c r="P17" s="10">
        <v>126585</v>
      </c>
      <c r="Q17" s="10">
        <v>82058</v>
      </c>
      <c r="R17" s="10">
        <v>46585574</v>
      </c>
    </row>
    <row r="18" spans="1:18" x14ac:dyDescent="0.25">
      <c r="A18" s="8" t="s">
        <v>171</v>
      </c>
      <c r="B18" s="10">
        <v>2196780</v>
      </c>
      <c r="C18" s="10">
        <v>532857</v>
      </c>
      <c r="D18" s="10">
        <v>514576</v>
      </c>
      <c r="E18" s="10">
        <v>271208</v>
      </c>
      <c r="F18" s="10">
        <v>377802</v>
      </c>
      <c r="G18" s="10">
        <v>504045</v>
      </c>
      <c r="H18" s="10">
        <v>554786</v>
      </c>
      <c r="I18" s="10">
        <v>506555</v>
      </c>
      <c r="J18" s="10">
        <v>1000225</v>
      </c>
      <c r="K18" s="10">
        <v>2407333</v>
      </c>
      <c r="L18" s="10">
        <v>3302413</v>
      </c>
      <c r="M18" s="10">
        <v>2440001</v>
      </c>
      <c r="N18" s="10">
        <v>3338640</v>
      </c>
      <c r="O18" s="10">
        <v>6716781</v>
      </c>
      <c r="P18" s="10">
        <v>5786256</v>
      </c>
      <c r="Q18" s="10">
        <v>4361254</v>
      </c>
      <c r="R18" s="10">
        <v>34811512</v>
      </c>
    </row>
    <row r="19" spans="1:18" x14ac:dyDescent="0.25">
      <c r="A19" s="8" t="s">
        <v>163</v>
      </c>
      <c r="B19" s="10">
        <v>260640</v>
      </c>
      <c r="C19" s="10">
        <v>1826269</v>
      </c>
      <c r="D19" s="10">
        <v>124361</v>
      </c>
      <c r="E19" s="10">
        <v>164585</v>
      </c>
      <c r="F19" s="10">
        <v>120682</v>
      </c>
      <c r="G19" s="10">
        <v>149696</v>
      </c>
      <c r="H19" s="10">
        <v>202296</v>
      </c>
      <c r="I19" s="10">
        <v>89516</v>
      </c>
      <c r="J19" s="10">
        <v>198427</v>
      </c>
      <c r="K19" s="10">
        <v>132438</v>
      </c>
      <c r="L19" s="10">
        <v>90567</v>
      </c>
      <c r="M19" s="10">
        <v>187165</v>
      </c>
      <c r="N19" s="10">
        <v>180945</v>
      </c>
      <c r="O19" s="10">
        <v>125139</v>
      </c>
      <c r="P19" s="10">
        <v>163732</v>
      </c>
      <c r="Q19" s="10">
        <v>123548</v>
      </c>
      <c r="R19" s="10">
        <v>4140006</v>
      </c>
    </row>
    <row r="20" spans="1:18" x14ac:dyDescent="0.25">
      <c r="A20" s="8" t="s">
        <v>178</v>
      </c>
      <c r="B20" s="10">
        <v>464844</v>
      </c>
      <c r="C20" s="10">
        <v>387983</v>
      </c>
      <c r="D20" s="10">
        <v>228968</v>
      </c>
      <c r="E20" s="10">
        <v>337043</v>
      </c>
      <c r="F20" s="10">
        <v>161420</v>
      </c>
      <c r="G20" s="10">
        <v>270697</v>
      </c>
      <c r="H20" s="10">
        <v>259230</v>
      </c>
      <c r="I20" s="10">
        <v>220443</v>
      </c>
      <c r="J20" s="10">
        <v>271783</v>
      </c>
      <c r="K20" s="10">
        <v>139427</v>
      </c>
      <c r="L20" s="10">
        <v>177184</v>
      </c>
      <c r="M20" s="10">
        <v>211386</v>
      </c>
      <c r="N20" s="10">
        <v>301997</v>
      </c>
      <c r="O20" s="10">
        <v>112370</v>
      </c>
      <c r="P20" s="10">
        <v>221722</v>
      </c>
      <c r="Q20" s="10">
        <v>241835</v>
      </c>
      <c r="R20" s="10">
        <v>4008332</v>
      </c>
    </row>
    <row r="21" spans="1:18" x14ac:dyDescent="0.25">
      <c r="A21" s="8" t="s">
        <v>284</v>
      </c>
      <c r="B21" s="10">
        <v>1398</v>
      </c>
      <c r="C21" s="10">
        <v>4637</v>
      </c>
      <c r="D21" s="10">
        <v>5875</v>
      </c>
      <c r="E21" s="10">
        <v>8309</v>
      </c>
      <c r="F21" s="10">
        <v>1413</v>
      </c>
      <c r="G21" s="10">
        <v>581</v>
      </c>
      <c r="H21" s="10">
        <v>39325</v>
      </c>
      <c r="I21" s="10">
        <v>97965</v>
      </c>
      <c r="J21" s="10">
        <v>63741</v>
      </c>
      <c r="K21" s="10">
        <v>75131</v>
      </c>
      <c r="L21" s="10">
        <v>109567</v>
      </c>
      <c r="M21" s="10">
        <v>126385</v>
      </c>
      <c r="N21" s="10">
        <v>459890</v>
      </c>
      <c r="O21" s="10">
        <v>752081</v>
      </c>
      <c r="P21" s="10">
        <v>610324</v>
      </c>
      <c r="Q21" s="10">
        <v>603446</v>
      </c>
      <c r="R21" s="10">
        <v>2960068</v>
      </c>
    </row>
    <row r="22" spans="1:18" x14ac:dyDescent="0.25">
      <c r="A22" s="8" t="s">
        <v>158</v>
      </c>
      <c r="B22" s="10">
        <v>67847</v>
      </c>
      <c r="C22" s="10">
        <v>54996</v>
      </c>
      <c r="D22" s="10">
        <v>45958</v>
      </c>
      <c r="E22" s="10">
        <v>15859</v>
      </c>
      <c r="F22" s="10">
        <v>10195</v>
      </c>
      <c r="G22" s="10">
        <v>4037</v>
      </c>
      <c r="H22" s="10">
        <v>17828</v>
      </c>
      <c r="I22" s="10">
        <v>1908</v>
      </c>
      <c r="J22" s="10">
        <v>12399</v>
      </c>
      <c r="K22" s="10">
        <v>14606</v>
      </c>
      <c r="L22" s="10">
        <v>32672</v>
      </c>
      <c r="M22" s="10">
        <v>40949</v>
      </c>
      <c r="N22" s="10">
        <v>45312</v>
      </c>
      <c r="O22" s="10">
        <v>96829</v>
      </c>
      <c r="P22" s="10">
        <v>108637</v>
      </c>
      <c r="Q22" s="10">
        <v>116448</v>
      </c>
      <c r="R22" s="10">
        <v>686480</v>
      </c>
    </row>
    <row r="23" spans="1:18" x14ac:dyDescent="0.25">
      <c r="A23" s="8" t="s">
        <v>169</v>
      </c>
      <c r="B23" s="10">
        <v>218726</v>
      </c>
      <c r="C23" s="10">
        <v>1014</v>
      </c>
      <c r="D23" s="10">
        <v>1823</v>
      </c>
      <c r="E23" s="10">
        <v>6219</v>
      </c>
      <c r="F23" s="10">
        <v>11709</v>
      </c>
      <c r="G23" s="10">
        <v>17711</v>
      </c>
      <c r="H23" s="10">
        <v>9108</v>
      </c>
      <c r="I23" s="10">
        <v>8246</v>
      </c>
      <c r="J23" s="10">
        <v>2458</v>
      </c>
      <c r="K23" s="10">
        <v>3028</v>
      </c>
      <c r="L23" s="10">
        <v>3947</v>
      </c>
      <c r="M23" s="10">
        <v>8937</v>
      </c>
      <c r="N23" s="10">
        <v>7398</v>
      </c>
      <c r="O23" s="10">
        <v>10006</v>
      </c>
      <c r="P23" s="10">
        <v>8727</v>
      </c>
      <c r="Q23" s="10">
        <v>10299</v>
      </c>
      <c r="R23" s="10">
        <v>329356</v>
      </c>
    </row>
    <row r="24" spans="1:18" x14ac:dyDescent="0.25">
      <c r="A24" s="8" t="s">
        <v>296</v>
      </c>
      <c r="B24" s="10">
        <v>10346331</v>
      </c>
      <c r="C24" s="10">
        <v>25514198</v>
      </c>
      <c r="D24" s="10">
        <v>1280574</v>
      </c>
      <c r="E24" s="10">
        <v>1214834</v>
      </c>
      <c r="F24" s="10">
        <v>5775376</v>
      </c>
      <c r="G24" s="10">
        <v>9149059</v>
      </c>
      <c r="H24" s="10">
        <v>2324029</v>
      </c>
      <c r="I24" s="10">
        <v>1198479</v>
      </c>
      <c r="J24" s="10">
        <v>1786549</v>
      </c>
      <c r="K24" s="10">
        <v>2889572</v>
      </c>
      <c r="L24" s="10">
        <v>3856162</v>
      </c>
      <c r="M24" s="10">
        <v>3152873</v>
      </c>
      <c r="N24" s="10">
        <v>4409717</v>
      </c>
      <c r="O24" s="10">
        <v>8058704</v>
      </c>
      <c r="P24" s="10">
        <v>7025983</v>
      </c>
      <c r="Q24" s="10">
        <v>5538888</v>
      </c>
      <c r="R24" s="10">
        <v>93521328</v>
      </c>
    </row>
    <row r="27" spans="1:18" x14ac:dyDescent="0.25">
      <c r="A27" s="11" t="s">
        <v>300</v>
      </c>
      <c r="B27" s="11" t="s">
        <v>297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25">
      <c r="A28" s="11" t="s">
        <v>295</v>
      </c>
      <c r="B28" s="10" t="s">
        <v>142</v>
      </c>
      <c r="C28" s="10" t="s">
        <v>143</v>
      </c>
      <c r="D28" s="10" t="s">
        <v>144</v>
      </c>
      <c r="E28" s="10" t="s">
        <v>145</v>
      </c>
      <c r="F28" s="10" t="s">
        <v>146</v>
      </c>
      <c r="G28" s="10" t="s">
        <v>147</v>
      </c>
      <c r="H28" s="10" t="s">
        <v>148</v>
      </c>
      <c r="I28" s="10" t="s">
        <v>149</v>
      </c>
      <c r="J28" s="10" t="s">
        <v>150</v>
      </c>
      <c r="K28" s="10" t="s">
        <v>151</v>
      </c>
      <c r="L28" s="10" t="s">
        <v>152</v>
      </c>
      <c r="M28" s="10" t="s">
        <v>153</v>
      </c>
      <c r="N28" s="10" t="s">
        <v>154</v>
      </c>
      <c r="O28" s="10" t="s">
        <v>155</v>
      </c>
      <c r="P28" s="10" t="s">
        <v>156</v>
      </c>
      <c r="Q28" s="10" t="s">
        <v>157</v>
      </c>
      <c r="R28" s="10" t="s">
        <v>296</v>
      </c>
    </row>
    <row r="29" spans="1:18" x14ac:dyDescent="0.25">
      <c r="A29" s="12" t="s">
        <v>160</v>
      </c>
      <c r="B29" s="10">
        <v>4348584</v>
      </c>
      <c r="C29" s="10">
        <v>6867730</v>
      </c>
      <c r="D29" s="10">
        <v>1288928</v>
      </c>
      <c r="E29" s="10">
        <v>1424810</v>
      </c>
      <c r="F29" s="10">
        <v>3718715</v>
      </c>
      <c r="G29" s="10">
        <v>20156603</v>
      </c>
      <c r="H29" s="10">
        <v>4571787</v>
      </c>
      <c r="I29" s="10">
        <v>845134</v>
      </c>
      <c r="J29" s="10">
        <v>1080546</v>
      </c>
      <c r="K29" s="10">
        <v>566236</v>
      </c>
      <c r="L29" s="10">
        <v>621412</v>
      </c>
      <c r="M29" s="10">
        <v>566611</v>
      </c>
      <c r="N29" s="10">
        <v>331082</v>
      </c>
      <c r="O29" s="10">
        <v>583416</v>
      </c>
      <c r="P29" s="10">
        <v>488572</v>
      </c>
      <c r="Q29" s="10">
        <v>405105</v>
      </c>
      <c r="R29" s="10">
        <v>47865271</v>
      </c>
    </row>
    <row r="30" spans="1:18" x14ac:dyDescent="0.25">
      <c r="A30" s="12" t="s">
        <v>171</v>
      </c>
      <c r="B30" s="10">
        <v>1379703</v>
      </c>
      <c r="C30" s="10">
        <v>434554</v>
      </c>
      <c r="D30" s="10">
        <v>457331</v>
      </c>
      <c r="E30" s="10">
        <v>360095</v>
      </c>
      <c r="F30" s="10">
        <v>473180</v>
      </c>
      <c r="G30" s="10">
        <v>723159</v>
      </c>
      <c r="H30" s="10">
        <v>1021712</v>
      </c>
      <c r="I30" s="10">
        <v>755073</v>
      </c>
      <c r="J30" s="10">
        <v>1673694</v>
      </c>
      <c r="K30" s="10">
        <v>4306019</v>
      </c>
      <c r="L30" s="10">
        <v>5729344</v>
      </c>
      <c r="M30" s="10">
        <v>3870448</v>
      </c>
      <c r="N30" s="10">
        <v>3934723</v>
      </c>
      <c r="O30" s="10">
        <v>7433544</v>
      </c>
      <c r="P30" s="10">
        <v>8270653</v>
      </c>
      <c r="Q30" s="10">
        <v>6449075</v>
      </c>
      <c r="R30" s="10">
        <v>47272307</v>
      </c>
    </row>
    <row r="31" spans="1:18" x14ac:dyDescent="0.25">
      <c r="A31" s="12" t="s">
        <v>178</v>
      </c>
      <c r="B31" s="10">
        <v>885083</v>
      </c>
      <c r="C31" s="10">
        <v>733511</v>
      </c>
      <c r="D31" s="10">
        <v>478630</v>
      </c>
      <c r="E31" s="10">
        <v>1165530</v>
      </c>
      <c r="F31" s="10">
        <v>452741</v>
      </c>
      <c r="G31" s="10">
        <v>961199</v>
      </c>
      <c r="H31" s="10">
        <v>747027</v>
      </c>
      <c r="I31" s="10">
        <v>642503</v>
      </c>
      <c r="J31" s="10">
        <v>758507</v>
      </c>
      <c r="K31" s="10">
        <v>1556649</v>
      </c>
      <c r="L31" s="10">
        <v>542880</v>
      </c>
      <c r="M31" s="10">
        <v>623346</v>
      </c>
      <c r="N31" s="10">
        <v>619789</v>
      </c>
      <c r="O31" s="10">
        <v>210069</v>
      </c>
      <c r="P31" s="10">
        <v>454668</v>
      </c>
      <c r="Q31" s="10">
        <v>473952</v>
      </c>
      <c r="R31" s="10">
        <v>11306084</v>
      </c>
    </row>
    <row r="32" spans="1:18" x14ac:dyDescent="0.25">
      <c r="A32" s="12" t="s">
        <v>163</v>
      </c>
      <c r="B32" s="10">
        <v>267761</v>
      </c>
      <c r="C32" s="10">
        <v>805309</v>
      </c>
      <c r="D32" s="10">
        <v>95673</v>
      </c>
      <c r="E32" s="10">
        <v>508015</v>
      </c>
      <c r="F32" s="10">
        <v>775401</v>
      </c>
      <c r="G32" s="10">
        <v>776047</v>
      </c>
      <c r="H32" s="10">
        <v>995823</v>
      </c>
      <c r="I32" s="10">
        <v>349010</v>
      </c>
      <c r="J32" s="10">
        <v>773133</v>
      </c>
      <c r="K32" s="10">
        <v>496014</v>
      </c>
      <c r="L32" s="10">
        <v>295898</v>
      </c>
      <c r="M32" s="10">
        <v>545929</v>
      </c>
      <c r="N32" s="10">
        <v>518407</v>
      </c>
      <c r="O32" s="10">
        <v>441134</v>
      </c>
      <c r="P32" s="10">
        <v>634000</v>
      </c>
      <c r="Q32" s="10">
        <v>362512</v>
      </c>
      <c r="R32" s="10">
        <v>8640066</v>
      </c>
    </row>
    <row r="33" spans="1:18" x14ac:dyDescent="0.25">
      <c r="A33" s="12" t="s">
        <v>284</v>
      </c>
      <c r="B33" s="10">
        <v>2682</v>
      </c>
      <c r="C33" s="10">
        <v>6067</v>
      </c>
      <c r="D33" s="10">
        <v>16509</v>
      </c>
      <c r="E33" s="10">
        <v>35389</v>
      </c>
      <c r="F33" s="10">
        <v>14349</v>
      </c>
      <c r="G33" s="10">
        <v>5145</v>
      </c>
      <c r="H33" s="10">
        <v>43955</v>
      </c>
      <c r="I33" s="10">
        <v>108864</v>
      </c>
      <c r="J33" s="10">
        <v>69830</v>
      </c>
      <c r="K33" s="10">
        <v>95240</v>
      </c>
      <c r="L33" s="10">
        <v>197627</v>
      </c>
      <c r="M33" s="10">
        <v>234673</v>
      </c>
      <c r="N33" s="10">
        <v>571246</v>
      </c>
      <c r="O33" s="10">
        <v>976079</v>
      </c>
      <c r="P33" s="10">
        <v>873796</v>
      </c>
      <c r="Q33" s="10">
        <v>994091</v>
      </c>
      <c r="R33" s="10">
        <v>4245542</v>
      </c>
    </row>
    <row r="34" spans="1:18" x14ac:dyDescent="0.25">
      <c r="A34" s="12" t="s">
        <v>158</v>
      </c>
      <c r="B34" s="10">
        <v>135007</v>
      </c>
      <c r="C34" s="10">
        <v>84622</v>
      </c>
      <c r="D34" s="10">
        <v>240272</v>
      </c>
      <c r="E34" s="10">
        <v>72585</v>
      </c>
      <c r="F34" s="10">
        <v>22045</v>
      </c>
      <c r="G34" s="10">
        <v>16885</v>
      </c>
      <c r="H34" s="10">
        <v>35107</v>
      </c>
      <c r="I34" s="10">
        <v>17089</v>
      </c>
      <c r="J34" s="10">
        <v>55723</v>
      </c>
      <c r="K34" s="10">
        <v>99809</v>
      </c>
      <c r="L34" s="10">
        <v>83999</v>
      </c>
      <c r="M34" s="10">
        <v>70519</v>
      </c>
      <c r="N34" s="10">
        <v>79439</v>
      </c>
      <c r="O34" s="10">
        <v>170628</v>
      </c>
      <c r="P34" s="10">
        <v>183960</v>
      </c>
      <c r="Q34" s="10">
        <v>185733</v>
      </c>
      <c r="R34" s="10">
        <v>1553422</v>
      </c>
    </row>
    <row r="35" spans="1:18" x14ac:dyDescent="0.25">
      <c r="A35" s="12" t="s">
        <v>169</v>
      </c>
      <c r="B35" s="10">
        <v>99280</v>
      </c>
      <c r="C35" s="10">
        <v>9195</v>
      </c>
      <c r="D35" s="10">
        <v>17960</v>
      </c>
      <c r="E35" s="10">
        <v>48696</v>
      </c>
      <c r="F35" s="10">
        <v>64862</v>
      </c>
      <c r="G35" s="10">
        <v>105807</v>
      </c>
      <c r="H35" s="10">
        <v>57384</v>
      </c>
      <c r="I35" s="10">
        <v>51487</v>
      </c>
      <c r="J35" s="10">
        <v>23271</v>
      </c>
      <c r="K35" s="10">
        <v>15640</v>
      </c>
      <c r="L35" s="10">
        <v>14903</v>
      </c>
      <c r="M35" s="10">
        <v>23300</v>
      </c>
      <c r="N35" s="10">
        <v>23602</v>
      </c>
      <c r="O35" s="10">
        <v>37072</v>
      </c>
      <c r="P35" s="10">
        <v>39633</v>
      </c>
      <c r="Q35" s="10">
        <v>52608</v>
      </c>
      <c r="R35" s="10">
        <v>684700</v>
      </c>
    </row>
    <row r="36" spans="1:18" x14ac:dyDescent="0.25">
      <c r="A36" s="12" t="s">
        <v>296</v>
      </c>
      <c r="B36" s="10">
        <v>7118100</v>
      </c>
      <c r="C36" s="10">
        <v>8940988</v>
      </c>
      <c r="D36" s="10">
        <v>2595303</v>
      </c>
      <c r="E36" s="10">
        <v>3615120</v>
      </c>
      <c r="F36" s="10">
        <v>5521293</v>
      </c>
      <c r="G36" s="10">
        <v>22744845</v>
      </c>
      <c r="H36" s="10">
        <v>7472795</v>
      </c>
      <c r="I36" s="10">
        <v>2769160</v>
      </c>
      <c r="J36" s="10">
        <v>4434704</v>
      </c>
      <c r="K36" s="10">
        <v>7135607</v>
      </c>
      <c r="L36" s="10">
        <v>7486063</v>
      </c>
      <c r="M36" s="10">
        <v>5934826</v>
      </c>
      <c r="N36" s="10">
        <v>6078288</v>
      </c>
      <c r="O36" s="10">
        <v>9851942</v>
      </c>
      <c r="P36" s="10">
        <v>10945282</v>
      </c>
      <c r="Q36" s="10">
        <v>8923076</v>
      </c>
      <c r="R36" s="10">
        <v>121567392</v>
      </c>
    </row>
    <row r="39" spans="1:18" x14ac:dyDescent="0.25">
      <c r="A39" s="13" t="s">
        <v>300</v>
      </c>
      <c r="B39" s="13" t="s">
        <v>297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4" t="s">
        <v>295</v>
      </c>
      <c r="B40" s="14" t="s">
        <v>142</v>
      </c>
      <c r="C40" s="14" t="s">
        <v>143</v>
      </c>
      <c r="D40" s="14" t="s">
        <v>144</v>
      </c>
      <c r="E40" s="14" t="s">
        <v>145</v>
      </c>
      <c r="F40" s="14" t="s">
        <v>146</v>
      </c>
      <c r="G40" s="14" t="s">
        <v>147</v>
      </c>
      <c r="H40" s="14" t="s">
        <v>148</v>
      </c>
      <c r="I40" s="14" t="s">
        <v>149</v>
      </c>
      <c r="J40" s="14" t="s">
        <v>150</v>
      </c>
      <c r="K40" s="14" t="s">
        <v>151</v>
      </c>
      <c r="L40" s="14" t="s">
        <v>152</v>
      </c>
      <c r="M40" s="14" t="s">
        <v>153</v>
      </c>
      <c r="N40" s="14" t="s">
        <v>154</v>
      </c>
      <c r="O40" s="14" t="s">
        <v>155</v>
      </c>
      <c r="P40" s="14" t="s">
        <v>156</v>
      </c>
      <c r="Q40" s="14" t="s">
        <v>157</v>
      </c>
      <c r="R40" s="14" t="s">
        <v>296</v>
      </c>
    </row>
    <row r="41" spans="1:18" x14ac:dyDescent="0.25">
      <c r="A41" s="12" t="s">
        <v>160</v>
      </c>
      <c r="B41" s="5">
        <f>B29/B17</f>
        <v>0.60937857338242085</v>
      </c>
      <c r="C41" s="5">
        <f t="shared" ref="C41:R41" si="0">C29/C17</f>
        <v>0.30245733787794671</v>
      </c>
      <c r="D41" s="5">
        <f t="shared" si="0"/>
        <v>3.5901986836131283</v>
      </c>
      <c r="E41" s="5">
        <f t="shared" si="0"/>
        <v>3.4615450024416257</v>
      </c>
      <c r="F41" s="5">
        <f t="shared" si="0"/>
        <v>0.73028315123950471</v>
      </c>
      <c r="G41" s="5">
        <f t="shared" si="0"/>
        <v>2.4574354339006708</v>
      </c>
      <c r="H41" s="5">
        <f t="shared" si="0"/>
        <v>3.6826009137657718</v>
      </c>
      <c r="I41" s="5">
        <f t="shared" si="0"/>
        <v>3.0861652169467511</v>
      </c>
      <c r="J41" s="5">
        <f t="shared" si="0"/>
        <v>4.5493608851614207</v>
      </c>
      <c r="K41" s="5">
        <f t="shared" si="0"/>
        <v>4.814563511295904</v>
      </c>
      <c r="L41" s="5">
        <f t="shared" si="0"/>
        <v>4.4446256401453379</v>
      </c>
      <c r="M41" s="5">
        <f t="shared" si="0"/>
        <v>4.104389713871786</v>
      </c>
      <c r="N41" s="5">
        <f t="shared" si="0"/>
        <v>4.3831601244456211</v>
      </c>
      <c r="O41" s="5">
        <f t="shared" si="0"/>
        <v>2.3764592786906613</v>
      </c>
      <c r="P41" s="5">
        <f t="shared" si="0"/>
        <v>3.8596358178299166</v>
      </c>
      <c r="Q41" s="5">
        <f t="shared" si="0"/>
        <v>4.9368129859367764</v>
      </c>
      <c r="R41" s="5">
        <f t="shared" si="0"/>
        <v>1.0274698128652444</v>
      </c>
    </row>
    <row r="42" spans="1:18" x14ac:dyDescent="0.25">
      <c r="A42" s="12" t="s">
        <v>171</v>
      </c>
      <c r="B42" s="5">
        <f>B30/B18</f>
        <v>0.6280569742987463</v>
      </c>
      <c r="C42" s="5">
        <f t="shared" ref="C42:R42" si="1">C30/C18</f>
        <v>0.81551710871772354</v>
      </c>
      <c r="D42" s="5">
        <f t="shared" si="1"/>
        <v>0.88875307048910168</v>
      </c>
      <c r="E42" s="5">
        <f t="shared" si="1"/>
        <v>1.327744756791835</v>
      </c>
      <c r="F42" s="5">
        <f t="shared" si="1"/>
        <v>1.2524549896506636</v>
      </c>
      <c r="G42" s="5">
        <f t="shared" si="1"/>
        <v>1.4347111865012052</v>
      </c>
      <c r="H42" s="5">
        <f t="shared" si="1"/>
        <v>1.8416326295184089</v>
      </c>
      <c r="I42" s="5">
        <f t="shared" si="1"/>
        <v>1.4906041792105498</v>
      </c>
      <c r="J42" s="5">
        <f t="shared" si="1"/>
        <v>1.6733175035616987</v>
      </c>
      <c r="K42" s="5">
        <f t="shared" si="1"/>
        <v>1.7887093310314777</v>
      </c>
      <c r="L42" s="5">
        <f t="shared" si="1"/>
        <v>1.7348962713022267</v>
      </c>
      <c r="M42" s="5">
        <f t="shared" si="1"/>
        <v>1.5862485302260123</v>
      </c>
      <c r="N42" s="5">
        <f t="shared" si="1"/>
        <v>1.1785406632640836</v>
      </c>
      <c r="O42" s="5">
        <f t="shared" si="1"/>
        <v>1.1067122778009288</v>
      </c>
      <c r="P42" s="5">
        <f t="shared" si="1"/>
        <v>1.4293617496356885</v>
      </c>
      <c r="Q42" s="5">
        <f t="shared" si="1"/>
        <v>1.4787203405259131</v>
      </c>
      <c r="R42" s="5">
        <f t="shared" si="1"/>
        <v>1.3579504101976381</v>
      </c>
    </row>
    <row r="43" spans="1:18" x14ac:dyDescent="0.25">
      <c r="A43" s="12" t="s">
        <v>178</v>
      </c>
      <c r="B43" s="5">
        <f>B31/B20</f>
        <v>1.9040430768171688</v>
      </c>
      <c r="C43" s="5">
        <f t="shared" ref="C43:R43" si="2">C31/C20</f>
        <v>1.8905751025173783</v>
      </c>
      <c r="D43" s="5">
        <f t="shared" si="2"/>
        <v>2.0903794416687047</v>
      </c>
      <c r="E43" s="5">
        <f t="shared" si="2"/>
        <v>3.4581047522126256</v>
      </c>
      <c r="F43" s="5">
        <f t="shared" si="2"/>
        <v>2.8047391896914879</v>
      </c>
      <c r="G43" s="5">
        <f t="shared" si="2"/>
        <v>3.5508298946792909</v>
      </c>
      <c r="H43" s="5">
        <f t="shared" si="2"/>
        <v>2.8817150792732322</v>
      </c>
      <c r="I43" s="5">
        <f t="shared" si="2"/>
        <v>2.9145992388054962</v>
      </c>
      <c r="J43" s="5">
        <f t="shared" si="2"/>
        <v>2.7908552043358119</v>
      </c>
      <c r="K43" s="5">
        <f t="shared" si="2"/>
        <v>11.164616609408508</v>
      </c>
      <c r="L43" s="5">
        <f t="shared" si="2"/>
        <v>3.0639335380169768</v>
      </c>
      <c r="M43" s="5">
        <f t="shared" si="2"/>
        <v>2.9488518634157419</v>
      </c>
      <c r="N43" s="5">
        <f t="shared" si="2"/>
        <v>2.0523018440580536</v>
      </c>
      <c r="O43" s="5">
        <f t="shared" si="2"/>
        <v>1.8694402420574887</v>
      </c>
      <c r="P43" s="5">
        <f t="shared" si="2"/>
        <v>2.0506219500094711</v>
      </c>
      <c r="Q43" s="5">
        <f t="shared" si="2"/>
        <v>1.9598155767362044</v>
      </c>
      <c r="R43" s="5">
        <f t="shared" si="2"/>
        <v>2.8206455952251459</v>
      </c>
    </row>
    <row r="44" spans="1:18" x14ac:dyDescent="0.25">
      <c r="A44" s="12" t="s">
        <v>163</v>
      </c>
      <c r="B44" s="5">
        <f>B32/B19</f>
        <v>1.0273212093308779</v>
      </c>
      <c r="C44" s="5">
        <f t="shared" ref="C44:R44" si="3">C32/C19</f>
        <v>0.44095858824740497</v>
      </c>
      <c r="D44" s="5">
        <f t="shared" si="3"/>
        <v>0.76931674721174648</v>
      </c>
      <c r="E44" s="5">
        <f t="shared" si="3"/>
        <v>3.0866421605857157</v>
      </c>
      <c r="F44" s="5">
        <f t="shared" si="3"/>
        <v>6.425158681493512</v>
      </c>
      <c r="G44" s="5">
        <f t="shared" si="3"/>
        <v>5.1841532171868323</v>
      </c>
      <c r="H44" s="5">
        <f t="shared" si="3"/>
        <v>4.9226035116858462</v>
      </c>
      <c r="I44" s="5">
        <f t="shared" si="3"/>
        <v>3.8988560704231645</v>
      </c>
      <c r="J44" s="5">
        <f t="shared" si="3"/>
        <v>3.8963094740131132</v>
      </c>
      <c r="K44" s="5">
        <f t="shared" si="3"/>
        <v>3.7452543831830742</v>
      </c>
      <c r="L44" s="5">
        <f t="shared" si="3"/>
        <v>3.2671723696269059</v>
      </c>
      <c r="M44" s="5">
        <f t="shared" si="3"/>
        <v>2.9168327411642134</v>
      </c>
      <c r="N44" s="5">
        <f t="shared" si="3"/>
        <v>2.864997651219984</v>
      </c>
      <c r="O44" s="5">
        <f t="shared" si="3"/>
        <v>3.5251520309415931</v>
      </c>
      <c r="P44" s="5">
        <f t="shared" si="3"/>
        <v>3.8721813695551268</v>
      </c>
      <c r="Q44" s="5">
        <f t="shared" si="3"/>
        <v>2.9341794282384175</v>
      </c>
      <c r="R44" s="5">
        <f t="shared" si="3"/>
        <v>2.0869694391747258</v>
      </c>
    </row>
    <row r="45" spans="1:18" x14ac:dyDescent="0.25">
      <c r="A45" s="12" t="s">
        <v>284</v>
      </c>
      <c r="B45" s="5">
        <f t="shared" ref="B45:R45" si="4">B33/B21</f>
        <v>1.9184549356223175</v>
      </c>
      <c r="C45" s="5">
        <f t="shared" si="4"/>
        <v>1.3083890446409316</v>
      </c>
      <c r="D45" s="5">
        <f t="shared" si="4"/>
        <v>2.8100425531914892</v>
      </c>
      <c r="E45" s="5">
        <f t="shared" si="4"/>
        <v>4.2591166205319535</v>
      </c>
      <c r="F45" s="5">
        <f t="shared" si="4"/>
        <v>10.154989384288747</v>
      </c>
      <c r="G45" s="5">
        <f t="shared" si="4"/>
        <v>8.8554216867469879</v>
      </c>
      <c r="H45" s="5">
        <f t="shared" si="4"/>
        <v>1.1177368086458996</v>
      </c>
      <c r="I45" s="5">
        <f t="shared" si="4"/>
        <v>1.1112540192926046</v>
      </c>
      <c r="J45" s="5">
        <f t="shared" si="4"/>
        <v>1.095527211684787</v>
      </c>
      <c r="K45" s="5">
        <f t="shared" si="4"/>
        <v>1.267652500299477</v>
      </c>
      <c r="L45" s="5">
        <f t="shared" si="4"/>
        <v>1.8037091460019896</v>
      </c>
      <c r="M45" s="5">
        <f t="shared" si="4"/>
        <v>1.8568105392253829</v>
      </c>
      <c r="N45" s="5">
        <f t="shared" si="4"/>
        <v>1.242136162995499</v>
      </c>
      <c r="O45" s="5">
        <f t="shared" si="4"/>
        <v>1.2978375999393683</v>
      </c>
      <c r="P45" s="5">
        <f t="shared" si="4"/>
        <v>1.4316920193208853</v>
      </c>
      <c r="Q45" s="5">
        <f t="shared" si="4"/>
        <v>1.6473570128893058</v>
      </c>
      <c r="R45" s="5">
        <f t="shared" si="4"/>
        <v>1.4342717802428864</v>
      </c>
    </row>
    <row r="46" spans="1:18" x14ac:dyDescent="0.25">
      <c r="A46" s="12" t="s">
        <v>158</v>
      </c>
      <c r="B46" s="5">
        <f t="shared" ref="B46:R46" si="5">B34/B22</f>
        <v>1.9898742759444044</v>
      </c>
      <c r="C46" s="5">
        <f t="shared" si="5"/>
        <v>1.5386937231798676</v>
      </c>
      <c r="D46" s="5">
        <f t="shared" si="5"/>
        <v>5.2280778101745069</v>
      </c>
      <c r="E46" s="5">
        <f t="shared" si="5"/>
        <v>4.576896399520777</v>
      </c>
      <c r="F46" s="5">
        <f t="shared" si="5"/>
        <v>2.1623344776851399</v>
      </c>
      <c r="G46" s="5">
        <f t="shared" si="5"/>
        <v>4.1825613079019073</v>
      </c>
      <c r="H46" s="5">
        <f t="shared" si="5"/>
        <v>1.9692057437738388</v>
      </c>
      <c r="I46" s="5">
        <f t="shared" si="5"/>
        <v>8.9564989517819704</v>
      </c>
      <c r="J46" s="5">
        <f t="shared" si="5"/>
        <v>4.4941527542543751</v>
      </c>
      <c r="K46" s="5">
        <f t="shared" si="5"/>
        <v>6.8334246200191702</v>
      </c>
      <c r="L46" s="5">
        <f t="shared" si="5"/>
        <v>2.5709782076395689</v>
      </c>
      <c r="M46" s="5">
        <f t="shared" si="5"/>
        <v>1.7221177562333634</v>
      </c>
      <c r="N46" s="5">
        <f t="shared" si="5"/>
        <v>1.7531558968926553</v>
      </c>
      <c r="O46" s="5">
        <f t="shared" si="5"/>
        <v>1.7621580311683482</v>
      </c>
      <c r="P46" s="5">
        <f t="shared" si="5"/>
        <v>1.6933457293555603</v>
      </c>
      <c r="Q46" s="5">
        <f t="shared" si="5"/>
        <v>1.5949866034624898</v>
      </c>
      <c r="R46" s="5">
        <f t="shared" si="5"/>
        <v>2.2628802004428388</v>
      </c>
    </row>
    <row r="47" spans="1:18" x14ac:dyDescent="0.25">
      <c r="A47" s="12" t="s">
        <v>169</v>
      </c>
      <c r="B47" s="5">
        <f t="shared" ref="B47:R47" si="6">B35/B23</f>
        <v>0.45390122802044569</v>
      </c>
      <c r="C47" s="5">
        <f t="shared" si="6"/>
        <v>9.0680473372781059</v>
      </c>
      <c r="D47" s="5">
        <f t="shared" si="6"/>
        <v>9.8518924849149752</v>
      </c>
      <c r="E47" s="5">
        <f t="shared" si="6"/>
        <v>7.8301977809937293</v>
      </c>
      <c r="F47" s="5">
        <f t="shared" si="6"/>
        <v>5.5394995302758563</v>
      </c>
      <c r="G47" s="5">
        <f t="shared" si="6"/>
        <v>5.9740839026593644</v>
      </c>
      <c r="H47" s="5">
        <f t="shared" si="6"/>
        <v>6.3003952569169961</v>
      </c>
      <c r="I47" s="5">
        <f t="shared" si="6"/>
        <v>6.2438758185787044</v>
      </c>
      <c r="J47" s="5">
        <f t="shared" si="6"/>
        <v>9.4674532139951175</v>
      </c>
      <c r="K47" s="5">
        <f t="shared" si="6"/>
        <v>5.1651254953764862</v>
      </c>
      <c r="L47" s="5">
        <f t="shared" si="6"/>
        <v>3.7757790727134535</v>
      </c>
      <c r="M47" s="5">
        <f t="shared" si="6"/>
        <v>2.6071388609152959</v>
      </c>
      <c r="N47" s="5">
        <f t="shared" si="6"/>
        <v>3.1903217085698836</v>
      </c>
      <c r="O47" s="5">
        <f t="shared" si="6"/>
        <v>3.7049770137917251</v>
      </c>
      <c r="P47" s="5">
        <f t="shared" si="6"/>
        <v>4.5414231694740463</v>
      </c>
      <c r="Q47" s="5">
        <f t="shared" si="6"/>
        <v>5.1080687445383051</v>
      </c>
      <c r="R47" s="5">
        <f t="shared" si="6"/>
        <v>2.0789055004311443</v>
      </c>
    </row>
    <row r="48" spans="1:18" x14ac:dyDescent="0.25">
      <c r="A48" s="15" t="s">
        <v>296</v>
      </c>
      <c r="B48" s="16">
        <f>SUM(B41:B47)</f>
        <v>8.5310302734163805</v>
      </c>
      <c r="C48" s="16">
        <f t="shared" ref="C48:R48" si="7">SUM(C41:C47)</f>
        <v>15.364638242459359</v>
      </c>
      <c r="D48" s="16">
        <f t="shared" si="7"/>
        <v>25.22866079126365</v>
      </c>
      <c r="E48" s="16">
        <f t="shared" si="7"/>
        <v>28.000247473078261</v>
      </c>
      <c r="F48" s="16">
        <f t="shared" si="7"/>
        <v>29.06945940432491</v>
      </c>
      <c r="G48" s="16">
        <f t="shared" si="7"/>
        <v>31.639196629576261</v>
      </c>
      <c r="H48" s="16">
        <f t="shared" si="7"/>
        <v>22.715889943579995</v>
      </c>
      <c r="I48" s="16">
        <f t="shared" si="7"/>
        <v>27.701853495039241</v>
      </c>
      <c r="J48" s="16">
        <f t="shared" si="7"/>
        <v>27.966976247006325</v>
      </c>
      <c r="K48" s="16">
        <f t="shared" si="7"/>
        <v>34.779346450614099</v>
      </c>
      <c r="L48" s="16">
        <f t="shared" si="7"/>
        <v>20.66109424544646</v>
      </c>
      <c r="M48" s="16">
        <f t="shared" si="7"/>
        <v>17.742390005051796</v>
      </c>
      <c r="N48" s="16">
        <f t="shared" si="7"/>
        <v>16.664614051445781</v>
      </c>
      <c r="O48" s="16">
        <f t="shared" si="7"/>
        <v>15.642736474390114</v>
      </c>
      <c r="P48" s="16">
        <f t="shared" si="7"/>
        <v>18.878261805180696</v>
      </c>
      <c r="Q48" s="16">
        <f t="shared" si="7"/>
        <v>19.65994069232741</v>
      </c>
      <c r="R48" s="16">
        <f t="shared" si="7"/>
        <v>13.069092738579624</v>
      </c>
    </row>
    <row r="50" spans="1:18" x14ac:dyDescent="0.25">
      <c r="A50" s="11" t="s">
        <v>300</v>
      </c>
      <c r="B50" s="11" t="s">
        <v>297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x14ac:dyDescent="0.25">
      <c r="A51" s="11" t="s">
        <v>295</v>
      </c>
      <c r="B51" s="10" t="s">
        <v>142</v>
      </c>
      <c r="C51" s="10" t="s">
        <v>143</v>
      </c>
      <c r="D51" s="10" t="s">
        <v>144</v>
      </c>
      <c r="E51" s="10" t="s">
        <v>145</v>
      </c>
      <c r="F51" s="10" t="s">
        <v>146</v>
      </c>
      <c r="G51" s="10" t="s">
        <v>147</v>
      </c>
      <c r="H51" s="10" t="s">
        <v>148</v>
      </c>
      <c r="I51" s="10" t="s">
        <v>149</v>
      </c>
      <c r="J51" s="10" t="s">
        <v>150</v>
      </c>
      <c r="K51" s="10" t="s">
        <v>151</v>
      </c>
      <c r="L51" s="10" t="s">
        <v>152</v>
      </c>
      <c r="M51" s="10" t="s">
        <v>153</v>
      </c>
      <c r="N51" s="10" t="s">
        <v>154</v>
      </c>
      <c r="O51" s="10" t="s">
        <v>155</v>
      </c>
      <c r="P51" s="10" t="s">
        <v>156</v>
      </c>
      <c r="Q51" s="10" t="s">
        <v>157</v>
      </c>
      <c r="R51" s="10" t="s">
        <v>296</v>
      </c>
    </row>
    <row r="52" spans="1:18" x14ac:dyDescent="0.25">
      <c r="A52" s="12" t="s">
        <v>171</v>
      </c>
      <c r="B52" s="10">
        <v>1379703</v>
      </c>
      <c r="C52" s="10">
        <v>434554</v>
      </c>
      <c r="D52" s="10">
        <v>457331</v>
      </c>
      <c r="E52" s="10">
        <v>360095</v>
      </c>
      <c r="F52" s="10">
        <v>473180</v>
      </c>
      <c r="G52" s="10">
        <v>723159</v>
      </c>
      <c r="H52" s="10">
        <v>1021712</v>
      </c>
      <c r="I52" s="10">
        <v>755073</v>
      </c>
      <c r="J52" s="10">
        <v>1673694</v>
      </c>
      <c r="K52" s="10">
        <v>4306019</v>
      </c>
      <c r="L52" s="10">
        <v>5729344</v>
      </c>
      <c r="M52" s="10">
        <v>3870448</v>
      </c>
      <c r="N52" s="10">
        <v>3934723</v>
      </c>
      <c r="O52" s="10">
        <v>7433544</v>
      </c>
      <c r="P52" s="10">
        <v>8270653</v>
      </c>
      <c r="Q52" s="10">
        <v>6449075</v>
      </c>
      <c r="R52" s="10">
        <v>47272307</v>
      </c>
    </row>
    <row r="53" spans="1:18" x14ac:dyDescent="0.25">
      <c r="A53" s="17" t="s">
        <v>170</v>
      </c>
      <c r="B53" s="10">
        <v>0</v>
      </c>
      <c r="C53" s="10">
        <v>4523</v>
      </c>
      <c r="D53" s="10">
        <v>0</v>
      </c>
      <c r="E53" s="10">
        <v>55460</v>
      </c>
      <c r="F53" s="10">
        <v>0</v>
      </c>
      <c r="G53" s="10">
        <v>0</v>
      </c>
      <c r="H53" s="10">
        <v>95130</v>
      </c>
      <c r="I53" s="10">
        <v>0</v>
      </c>
      <c r="J53" s="10">
        <v>0</v>
      </c>
      <c r="K53" s="10">
        <v>0</v>
      </c>
      <c r="L53" s="10">
        <v>59150</v>
      </c>
      <c r="M53" s="10">
        <v>0</v>
      </c>
      <c r="N53" s="10">
        <v>4176</v>
      </c>
      <c r="O53" s="10">
        <v>13</v>
      </c>
      <c r="P53" s="10">
        <v>3232</v>
      </c>
      <c r="Q53" s="10">
        <v>36133</v>
      </c>
      <c r="R53" s="10">
        <v>257817</v>
      </c>
    </row>
    <row r="54" spans="1:18" x14ac:dyDescent="0.25">
      <c r="A54" s="17" t="s">
        <v>189</v>
      </c>
      <c r="B54" s="10">
        <v>3990</v>
      </c>
      <c r="C54" s="10">
        <v>20729</v>
      </c>
      <c r="D54" s="10">
        <v>282</v>
      </c>
      <c r="E54" s="10">
        <v>20215</v>
      </c>
      <c r="F54" s="10">
        <v>16804</v>
      </c>
      <c r="G54" s="10">
        <v>25998</v>
      </c>
      <c r="H54" s="10">
        <v>18303</v>
      </c>
      <c r="I54" s="10">
        <v>12990</v>
      </c>
      <c r="J54" s="10">
        <v>16902</v>
      </c>
      <c r="K54" s="10">
        <v>23085</v>
      </c>
      <c r="L54" s="10">
        <v>57424</v>
      </c>
      <c r="M54" s="10">
        <v>0</v>
      </c>
      <c r="N54" s="10">
        <v>16025</v>
      </c>
      <c r="O54" s="10">
        <v>8360</v>
      </c>
      <c r="P54" s="10">
        <v>49011</v>
      </c>
      <c r="Q54" s="10">
        <v>36950</v>
      </c>
      <c r="R54" s="10">
        <v>327068</v>
      </c>
    </row>
    <row r="55" spans="1:18" x14ac:dyDescent="0.25">
      <c r="A55" s="17" t="s">
        <v>191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46</v>
      </c>
      <c r="P55" s="10">
        <v>952</v>
      </c>
      <c r="Q55" s="10">
        <v>0</v>
      </c>
      <c r="R55" s="10">
        <v>998</v>
      </c>
    </row>
    <row r="56" spans="1:18" x14ac:dyDescent="0.25">
      <c r="A56" s="17" t="s">
        <v>173</v>
      </c>
      <c r="B56" s="10">
        <v>0</v>
      </c>
      <c r="C56" s="10">
        <v>4297</v>
      </c>
      <c r="D56" s="10">
        <v>0</v>
      </c>
      <c r="E56" s="10">
        <v>0</v>
      </c>
      <c r="F56" s="10">
        <v>15438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42832</v>
      </c>
      <c r="M56" s="10">
        <v>0</v>
      </c>
      <c r="N56" s="10">
        <v>13</v>
      </c>
      <c r="O56" s="10">
        <v>6</v>
      </c>
      <c r="P56" s="10">
        <v>7986</v>
      </c>
      <c r="Q56" s="10">
        <v>63</v>
      </c>
      <c r="R56" s="10">
        <v>70635</v>
      </c>
    </row>
    <row r="57" spans="1:18" x14ac:dyDescent="0.25">
      <c r="A57" s="17" t="s">
        <v>202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30</v>
      </c>
      <c r="H57" s="10">
        <v>0</v>
      </c>
      <c r="I57" s="10">
        <v>0</v>
      </c>
      <c r="J57" s="10">
        <v>0</v>
      </c>
      <c r="K57" s="10">
        <v>0</v>
      </c>
      <c r="L57" s="10">
        <v>26273</v>
      </c>
      <c r="M57" s="10">
        <v>1999</v>
      </c>
      <c r="N57" s="10">
        <v>23780</v>
      </c>
      <c r="O57" s="10">
        <v>21867</v>
      </c>
      <c r="P57" s="10">
        <v>14068</v>
      </c>
      <c r="Q57" s="10">
        <v>1259</v>
      </c>
      <c r="R57" s="10">
        <v>89276</v>
      </c>
    </row>
    <row r="58" spans="1:18" x14ac:dyDescent="0.25">
      <c r="A58" s="17" t="s">
        <v>217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3</v>
      </c>
      <c r="N58" s="10">
        <v>3824</v>
      </c>
      <c r="O58" s="10">
        <v>0</v>
      </c>
      <c r="P58" s="10">
        <v>210</v>
      </c>
      <c r="Q58" s="10">
        <v>4392</v>
      </c>
      <c r="R58" s="10">
        <v>8429</v>
      </c>
    </row>
    <row r="59" spans="1:18" x14ac:dyDescent="0.25">
      <c r="A59" s="17" t="s">
        <v>226</v>
      </c>
      <c r="B59" s="10">
        <v>0</v>
      </c>
      <c r="C59" s="10">
        <v>0</v>
      </c>
      <c r="D59" s="10">
        <v>3654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1311</v>
      </c>
      <c r="N59" s="10">
        <v>2577</v>
      </c>
      <c r="O59" s="10">
        <v>6525</v>
      </c>
      <c r="P59" s="10">
        <v>5823</v>
      </c>
      <c r="Q59" s="10">
        <v>88715</v>
      </c>
      <c r="R59" s="10">
        <v>108605</v>
      </c>
    </row>
    <row r="60" spans="1:18" x14ac:dyDescent="0.25">
      <c r="A60" s="17" t="s">
        <v>259</v>
      </c>
      <c r="B60" s="10">
        <v>1374088</v>
      </c>
      <c r="C60" s="10">
        <v>392087</v>
      </c>
      <c r="D60" s="10">
        <v>449197</v>
      </c>
      <c r="E60" s="10">
        <v>276281</v>
      </c>
      <c r="F60" s="10">
        <v>428279</v>
      </c>
      <c r="G60" s="10">
        <v>680828</v>
      </c>
      <c r="H60" s="10">
        <v>908028</v>
      </c>
      <c r="I60" s="10">
        <v>741370</v>
      </c>
      <c r="J60" s="10">
        <v>1655417</v>
      </c>
      <c r="K60" s="10">
        <v>4274650</v>
      </c>
      <c r="L60" s="10">
        <v>5494321</v>
      </c>
      <c r="M60" s="10">
        <v>3826587</v>
      </c>
      <c r="N60" s="10">
        <v>3869243</v>
      </c>
      <c r="O60" s="10">
        <v>7192362</v>
      </c>
      <c r="P60" s="10">
        <v>7156293</v>
      </c>
      <c r="Q60" s="10">
        <v>5517263</v>
      </c>
      <c r="R60" s="10">
        <v>44236294</v>
      </c>
    </row>
    <row r="61" spans="1:18" x14ac:dyDescent="0.25">
      <c r="A61" s="17" t="s">
        <v>260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19372</v>
      </c>
      <c r="M61" s="10">
        <v>17310</v>
      </c>
      <c r="N61" s="10">
        <v>0</v>
      </c>
      <c r="O61" s="10">
        <v>17107</v>
      </c>
      <c r="P61" s="10">
        <v>0</v>
      </c>
      <c r="Q61" s="10">
        <v>84282</v>
      </c>
      <c r="R61" s="10">
        <v>138071</v>
      </c>
    </row>
    <row r="62" spans="1:18" x14ac:dyDescent="0.25">
      <c r="A62" s="17" t="s">
        <v>271</v>
      </c>
      <c r="B62" s="10">
        <v>1625</v>
      </c>
      <c r="C62" s="10">
        <v>12918</v>
      </c>
      <c r="D62" s="10">
        <v>1269</v>
      </c>
      <c r="E62" s="10">
        <v>3735</v>
      </c>
      <c r="F62" s="10">
        <v>1288</v>
      </c>
      <c r="G62" s="10">
        <v>2960</v>
      </c>
      <c r="H62" s="10">
        <v>19</v>
      </c>
      <c r="I62" s="10">
        <v>713</v>
      </c>
      <c r="J62" s="10">
        <v>1375</v>
      </c>
      <c r="K62" s="10">
        <v>5638</v>
      </c>
      <c r="L62" s="10">
        <v>0</v>
      </c>
      <c r="M62" s="10">
        <v>4741</v>
      </c>
      <c r="N62" s="10">
        <v>5277</v>
      </c>
      <c r="O62" s="10">
        <v>1472</v>
      </c>
      <c r="P62" s="10">
        <v>3360</v>
      </c>
      <c r="Q62" s="10">
        <v>5235</v>
      </c>
      <c r="R62" s="10">
        <v>51625</v>
      </c>
    </row>
    <row r="63" spans="1:18" x14ac:dyDescent="0.25">
      <c r="A63" s="17" t="s">
        <v>278</v>
      </c>
      <c r="B63" s="10">
        <v>0</v>
      </c>
      <c r="C63" s="10">
        <v>0</v>
      </c>
      <c r="D63" s="10">
        <v>2929</v>
      </c>
      <c r="E63" s="10">
        <v>4404</v>
      </c>
      <c r="F63" s="10">
        <v>3879</v>
      </c>
      <c r="G63" s="10">
        <v>13343</v>
      </c>
      <c r="H63" s="10">
        <v>0</v>
      </c>
      <c r="I63" s="10">
        <v>0</v>
      </c>
      <c r="J63" s="10">
        <v>0</v>
      </c>
      <c r="K63" s="10">
        <v>0</v>
      </c>
      <c r="L63" s="10">
        <v>29617</v>
      </c>
      <c r="M63" s="10">
        <v>18497</v>
      </c>
      <c r="N63" s="10">
        <v>0</v>
      </c>
      <c r="O63" s="10">
        <v>149842</v>
      </c>
      <c r="P63" s="10">
        <v>997367</v>
      </c>
      <c r="Q63" s="10">
        <v>454271</v>
      </c>
      <c r="R63" s="10">
        <v>1674149</v>
      </c>
    </row>
    <row r="64" spans="1:18" x14ac:dyDescent="0.25">
      <c r="A64" s="17" t="s">
        <v>279</v>
      </c>
      <c r="B64" s="10">
        <v>0</v>
      </c>
      <c r="C64" s="10">
        <v>0</v>
      </c>
      <c r="D64" s="10">
        <v>0</v>
      </c>
      <c r="E64" s="10">
        <v>0</v>
      </c>
      <c r="F64" s="10">
        <v>7492</v>
      </c>
      <c r="G64" s="10">
        <v>0</v>
      </c>
      <c r="H64" s="10">
        <v>232</v>
      </c>
      <c r="I64" s="10">
        <v>0</v>
      </c>
      <c r="J64" s="10">
        <v>0</v>
      </c>
      <c r="K64" s="10">
        <v>2646</v>
      </c>
      <c r="L64" s="10">
        <v>355</v>
      </c>
      <c r="M64" s="10">
        <v>0</v>
      </c>
      <c r="N64" s="10">
        <v>9808</v>
      </c>
      <c r="O64" s="10">
        <v>35944</v>
      </c>
      <c r="P64" s="10">
        <v>32351</v>
      </c>
      <c r="Q64" s="10">
        <v>220512</v>
      </c>
      <c r="R64" s="10">
        <v>309340</v>
      </c>
    </row>
    <row r="65" spans="1:20" x14ac:dyDescent="0.25">
      <c r="A65" s="12" t="s">
        <v>160</v>
      </c>
      <c r="B65" s="10">
        <v>1979753</v>
      </c>
      <c r="C65" s="10">
        <v>1135450</v>
      </c>
      <c r="D65" s="10">
        <v>1288928</v>
      </c>
      <c r="E65" s="10">
        <v>1424810</v>
      </c>
      <c r="F65" s="10">
        <v>1614747</v>
      </c>
      <c r="G65" s="10">
        <v>5360909</v>
      </c>
      <c r="H65" s="10">
        <v>4510347</v>
      </c>
      <c r="I65" s="10">
        <v>826894</v>
      </c>
      <c r="J65" s="10">
        <v>1080546</v>
      </c>
      <c r="K65" s="10">
        <v>566236</v>
      </c>
      <c r="L65" s="10">
        <v>621412</v>
      </c>
      <c r="M65" s="10">
        <v>566611</v>
      </c>
      <c r="N65" s="10">
        <v>322532</v>
      </c>
      <c r="O65" s="10">
        <v>270490</v>
      </c>
      <c r="P65" s="10">
        <v>369954</v>
      </c>
      <c r="Q65" s="10">
        <v>405105</v>
      </c>
      <c r="R65" s="10">
        <v>22344724</v>
      </c>
    </row>
    <row r="66" spans="1:20" x14ac:dyDescent="0.25">
      <c r="A66" s="12" t="s">
        <v>178</v>
      </c>
      <c r="B66" s="10">
        <v>885083</v>
      </c>
      <c r="C66" s="10">
        <v>733511</v>
      </c>
      <c r="D66" s="10">
        <v>478630</v>
      </c>
      <c r="E66" s="10">
        <v>1165530</v>
      </c>
      <c r="F66" s="10">
        <v>452741</v>
      </c>
      <c r="G66" s="10">
        <v>961199</v>
      </c>
      <c r="H66" s="10">
        <v>747027</v>
      </c>
      <c r="I66" s="10">
        <v>642503</v>
      </c>
      <c r="J66" s="10">
        <v>758507</v>
      </c>
      <c r="K66" s="10">
        <v>1556649</v>
      </c>
      <c r="L66" s="10">
        <v>542880</v>
      </c>
      <c r="M66" s="10">
        <v>623346</v>
      </c>
      <c r="N66" s="10">
        <v>619789</v>
      </c>
      <c r="O66" s="10">
        <v>210069</v>
      </c>
      <c r="P66" s="10">
        <v>454668</v>
      </c>
      <c r="Q66" s="10">
        <v>473952</v>
      </c>
      <c r="R66" s="10">
        <v>11306084</v>
      </c>
    </row>
    <row r="67" spans="1:20" x14ac:dyDescent="0.25">
      <c r="A67" s="12" t="s">
        <v>163</v>
      </c>
      <c r="B67" s="10">
        <v>241097</v>
      </c>
      <c r="C67" s="10">
        <v>801277</v>
      </c>
      <c r="D67" s="10">
        <v>92467</v>
      </c>
      <c r="E67" s="10">
        <v>501421</v>
      </c>
      <c r="F67" s="10">
        <v>772101</v>
      </c>
      <c r="G67" s="10">
        <v>776047</v>
      </c>
      <c r="H67" s="10">
        <v>992442</v>
      </c>
      <c r="I67" s="10">
        <v>345270</v>
      </c>
      <c r="J67" s="10">
        <v>770353</v>
      </c>
      <c r="K67" s="10">
        <v>492712</v>
      </c>
      <c r="L67" s="10">
        <v>294027</v>
      </c>
      <c r="M67" s="10">
        <v>543260</v>
      </c>
      <c r="N67" s="10">
        <v>515685</v>
      </c>
      <c r="O67" s="10">
        <v>430426</v>
      </c>
      <c r="P67" s="10">
        <v>547257</v>
      </c>
      <c r="Q67" s="10">
        <v>355409</v>
      </c>
      <c r="R67" s="10">
        <v>8471251</v>
      </c>
    </row>
    <row r="68" spans="1:20" x14ac:dyDescent="0.25">
      <c r="A68" s="12" t="s">
        <v>284</v>
      </c>
      <c r="B68" s="10">
        <v>2682</v>
      </c>
      <c r="C68" s="10">
        <v>6067</v>
      </c>
      <c r="D68" s="10">
        <v>16509</v>
      </c>
      <c r="E68" s="10">
        <v>35389</v>
      </c>
      <c r="F68" s="10">
        <v>14349</v>
      </c>
      <c r="G68" s="10">
        <v>5145</v>
      </c>
      <c r="H68" s="10">
        <v>43955</v>
      </c>
      <c r="I68" s="10">
        <v>108864</v>
      </c>
      <c r="J68" s="10">
        <v>69830</v>
      </c>
      <c r="K68" s="10">
        <v>95240</v>
      </c>
      <c r="L68" s="10">
        <v>197627</v>
      </c>
      <c r="M68" s="10">
        <v>234673</v>
      </c>
      <c r="N68" s="10">
        <v>571246</v>
      </c>
      <c r="O68" s="10">
        <v>976079</v>
      </c>
      <c r="P68" s="10">
        <v>873796</v>
      </c>
      <c r="Q68" s="10">
        <v>994091</v>
      </c>
      <c r="R68" s="10">
        <v>4245542</v>
      </c>
    </row>
    <row r="69" spans="1:20" x14ac:dyDescent="0.25">
      <c r="A69" s="12" t="s">
        <v>158</v>
      </c>
      <c r="B69" s="10">
        <v>133590</v>
      </c>
      <c r="C69" s="10">
        <v>84350</v>
      </c>
      <c r="D69" s="10">
        <v>239257</v>
      </c>
      <c r="E69" s="10">
        <v>70606</v>
      </c>
      <c r="F69" s="10">
        <v>19515</v>
      </c>
      <c r="G69" s="10">
        <v>11549</v>
      </c>
      <c r="H69" s="10">
        <v>23124</v>
      </c>
      <c r="I69" s="10">
        <v>17089</v>
      </c>
      <c r="J69" s="10">
        <v>55723</v>
      </c>
      <c r="K69" s="10">
        <v>69156</v>
      </c>
      <c r="L69" s="10">
        <v>57191</v>
      </c>
      <c r="M69" s="10">
        <v>70519</v>
      </c>
      <c r="N69" s="10">
        <v>79439</v>
      </c>
      <c r="O69" s="10">
        <v>170628</v>
      </c>
      <c r="P69" s="10">
        <v>183960</v>
      </c>
      <c r="Q69" s="10">
        <v>185733</v>
      </c>
      <c r="R69" s="10">
        <v>1471429</v>
      </c>
    </row>
    <row r="70" spans="1:20" x14ac:dyDescent="0.25">
      <c r="A70" s="12" t="s">
        <v>169</v>
      </c>
      <c r="B70" s="10">
        <v>99280</v>
      </c>
      <c r="C70" s="10">
        <v>9195</v>
      </c>
      <c r="D70" s="10">
        <v>17960</v>
      </c>
      <c r="E70" s="10">
        <v>48696</v>
      </c>
      <c r="F70" s="10">
        <v>64862</v>
      </c>
      <c r="G70" s="10">
        <v>105807</v>
      </c>
      <c r="H70" s="10">
        <v>57384</v>
      </c>
      <c r="I70" s="10">
        <v>51487</v>
      </c>
      <c r="J70" s="10">
        <v>23271</v>
      </c>
      <c r="K70" s="10">
        <v>15640</v>
      </c>
      <c r="L70" s="10">
        <v>14903</v>
      </c>
      <c r="M70" s="10">
        <v>23300</v>
      </c>
      <c r="N70" s="10">
        <v>23602</v>
      </c>
      <c r="O70" s="10">
        <v>37072</v>
      </c>
      <c r="P70" s="10">
        <v>39633</v>
      </c>
      <c r="Q70" s="10">
        <v>52608</v>
      </c>
      <c r="R70" s="10">
        <v>684700</v>
      </c>
    </row>
    <row r="71" spans="1:20" x14ac:dyDescent="0.25">
      <c r="A71" s="12" t="s">
        <v>296</v>
      </c>
      <c r="B71" s="10">
        <v>4721188</v>
      </c>
      <c r="C71" s="10">
        <v>3204404</v>
      </c>
      <c r="D71" s="10">
        <v>2591082</v>
      </c>
      <c r="E71" s="10">
        <v>3606547</v>
      </c>
      <c r="F71" s="10">
        <v>3411495</v>
      </c>
      <c r="G71" s="10">
        <v>7943815</v>
      </c>
      <c r="H71" s="10">
        <v>7395991</v>
      </c>
      <c r="I71" s="10">
        <v>2747180</v>
      </c>
      <c r="J71" s="10">
        <v>4431924</v>
      </c>
      <c r="K71" s="10">
        <v>7101652</v>
      </c>
      <c r="L71" s="10">
        <v>7457384</v>
      </c>
      <c r="M71" s="10">
        <v>5932157</v>
      </c>
      <c r="N71" s="10">
        <v>6067016</v>
      </c>
      <c r="O71" s="10">
        <v>9528308</v>
      </c>
      <c r="P71" s="10">
        <v>10739921</v>
      </c>
      <c r="Q71" s="10">
        <v>8915973</v>
      </c>
      <c r="R71" s="10">
        <v>95796037</v>
      </c>
    </row>
    <row r="74" spans="1:20" x14ac:dyDescent="0.25">
      <c r="A74" s="11" t="s">
        <v>300</v>
      </c>
      <c r="B74" s="11" t="s">
        <v>297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t="s">
        <v>301</v>
      </c>
      <c r="T74" t="s">
        <v>301</v>
      </c>
    </row>
    <row r="75" spans="1:20" x14ac:dyDescent="0.25">
      <c r="A75" s="11" t="s">
        <v>295</v>
      </c>
      <c r="B75" s="10" t="s">
        <v>142</v>
      </c>
      <c r="C75" s="10" t="s">
        <v>143</v>
      </c>
      <c r="D75" s="10" t="s">
        <v>144</v>
      </c>
      <c r="E75" s="10" t="s">
        <v>145</v>
      </c>
      <c r="F75" s="10" t="s">
        <v>146</v>
      </c>
      <c r="G75" s="10" t="s">
        <v>147</v>
      </c>
      <c r="H75" s="10" t="s">
        <v>148</v>
      </c>
      <c r="I75" s="10" t="s">
        <v>149</v>
      </c>
      <c r="J75" s="10" t="s">
        <v>150</v>
      </c>
      <c r="K75" s="10" t="s">
        <v>151</v>
      </c>
      <c r="L75" s="10" t="s">
        <v>152</v>
      </c>
      <c r="M75" s="10" t="s">
        <v>153</v>
      </c>
      <c r="N75" s="10" t="s">
        <v>154</v>
      </c>
      <c r="O75" s="10" t="s">
        <v>155</v>
      </c>
      <c r="P75" s="10" t="s">
        <v>156</v>
      </c>
      <c r="Q75" s="10" t="s">
        <v>157</v>
      </c>
      <c r="R75" s="10" t="s">
        <v>296</v>
      </c>
    </row>
    <row r="76" spans="1:20" x14ac:dyDescent="0.25">
      <c r="A76" s="12" t="s">
        <v>168</v>
      </c>
      <c r="B76" s="10">
        <v>99280</v>
      </c>
      <c r="C76" s="10">
        <v>9195</v>
      </c>
      <c r="D76" s="10">
        <v>17960</v>
      </c>
      <c r="E76" s="10">
        <v>40704</v>
      </c>
      <c r="F76" s="10">
        <v>56045</v>
      </c>
      <c r="G76" s="10">
        <v>101715</v>
      </c>
      <c r="H76" s="10">
        <v>43709</v>
      </c>
      <c r="I76" s="10">
        <v>48011</v>
      </c>
      <c r="J76" s="10">
        <v>13799</v>
      </c>
      <c r="K76" s="10">
        <v>7500</v>
      </c>
      <c r="L76" s="10">
        <v>6902</v>
      </c>
      <c r="M76" s="10">
        <v>4682</v>
      </c>
      <c r="N76" s="10">
        <v>3413</v>
      </c>
      <c r="O76" s="10">
        <v>4034</v>
      </c>
      <c r="P76" s="10">
        <v>12299</v>
      </c>
      <c r="Q76" s="10">
        <v>13565</v>
      </c>
      <c r="R76" s="10">
        <v>482813</v>
      </c>
      <c r="T76" t="s">
        <v>301</v>
      </c>
    </row>
    <row r="77" spans="1:20" x14ac:dyDescent="0.25">
      <c r="A77" s="12" t="s">
        <v>296</v>
      </c>
      <c r="B77" s="10">
        <v>99280</v>
      </c>
      <c r="C77" s="10">
        <v>9195</v>
      </c>
      <c r="D77" s="10">
        <v>17960</v>
      </c>
      <c r="E77" s="10">
        <v>40704</v>
      </c>
      <c r="F77" s="10">
        <v>56045</v>
      </c>
      <c r="G77" s="10">
        <v>101715</v>
      </c>
      <c r="H77" s="10">
        <v>43709</v>
      </c>
      <c r="I77" s="10">
        <v>48011</v>
      </c>
      <c r="J77" s="10">
        <v>13799</v>
      </c>
      <c r="K77" s="10">
        <v>7500</v>
      </c>
      <c r="L77" s="10">
        <v>6902</v>
      </c>
      <c r="M77" s="10">
        <v>4682</v>
      </c>
      <c r="N77" s="10">
        <v>3413</v>
      </c>
      <c r="O77" s="10">
        <v>4034</v>
      </c>
      <c r="P77" s="10">
        <v>12299</v>
      </c>
      <c r="Q77" s="10">
        <v>13565</v>
      </c>
      <c r="R77" s="10">
        <v>482813</v>
      </c>
    </row>
    <row r="82" spans="1:18" x14ac:dyDescent="0.25">
      <c r="A82" s="11" t="s">
        <v>299</v>
      </c>
      <c r="B82" s="11" t="s">
        <v>297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x14ac:dyDescent="0.25">
      <c r="A83" s="11" t="s">
        <v>295</v>
      </c>
      <c r="B83" s="10" t="s">
        <v>142</v>
      </c>
      <c r="C83" s="10" t="s">
        <v>143</v>
      </c>
      <c r="D83" s="10" t="s">
        <v>144</v>
      </c>
      <c r="E83" s="10" t="s">
        <v>145</v>
      </c>
      <c r="F83" s="10" t="s">
        <v>146</v>
      </c>
      <c r="G83" s="10" t="s">
        <v>147</v>
      </c>
      <c r="H83" s="10" t="s">
        <v>148</v>
      </c>
      <c r="I83" s="10" t="s">
        <v>149</v>
      </c>
      <c r="J83" s="10" t="s">
        <v>150</v>
      </c>
      <c r="K83" s="10" t="s">
        <v>151</v>
      </c>
      <c r="L83" s="10" t="s">
        <v>152</v>
      </c>
      <c r="M83" s="10" t="s">
        <v>153</v>
      </c>
      <c r="N83" s="10" t="s">
        <v>154</v>
      </c>
      <c r="O83" s="10" t="s">
        <v>155</v>
      </c>
      <c r="P83" s="10" t="s">
        <v>156</v>
      </c>
      <c r="Q83" s="10" t="s">
        <v>157</v>
      </c>
      <c r="R83" s="10" t="s">
        <v>296</v>
      </c>
    </row>
    <row r="84" spans="1:18" x14ac:dyDescent="0.25">
      <c r="A84" s="12" t="s">
        <v>168</v>
      </c>
      <c r="B84" s="10">
        <v>218726</v>
      </c>
      <c r="C84" s="10">
        <v>1014</v>
      </c>
      <c r="D84" s="10">
        <v>1823</v>
      </c>
      <c r="E84" s="10">
        <v>3632</v>
      </c>
      <c r="F84" s="10">
        <v>9345</v>
      </c>
      <c r="G84" s="10">
        <v>16707</v>
      </c>
      <c r="H84" s="10">
        <v>6308</v>
      </c>
      <c r="I84" s="10">
        <v>7437</v>
      </c>
      <c r="J84" s="10">
        <v>1954</v>
      </c>
      <c r="K84" s="10">
        <v>1350</v>
      </c>
      <c r="L84" s="10">
        <v>2055</v>
      </c>
      <c r="M84" s="10">
        <v>1161</v>
      </c>
      <c r="N84" s="10">
        <v>1013</v>
      </c>
      <c r="O84" s="10">
        <v>705</v>
      </c>
      <c r="P84" s="10">
        <v>1424</v>
      </c>
      <c r="Q84" s="10">
        <v>2485</v>
      </c>
      <c r="R84" s="10">
        <v>277139</v>
      </c>
    </row>
    <row r="85" spans="1:18" x14ac:dyDescent="0.25">
      <c r="A85" s="12" t="s">
        <v>296</v>
      </c>
      <c r="B85" s="10">
        <v>218726</v>
      </c>
      <c r="C85" s="10">
        <v>1014</v>
      </c>
      <c r="D85" s="10">
        <v>1823</v>
      </c>
      <c r="E85" s="10">
        <v>3632</v>
      </c>
      <c r="F85" s="10">
        <v>9345</v>
      </c>
      <c r="G85" s="10">
        <v>16707</v>
      </c>
      <c r="H85" s="10">
        <v>6308</v>
      </c>
      <c r="I85" s="10">
        <v>7437</v>
      </c>
      <c r="J85" s="10">
        <v>1954</v>
      </c>
      <c r="K85" s="10">
        <v>1350</v>
      </c>
      <c r="L85" s="10">
        <v>2055</v>
      </c>
      <c r="M85" s="10">
        <v>1161</v>
      </c>
      <c r="N85" s="10">
        <v>1013</v>
      </c>
      <c r="O85" s="10">
        <v>705</v>
      </c>
      <c r="P85" s="10">
        <v>1424</v>
      </c>
      <c r="Q85" s="10">
        <v>2485</v>
      </c>
      <c r="R85" s="10">
        <v>277139</v>
      </c>
    </row>
    <row r="213" spans="1:18" x14ac:dyDescent="0.25">
      <c r="A213" s="11" t="s">
        <v>300</v>
      </c>
      <c r="B213" s="11" t="s">
        <v>297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 x14ac:dyDescent="0.25">
      <c r="A214" s="11" t="s">
        <v>295</v>
      </c>
      <c r="B214" s="10" t="s">
        <v>142</v>
      </c>
      <c r="C214" s="10" t="s">
        <v>143</v>
      </c>
      <c r="D214" s="10" t="s">
        <v>144</v>
      </c>
      <c r="E214" s="10" t="s">
        <v>145</v>
      </c>
      <c r="F214" s="10" t="s">
        <v>146</v>
      </c>
      <c r="G214" s="10" t="s">
        <v>147</v>
      </c>
      <c r="H214" s="10" t="s">
        <v>148</v>
      </c>
      <c r="I214" s="10" t="s">
        <v>149</v>
      </c>
      <c r="J214" s="10" t="s">
        <v>150</v>
      </c>
      <c r="K214" s="10" t="s">
        <v>151</v>
      </c>
      <c r="L214" s="10" t="s">
        <v>152</v>
      </c>
      <c r="M214" s="10" t="s">
        <v>153</v>
      </c>
      <c r="N214" s="10" t="s">
        <v>154</v>
      </c>
      <c r="O214" s="10" t="s">
        <v>155</v>
      </c>
      <c r="P214" s="10" t="s">
        <v>156</v>
      </c>
      <c r="Q214" s="10" t="s">
        <v>157</v>
      </c>
      <c r="R214" s="10" t="s">
        <v>296</v>
      </c>
    </row>
    <row r="215" spans="1:18" x14ac:dyDescent="0.25">
      <c r="A215" s="12" t="s">
        <v>259</v>
      </c>
      <c r="B215" s="10">
        <v>1374088</v>
      </c>
      <c r="C215" s="10">
        <v>392087</v>
      </c>
      <c r="D215" s="10">
        <v>449197</v>
      </c>
      <c r="E215" s="10">
        <v>276281</v>
      </c>
      <c r="F215" s="10">
        <v>428279</v>
      </c>
      <c r="G215" s="10">
        <v>680828</v>
      </c>
      <c r="H215" s="10">
        <v>908028</v>
      </c>
      <c r="I215" s="10">
        <v>741370</v>
      </c>
      <c r="J215" s="10">
        <v>1655417</v>
      </c>
      <c r="K215" s="10">
        <v>4274650</v>
      </c>
      <c r="L215" s="10">
        <v>5494321</v>
      </c>
      <c r="M215" s="10">
        <v>3826587</v>
      </c>
      <c r="N215" s="10">
        <v>3869243</v>
      </c>
      <c r="O215" s="10">
        <v>7192362</v>
      </c>
      <c r="P215" s="10">
        <v>7156293</v>
      </c>
      <c r="Q215" s="10">
        <v>5517263</v>
      </c>
      <c r="R215" s="10">
        <v>44236294</v>
      </c>
    </row>
    <row r="216" spans="1:18" x14ac:dyDescent="0.25">
      <c r="A216" s="12" t="s">
        <v>177</v>
      </c>
      <c r="B216" s="10">
        <v>804607</v>
      </c>
      <c r="C216" s="10">
        <v>660066</v>
      </c>
      <c r="D216" s="10">
        <v>478630</v>
      </c>
      <c r="E216" s="10">
        <v>1030254</v>
      </c>
      <c r="F216" s="10">
        <v>303986</v>
      </c>
      <c r="G216" s="10">
        <v>786556</v>
      </c>
      <c r="H216" s="10">
        <v>494216</v>
      </c>
      <c r="I216" s="10">
        <v>524109</v>
      </c>
      <c r="J216" s="10">
        <v>687411</v>
      </c>
      <c r="K216" s="10">
        <v>1523699</v>
      </c>
      <c r="L216" s="10">
        <v>512519</v>
      </c>
      <c r="M216" s="10">
        <v>616274</v>
      </c>
      <c r="N216" s="10">
        <v>610793</v>
      </c>
      <c r="O216" s="10">
        <v>203554</v>
      </c>
      <c r="P216" s="10">
        <v>447893</v>
      </c>
      <c r="Q216" s="10">
        <v>429091</v>
      </c>
      <c r="R216" s="10">
        <v>10113658</v>
      </c>
    </row>
    <row r="217" spans="1:18" x14ac:dyDescent="0.25">
      <c r="A217" s="12" t="s">
        <v>198</v>
      </c>
      <c r="B217" s="10">
        <v>39386</v>
      </c>
      <c r="C217" s="10">
        <v>509588</v>
      </c>
      <c r="D217" s="10">
        <v>2358</v>
      </c>
      <c r="E217" s="10">
        <v>342842</v>
      </c>
      <c r="F217" s="10">
        <v>649830</v>
      </c>
      <c r="G217" s="10">
        <v>341180</v>
      </c>
      <c r="H217" s="10">
        <v>518874</v>
      </c>
      <c r="I217" s="10">
        <v>230703</v>
      </c>
      <c r="J217" s="10">
        <v>585821</v>
      </c>
      <c r="K217" s="10">
        <v>274266</v>
      </c>
      <c r="L217" s="10">
        <v>135365</v>
      </c>
      <c r="M217" s="10">
        <v>418848</v>
      </c>
      <c r="N217" s="10">
        <v>404987</v>
      </c>
      <c r="O217" s="10">
        <v>303506</v>
      </c>
      <c r="P217" s="10">
        <v>442865</v>
      </c>
      <c r="Q217" s="10">
        <v>254121</v>
      </c>
      <c r="R217" s="10">
        <v>5454540</v>
      </c>
    </row>
    <row r="218" spans="1:18" x14ac:dyDescent="0.25">
      <c r="A218" s="12" t="s">
        <v>172</v>
      </c>
      <c r="B218" s="10">
        <v>155076</v>
      </c>
      <c r="C218" s="10">
        <v>68788</v>
      </c>
      <c r="D218" s="10">
        <v>295690</v>
      </c>
      <c r="E218" s="10">
        <v>285642</v>
      </c>
      <c r="F218" s="10">
        <v>334856</v>
      </c>
      <c r="G218" s="10">
        <v>305005</v>
      </c>
      <c r="H218" s="10">
        <v>1373747</v>
      </c>
      <c r="I218" s="10">
        <v>308407</v>
      </c>
      <c r="J218" s="10">
        <v>536681</v>
      </c>
      <c r="K218" s="10">
        <v>242883</v>
      </c>
      <c r="L218" s="10">
        <v>296827</v>
      </c>
      <c r="M218" s="10">
        <v>164592</v>
      </c>
      <c r="N218" s="10">
        <v>82722</v>
      </c>
      <c r="O218" s="10">
        <v>122394</v>
      </c>
      <c r="P218" s="10">
        <v>138154</v>
      </c>
      <c r="Q218" s="10">
        <v>84547</v>
      </c>
      <c r="R218" s="10">
        <v>4796011</v>
      </c>
    </row>
    <row r="219" spans="1:18" x14ac:dyDescent="0.25">
      <c r="A219" s="12" t="s">
        <v>256</v>
      </c>
      <c r="B219" s="10">
        <v>806543</v>
      </c>
      <c r="C219" s="10">
        <v>147642</v>
      </c>
      <c r="D219" s="10">
        <v>314990</v>
      </c>
      <c r="E219" s="10">
        <v>405544</v>
      </c>
      <c r="F219" s="10">
        <v>553722</v>
      </c>
      <c r="G219" s="10">
        <v>275255</v>
      </c>
      <c r="H219" s="10">
        <v>780936</v>
      </c>
      <c r="I219" s="10">
        <v>197009</v>
      </c>
      <c r="J219" s="10">
        <v>216653</v>
      </c>
      <c r="K219" s="10">
        <v>8550</v>
      </c>
      <c r="L219" s="10">
        <v>32395</v>
      </c>
      <c r="M219" s="10">
        <v>148031</v>
      </c>
      <c r="N219" s="10">
        <v>1532</v>
      </c>
      <c r="O219" s="10">
        <v>8484</v>
      </c>
      <c r="P219" s="10">
        <v>37240</v>
      </c>
      <c r="Q219" s="10">
        <v>4958</v>
      </c>
      <c r="R219" s="10">
        <v>3939484</v>
      </c>
    </row>
    <row r="220" spans="1:18" x14ac:dyDescent="0.25">
      <c r="A220" s="12" t="s">
        <v>197</v>
      </c>
      <c r="B220" s="10">
        <v>6834</v>
      </c>
      <c r="C220" s="10">
        <v>4050</v>
      </c>
      <c r="D220" s="10">
        <v>0</v>
      </c>
      <c r="E220" s="10">
        <v>24618</v>
      </c>
      <c r="F220" s="10">
        <v>0</v>
      </c>
      <c r="G220" s="10">
        <v>3748940</v>
      </c>
      <c r="H220" s="10">
        <v>0</v>
      </c>
      <c r="I220" s="10">
        <v>0</v>
      </c>
      <c r="J220" s="10">
        <v>0</v>
      </c>
      <c r="K220" s="10">
        <v>0</v>
      </c>
      <c r="L220" s="10">
        <v>22631</v>
      </c>
      <c r="M220" s="10">
        <v>1353</v>
      </c>
      <c r="N220" s="10">
        <v>126</v>
      </c>
      <c r="O220" s="10">
        <v>0</v>
      </c>
      <c r="P220" s="10">
        <v>0</v>
      </c>
      <c r="Q220" s="10">
        <v>4171</v>
      </c>
      <c r="R220" s="10">
        <v>3812723</v>
      </c>
    </row>
    <row r="221" spans="1:18" x14ac:dyDescent="0.25">
      <c r="A221" s="12" t="s">
        <v>229</v>
      </c>
      <c r="B221" s="10">
        <v>20</v>
      </c>
      <c r="C221" s="10">
        <v>5863</v>
      </c>
      <c r="D221" s="10">
        <v>3750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144425</v>
      </c>
      <c r="M221" s="10">
        <v>129803</v>
      </c>
      <c r="N221" s="10">
        <v>471152</v>
      </c>
      <c r="O221" s="10">
        <v>831181</v>
      </c>
      <c r="P221" s="10">
        <v>741014</v>
      </c>
      <c r="Q221" s="10">
        <v>871661</v>
      </c>
      <c r="R221" s="10">
        <v>3198869</v>
      </c>
    </row>
    <row r="222" spans="1:18" x14ac:dyDescent="0.25">
      <c r="A222" s="12" t="s">
        <v>165</v>
      </c>
      <c r="B222" s="10">
        <v>429970</v>
      </c>
      <c r="C222" s="10">
        <v>393482</v>
      </c>
      <c r="D222" s="10">
        <v>138666</v>
      </c>
      <c r="E222" s="10">
        <v>144150</v>
      </c>
      <c r="F222" s="10">
        <v>56342</v>
      </c>
      <c r="G222" s="10">
        <v>265978</v>
      </c>
      <c r="H222" s="10">
        <v>761653</v>
      </c>
      <c r="I222" s="10">
        <v>44780</v>
      </c>
      <c r="J222" s="10">
        <v>68109</v>
      </c>
      <c r="K222" s="10">
        <v>87702</v>
      </c>
      <c r="L222" s="10">
        <v>45382</v>
      </c>
      <c r="M222" s="10">
        <v>25467</v>
      </c>
      <c r="N222" s="10">
        <v>32605</v>
      </c>
      <c r="O222" s="10">
        <v>6741</v>
      </c>
      <c r="P222" s="10">
        <v>45367</v>
      </c>
      <c r="Q222" s="10">
        <v>31853</v>
      </c>
      <c r="R222" s="10">
        <v>2578247</v>
      </c>
    </row>
    <row r="223" spans="1:18" x14ac:dyDescent="0.25">
      <c r="A223" s="12" t="s">
        <v>238</v>
      </c>
      <c r="B223" s="10">
        <v>178333</v>
      </c>
      <c r="C223" s="10">
        <v>283436</v>
      </c>
      <c r="D223" s="10">
        <v>74628</v>
      </c>
      <c r="E223" s="10">
        <v>144662</v>
      </c>
      <c r="F223" s="10">
        <v>116961</v>
      </c>
      <c r="G223" s="10">
        <v>429088</v>
      </c>
      <c r="H223" s="10">
        <v>401774</v>
      </c>
      <c r="I223" s="10">
        <v>87853</v>
      </c>
      <c r="J223" s="10">
        <v>90954</v>
      </c>
      <c r="K223" s="10">
        <v>92886</v>
      </c>
      <c r="L223" s="10">
        <v>112342</v>
      </c>
      <c r="M223" s="10">
        <v>99642</v>
      </c>
      <c r="N223" s="10">
        <v>92674</v>
      </c>
      <c r="O223" s="10">
        <v>90275</v>
      </c>
      <c r="P223" s="10">
        <v>82208</v>
      </c>
      <c r="Q223" s="10">
        <v>57780</v>
      </c>
      <c r="R223" s="10">
        <v>2435496</v>
      </c>
    </row>
    <row r="224" spans="1:18" x14ac:dyDescent="0.25">
      <c r="A224" s="12" t="s">
        <v>278</v>
      </c>
      <c r="B224" s="10">
        <v>0</v>
      </c>
      <c r="C224" s="10">
        <v>0</v>
      </c>
      <c r="D224" s="10">
        <v>2929</v>
      </c>
      <c r="E224" s="10">
        <v>4404</v>
      </c>
      <c r="F224" s="10">
        <v>3879</v>
      </c>
      <c r="G224" s="10">
        <v>13343</v>
      </c>
      <c r="H224" s="10">
        <v>0</v>
      </c>
      <c r="I224" s="10">
        <v>0</v>
      </c>
      <c r="J224" s="10">
        <v>0</v>
      </c>
      <c r="K224" s="10">
        <v>0</v>
      </c>
      <c r="L224" s="10">
        <v>29617</v>
      </c>
      <c r="M224" s="10">
        <v>18497</v>
      </c>
      <c r="N224" s="10">
        <v>0</v>
      </c>
      <c r="O224" s="10">
        <v>149842</v>
      </c>
      <c r="P224" s="10">
        <v>997367</v>
      </c>
      <c r="Q224" s="10">
        <v>454271</v>
      </c>
      <c r="R224" s="10">
        <v>1674149</v>
      </c>
    </row>
    <row r="225" spans="1:18" x14ac:dyDescent="0.25">
      <c r="A225" s="12" t="s">
        <v>186</v>
      </c>
      <c r="B225" s="10">
        <v>12969</v>
      </c>
      <c r="C225" s="10">
        <v>58764</v>
      </c>
      <c r="D225" s="10">
        <v>185411</v>
      </c>
      <c r="E225" s="10">
        <v>62339</v>
      </c>
      <c r="F225" s="10">
        <v>90718</v>
      </c>
      <c r="G225" s="10">
        <v>95893</v>
      </c>
      <c r="H225" s="10">
        <v>704093</v>
      </c>
      <c r="I225" s="10">
        <v>26399</v>
      </c>
      <c r="J225" s="10">
        <v>46534</v>
      </c>
      <c r="K225" s="10">
        <v>16405</v>
      </c>
      <c r="L225" s="10">
        <v>52799</v>
      </c>
      <c r="M225" s="10">
        <v>12548</v>
      </c>
      <c r="N225" s="10">
        <v>20460</v>
      </c>
      <c r="O225" s="10">
        <v>3749</v>
      </c>
      <c r="P225" s="10">
        <v>6145</v>
      </c>
      <c r="Q225" s="10">
        <v>683</v>
      </c>
      <c r="R225" s="10">
        <v>1395909</v>
      </c>
    </row>
    <row r="226" spans="1:18" x14ac:dyDescent="0.25">
      <c r="A226" s="12" t="s">
        <v>195</v>
      </c>
      <c r="B226" s="10">
        <v>80476</v>
      </c>
      <c r="C226" s="10">
        <v>73445</v>
      </c>
      <c r="D226" s="10">
        <v>0</v>
      </c>
      <c r="E226" s="10">
        <v>128076</v>
      </c>
      <c r="F226" s="10">
        <v>146035</v>
      </c>
      <c r="G226" s="10">
        <v>174643</v>
      </c>
      <c r="H226" s="10">
        <v>226875</v>
      </c>
      <c r="I226" s="10">
        <v>118394</v>
      </c>
      <c r="J226" s="10">
        <v>71096</v>
      </c>
      <c r="K226" s="10">
        <v>30658</v>
      </c>
      <c r="L226" s="10">
        <v>20414</v>
      </c>
      <c r="M226" s="10">
        <v>6933</v>
      </c>
      <c r="N226" s="10">
        <v>8431</v>
      </c>
      <c r="O226" s="10">
        <v>6157</v>
      </c>
      <c r="P226" s="10">
        <v>5784</v>
      </c>
      <c r="Q226" s="10">
        <v>42179</v>
      </c>
      <c r="R226" s="10">
        <v>1139596</v>
      </c>
    </row>
    <row r="227" spans="1:18" x14ac:dyDescent="0.25">
      <c r="A227" s="12" t="s">
        <v>270</v>
      </c>
      <c r="B227" s="10">
        <v>216317</v>
      </c>
      <c r="C227" s="10">
        <v>81319</v>
      </c>
      <c r="D227" s="10">
        <v>21600</v>
      </c>
      <c r="E227" s="10">
        <v>0</v>
      </c>
      <c r="F227" s="10">
        <v>47240</v>
      </c>
      <c r="G227" s="10">
        <v>29785</v>
      </c>
      <c r="H227" s="10">
        <v>231762</v>
      </c>
      <c r="I227" s="10">
        <v>85790</v>
      </c>
      <c r="J227" s="10">
        <v>33340</v>
      </c>
      <c r="K227" s="10">
        <v>74816</v>
      </c>
      <c r="L227" s="10">
        <v>0</v>
      </c>
      <c r="M227" s="10">
        <v>28503</v>
      </c>
      <c r="N227" s="10">
        <v>27930</v>
      </c>
      <c r="O227" s="10">
        <v>6999</v>
      </c>
      <c r="P227" s="10">
        <v>20863</v>
      </c>
      <c r="Q227" s="10">
        <v>28763</v>
      </c>
      <c r="R227" s="10">
        <v>935027</v>
      </c>
    </row>
    <row r="228" spans="1:18" x14ac:dyDescent="0.25">
      <c r="A228" s="12" t="s">
        <v>161</v>
      </c>
      <c r="B228" s="10">
        <v>27500</v>
      </c>
      <c r="C228" s="10">
        <v>0</v>
      </c>
      <c r="D228" s="10">
        <v>18904</v>
      </c>
      <c r="E228" s="10">
        <v>0</v>
      </c>
      <c r="F228" s="10">
        <v>185791</v>
      </c>
      <c r="G228" s="10">
        <v>42256</v>
      </c>
      <c r="H228" s="10">
        <v>167807</v>
      </c>
      <c r="I228" s="10">
        <v>4749</v>
      </c>
      <c r="J228" s="10">
        <v>30055</v>
      </c>
      <c r="K228" s="10">
        <v>21654</v>
      </c>
      <c r="L228" s="10">
        <v>48677</v>
      </c>
      <c r="M228" s="10">
        <v>67072</v>
      </c>
      <c r="N228" s="10">
        <v>57144</v>
      </c>
      <c r="O228" s="10">
        <v>35698</v>
      </c>
      <c r="P228" s="10">
        <v>25026</v>
      </c>
      <c r="Q228" s="10">
        <v>14753</v>
      </c>
      <c r="R228" s="10">
        <v>747086</v>
      </c>
    </row>
    <row r="229" spans="1:18" x14ac:dyDescent="0.25">
      <c r="A229" s="12" t="s">
        <v>159</v>
      </c>
      <c r="B229" s="10">
        <v>48942</v>
      </c>
      <c r="C229" s="10">
        <v>168923</v>
      </c>
      <c r="D229" s="10">
        <v>18970</v>
      </c>
      <c r="E229" s="10">
        <v>1031</v>
      </c>
      <c r="F229" s="10">
        <v>47022</v>
      </c>
      <c r="G229" s="10">
        <v>17627</v>
      </c>
      <c r="H229" s="10">
        <v>79141</v>
      </c>
      <c r="I229" s="10">
        <v>42586</v>
      </c>
      <c r="J229" s="10">
        <v>0</v>
      </c>
      <c r="K229" s="10">
        <v>0</v>
      </c>
      <c r="L229" s="10">
        <v>0</v>
      </c>
      <c r="M229" s="10">
        <v>72413</v>
      </c>
      <c r="N229" s="10">
        <v>34518</v>
      </c>
      <c r="O229" s="10">
        <v>42633</v>
      </c>
      <c r="P229" s="10">
        <v>7613</v>
      </c>
      <c r="Q229" s="10">
        <v>46311</v>
      </c>
      <c r="R229" s="10">
        <v>627730</v>
      </c>
    </row>
    <row r="230" spans="1:18" x14ac:dyDescent="0.25">
      <c r="A230" s="12" t="s">
        <v>261</v>
      </c>
      <c r="B230" s="10">
        <v>58353</v>
      </c>
      <c r="C230" s="10">
        <v>35797</v>
      </c>
      <c r="D230" s="10">
        <v>95198</v>
      </c>
      <c r="E230" s="10">
        <v>50684</v>
      </c>
      <c r="F230" s="10">
        <v>89158</v>
      </c>
      <c r="G230" s="10">
        <v>90960</v>
      </c>
      <c r="H230" s="10">
        <v>107957</v>
      </c>
      <c r="I230" s="10">
        <v>42781</v>
      </c>
      <c r="J230" s="10">
        <v>35402</v>
      </c>
      <c r="K230" s="10">
        <v>0</v>
      </c>
      <c r="L230" s="10">
        <v>4679</v>
      </c>
      <c r="M230" s="10">
        <v>11</v>
      </c>
      <c r="N230" s="10">
        <v>86</v>
      </c>
      <c r="O230" s="10">
        <v>14</v>
      </c>
      <c r="P230" s="10">
        <v>0</v>
      </c>
      <c r="Q230" s="10">
        <v>590</v>
      </c>
      <c r="R230" s="10">
        <v>611670</v>
      </c>
    </row>
    <row r="231" spans="1:18" x14ac:dyDescent="0.25">
      <c r="A231" s="12" t="s">
        <v>167</v>
      </c>
      <c r="B231" s="10">
        <v>71083</v>
      </c>
      <c r="C231" s="10">
        <v>84235</v>
      </c>
      <c r="D231" s="10">
        <v>189891</v>
      </c>
      <c r="E231" s="10">
        <v>69001</v>
      </c>
      <c r="F231" s="10">
        <v>8861</v>
      </c>
      <c r="G231" s="10">
        <v>9300</v>
      </c>
      <c r="H231" s="10">
        <v>23124</v>
      </c>
      <c r="I231" s="10">
        <v>17089</v>
      </c>
      <c r="J231" s="10">
        <v>35390</v>
      </c>
      <c r="K231" s="10">
        <v>61680</v>
      </c>
      <c r="L231" s="10">
        <v>709</v>
      </c>
      <c r="M231" s="10">
        <v>1065</v>
      </c>
      <c r="N231" s="10">
        <v>0</v>
      </c>
      <c r="O231" s="10">
        <v>0</v>
      </c>
      <c r="P231" s="10">
        <v>4761</v>
      </c>
      <c r="Q231" s="10">
        <v>0</v>
      </c>
      <c r="R231" s="10">
        <v>576189</v>
      </c>
    </row>
    <row r="232" spans="1:18" x14ac:dyDescent="0.25">
      <c r="A232" s="12" t="s">
        <v>221</v>
      </c>
      <c r="B232" s="10">
        <v>0</v>
      </c>
      <c r="C232" s="10">
        <v>0</v>
      </c>
      <c r="D232" s="10">
        <v>0</v>
      </c>
      <c r="E232" s="10">
        <v>50394</v>
      </c>
      <c r="F232" s="10">
        <v>67959</v>
      </c>
      <c r="G232" s="10">
        <v>283114</v>
      </c>
      <c r="H232" s="10">
        <v>94962</v>
      </c>
      <c r="I232" s="10">
        <v>0</v>
      </c>
      <c r="J232" s="10">
        <v>41003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11</v>
      </c>
      <c r="R232" s="10">
        <v>537443</v>
      </c>
    </row>
    <row r="233" spans="1:18" x14ac:dyDescent="0.25">
      <c r="A233" s="12" t="s">
        <v>168</v>
      </c>
      <c r="B233" s="10">
        <v>99280</v>
      </c>
      <c r="C233" s="10">
        <v>9195</v>
      </c>
      <c r="D233" s="10">
        <v>17960</v>
      </c>
      <c r="E233" s="10">
        <v>40704</v>
      </c>
      <c r="F233" s="10">
        <v>56045</v>
      </c>
      <c r="G233" s="10">
        <v>101715</v>
      </c>
      <c r="H233" s="10">
        <v>43709</v>
      </c>
      <c r="I233" s="10">
        <v>48011</v>
      </c>
      <c r="J233" s="10">
        <v>13799</v>
      </c>
      <c r="K233" s="10">
        <v>7500</v>
      </c>
      <c r="L233" s="10">
        <v>6902</v>
      </c>
      <c r="M233" s="10">
        <v>4682</v>
      </c>
      <c r="N233" s="10">
        <v>3413</v>
      </c>
      <c r="O233" s="10">
        <v>4034</v>
      </c>
      <c r="P233" s="10">
        <v>12299</v>
      </c>
      <c r="Q233" s="10">
        <v>13565</v>
      </c>
      <c r="R233" s="10">
        <v>482813</v>
      </c>
    </row>
    <row r="234" spans="1:18" x14ac:dyDescent="0.25">
      <c r="A234" s="12" t="s">
        <v>214</v>
      </c>
      <c r="B234" s="10">
        <v>15905</v>
      </c>
      <c r="C234" s="10">
        <v>21780</v>
      </c>
      <c r="D234" s="10">
        <v>69161</v>
      </c>
      <c r="E234" s="10">
        <v>83057</v>
      </c>
      <c r="F234" s="10">
        <v>23802</v>
      </c>
      <c r="G234" s="10">
        <v>101915</v>
      </c>
      <c r="H234" s="10">
        <v>16871</v>
      </c>
      <c r="I234" s="10">
        <v>29306</v>
      </c>
      <c r="J234" s="10">
        <v>8171</v>
      </c>
      <c r="K234" s="10">
        <v>2829</v>
      </c>
      <c r="L234" s="10">
        <v>0</v>
      </c>
      <c r="M234" s="10">
        <v>306</v>
      </c>
      <c r="N234" s="10">
        <v>1962</v>
      </c>
      <c r="O234" s="10">
        <v>504</v>
      </c>
      <c r="P234" s="10">
        <v>6</v>
      </c>
      <c r="Q234" s="10">
        <v>15261</v>
      </c>
      <c r="R234" s="10">
        <v>390836</v>
      </c>
    </row>
    <row r="235" spans="1:18" x14ac:dyDescent="0.25">
      <c r="A235" s="12" t="s">
        <v>244</v>
      </c>
      <c r="B235" s="10">
        <v>42341</v>
      </c>
      <c r="C235" s="10">
        <v>42124</v>
      </c>
      <c r="D235" s="10">
        <v>32549</v>
      </c>
      <c r="E235" s="10">
        <v>65592</v>
      </c>
      <c r="F235" s="10">
        <v>16547</v>
      </c>
      <c r="G235" s="10">
        <v>29474</v>
      </c>
      <c r="H235" s="10">
        <v>52400</v>
      </c>
      <c r="I235" s="10">
        <v>17358</v>
      </c>
      <c r="J235" s="10">
        <v>21426</v>
      </c>
      <c r="K235" s="10">
        <v>21947</v>
      </c>
      <c r="L235" s="10">
        <v>11053</v>
      </c>
      <c r="M235" s="10">
        <v>11211</v>
      </c>
      <c r="N235" s="10">
        <v>5110</v>
      </c>
      <c r="O235" s="10">
        <v>0</v>
      </c>
      <c r="P235" s="10">
        <v>802</v>
      </c>
      <c r="Q235" s="10">
        <v>7048</v>
      </c>
      <c r="R235" s="10">
        <v>376982</v>
      </c>
    </row>
    <row r="236" spans="1:18" x14ac:dyDescent="0.25">
      <c r="A236" s="12" t="s">
        <v>212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23011</v>
      </c>
      <c r="L236" s="10">
        <v>43676</v>
      </c>
      <c r="M236" s="10">
        <v>62067</v>
      </c>
      <c r="N236" s="10">
        <v>65986</v>
      </c>
      <c r="O236" s="10">
        <v>58993</v>
      </c>
      <c r="P236" s="10">
        <v>66950</v>
      </c>
      <c r="Q236" s="10">
        <v>40807</v>
      </c>
      <c r="R236" s="10">
        <v>361490</v>
      </c>
    </row>
    <row r="237" spans="1:18" x14ac:dyDescent="0.25">
      <c r="A237" s="12" t="s">
        <v>264</v>
      </c>
      <c r="B237" s="10">
        <v>64709</v>
      </c>
      <c r="C237" s="10">
        <v>43902</v>
      </c>
      <c r="D237" s="10">
        <v>5285</v>
      </c>
      <c r="E237" s="10">
        <v>37271</v>
      </c>
      <c r="F237" s="10">
        <v>27789</v>
      </c>
      <c r="G237" s="10">
        <v>23549</v>
      </c>
      <c r="H237" s="10">
        <v>35005</v>
      </c>
      <c r="I237" s="10">
        <v>15304</v>
      </c>
      <c r="J237" s="10">
        <v>28473</v>
      </c>
      <c r="K237" s="10">
        <v>16947</v>
      </c>
      <c r="L237" s="10">
        <v>20980</v>
      </c>
      <c r="M237" s="10">
        <v>16391</v>
      </c>
      <c r="N237" s="10">
        <v>4805</v>
      </c>
      <c r="O237" s="10">
        <v>5988</v>
      </c>
      <c r="P237" s="10">
        <v>9997</v>
      </c>
      <c r="Q237" s="10">
        <v>3348</v>
      </c>
      <c r="R237" s="10">
        <v>359743</v>
      </c>
    </row>
    <row r="238" spans="1:18" x14ac:dyDescent="0.25">
      <c r="A238" s="12" t="s">
        <v>240</v>
      </c>
      <c r="B238" s="10">
        <v>84564</v>
      </c>
      <c r="C238" s="10">
        <v>52826</v>
      </c>
      <c r="D238" s="10">
        <v>0</v>
      </c>
      <c r="E238" s="10">
        <v>14476</v>
      </c>
      <c r="F238" s="10">
        <v>17280</v>
      </c>
      <c r="G238" s="10">
        <v>20183</v>
      </c>
      <c r="H238" s="10">
        <v>51057</v>
      </c>
      <c r="I238" s="10">
        <v>6404</v>
      </c>
      <c r="J238" s="10">
        <v>1214</v>
      </c>
      <c r="K238" s="10">
        <v>64953</v>
      </c>
      <c r="L238" s="10">
        <v>34563</v>
      </c>
      <c r="M238" s="10">
        <v>761</v>
      </c>
      <c r="N238" s="10">
        <v>24</v>
      </c>
      <c r="O238" s="10">
        <v>74</v>
      </c>
      <c r="P238" s="10">
        <v>18</v>
      </c>
      <c r="Q238" s="10">
        <v>0</v>
      </c>
      <c r="R238" s="10">
        <v>348397</v>
      </c>
    </row>
    <row r="239" spans="1:18" x14ac:dyDescent="0.25">
      <c r="A239" s="12" t="s">
        <v>189</v>
      </c>
      <c r="B239" s="10">
        <v>3990</v>
      </c>
      <c r="C239" s="10">
        <v>20729</v>
      </c>
      <c r="D239" s="10">
        <v>282</v>
      </c>
      <c r="E239" s="10">
        <v>20215</v>
      </c>
      <c r="F239" s="10">
        <v>16804</v>
      </c>
      <c r="G239" s="10">
        <v>25998</v>
      </c>
      <c r="H239" s="10">
        <v>18303</v>
      </c>
      <c r="I239" s="10">
        <v>12990</v>
      </c>
      <c r="J239" s="10">
        <v>16902</v>
      </c>
      <c r="K239" s="10">
        <v>23085</v>
      </c>
      <c r="L239" s="10">
        <v>57424</v>
      </c>
      <c r="M239" s="10">
        <v>0</v>
      </c>
      <c r="N239" s="10">
        <v>16025</v>
      </c>
      <c r="O239" s="10">
        <v>8360</v>
      </c>
      <c r="P239" s="10">
        <v>49011</v>
      </c>
      <c r="Q239" s="10">
        <v>36950</v>
      </c>
      <c r="R239" s="10">
        <v>327068</v>
      </c>
    </row>
    <row r="240" spans="1:18" x14ac:dyDescent="0.25">
      <c r="A240" s="12" t="s">
        <v>279</v>
      </c>
      <c r="B240" s="10">
        <v>0</v>
      </c>
      <c r="C240" s="10">
        <v>0</v>
      </c>
      <c r="D240" s="10">
        <v>0</v>
      </c>
      <c r="E240" s="10">
        <v>0</v>
      </c>
      <c r="F240" s="10">
        <v>7492</v>
      </c>
      <c r="G240" s="10">
        <v>0</v>
      </c>
      <c r="H240" s="10">
        <v>232</v>
      </c>
      <c r="I240" s="10">
        <v>0</v>
      </c>
      <c r="J240" s="10">
        <v>0</v>
      </c>
      <c r="K240" s="10">
        <v>2646</v>
      </c>
      <c r="L240" s="10">
        <v>355</v>
      </c>
      <c r="M240" s="10">
        <v>0</v>
      </c>
      <c r="N240" s="10">
        <v>9808</v>
      </c>
      <c r="O240" s="10">
        <v>35944</v>
      </c>
      <c r="P240" s="10">
        <v>32351</v>
      </c>
      <c r="Q240" s="10">
        <v>220512</v>
      </c>
      <c r="R240" s="10">
        <v>309340</v>
      </c>
    </row>
    <row r="241" spans="1:18" x14ac:dyDescent="0.25">
      <c r="A241" s="12" t="s">
        <v>211</v>
      </c>
      <c r="B241" s="10">
        <v>0</v>
      </c>
      <c r="C241" s="10">
        <v>0</v>
      </c>
      <c r="D241" s="10">
        <v>0</v>
      </c>
      <c r="E241" s="10">
        <v>4899</v>
      </c>
      <c r="F241" s="10">
        <v>0</v>
      </c>
      <c r="G241" s="10">
        <v>0</v>
      </c>
      <c r="H241" s="10">
        <v>43200</v>
      </c>
      <c r="I241" s="10">
        <v>108864</v>
      </c>
      <c r="J241" s="10">
        <v>69830</v>
      </c>
      <c r="K241" s="10">
        <v>72229</v>
      </c>
      <c r="L241" s="10">
        <v>5584</v>
      </c>
      <c r="M241" s="10">
        <v>0</v>
      </c>
      <c r="N241" s="10">
        <v>0</v>
      </c>
      <c r="O241" s="10">
        <v>0</v>
      </c>
      <c r="P241" s="10">
        <v>6</v>
      </c>
      <c r="Q241" s="10">
        <v>0</v>
      </c>
      <c r="R241" s="10">
        <v>304612</v>
      </c>
    </row>
    <row r="242" spans="1:18" x14ac:dyDescent="0.25">
      <c r="A242" s="12" t="s">
        <v>287</v>
      </c>
      <c r="B242" s="10">
        <v>18679</v>
      </c>
      <c r="C242" s="10">
        <v>0</v>
      </c>
      <c r="D242" s="10">
        <v>0</v>
      </c>
      <c r="E242" s="10">
        <v>10600</v>
      </c>
      <c r="F242" s="10">
        <v>0</v>
      </c>
      <c r="G242" s="10">
        <v>0</v>
      </c>
      <c r="H242" s="10">
        <v>67907</v>
      </c>
      <c r="I242" s="10">
        <v>23940</v>
      </c>
      <c r="J242" s="10">
        <v>80379</v>
      </c>
      <c r="K242" s="10">
        <v>43954</v>
      </c>
      <c r="L242" s="10">
        <v>18421</v>
      </c>
      <c r="M242" s="10">
        <v>67</v>
      </c>
      <c r="N242" s="10">
        <v>4673</v>
      </c>
      <c r="O242" s="10">
        <v>8153</v>
      </c>
      <c r="P242" s="10">
        <v>277</v>
      </c>
      <c r="Q242" s="10">
        <v>19998</v>
      </c>
      <c r="R242" s="10">
        <v>297048</v>
      </c>
    </row>
    <row r="243" spans="1:18" x14ac:dyDescent="0.25">
      <c r="A243" s="12" t="s">
        <v>254</v>
      </c>
      <c r="B243" s="10">
        <v>10920</v>
      </c>
      <c r="C243" s="10">
        <v>115</v>
      </c>
      <c r="D243" s="10">
        <v>0</v>
      </c>
      <c r="E243" s="10">
        <v>210</v>
      </c>
      <c r="F243" s="10">
        <v>10196</v>
      </c>
      <c r="G243" s="10">
        <v>2245</v>
      </c>
      <c r="H243" s="10">
        <v>0</v>
      </c>
      <c r="I243" s="10">
        <v>0</v>
      </c>
      <c r="J243" s="10">
        <v>0</v>
      </c>
      <c r="K243" s="10">
        <v>0</v>
      </c>
      <c r="L243" s="10">
        <v>6250</v>
      </c>
      <c r="M243" s="10">
        <v>38555</v>
      </c>
      <c r="N243" s="10">
        <v>26514</v>
      </c>
      <c r="O243" s="10">
        <v>113172</v>
      </c>
      <c r="P243" s="10">
        <v>50283</v>
      </c>
      <c r="Q243" s="10">
        <v>16464</v>
      </c>
      <c r="R243" s="10">
        <v>274924</v>
      </c>
    </row>
    <row r="244" spans="1:18" x14ac:dyDescent="0.25">
      <c r="A244" s="12" t="s">
        <v>174</v>
      </c>
      <c r="B244" s="10">
        <v>0</v>
      </c>
      <c r="C244" s="10">
        <v>0</v>
      </c>
      <c r="D244" s="10">
        <v>0</v>
      </c>
      <c r="E244" s="10">
        <v>78688</v>
      </c>
      <c r="F244" s="10">
        <v>31515</v>
      </c>
      <c r="G244" s="10">
        <v>19008</v>
      </c>
      <c r="H244" s="10">
        <v>50464</v>
      </c>
      <c r="I244" s="10">
        <v>6021</v>
      </c>
      <c r="J244" s="10">
        <v>0</v>
      </c>
      <c r="K244" s="10">
        <v>0</v>
      </c>
      <c r="L244" s="10">
        <v>9847</v>
      </c>
      <c r="M244" s="10">
        <v>3139</v>
      </c>
      <c r="N244" s="10">
        <v>15134</v>
      </c>
      <c r="O244" s="10">
        <v>8320</v>
      </c>
      <c r="P244" s="10">
        <v>40316</v>
      </c>
      <c r="Q244" s="10">
        <v>4243</v>
      </c>
      <c r="R244" s="10">
        <v>266695</v>
      </c>
    </row>
    <row r="245" spans="1:18" x14ac:dyDescent="0.25">
      <c r="A245" s="12" t="s">
        <v>170</v>
      </c>
      <c r="B245" s="10">
        <v>0</v>
      </c>
      <c r="C245" s="10">
        <v>4523</v>
      </c>
      <c r="D245" s="10">
        <v>0</v>
      </c>
      <c r="E245" s="10">
        <v>55460</v>
      </c>
      <c r="F245" s="10">
        <v>0</v>
      </c>
      <c r="G245" s="10">
        <v>0</v>
      </c>
      <c r="H245" s="10">
        <v>95130</v>
      </c>
      <c r="I245" s="10">
        <v>0</v>
      </c>
      <c r="J245" s="10">
        <v>0</v>
      </c>
      <c r="K245" s="10">
        <v>0</v>
      </c>
      <c r="L245" s="10">
        <v>59150</v>
      </c>
      <c r="M245" s="10">
        <v>0</v>
      </c>
      <c r="N245" s="10">
        <v>4176</v>
      </c>
      <c r="O245" s="10">
        <v>13</v>
      </c>
      <c r="P245" s="10">
        <v>3232</v>
      </c>
      <c r="Q245" s="10">
        <v>36133</v>
      </c>
      <c r="R245" s="10">
        <v>257817</v>
      </c>
    </row>
    <row r="246" spans="1:18" x14ac:dyDescent="0.25">
      <c r="A246" s="12" t="s">
        <v>258</v>
      </c>
      <c r="B246" s="10">
        <v>1882</v>
      </c>
      <c r="C246" s="10">
        <v>30</v>
      </c>
      <c r="D246" s="10">
        <v>0</v>
      </c>
      <c r="E246" s="10">
        <v>0</v>
      </c>
      <c r="F246" s="10">
        <v>2262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3117</v>
      </c>
      <c r="M246" s="10">
        <v>29017</v>
      </c>
      <c r="N246" s="10">
        <v>28372</v>
      </c>
      <c r="O246" s="10">
        <v>48444</v>
      </c>
      <c r="P246" s="10">
        <v>49392</v>
      </c>
      <c r="Q246" s="10">
        <v>68173</v>
      </c>
      <c r="R246" s="10">
        <v>230689</v>
      </c>
    </row>
    <row r="247" spans="1:18" x14ac:dyDescent="0.25">
      <c r="A247" s="12" t="s">
        <v>222</v>
      </c>
      <c r="B247" s="10">
        <v>25642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13502</v>
      </c>
      <c r="M247" s="10">
        <v>10010</v>
      </c>
      <c r="N247" s="10">
        <v>22027</v>
      </c>
      <c r="O247" s="10">
        <v>19196</v>
      </c>
      <c r="P247" s="10">
        <v>49304</v>
      </c>
      <c r="Q247" s="10">
        <v>29473</v>
      </c>
      <c r="R247" s="10">
        <v>169154</v>
      </c>
    </row>
    <row r="248" spans="1:18" x14ac:dyDescent="0.25">
      <c r="A248" s="12" t="s">
        <v>236</v>
      </c>
      <c r="B248" s="10">
        <v>0</v>
      </c>
      <c r="C248" s="10">
        <v>5251</v>
      </c>
      <c r="D248" s="10">
        <v>4828</v>
      </c>
      <c r="E248" s="10">
        <v>80298</v>
      </c>
      <c r="F248" s="10">
        <v>5622</v>
      </c>
      <c r="G248" s="10">
        <v>11967</v>
      </c>
      <c r="H248" s="10">
        <v>2492</v>
      </c>
      <c r="I248" s="10">
        <v>0</v>
      </c>
      <c r="J248" s="10">
        <v>3465</v>
      </c>
      <c r="K248" s="10">
        <v>2248</v>
      </c>
      <c r="L248" s="10">
        <v>13260</v>
      </c>
      <c r="M248" s="10">
        <v>1625</v>
      </c>
      <c r="N248" s="10">
        <v>376</v>
      </c>
      <c r="O248" s="10">
        <v>3715</v>
      </c>
      <c r="P248" s="10">
        <v>6151</v>
      </c>
      <c r="Q248" s="10">
        <v>27665</v>
      </c>
      <c r="R248" s="10">
        <v>168963</v>
      </c>
    </row>
    <row r="249" spans="1:18" x14ac:dyDescent="0.25">
      <c r="A249" s="12" t="s">
        <v>326</v>
      </c>
      <c r="B249" s="10">
        <v>12298</v>
      </c>
      <c r="C249" s="10">
        <v>4032</v>
      </c>
      <c r="D249" s="10">
        <v>3206</v>
      </c>
      <c r="E249" s="10">
        <v>6594</v>
      </c>
      <c r="F249" s="10">
        <v>3300</v>
      </c>
      <c r="G249" s="10">
        <v>0</v>
      </c>
      <c r="H249" s="10">
        <v>3381</v>
      </c>
      <c r="I249" s="10">
        <v>3740</v>
      </c>
      <c r="J249" s="10">
        <v>2760</v>
      </c>
      <c r="K249" s="10">
        <v>3302</v>
      </c>
      <c r="L249" s="10">
        <v>1762</v>
      </c>
      <c r="M249" s="10">
        <v>2202</v>
      </c>
      <c r="N249" s="10">
        <v>2279</v>
      </c>
      <c r="O249" s="10">
        <v>10522</v>
      </c>
      <c r="P249" s="10">
        <v>85465</v>
      </c>
      <c r="Q249" s="10">
        <v>6762</v>
      </c>
      <c r="R249" s="10">
        <v>151605</v>
      </c>
    </row>
    <row r="250" spans="1:18" x14ac:dyDescent="0.25">
      <c r="A250" s="12" t="s">
        <v>243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3100</v>
      </c>
      <c r="M250" s="10">
        <v>20068</v>
      </c>
      <c r="N250" s="10">
        <v>17624</v>
      </c>
      <c r="O250" s="10">
        <v>23060</v>
      </c>
      <c r="P250" s="10">
        <v>34815</v>
      </c>
      <c r="Q250" s="10">
        <v>42463</v>
      </c>
      <c r="R250" s="10">
        <v>141130</v>
      </c>
    </row>
    <row r="251" spans="1:18" x14ac:dyDescent="0.25">
      <c r="A251" s="12" t="s">
        <v>260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19372</v>
      </c>
      <c r="M251" s="10">
        <v>17310</v>
      </c>
      <c r="N251" s="10">
        <v>0</v>
      </c>
      <c r="O251" s="10">
        <v>17107</v>
      </c>
      <c r="P251" s="10">
        <v>0</v>
      </c>
      <c r="Q251" s="10">
        <v>84282</v>
      </c>
      <c r="R251" s="10">
        <v>138071</v>
      </c>
    </row>
    <row r="252" spans="1:18" x14ac:dyDescent="0.25">
      <c r="A252" s="12" t="s">
        <v>231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2436</v>
      </c>
      <c r="M252" s="10">
        <v>15786</v>
      </c>
      <c r="N252" s="10">
        <v>19639</v>
      </c>
      <c r="O252" s="10">
        <v>22561</v>
      </c>
      <c r="P252" s="10">
        <v>27178</v>
      </c>
      <c r="Q252" s="10">
        <v>31691</v>
      </c>
      <c r="R252" s="10">
        <v>119291</v>
      </c>
    </row>
    <row r="253" spans="1:18" x14ac:dyDescent="0.25">
      <c r="A253" s="12" t="s">
        <v>226</v>
      </c>
      <c r="B253" s="10">
        <v>0</v>
      </c>
      <c r="C253" s="10">
        <v>0</v>
      </c>
      <c r="D253" s="10">
        <v>3654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1311</v>
      </c>
      <c r="N253" s="10">
        <v>2577</v>
      </c>
      <c r="O253" s="10">
        <v>6525</v>
      </c>
      <c r="P253" s="10">
        <v>5823</v>
      </c>
      <c r="Q253" s="10">
        <v>88715</v>
      </c>
      <c r="R253" s="10">
        <v>108605</v>
      </c>
    </row>
    <row r="254" spans="1:18" x14ac:dyDescent="0.25">
      <c r="A254" s="12" t="s">
        <v>215</v>
      </c>
      <c r="B254" s="10">
        <v>0</v>
      </c>
      <c r="C254" s="10">
        <v>0</v>
      </c>
      <c r="D254" s="10">
        <v>42795</v>
      </c>
      <c r="E254" s="10">
        <v>35690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25767</v>
      </c>
      <c r="M254" s="10">
        <v>0</v>
      </c>
      <c r="N254" s="10">
        <v>257</v>
      </c>
      <c r="O254" s="10">
        <v>208</v>
      </c>
      <c r="P254" s="10">
        <v>0</v>
      </c>
      <c r="Q254" s="10">
        <v>377</v>
      </c>
      <c r="R254" s="10">
        <v>105094</v>
      </c>
    </row>
    <row r="255" spans="1:18" x14ac:dyDescent="0.25">
      <c r="A255" s="12" t="s">
        <v>276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150</v>
      </c>
      <c r="M255" s="10">
        <v>209</v>
      </c>
      <c r="N255" s="10">
        <v>0</v>
      </c>
      <c r="O255" s="10">
        <v>878</v>
      </c>
      <c r="P255" s="10">
        <v>503</v>
      </c>
      <c r="Q255" s="10">
        <v>95421</v>
      </c>
      <c r="R255" s="10">
        <v>97161</v>
      </c>
    </row>
    <row r="256" spans="1:18" x14ac:dyDescent="0.25">
      <c r="A256" s="12" t="s">
        <v>219</v>
      </c>
      <c r="B256" s="10">
        <v>9730</v>
      </c>
      <c r="C256" s="10">
        <v>10802</v>
      </c>
      <c r="D256" s="10">
        <v>40778</v>
      </c>
      <c r="E256" s="10">
        <v>5336</v>
      </c>
      <c r="F256" s="10">
        <v>19384</v>
      </c>
      <c r="G256" s="10">
        <v>0</v>
      </c>
      <c r="H256" s="10">
        <v>0</v>
      </c>
      <c r="I256" s="10">
        <v>0</v>
      </c>
      <c r="J256" s="10">
        <v>4800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90830</v>
      </c>
    </row>
    <row r="257" spans="1:18" x14ac:dyDescent="0.25">
      <c r="A257" s="12" t="s">
        <v>200</v>
      </c>
      <c r="B257" s="10">
        <v>4699</v>
      </c>
      <c r="C257" s="10">
        <v>6110</v>
      </c>
      <c r="D257" s="10">
        <v>5504</v>
      </c>
      <c r="E257" s="10">
        <v>3317</v>
      </c>
      <c r="F257" s="10">
        <v>5310</v>
      </c>
      <c r="G257" s="10">
        <v>5779</v>
      </c>
      <c r="H257" s="10">
        <v>3887</v>
      </c>
      <c r="I257" s="10">
        <v>2774</v>
      </c>
      <c r="J257" s="10">
        <v>13199</v>
      </c>
      <c r="K257" s="10">
        <v>0</v>
      </c>
      <c r="L257" s="10">
        <v>11616</v>
      </c>
      <c r="M257" s="10">
        <v>19099</v>
      </c>
      <c r="N257" s="10">
        <v>9316</v>
      </c>
      <c r="O257" s="10">
        <v>0</v>
      </c>
      <c r="P257" s="10">
        <v>0</v>
      </c>
      <c r="Q257" s="10">
        <v>0</v>
      </c>
      <c r="R257" s="10">
        <v>90610</v>
      </c>
    </row>
    <row r="258" spans="1:18" x14ac:dyDescent="0.25">
      <c r="A258" s="12" t="s">
        <v>202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30</v>
      </c>
      <c r="H258" s="10">
        <v>0</v>
      </c>
      <c r="I258" s="10">
        <v>0</v>
      </c>
      <c r="J258" s="10">
        <v>0</v>
      </c>
      <c r="K258" s="10">
        <v>0</v>
      </c>
      <c r="L258" s="10">
        <v>26273</v>
      </c>
      <c r="M258" s="10">
        <v>1999</v>
      </c>
      <c r="N258" s="10">
        <v>23780</v>
      </c>
      <c r="O258" s="10">
        <v>21867</v>
      </c>
      <c r="P258" s="10">
        <v>14068</v>
      </c>
      <c r="Q258" s="10">
        <v>1259</v>
      </c>
      <c r="R258" s="10">
        <v>89276</v>
      </c>
    </row>
    <row r="259" spans="1:18" x14ac:dyDescent="0.25">
      <c r="A259" s="12" t="s">
        <v>181</v>
      </c>
      <c r="B259" s="10">
        <v>0</v>
      </c>
      <c r="C259" s="10">
        <v>0</v>
      </c>
      <c r="D259" s="10">
        <v>12759</v>
      </c>
      <c r="E259" s="10">
        <v>28810</v>
      </c>
      <c r="F259" s="10">
        <v>12087</v>
      </c>
      <c r="G259" s="10">
        <v>5145</v>
      </c>
      <c r="H259" s="10">
        <v>0</v>
      </c>
      <c r="I259" s="10">
        <v>0</v>
      </c>
      <c r="J259" s="10">
        <v>0</v>
      </c>
      <c r="K259" s="10">
        <v>0</v>
      </c>
      <c r="L259" s="10">
        <v>634</v>
      </c>
      <c r="M259" s="10">
        <v>3124</v>
      </c>
      <c r="N259" s="10">
        <v>3703</v>
      </c>
      <c r="O259" s="10">
        <v>4567</v>
      </c>
      <c r="P259" s="10">
        <v>5799</v>
      </c>
      <c r="Q259" s="10">
        <v>7402</v>
      </c>
      <c r="R259" s="10">
        <v>84030</v>
      </c>
    </row>
    <row r="260" spans="1:18" x14ac:dyDescent="0.25">
      <c r="A260" s="12" t="s">
        <v>213</v>
      </c>
      <c r="B260" s="10">
        <v>0</v>
      </c>
      <c r="C260" s="10">
        <v>0</v>
      </c>
      <c r="D260" s="10">
        <v>0</v>
      </c>
      <c r="E260" s="10">
        <v>7992</v>
      </c>
      <c r="F260" s="10">
        <v>8817</v>
      </c>
      <c r="G260" s="10">
        <v>4092</v>
      </c>
      <c r="H260" s="10">
        <v>13675</v>
      </c>
      <c r="I260" s="10">
        <v>3476</v>
      </c>
      <c r="J260" s="10">
        <v>9472</v>
      </c>
      <c r="K260" s="10">
        <v>8140</v>
      </c>
      <c r="L260" s="10">
        <v>5565</v>
      </c>
      <c r="M260" s="10">
        <v>2832</v>
      </c>
      <c r="N260" s="10">
        <v>515</v>
      </c>
      <c r="O260" s="10">
        <v>10477</v>
      </c>
      <c r="P260" s="10">
        <v>156</v>
      </c>
      <c r="Q260" s="10">
        <v>7177</v>
      </c>
      <c r="R260" s="10">
        <v>82386</v>
      </c>
    </row>
    <row r="261" spans="1:18" x14ac:dyDescent="0.25">
      <c r="A261" s="12" t="s">
        <v>228</v>
      </c>
      <c r="B261" s="10">
        <v>1417</v>
      </c>
      <c r="C261" s="10">
        <v>272</v>
      </c>
      <c r="D261" s="10">
        <v>1015</v>
      </c>
      <c r="E261" s="10">
        <v>1979</v>
      </c>
      <c r="F261" s="10">
        <v>2530</v>
      </c>
      <c r="G261" s="10">
        <v>5336</v>
      </c>
      <c r="H261" s="10">
        <v>11983</v>
      </c>
      <c r="I261" s="10">
        <v>0</v>
      </c>
      <c r="J261" s="10">
        <v>0</v>
      </c>
      <c r="K261" s="10">
        <v>30563</v>
      </c>
      <c r="L261" s="10">
        <v>26808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81903</v>
      </c>
    </row>
    <row r="262" spans="1:18" x14ac:dyDescent="0.25">
      <c r="A262" s="12" t="s">
        <v>196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81606</v>
      </c>
      <c r="L262" s="10">
        <v>0</v>
      </c>
      <c r="M262" s="10">
        <v>0</v>
      </c>
      <c r="N262" s="10">
        <v>0</v>
      </c>
      <c r="O262" s="10">
        <v>2</v>
      </c>
      <c r="P262" s="10">
        <v>0</v>
      </c>
      <c r="Q262" s="10">
        <v>18</v>
      </c>
      <c r="R262" s="10">
        <v>81626</v>
      </c>
    </row>
    <row r="263" spans="1:18" x14ac:dyDescent="0.25">
      <c r="A263" s="12" t="s">
        <v>268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717</v>
      </c>
      <c r="N263" s="10">
        <v>13050</v>
      </c>
      <c r="O263" s="10">
        <v>12955</v>
      </c>
      <c r="P263" s="10">
        <v>15182</v>
      </c>
      <c r="Q263" s="10">
        <v>38548</v>
      </c>
      <c r="R263" s="10">
        <v>80452</v>
      </c>
    </row>
    <row r="264" spans="1:18" x14ac:dyDescent="0.25">
      <c r="A264" s="12" t="s">
        <v>247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1192</v>
      </c>
      <c r="M264" s="10">
        <v>8828</v>
      </c>
      <c r="N264" s="10">
        <v>9688</v>
      </c>
      <c r="O264" s="10">
        <v>15454</v>
      </c>
      <c r="P264" s="10">
        <v>15587</v>
      </c>
      <c r="Q264" s="10">
        <v>24199</v>
      </c>
      <c r="R264" s="10">
        <v>74948</v>
      </c>
    </row>
    <row r="265" spans="1:18" x14ac:dyDescent="0.25">
      <c r="A265" s="12" t="s">
        <v>173</v>
      </c>
      <c r="B265" s="10">
        <v>0</v>
      </c>
      <c r="C265" s="10">
        <v>4297</v>
      </c>
      <c r="D265" s="10">
        <v>0</v>
      </c>
      <c r="E265" s="10">
        <v>0</v>
      </c>
      <c r="F265" s="10">
        <v>15438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42832</v>
      </c>
      <c r="M265" s="10">
        <v>0</v>
      </c>
      <c r="N265" s="10">
        <v>13</v>
      </c>
      <c r="O265" s="10">
        <v>6</v>
      </c>
      <c r="P265" s="10">
        <v>7986</v>
      </c>
      <c r="Q265" s="10">
        <v>63</v>
      </c>
      <c r="R265" s="10">
        <v>70635</v>
      </c>
    </row>
    <row r="266" spans="1:18" x14ac:dyDescent="0.25">
      <c r="A266" s="12" t="s">
        <v>274</v>
      </c>
      <c r="B266" s="10">
        <v>7800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2012</v>
      </c>
      <c r="P266" s="10">
        <v>25608</v>
      </c>
      <c r="Q266" s="10">
        <v>25235</v>
      </c>
      <c r="R266" s="10">
        <v>60655</v>
      </c>
    </row>
    <row r="267" spans="1:18" x14ac:dyDescent="0.25">
      <c r="A267" s="12" t="s">
        <v>271</v>
      </c>
      <c r="B267" s="10">
        <v>1625</v>
      </c>
      <c r="C267" s="10">
        <v>12918</v>
      </c>
      <c r="D267" s="10">
        <v>1269</v>
      </c>
      <c r="E267" s="10">
        <v>3735</v>
      </c>
      <c r="F267" s="10">
        <v>1288</v>
      </c>
      <c r="G267" s="10">
        <v>2960</v>
      </c>
      <c r="H267" s="10">
        <v>19</v>
      </c>
      <c r="I267" s="10">
        <v>713</v>
      </c>
      <c r="J267" s="10">
        <v>1375</v>
      </c>
      <c r="K267" s="10">
        <v>5638</v>
      </c>
      <c r="L267" s="10">
        <v>0</v>
      </c>
      <c r="M267" s="10">
        <v>4741</v>
      </c>
      <c r="N267" s="10">
        <v>5277</v>
      </c>
      <c r="O267" s="10">
        <v>1472</v>
      </c>
      <c r="P267" s="10">
        <v>3360</v>
      </c>
      <c r="Q267" s="10">
        <v>5235</v>
      </c>
      <c r="R267" s="10">
        <v>51625</v>
      </c>
    </row>
    <row r="268" spans="1:18" x14ac:dyDescent="0.25">
      <c r="A268" s="12" t="s">
        <v>193</v>
      </c>
      <c r="B268" s="10">
        <v>0</v>
      </c>
      <c r="C268" s="10">
        <v>0</v>
      </c>
      <c r="D268" s="10">
        <v>49366</v>
      </c>
      <c r="E268" s="10">
        <v>825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48</v>
      </c>
      <c r="M268" s="10">
        <v>0</v>
      </c>
      <c r="N268" s="10">
        <v>0</v>
      </c>
      <c r="O268" s="10">
        <v>124</v>
      </c>
      <c r="P268" s="10">
        <v>0</v>
      </c>
      <c r="Q268" s="10">
        <v>0</v>
      </c>
      <c r="R268" s="10">
        <v>50363</v>
      </c>
    </row>
    <row r="269" spans="1:18" x14ac:dyDescent="0.25">
      <c r="A269" s="12" t="s">
        <v>269</v>
      </c>
      <c r="B269" s="10">
        <v>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14346</v>
      </c>
      <c r="P269" s="10">
        <v>15434</v>
      </c>
      <c r="Q269" s="10">
        <v>19781</v>
      </c>
      <c r="R269" s="10">
        <v>49561</v>
      </c>
    </row>
    <row r="270" spans="1:18" x14ac:dyDescent="0.25">
      <c r="A270" s="12" t="s">
        <v>225</v>
      </c>
      <c r="B270" s="10">
        <v>0</v>
      </c>
      <c r="C270" s="10">
        <v>20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8719</v>
      </c>
      <c r="N270" s="10">
        <v>0</v>
      </c>
      <c r="O270" s="10">
        <v>29100</v>
      </c>
      <c r="P270" s="10">
        <v>5350</v>
      </c>
      <c r="Q270" s="10">
        <v>3758</v>
      </c>
      <c r="R270" s="10">
        <v>46947</v>
      </c>
    </row>
    <row r="271" spans="1:18" x14ac:dyDescent="0.25">
      <c r="A271" s="12" t="s">
        <v>250</v>
      </c>
      <c r="B271" s="10">
        <v>0</v>
      </c>
      <c r="C271" s="10">
        <v>0</v>
      </c>
      <c r="D271" s="10">
        <v>0</v>
      </c>
      <c r="E271" s="10">
        <v>7200</v>
      </c>
      <c r="F271" s="10">
        <v>0</v>
      </c>
      <c r="G271" s="10">
        <v>0</v>
      </c>
      <c r="H271" s="10">
        <v>24336</v>
      </c>
      <c r="I271" s="10">
        <v>0</v>
      </c>
      <c r="J271" s="10">
        <v>0</v>
      </c>
      <c r="K271" s="10">
        <v>2292</v>
      </c>
      <c r="L271" s="10">
        <v>9744</v>
      </c>
      <c r="M271" s="10">
        <v>4</v>
      </c>
      <c r="N271" s="10">
        <v>226</v>
      </c>
      <c r="O271" s="10">
        <v>2</v>
      </c>
      <c r="P271" s="10">
        <v>33</v>
      </c>
      <c r="Q271" s="10">
        <v>19</v>
      </c>
      <c r="R271" s="10">
        <v>43856</v>
      </c>
    </row>
    <row r="272" spans="1:18" x14ac:dyDescent="0.25">
      <c r="A272" s="12" t="s">
        <v>188</v>
      </c>
      <c r="B272" s="10">
        <v>17423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20333</v>
      </c>
      <c r="K272" s="10">
        <v>0</v>
      </c>
      <c r="L272" s="10">
        <v>0</v>
      </c>
      <c r="M272" s="10">
        <v>9</v>
      </c>
      <c r="N272" s="10">
        <v>0</v>
      </c>
      <c r="O272" s="10">
        <v>0</v>
      </c>
      <c r="P272" s="10">
        <v>0</v>
      </c>
      <c r="Q272" s="10">
        <v>0</v>
      </c>
      <c r="R272" s="10">
        <v>37765</v>
      </c>
    </row>
    <row r="273" spans="1:18" x14ac:dyDescent="0.25">
      <c r="A273" s="12" t="s">
        <v>262</v>
      </c>
      <c r="B273" s="10">
        <v>0</v>
      </c>
      <c r="C273" s="10">
        <v>0</v>
      </c>
      <c r="D273" s="10">
        <v>0</v>
      </c>
      <c r="E273" s="10">
        <v>0</v>
      </c>
      <c r="F273" s="10">
        <v>458</v>
      </c>
      <c r="G273" s="10">
        <v>4</v>
      </c>
      <c r="H273" s="10">
        <v>0</v>
      </c>
      <c r="I273" s="10">
        <v>0</v>
      </c>
      <c r="J273" s="10">
        <v>0</v>
      </c>
      <c r="K273" s="10">
        <v>0</v>
      </c>
      <c r="L273" s="10">
        <v>31225</v>
      </c>
      <c r="M273" s="10">
        <v>0</v>
      </c>
      <c r="N273" s="10">
        <v>0</v>
      </c>
      <c r="O273" s="10">
        <v>0</v>
      </c>
      <c r="P273" s="10">
        <v>2080</v>
      </c>
      <c r="Q273" s="10">
        <v>0</v>
      </c>
      <c r="R273" s="10">
        <v>33767</v>
      </c>
    </row>
    <row r="274" spans="1:18" x14ac:dyDescent="0.25">
      <c r="A274" s="12" t="s">
        <v>220</v>
      </c>
      <c r="B274" s="10">
        <v>0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16205</v>
      </c>
      <c r="M274" s="10">
        <v>2486</v>
      </c>
      <c r="N274" s="10">
        <v>1548</v>
      </c>
      <c r="O274" s="10">
        <v>10368</v>
      </c>
      <c r="P274" s="10">
        <v>790</v>
      </c>
      <c r="Q274" s="10">
        <v>334</v>
      </c>
      <c r="R274" s="10">
        <v>31731</v>
      </c>
    </row>
    <row r="275" spans="1:18" x14ac:dyDescent="0.25">
      <c r="A275" s="12" t="s">
        <v>224</v>
      </c>
      <c r="B275" s="10">
        <v>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730</v>
      </c>
      <c r="M275" s="10">
        <v>1994</v>
      </c>
      <c r="N275" s="10">
        <v>18092</v>
      </c>
      <c r="O275" s="10">
        <v>3014</v>
      </c>
      <c r="P275" s="10">
        <v>2426</v>
      </c>
      <c r="Q275" s="10">
        <v>3214</v>
      </c>
      <c r="R275" s="10">
        <v>29470</v>
      </c>
    </row>
    <row r="276" spans="1:18" x14ac:dyDescent="0.25">
      <c r="A276" s="12" t="s">
        <v>205</v>
      </c>
      <c r="B276" s="10">
        <v>0</v>
      </c>
      <c r="C276" s="10">
        <v>0</v>
      </c>
      <c r="D276" s="10">
        <v>0</v>
      </c>
      <c r="E276" s="10">
        <v>570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26600</v>
      </c>
      <c r="R276" s="10">
        <v>27170</v>
      </c>
    </row>
    <row r="277" spans="1:18" x14ac:dyDescent="0.25">
      <c r="A277" s="12" t="s">
        <v>199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480</v>
      </c>
      <c r="M277" s="10">
        <v>1843</v>
      </c>
      <c r="N277" s="10">
        <v>6785</v>
      </c>
      <c r="O277" s="10">
        <v>4530</v>
      </c>
      <c r="P277" s="10">
        <v>4458</v>
      </c>
      <c r="Q277" s="10">
        <v>2995</v>
      </c>
      <c r="R277" s="10">
        <v>21091</v>
      </c>
    </row>
    <row r="278" spans="1:18" x14ac:dyDescent="0.25">
      <c r="A278" s="12" t="s">
        <v>218</v>
      </c>
      <c r="B278" s="10">
        <v>16063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16063</v>
      </c>
    </row>
    <row r="279" spans="1:18" x14ac:dyDescent="0.25">
      <c r="A279" s="12" t="s">
        <v>206</v>
      </c>
      <c r="B279" s="10">
        <v>14366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20</v>
      </c>
      <c r="K279" s="10">
        <v>0</v>
      </c>
      <c r="L279" s="10">
        <v>109</v>
      </c>
      <c r="M279" s="10">
        <v>194</v>
      </c>
      <c r="N279" s="10">
        <v>433</v>
      </c>
      <c r="O279" s="10">
        <v>100</v>
      </c>
      <c r="P279" s="10">
        <v>257</v>
      </c>
      <c r="Q279" s="10">
        <v>171</v>
      </c>
      <c r="R279" s="10">
        <v>15650</v>
      </c>
    </row>
    <row r="280" spans="1:18" x14ac:dyDescent="0.25">
      <c r="A280" s="12" t="s">
        <v>289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203</v>
      </c>
      <c r="M280" s="10">
        <v>374</v>
      </c>
      <c r="N280" s="10">
        <v>3320</v>
      </c>
      <c r="O280" s="10">
        <v>801</v>
      </c>
      <c r="P280" s="10">
        <v>1659</v>
      </c>
      <c r="Q280" s="10">
        <v>7340</v>
      </c>
      <c r="R280" s="10">
        <v>13697</v>
      </c>
    </row>
    <row r="281" spans="1:18" x14ac:dyDescent="0.25">
      <c r="A281" s="12" t="s">
        <v>280</v>
      </c>
      <c r="B281" s="10">
        <v>0</v>
      </c>
      <c r="C281" s="10">
        <v>2143</v>
      </c>
      <c r="D281" s="10">
        <v>9977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32</v>
      </c>
      <c r="N281" s="10">
        <v>584</v>
      </c>
      <c r="O281" s="10">
        <v>0</v>
      </c>
      <c r="P281" s="10">
        <v>277</v>
      </c>
      <c r="Q281" s="10">
        <v>128</v>
      </c>
      <c r="R281" s="10">
        <v>13141</v>
      </c>
    </row>
    <row r="282" spans="1:18" x14ac:dyDescent="0.25">
      <c r="A282" s="12" t="s">
        <v>175</v>
      </c>
      <c r="B282" s="10">
        <v>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191</v>
      </c>
      <c r="M282" s="10">
        <v>1549</v>
      </c>
      <c r="N282" s="10">
        <v>1864</v>
      </c>
      <c r="O282" s="10">
        <v>2268</v>
      </c>
      <c r="P282" s="10">
        <v>1866</v>
      </c>
      <c r="Q282" s="10">
        <v>1848</v>
      </c>
      <c r="R282" s="10">
        <v>9586</v>
      </c>
    </row>
    <row r="283" spans="1:18" x14ac:dyDescent="0.25">
      <c r="A283" s="12" t="s">
        <v>217</v>
      </c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3</v>
      </c>
      <c r="N283" s="10">
        <v>3824</v>
      </c>
      <c r="O283" s="10">
        <v>0</v>
      </c>
      <c r="P283" s="10">
        <v>210</v>
      </c>
      <c r="Q283" s="10">
        <v>4392</v>
      </c>
      <c r="R283" s="10">
        <v>8429</v>
      </c>
    </row>
    <row r="284" spans="1:18" x14ac:dyDescent="0.25">
      <c r="A284" s="12" t="s">
        <v>272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45</v>
      </c>
      <c r="M284" s="10">
        <v>832</v>
      </c>
      <c r="N284" s="10">
        <v>1753</v>
      </c>
      <c r="O284" s="10">
        <v>2529</v>
      </c>
      <c r="P284" s="10">
        <v>1713</v>
      </c>
      <c r="Q284" s="10">
        <v>1387</v>
      </c>
      <c r="R284" s="10">
        <v>8259</v>
      </c>
    </row>
    <row r="285" spans="1:18" x14ac:dyDescent="0.25">
      <c r="A285" s="12" t="s">
        <v>223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7914</v>
      </c>
      <c r="Q285" s="10">
        <v>0</v>
      </c>
      <c r="R285" s="10">
        <v>7914</v>
      </c>
    </row>
    <row r="286" spans="1:18" x14ac:dyDescent="0.25">
      <c r="A286" s="12" t="s">
        <v>194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7476</v>
      </c>
      <c r="L286" s="10">
        <v>0</v>
      </c>
      <c r="M286" s="10">
        <v>0</v>
      </c>
      <c r="N286" s="10">
        <v>178</v>
      </c>
      <c r="O286" s="10">
        <v>0</v>
      </c>
      <c r="P286" s="10">
        <v>0</v>
      </c>
      <c r="Q286" s="10">
        <v>0</v>
      </c>
      <c r="R286" s="10">
        <v>7654</v>
      </c>
    </row>
    <row r="287" spans="1:18" x14ac:dyDescent="0.25">
      <c r="A287" s="12" t="s">
        <v>182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2144</v>
      </c>
      <c r="N287" s="10">
        <v>28</v>
      </c>
      <c r="O287" s="10">
        <v>894</v>
      </c>
      <c r="P287" s="10">
        <v>2789</v>
      </c>
      <c r="Q287" s="10">
        <v>1684</v>
      </c>
      <c r="R287" s="10">
        <v>7539</v>
      </c>
    </row>
    <row r="288" spans="1:18" x14ac:dyDescent="0.25">
      <c r="A288" s="12" t="s">
        <v>246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6252</v>
      </c>
      <c r="R288" s="10">
        <v>6252</v>
      </c>
    </row>
    <row r="289" spans="1:18" x14ac:dyDescent="0.25">
      <c r="A289" s="12" t="s">
        <v>180</v>
      </c>
      <c r="B289" s="10">
        <v>0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5220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212</v>
      </c>
      <c r="Q289" s="10">
        <v>0</v>
      </c>
      <c r="R289" s="10">
        <v>5432</v>
      </c>
    </row>
    <row r="290" spans="1:18" x14ac:dyDescent="0.25">
      <c r="A290" s="12" t="s">
        <v>230</v>
      </c>
      <c r="B290" s="10">
        <v>0</v>
      </c>
      <c r="C290" s="10">
        <v>0</v>
      </c>
      <c r="D290" s="10">
        <v>4103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583</v>
      </c>
      <c r="P290" s="10">
        <v>0</v>
      </c>
      <c r="Q290" s="10">
        <v>0</v>
      </c>
      <c r="R290" s="10">
        <v>4686</v>
      </c>
    </row>
    <row r="291" spans="1:18" x14ac:dyDescent="0.25">
      <c r="A291" s="12" t="s">
        <v>288</v>
      </c>
      <c r="B291" s="10">
        <v>0</v>
      </c>
      <c r="C291" s="10">
        <v>0</v>
      </c>
      <c r="D291" s="10">
        <v>0</v>
      </c>
      <c r="E291" s="10">
        <v>0</v>
      </c>
      <c r="F291" s="10">
        <v>2720</v>
      </c>
      <c r="G291" s="10">
        <v>0</v>
      </c>
      <c r="H291" s="10">
        <v>1600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4320</v>
      </c>
    </row>
    <row r="292" spans="1:18" x14ac:dyDescent="0.25">
      <c r="A292" s="12" t="s">
        <v>241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3723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8</v>
      </c>
      <c r="R292" s="10">
        <v>3731</v>
      </c>
    </row>
    <row r="293" spans="1:18" x14ac:dyDescent="0.25">
      <c r="A293" s="12" t="s">
        <v>204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634</v>
      </c>
      <c r="P293" s="10">
        <v>2223</v>
      </c>
      <c r="Q293" s="10">
        <v>0</v>
      </c>
      <c r="R293" s="10">
        <v>2857</v>
      </c>
    </row>
    <row r="294" spans="1:18" x14ac:dyDescent="0.25">
      <c r="A294" s="12" t="s">
        <v>184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394</v>
      </c>
      <c r="N294" s="10">
        <v>169</v>
      </c>
      <c r="O294" s="10">
        <v>844</v>
      </c>
      <c r="P294" s="10">
        <v>1145</v>
      </c>
      <c r="Q294" s="10">
        <v>303</v>
      </c>
      <c r="R294" s="10">
        <v>2855</v>
      </c>
    </row>
    <row r="295" spans="1:18" x14ac:dyDescent="0.25">
      <c r="A295" s="12" t="s">
        <v>179</v>
      </c>
      <c r="B295" s="10">
        <v>0</v>
      </c>
      <c r="C295" s="10">
        <v>0</v>
      </c>
      <c r="D295" s="10">
        <v>0</v>
      </c>
      <c r="E295" s="10">
        <v>1680</v>
      </c>
      <c r="F295" s="10">
        <v>0</v>
      </c>
      <c r="G295" s="10">
        <v>0</v>
      </c>
      <c r="H295" s="10">
        <v>755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2435</v>
      </c>
    </row>
    <row r="296" spans="1:18" x14ac:dyDescent="0.25">
      <c r="A296" s="12" t="s">
        <v>265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2357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2357</v>
      </c>
    </row>
    <row r="297" spans="1:18" x14ac:dyDescent="0.25">
      <c r="A297" s="12" t="s">
        <v>251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1927</v>
      </c>
      <c r="Q297" s="10">
        <v>0</v>
      </c>
      <c r="R297" s="10">
        <v>1927</v>
      </c>
    </row>
    <row r="298" spans="1:18" x14ac:dyDescent="0.25">
      <c r="A298" s="12" t="s">
        <v>192</v>
      </c>
      <c r="B298" s="10">
        <v>0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1579</v>
      </c>
      <c r="L298" s="10">
        <v>0</v>
      </c>
      <c r="M298" s="10">
        <v>0</v>
      </c>
      <c r="N298" s="10">
        <v>0</v>
      </c>
      <c r="O298" s="10">
        <v>0</v>
      </c>
      <c r="P298" s="10">
        <v>31</v>
      </c>
      <c r="Q298" s="10">
        <v>0</v>
      </c>
      <c r="R298" s="10">
        <v>1610</v>
      </c>
    </row>
    <row r="299" spans="1:18" x14ac:dyDescent="0.25">
      <c r="A299" s="12" t="s">
        <v>232</v>
      </c>
      <c r="B299" s="10">
        <v>0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273</v>
      </c>
      <c r="N299" s="10">
        <v>10</v>
      </c>
      <c r="O299" s="10">
        <v>86</v>
      </c>
      <c r="P299" s="10">
        <v>1021</v>
      </c>
      <c r="Q299" s="10">
        <v>170</v>
      </c>
      <c r="R299" s="10">
        <v>1560</v>
      </c>
    </row>
    <row r="300" spans="1:18" x14ac:dyDescent="0.25">
      <c r="A300" s="12" t="s">
        <v>191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46</v>
      </c>
      <c r="P300" s="10">
        <v>952</v>
      </c>
      <c r="Q300" s="10">
        <v>0</v>
      </c>
      <c r="R300" s="10">
        <v>998</v>
      </c>
    </row>
    <row r="301" spans="1:18" x14ac:dyDescent="0.25">
      <c r="A301" s="12" t="s">
        <v>164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95</v>
      </c>
      <c r="N301" s="10">
        <v>21</v>
      </c>
      <c r="O301" s="10">
        <v>0</v>
      </c>
      <c r="P301" s="10">
        <v>0</v>
      </c>
      <c r="Q301" s="10">
        <v>698</v>
      </c>
      <c r="R301" s="10">
        <v>814</v>
      </c>
    </row>
    <row r="302" spans="1:18" x14ac:dyDescent="0.25">
      <c r="A302" s="12" t="s">
        <v>253</v>
      </c>
      <c r="B302" s="10">
        <v>722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722</v>
      </c>
    </row>
    <row r="303" spans="1:18" x14ac:dyDescent="0.25">
      <c r="A303" s="12" t="s">
        <v>248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670</v>
      </c>
      <c r="Q303" s="10">
        <v>0</v>
      </c>
      <c r="R303" s="10">
        <v>670</v>
      </c>
    </row>
    <row r="304" spans="1:18" x14ac:dyDescent="0.25">
      <c r="A304" s="12" t="s">
        <v>201</v>
      </c>
      <c r="B304" s="10">
        <v>580</v>
      </c>
      <c r="C304" s="10">
        <v>30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610</v>
      </c>
    </row>
    <row r="305" spans="1:18" x14ac:dyDescent="0.25">
      <c r="A305" s="12" t="s">
        <v>210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123</v>
      </c>
      <c r="O305" s="10">
        <v>0</v>
      </c>
      <c r="P305" s="10">
        <v>484</v>
      </c>
      <c r="Q305" s="10">
        <v>0</v>
      </c>
      <c r="R305" s="10">
        <v>607</v>
      </c>
    </row>
    <row r="306" spans="1:18" x14ac:dyDescent="0.25">
      <c r="A306" s="12" t="s">
        <v>234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35</v>
      </c>
      <c r="O306" s="10">
        <v>287</v>
      </c>
      <c r="P306" s="10">
        <v>90</v>
      </c>
      <c r="Q306" s="10">
        <v>0</v>
      </c>
      <c r="R306" s="10">
        <v>412</v>
      </c>
    </row>
    <row r="307" spans="1:18" x14ac:dyDescent="0.25">
      <c r="A307" s="12" t="s">
        <v>266</v>
      </c>
      <c r="B307" s="10">
        <v>0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48</v>
      </c>
      <c r="P307" s="10">
        <v>51</v>
      </c>
      <c r="Q307" s="10">
        <v>139</v>
      </c>
      <c r="R307" s="10">
        <v>238</v>
      </c>
    </row>
    <row r="308" spans="1:18" x14ac:dyDescent="0.25">
      <c r="A308" s="12" t="s">
        <v>209</v>
      </c>
      <c r="B308" s="10">
        <v>200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200</v>
      </c>
    </row>
    <row r="309" spans="1:18" x14ac:dyDescent="0.25">
      <c r="A309" s="12" t="s">
        <v>257</v>
      </c>
      <c r="B309" s="10">
        <v>0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143</v>
      </c>
      <c r="R309" s="10">
        <v>143</v>
      </c>
    </row>
    <row r="310" spans="1:18" x14ac:dyDescent="0.25">
      <c r="A310" s="12" t="s">
        <v>245</v>
      </c>
      <c r="B310" s="10">
        <v>0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33</v>
      </c>
      <c r="M310" s="10">
        <v>110</v>
      </c>
      <c r="N310" s="10">
        <v>0</v>
      </c>
      <c r="O310" s="10">
        <v>0</v>
      </c>
      <c r="P310" s="10">
        <v>0</v>
      </c>
      <c r="Q310" s="10">
        <v>0</v>
      </c>
      <c r="R310" s="10">
        <v>143</v>
      </c>
    </row>
    <row r="311" spans="1:18" x14ac:dyDescent="0.25">
      <c r="A311" s="12" t="s">
        <v>176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142</v>
      </c>
      <c r="R311" s="10">
        <v>142</v>
      </c>
    </row>
    <row r="312" spans="1:18" x14ac:dyDescent="0.25">
      <c r="A312" s="12" t="s">
        <v>183</v>
      </c>
      <c r="B312" s="10">
        <v>0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29</v>
      </c>
      <c r="O312" s="10">
        <v>20</v>
      </c>
      <c r="P312" s="10">
        <v>84</v>
      </c>
      <c r="Q312" s="10">
        <v>0</v>
      </c>
      <c r="R312" s="10">
        <v>133</v>
      </c>
    </row>
    <row r="313" spans="1:18" x14ac:dyDescent="0.25">
      <c r="A313" s="12" t="s">
        <v>252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46</v>
      </c>
      <c r="N313" s="10">
        <v>20</v>
      </c>
      <c r="O313" s="10">
        <v>65</v>
      </c>
      <c r="P313" s="10">
        <v>0</v>
      </c>
      <c r="Q313" s="10">
        <v>0</v>
      </c>
      <c r="R313" s="10">
        <v>131</v>
      </c>
    </row>
    <row r="314" spans="1:18" x14ac:dyDescent="0.25">
      <c r="A314" s="12" t="s">
        <v>216</v>
      </c>
      <c r="B314" s="10">
        <v>0</v>
      </c>
      <c r="C314" s="10">
        <v>100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100</v>
      </c>
    </row>
    <row r="315" spans="1:18" x14ac:dyDescent="0.25">
      <c r="A315" s="12" t="s">
        <v>227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90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90</v>
      </c>
    </row>
    <row r="316" spans="1:18" x14ac:dyDescent="0.25">
      <c r="A316" s="12" t="s">
        <v>249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85</v>
      </c>
      <c r="P316" s="10">
        <v>0</v>
      </c>
      <c r="Q316" s="10">
        <v>0</v>
      </c>
      <c r="R316" s="10">
        <v>85</v>
      </c>
    </row>
    <row r="317" spans="1:18" x14ac:dyDescent="0.25">
      <c r="A317" s="12" t="s">
        <v>190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52</v>
      </c>
      <c r="O317" s="10">
        <v>0</v>
      </c>
      <c r="P317" s="10">
        <v>0</v>
      </c>
      <c r="Q317" s="10">
        <v>0</v>
      </c>
      <c r="R317" s="10">
        <v>52</v>
      </c>
    </row>
    <row r="318" spans="1:18" x14ac:dyDescent="0.25">
      <c r="A318" s="12" t="s">
        <v>239</v>
      </c>
      <c r="B318" s="10">
        <v>0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52</v>
      </c>
      <c r="O318" s="10">
        <v>0</v>
      </c>
      <c r="P318" s="10">
        <v>0</v>
      </c>
      <c r="Q318" s="10">
        <v>0</v>
      </c>
      <c r="R318" s="10">
        <v>52</v>
      </c>
    </row>
    <row r="319" spans="1:18" x14ac:dyDescent="0.25">
      <c r="A319" s="12" t="s">
        <v>162</v>
      </c>
      <c r="B319" s="10">
        <v>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46</v>
      </c>
      <c r="P319" s="10">
        <v>0</v>
      </c>
      <c r="Q319" s="10">
        <v>0</v>
      </c>
      <c r="R319" s="10">
        <v>46</v>
      </c>
    </row>
    <row r="320" spans="1:18" x14ac:dyDescent="0.25">
      <c r="A320" s="12" t="s">
        <v>233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6</v>
      </c>
      <c r="O320" s="10">
        <v>0</v>
      </c>
      <c r="P320" s="10">
        <v>0</v>
      </c>
      <c r="Q320" s="10">
        <v>30</v>
      </c>
      <c r="R320" s="10">
        <v>36</v>
      </c>
    </row>
    <row r="321" spans="1:18" x14ac:dyDescent="0.25">
      <c r="A321" s="12" t="s">
        <v>283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31</v>
      </c>
      <c r="R321" s="10">
        <v>31</v>
      </c>
    </row>
    <row r="322" spans="1:18" x14ac:dyDescent="0.25">
      <c r="A322" s="12" t="s">
        <v>255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31</v>
      </c>
      <c r="O322" s="10">
        <v>0</v>
      </c>
      <c r="P322" s="10">
        <v>0</v>
      </c>
      <c r="Q322" s="10">
        <v>0</v>
      </c>
      <c r="R322" s="10">
        <v>31</v>
      </c>
    </row>
    <row r="323" spans="1:18" x14ac:dyDescent="0.25">
      <c r="A323" s="12" t="s">
        <v>187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29</v>
      </c>
      <c r="N323" s="10">
        <v>0</v>
      </c>
      <c r="O323" s="10">
        <v>0</v>
      </c>
      <c r="P323" s="10">
        <v>0</v>
      </c>
      <c r="Q323" s="10">
        <v>0</v>
      </c>
      <c r="R323" s="10">
        <v>29</v>
      </c>
    </row>
    <row r="324" spans="1:18" x14ac:dyDescent="0.25">
      <c r="A324" s="12" t="s">
        <v>203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25</v>
      </c>
      <c r="O324" s="10">
        <v>0</v>
      </c>
      <c r="P324" s="10">
        <v>0</v>
      </c>
      <c r="Q324" s="10">
        <v>0</v>
      </c>
      <c r="R324" s="10">
        <v>25</v>
      </c>
    </row>
    <row r="325" spans="1:18" x14ac:dyDescent="0.25">
      <c r="A325" s="12" t="s">
        <v>207</v>
      </c>
      <c r="B325" s="10">
        <v>0</v>
      </c>
      <c r="C325" s="10">
        <v>24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24</v>
      </c>
    </row>
    <row r="326" spans="1:18" x14ac:dyDescent="0.25">
      <c r="A326" s="12" t="s">
        <v>286</v>
      </c>
      <c r="B326" s="10">
        <v>0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24</v>
      </c>
      <c r="P326" s="10">
        <v>0</v>
      </c>
      <c r="Q326" s="10">
        <v>0</v>
      </c>
      <c r="R326" s="10">
        <v>24</v>
      </c>
    </row>
    <row r="327" spans="1:18" x14ac:dyDescent="0.25">
      <c r="A327" s="12" t="s">
        <v>293</v>
      </c>
      <c r="B327" s="10">
        <v>0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10</v>
      </c>
      <c r="R327" s="10">
        <v>10</v>
      </c>
    </row>
    <row r="328" spans="1:18" x14ac:dyDescent="0.25">
      <c r="A328" s="12" t="s">
        <v>291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6</v>
      </c>
      <c r="R328" s="10">
        <v>6</v>
      </c>
    </row>
    <row r="329" spans="1:18" x14ac:dyDescent="0.25">
      <c r="A329" s="12" t="s">
        <v>277</v>
      </c>
      <c r="B329" s="10">
        <v>0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4</v>
      </c>
      <c r="O329" s="10">
        <v>0</v>
      </c>
      <c r="P329" s="10">
        <v>0</v>
      </c>
      <c r="Q329" s="10">
        <v>0</v>
      </c>
      <c r="R329" s="10">
        <v>4</v>
      </c>
    </row>
    <row r="330" spans="1:18" x14ac:dyDescent="0.25">
      <c r="A330" s="12" t="s">
        <v>292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</row>
    <row r="331" spans="1:18" x14ac:dyDescent="0.25">
      <c r="A331" s="12" t="s">
        <v>275</v>
      </c>
      <c r="B331" s="10">
        <v>0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</row>
    <row r="332" spans="1:18" x14ac:dyDescent="0.25">
      <c r="A332" s="12" t="s">
        <v>263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</row>
    <row r="333" spans="1:18" x14ac:dyDescent="0.25">
      <c r="A333" s="12" t="s">
        <v>282</v>
      </c>
      <c r="B333" s="10">
        <v>0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</row>
    <row r="334" spans="1:18" x14ac:dyDescent="0.25">
      <c r="A334" s="12" t="s">
        <v>242</v>
      </c>
      <c r="B334" s="10">
        <v>0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</row>
    <row r="335" spans="1:18" x14ac:dyDescent="0.25">
      <c r="A335" s="12" t="s">
        <v>273</v>
      </c>
      <c r="B335" s="10">
        <v>0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</row>
    <row r="336" spans="1:18" x14ac:dyDescent="0.25">
      <c r="A336" s="12" t="s">
        <v>237</v>
      </c>
      <c r="B336" s="10">
        <v>0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</row>
    <row r="337" spans="1:18" x14ac:dyDescent="0.25">
      <c r="A337" s="12" t="s">
        <v>208</v>
      </c>
      <c r="B337" s="10">
        <v>0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</row>
    <row r="338" spans="1:18" x14ac:dyDescent="0.25">
      <c r="A338" s="12" t="s">
        <v>235</v>
      </c>
      <c r="B338" s="10">
        <v>0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</row>
    <row r="339" spans="1:18" x14ac:dyDescent="0.25">
      <c r="A339" s="12" t="s">
        <v>267</v>
      </c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</row>
    <row r="340" spans="1:18" x14ac:dyDescent="0.25">
      <c r="A340" s="12" t="s">
        <v>296</v>
      </c>
      <c r="B340" s="10">
        <v>4765332</v>
      </c>
      <c r="C340" s="10">
        <v>3208708</v>
      </c>
      <c r="D340" s="10">
        <v>2595303</v>
      </c>
      <c r="E340" s="10">
        <v>3615120</v>
      </c>
      <c r="F340" s="10">
        <v>3417325</v>
      </c>
      <c r="G340" s="10">
        <v>7949151</v>
      </c>
      <c r="H340" s="10">
        <v>7411355</v>
      </c>
      <c r="I340" s="10">
        <v>2750920</v>
      </c>
      <c r="J340" s="10">
        <v>4434704</v>
      </c>
      <c r="K340" s="10">
        <v>7135607</v>
      </c>
      <c r="L340" s="10">
        <v>7486063</v>
      </c>
      <c r="M340" s="10">
        <v>5934826</v>
      </c>
      <c r="N340" s="10">
        <v>6069738</v>
      </c>
      <c r="O340" s="10">
        <v>9539016</v>
      </c>
      <c r="P340" s="10">
        <v>10826664</v>
      </c>
      <c r="Q340" s="10">
        <v>8923076</v>
      </c>
      <c r="R340" s="10">
        <v>96062908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1C24895-BF80-4F4A-8BF2-EC832B9434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Pivot!B195:Q195</xm:f>
              <xm:sqref>S195</xm:sqref>
            </x14:sparkline>
          </x14:sparklines>
        </x14:sparklineGroup>
        <x14:sparklineGroup displayEmptyCellsAs="gap" xr2:uid="{55D40845-C6FB-4321-A019-DA9B65DE5D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Pivot!B77:Q77</xm:f>
              <xm:sqref>S77</xm:sqref>
            </x14:sparkline>
            <x14:sparkline>
              <xm:f>Pivot!B78:Q78</xm:f>
              <xm:sqref>S78</xm:sqref>
            </x14:sparkline>
            <x14:sparkline>
              <xm:f>Pivot!B79:Q79</xm:f>
              <xm:sqref>S79</xm:sqref>
            </x14:sparkline>
            <x14:sparkline>
              <xm:f>Pivot!B80:Q80</xm:f>
              <xm:sqref>S80</xm:sqref>
            </x14:sparkline>
            <x14:sparkline>
              <xm:f>Pivot!B81:Q81</xm:f>
              <xm:sqref>S81</xm:sqref>
            </x14:sparkline>
            <x14:sparkline>
              <xm:f>Pivot!B82:Q82</xm:f>
              <xm:sqref>S82</xm:sqref>
            </x14:sparkline>
            <x14:sparkline>
              <xm:f>Pivot!B83:Q83</xm:f>
              <xm:sqref>S83</xm:sqref>
            </x14:sparkline>
            <x14:sparkline>
              <xm:f>Pivot!B84:Q84</xm:f>
              <xm:sqref>S84</xm:sqref>
            </x14:sparkline>
            <x14:sparkline>
              <xm:f>Pivot!B85:Q85</xm:f>
              <xm:sqref>S85</xm:sqref>
            </x14:sparkline>
            <x14:sparkline>
              <xm:f>Pivot!B86:Q86</xm:f>
              <xm:sqref>S86</xm:sqref>
            </x14:sparkline>
            <x14:sparkline>
              <xm:f>Pivot!B87:Q87</xm:f>
              <xm:sqref>S87</xm:sqref>
            </x14:sparkline>
            <x14:sparkline>
              <xm:f>Pivot!B88:Q88</xm:f>
              <xm:sqref>S88</xm:sqref>
            </x14:sparkline>
            <x14:sparkline>
              <xm:f>Pivot!B89:Q89</xm:f>
              <xm:sqref>S89</xm:sqref>
            </x14:sparkline>
            <x14:sparkline>
              <xm:f>Pivot!B90:Q90</xm:f>
              <xm:sqref>S90</xm:sqref>
            </x14:sparkline>
            <x14:sparkline>
              <xm:f>Pivot!B91:Q91</xm:f>
              <xm:sqref>S91</xm:sqref>
            </x14:sparkline>
            <x14:sparkline>
              <xm:f>Pivot!B92:Q92</xm:f>
              <xm:sqref>S92</xm:sqref>
            </x14:sparkline>
            <x14:sparkline>
              <xm:f>Pivot!B93:Q93</xm:f>
              <xm:sqref>S93</xm:sqref>
            </x14:sparkline>
            <x14:sparkline>
              <xm:f>Pivot!B94:Q94</xm:f>
              <xm:sqref>S94</xm:sqref>
            </x14:sparkline>
            <x14:sparkline>
              <xm:f>Pivot!B95:Q95</xm:f>
              <xm:sqref>S95</xm:sqref>
            </x14:sparkline>
            <x14:sparkline>
              <xm:f>Pivot!B96:Q96</xm:f>
              <xm:sqref>S96</xm:sqref>
            </x14:sparkline>
            <x14:sparkline>
              <xm:f>Pivot!B97:Q97</xm:f>
              <xm:sqref>S97</xm:sqref>
            </x14:sparkline>
            <x14:sparkline>
              <xm:f>Pivot!B98:Q98</xm:f>
              <xm:sqref>S98</xm:sqref>
            </x14:sparkline>
            <x14:sparkline>
              <xm:f>Pivot!B99:Q99</xm:f>
              <xm:sqref>S99</xm:sqref>
            </x14:sparkline>
            <x14:sparkline>
              <xm:f>Pivot!B100:Q100</xm:f>
              <xm:sqref>S100</xm:sqref>
            </x14:sparkline>
            <x14:sparkline>
              <xm:f>Pivot!B101:Q101</xm:f>
              <xm:sqref>S101</xm:sqref>
            </x14:sparkline>
            <x14:sparkline>
              <xm:f>Pivot!B102:Q102</xm:f>
              <xm:sqref>S102</xm:sqref>
            </x14:sparkline>
            <x14:sparkline>
              <xm:f>Pivot!B103:Q103</xm:f>
              <xm:sqref>S103</xm:sqref>
            </x14:sparkline>
            <x14:sparkline>
              <xm:f>Pivot!B104:Q104</xm:f>
              <xm:sqref>S104</xm:sqref>
            </x14:sparkline>
            <x14:sparkline>
              <xm:f>Pivot!B105:Q105</xm:f>
              <xm:sqref>S105</xm:sqref>
            </x14:sparkline>
            <x14:sparkline>
              <xm:f>Pivot!B106:Q106</xm:f>
              <xm:sqref>S106</xm:sqref>
            </x14:sparkline>
            <x14:sparkline>
              <xm:f>Pivot!B107:Q107</xm:f>
              <xm:sqref>S107</xm:sqref>
            </x14:sparkline>
            <x14:sparkline>
              <xm:f>Pivot!B108:Q108</xm:f>
              <xm:sqref>S108</xm:sqref>
            </x14:sparkline>
            <x14:sparkline>
              <xm:f>Pivot!B109:Q109</xm:f>
              <xm:sqref>S109</xm:sqref>
            </x14:sparkline>
            <x14:sparkline>
              <xm:f>Pivot!B110:Q110</xm:f>
              <xm:sqref>S110</xm:sqref>
            </x14:sparkline>
            <x14:sparkline>
              <xm:f>Pivot!B111:Q111</xm:f>
              <xm:sqref>S111</xm:sqref>
            </x14:sparkline>
            <x14:sparkline>
              <xm:f>Pivot!B112:Q112</xm:f>
              <xm:sqref>S112</xm:sqref>
            </x14:sparkline>
            <x14:sparkline>
              <xm:f>Pivot!B113:Q113</xm:f>
              <xm:sqref>S113</xm:sqref>
            </x14:sparkline>
            <x14:sparkline>
              <xm:f>Pivot!B114:Q114</xm:f>
              <xm:sqref>S114</xm:sqref>
            </x14:sparkline>
            <x14:sparkline>
              <xm:f>Pivot!B115:Q115</xm:f>
              <xm:sqref>S115</xm:sqref>
            </x14:sparkline>
            <x14:sparkline>
              <xm:f>Pivot!B116:Q116</xm:f>
              <xm:sqref>S116</xm:sqref>
            </x14:sparkline>
            <x14:sparkline>
              <xm:f>Pivot!B117:Q117</xm:f>
              <xm:sqref>S117</xm:sqref>
            </x14:sparkline>
            <x14:sparkline>
              <xm:f>Pivot!B118:Q118</xm:f>
              <xm:sqref>S118</xm:sqref>
            </x14:sparkline>
            <x14:sparkline>
              <xm:f>Pivot!B119:Q119</xm:f>
              <xm:sqref>S119</xm:sqref>
            </x14:sparkline>
            <x14:sparkline>
              <xm:f>Pivot!B120:Q120</xm:f>
              <xm:sqref>S120</xm:sqref>
            </x14:sparkline>
            <x14:sparkline>
              <xm:f>Pivot!B121:Q121</xm:f>
              <xm:sqref>S121</xm:sqref>
            </x14:sparkline>
            <x14:sparkline>
              <xm:f>Pivot!B122:Q122</xm:f>
              <xm:sqref>S122</xm:sqref>
            </x14:sparkline>
            <x14:sparkline>
              <xm:f>Pivot!B123:Q123</xm:f>
              <xm:sqref>S123</xm:sqref>
            </x14:sparkline>
            <x14:sparkline>
              <xm:f>Pivot!B124:Q124</xm:f>
              <xm:sqref>S124</xm:sqref>
            </x14:sparkline>
            <x14:sparkline>
              <xm:f>Pivot!B125:Q125</xm:f>
              <xm:sqref>S125</xm:sqref>
            </x14:sparkline>
            <x14:sparkline>
              <xm:f>Pivot!B126:Q126</xm:f>
              <xm:sqref>S126</xm:sqref>
            </x14:sparkline>
            <x14:sparkline>
              <xm:f>Pivot!B127:Q127</xm:f>
              <xm:sqref>S127</xm:sqref>
            </x14:sparkline>
            <x14:sparkline>
              <xm:f>Pivot!B128:Q128</xm:f>
              <xm:sqref>S128</xm:sqref>
            </x14:sparkline>
            <x14:sparkline>
              <xm:f>Pivot!B129:Q129</xm:f>
              <xm:sqref>S129</xm:sqref>
            </x14:sparkline>
            <x14:sparkline>
              <xm:f>Pivot!B130:Q130</xm:f>
              <xm:sqref>S130</xm:sqref>
            </x14:sparkline>
            <x14:sparkline>
              <xm:f>Pivot!B131:Q131</xm:f>
              <xm:sqref>S131</xm:sqref>
            </x14:sparkline>
            <x14:sparkline>
              <xm:f>Pivot!B132:Q132</xm:f>
              <xm:sqref>S132</xm:sqref>
            </x14:sparkline>
            <x14:sparkline>
              <xm:f>Pivot!B133:Q133</xm:f>
              <xm:sqref>S133</xm:sqref>
            </x14:sparkline>
            <x14:sparkline>
              <xm:f>Pivot!B134:Q134</xm:f>
              <xm:sqref>S134</xm:sqref>
            </x14:sparkline>
            <x14:sparkline>
              <xm:f>Pivot!B135:Q135</xm:f>
              <xm:sqref>S135</xm:sqref>
            </x14:sparkline>
            <x14:sparkline>
              <xm:f>Pivot!B136:Q136</xm:f>
              <xm:sqref>S136</xm:sqref>
            </x14:sparkline>
            <x14:sparkline>
              <xm:f>Pivot!B137:Q137</xm:f>
              <xm:sqref>S137</xm:sqref>
            </x14:sparkline>
            <x14:sparkline>
              <xm:f>Pivot!B138:Q138</xm:f>
              <xm:sqref>S138</xm:sqref>
            </x14:sparkline>
            <x14:sparkline>
              <xm:f>Pivot!B139:Q139</xm:f>
              <xm:sqref>S139</xm:sqref>
            </x14:sparkline>
            <x14:sparkline>
              <xm:f>Pivot!B140:Q140</xm:f>
              <xm:sqref>S140</xm:sqref>
            </x14:sparkline>
            <x14:sparkline>
              <xm:f>Pivot!B141:Q141</xm:f>
              <xm:sqref>S141</xm:sqref>
            </x14:sparkline>
            <x14:sparkline>
              <xm:f>Pivot!B142:Q142</xm:f>
              <xm:sqref>S142</xm:sqref>
            </x14:sparkline>
            <x14:sparkline>
              <xm:f>Pivot!B143:Q143</xm:f>
              <xm:sqref>S143</xm:sqref>
            </x14:sparkline>
            <x14:sparkline>
              <xm:f>Pivot!B144:Q144</xm:f>
              <xm:sqref>S144</xm:sqref>
            </x14:sparkline>
            <x14:sparkline>
              <xm:f>Pivot!B145:Q145</xm:f>
              <xm:sqref>S145</xm:sqref>
            </x14:sparkline>
            <x14:sparkline>
              <xm:f>Pivot!B146:Q146</xm:f>
              <xm:sqref>S146</xm:sqref>
            </x14:sparkline>
            <x14:sparkline>
              <xm:f>Pivot!B147:Q147</xm:f>
              <xm:sqref>S147</xm:sqref>
            </x14:sparkline>
            <x14:sparkline>
              <xm:f>Pivot!B148:Q148</xm:f>
              <xm:sqref>S148</xm:sqref>
            </x14:sparkline>
            <x14:sparkline>
              <xm:f>Pivot!B149:Q149</xm:f>
              <xm:sqref>S149</xm:sqref>
            </x14:sparkline>
            <x14:sparkline>
              <xm:f>Pivot!B150:Q150</xm:f>
              <xm:sqref>S150</xm:sqref>
            </x14:sparkline>
            <x14:sparkline>
              <xm:f>Pivot!B151:Q151</xm:f>
              <xm:sqref>S151</xm:sqref>
            </x14:sparkline>
            <x14:sparkline>
              <xm:f>Pivot!B152:Q152</xm:f>
              <xm:sqref>S152</xm:sqref>
            </x14:sparkline>
            <x14:sparkline>
              <xm:f>Pivot!B153:Q153</xm:f>
              <xm:sqref>S153</xm:sqref>
            </x14:sparkline>
            <x14:sparkline>
              <xm:f>Pivot!B154:Q154</xm:f>
              <xm:sqref>S154</xm:sqref>
            </x14:sparkline>
            <x14:sparkline>
              <xm:f>Pivot!B155:Q155</xm:f>
              <xm:sqref>S155</xm:sqref>
            </x14:sparkline>
            <x14:sparkline>
              <xm:f>Pivot!B156:Q156</xm:f>
              <xm:sqref>S156</xm:sqref>
            </x14:sparkline>
            <x14:sparkline>
              <xm:f>Pivot!B157:Q157</xm:f>
              <xm:sqref>S157</xm:sqref>
            </x14:sparkline>
            <x14:sparkline>
              <xm:f>Pivot!B158:Q158</xm:f>
              <xm:sqref>S158</xm:sqref>
            </x14:sparkline>
            <x14:sparkline>
              <xm:f>Pivot!B159:Q159</xm:f>
              <xm:sqref>S159</xm:sqref>
            </x14:sparkline>
            <x14:sparkline>
              <xm:f>Pivot!B160:Q160</xm:f>
              <xm:sqref>S160</xm:sqref>
            </x14:sparkline>
            <x14:sparkline>
              <xm:f>Pivot!B161:Q161</xm:f>
              <xm:sqref>S161</xm:sqref>
            </x14:sparkline>
            <x14:sparkline>
              <xm:f>Pivot!B162:Q162</xm:f>
              <xm:sqref>S162</xm:sqref>
            </x14:sparkline>
            <x14:sparkline>
              <xm:f>Pivot!B163:Q163</xm:f>
              <xm:sqref>S163</xm:sqref>
            </x14:sparkline>
            <x14:sparkline>
              <xm:f>Pivot!B164:Q164</xm:f>
              <xm:sqref>S164</xm:sqref>
            </x14:sparkline>
            <x14:sparkline>
              <xm:f>Pivot!B165:Q165</xm:f>
              <xm:sqref>S165</xm:sqref>
            </x14:sparkline>
            <x14:sparkline>
              <xm:f>Pivot!B166:Q166</xm:f>
              <xm:sqref>S166</xm:sqref>
            </x14:sparkline>
            <x14:sparkline>
              <xm:f>Pivot!B167:Q167</xm:f>
              <xm:sqref>S167</xm:sqref>
            </x14:sparkline>
            <x14:sparkline>
              <xm:f>Pivot!B168:Q168</xm:f>
              <xm:sqref>S168</xm:sqref>
            </x14:sparkline>
            <x14:sparkline>
              <xm:f>Pivot!B169:Q169</xm:f>
              <xm:sqref>S169</xm:sqref>
            </x14:sparkline>
            <x14:sparkline>
              <xm:f>Pivot!B170:Q170</xm:f>
              <xm:sqref>S170</xm:sqref>
            </x14:sparkline>
            <x14:sparkline>
              <xm:f>Pivot!B171:Q171</xm:f>
              <xm:sqref>S171</xm:sqref>
            </x14:sparkline>
            <x14:sparkline>
              <xm:f>Pivot!B172:Q172</xm:f>
              <xm:sqref>S172</xm:sqref>
            </x14:sparkline>
            <x14:sparkline>
              <xm:f>Pivot!B173:Q173</xm:f>
              <xm:sqref>S173</xm:sqref>
            </x14:sparkline>
            <x14:sparkline>
              <xm:f>Pivot!B174:Q174</xm:f>
              <xm:sqref>S174</xm:sqref>
            </x14:sparkline>
            <x14:sparkline>
              <xm:f>Pivot!B175:Q175</xm:f>
              <xm:sqref>S175</xm:sqref>
            </x14:sparkline>
            <x14:sparkline>
              <xm:f>Pivot!B176:Q176</xm:f>
              <xm:sqref>S176</xm:sqref>
            </x14:sparkline>
            <x14:sparkline>
              <xm:f>Pivot!B177:Q177</xm:f>
              <xm:sqref>S177</xm:sqref>
            </x14:sparkline>
            <x14:sparkline>
              <xm:f>Pivot!B178:Q178</xm:f>
              <xm:sqref>S178</xm:sqref>
            </x14:sparkline>
            <x14:sparkline>
              <xm:f>Pivot!B179:Q179</xm:f>
              <xm:sqref>S179</xm:sqref>
            </x14:sparkline>
            <x14:sparkline>
              <xm:f>Pivot!B180:Q180</xm:f>
              <xm:sqref>S180</xm:sqref>
            </x14:sparkline>
            <x14:sparkline>
              <xm:f>Pivot!B181:Q181</xm:f>
              <xm:sqref>S181</xm:sqref>
            </x14:sparkline>
            <x14:sparkline>
              <xm:f>Pivot!B182:Q182</xm:f>
              <xm:sqref>S182</xm:sqref>
            </x14:sparkline>
            <x14:sparkline>
              <xm:f>Pivot!B183:Q183</xm:f>
              <xm:sqref>S183</xm:sqref>
            </x14:sparkline>
            <x14:sparkline>
              <xm:f>Pivot!B184:Q184</xm:f>
              <xm:sqref>S184</xm:sqref>
            </x14:sparkline>
            <x14:sparkline>
              <xm:f>Pivot!B185:Q185</xm:f>
              <xm:sqref>S185</xm:sqref>
            </x14:sparkline>
            <x14:sparkline>
              <xm:f>Pivot!B186:Q186</xm:f>
              <xm:sqref>S186</xm:sqref>
            </x14:sparkline>
            <x14:sparkline>
              <xm:f>Pivot!B187:Q187</xm:f>
              <xm:sqref>S187</xm:sqref>
            </x14:sparkline>
            <x14:sparkline>
              <xm:f>Pivot!B188:Q188</xm:f>
              <xm:sqref>S188</xm:sqref>
            </x14:sparkline>
            <x14:sparkline>
              <xm:f>Pivot!B189:Q189</xm:f>
              <xm:sqref>S189</xm:sqref>
            </x14:sparkline>
            <x14:sparkline>
              <xm:f>Pivot!B190:Q190</xm:f>
              <xm:sqref>S190</xm:sqref>
            </x14:sparkline>
            <x14:sparkline>
              <xm:f>Pivot!B191:Q191</xm:f>
              <xm:sqref>S191</xm:sqref>
            </x14:sparkline>
            <x14:sparkline>
              <xm:f>Pivot!B192:Q192</xm:f>
              <xm:sqref>S192</xm:sqref>
            </x14:sparkline>
            <x14:sparkline>
              <xm:f>Pivot!B193:Q193</xm:f>
              <xm:sqref>S193</xm:sqref>
            </x14:sparkline>
            <x14:sparkline>
              <xm:f>Pivot!B194:Q194</xm:f>
              <xm:sqref>S194</xm:sqref>
            </x14:sparkline>
          </x14:sparklines>
        </x14:sparklineGroup>
        <x14:sparklineGroup displayEmptyCellsAs="gap" xr2:uid="{9C829D2E-0AF4-4D18-A420-8263084180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Pivot!B76:Q76</xm:f>
              <xm:sqref>S76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7194-DE7B-481C-BD93-557D3C5D5422}">
  <dimension ref="A3:W45"/>
  <sheetViews>
    <sheetView showGridLines="0" tabSelected="1" topLeftCell="K1" workbookViewId="0">
      <selection activeCell="M41" sqref="M41"/>
    </sheetView>
  </sheetViews>
  <sheetFormatPr defaultRowHeight="15" x14ac:dyDescent="0.25"/>
  <cols>
    <col min="1" max="1" width="0" hidden="1" customWidth="1"/>
    <col min="2" max="2" width="16.5703125" hidden="1" customWidth="1"/>
    <col min="3" max="3" width="23.85546875" hidden="1" customWidth="1"/>
    <col min="4" max="4" width="22.42578125" hidden="1" customWidth="1"/>
    <col min="5" max="5" width="10.28515625" hidden="1" customWidth="1"/>
    <col min="6" max="6" width="16.85546875" hidden="1" customWidth="1"/>
    <col min="7" max="7" width="10.5703125" hidden="1" customWidth="1"/>
    <col min="8" max="10" width="10.28515625" hidden="1" customWidth="1"/>
    <col min="11" max="11" width="10.28515625" style="107" customWidth="1"/>
    <col min="12" max="12" width="11.7109375" customWidth="1"/>
    <col min="13" max="13" width="10.7109375" bestFit="1" customWidth="1"/>
    <col min="14" max="14" width="15" customWidth="1"/>
    <col min="15" max="15" width="12.140625" customWidth="1"/>
    <col min="16" max="16" width="10.28515625" bestFit="1" customWidth="1"/>
    <col min="17" max="17" width="15.85546875" customWidth="1"/>
    <col min="18" max="18" width="11.140625" customWidth="1"/>
    <col min="19" max="19" width="10.28515625" bestFit="1" customWidth="1"/>
  </cols>
  <sheetData>
    <row r="3" spans="1:23" hidden="1" x14ac:dyDescent="0.25">
      <c r="C3" s="26" t="s">
        <v>333</v>
      </c>
      <c r="D3" s="26" t="s">
        <v>334</v>
      </c>
      <c r="E3" s="26" t="s">
        <v>327</v>
      </c>
      <c r="F3" s="26" t="s">
        <v>328</v>
      </c>
      <c r="G3" s="26" t="s">
        <v>329</v>
      </c>
      <c r="H3" s="26" t="s">
        <v>327</v>
      </c>
      <c r="I3" s="63"/>
      <c r="J3" s="63"/>
      <c r="K3" s="105"/>
    </row>
    <row r="4" spans="1:23" hidden="1" x14ac:dyDescent="0.25">
      <c r="B4" s="34" t="s">
        <v>259</v>
      </c>
      <c r="C4" s="35">
        <v>9000000</v>
      </c>
      <c r="D4" s="35">
        <v>5076670</v>
      </c>
      <c r="E4" s="36">
        <v>0.56407444444444443</v>
      </c>
      <c r="F4" s="37">
        <v>37521000</v>
      </c>
      <c r="G4" s="35">
        <v>7156293</v>
      </c>
      <c r="H4" s="38">
        <v>0.19072767250339809</v>
      </c>
      <c r="I4" s="65">
        <f>F4/C4</f>
        <v>4.1689999999999996</v>
      </c>
      <c r="J4" s="41"/>
      <c r="K4" s="106"/>
      <c r="L4" s="39"/>
    </row>
    <row r="5" spans="1:23" hidden="1" x14ac:dyDescent="0.25">
      <c r="B5" s="34" t="s">
        <v>229</v>
      </c>
      <c r="C5" s="35">
        <v>2872000</v>
      </c>
      <c r="D5" s="35">
        <v>553503</v>
      </c>
      <c r="E5" s="36">
        <v>0.19272388579387187</v>
      </c>
      <c r="F5" s="37">
        <v>11835000</v>
      </c>
      <c r="G5" s="35">
        <v>741014</v>
      </c>
      <c r="H5" s="38">
        <v>6.2612082805238695E-2</v>
      </c>
      <c r="I5" s="65">
        <f t="shared" ref="I5:I12" si="0">F5/C5</f>
        <v>4.1208217270194982</v>
      </c>
      <c r="J5" s="41"/>
      <c r="K5" s="106"/>
      <c r="L5" s="39"/>
    </row>
    <row r="6" spans="1:23" hidden="1" x14ac:dyDescent="0.25">
      <c r="B6" s="34" t="s">
        <v>278</v>
      </c>
      <c r="C6" s="35">
        <v>4000000</v>
      </c>
      <c r="D6" s="35">
        <v>637117</v>
      </c>
      <c r="E6" s="36">
        <v>0.15927925000000001</v>
      </c>
      <c r="F6" s="37">
        <v>13714000</v>
      </c>
      <c r="G6" s="35">
        <v>997367</v>
      </c>
      <c r="H6" s="38">
        <v>7.2726192212337754E-2</v>
      </c>
      <c r="I6" s="65">
        <f t="shared" si="0"/>
        <v>3.4285000000000001</v>
      </c>
      <c r="J6" s="41"/>
      <c r="K6" s="106"/>
      <c r="L6" s="39"/>
    </row>
    <row r="7" spans="1:23" hidden="1" x14ac:dyDescent="0.25">
      <c r="B7" s="21" t="s">
        <v>238</v>
      </c>
      <c r="C7" s="22">
        <v>47000000</v>
      </c>
      <c r="D7" s="22">
        <v>37324</v>
      </c>
      <c r="E7" s="23">
        <v>7.9412765957446812E-4</v>
      </c>
      <c r="F7" s="24">
        <v>311000000</v>
      </c>
      <c r="G7" s="22">
        <v>82208</v>
      </c>
      <c r="H7" s="25">
        <v>2.6433440514469456E-4</v>
      </c>
      <c r="I7" s="66">
        <f t="shared" si="0"/>
        <v>6.6170212765957448</v>
      </c>
      <c r="J7" s="64"/>
      <c r="K7" s="106"/>
    </row>
    <row r="8" spans="1:23" hidden="1" x14ac:dyDescent="0.25">
      <c r="B8" s="21" t="s">
        <v>198</v>
      </c>
      <c r="C8" s="22">
        <v>257000000</v>
      </c>
      <c r="D8" s="22">
        <v>114766</v>
      </c>
      <c r="E8" s="23">
        <v>4.465603112840467E-4</v>
      </c>
      <c r="F8" s="24">
        <v>1304000000</v>
      </c>
      <c r="G8" s="22">
        <v>442865</v>
      </c>
      <c r="H8" s="25">
        <v>3.3962039877300616E-4</v>
      </c>
      <c r="I8" s="66">
        <f t="shared" si="0"/>
        <v>5.0739299610894939</v>
      </c>
      <c r="J8" s="64"/>
      <c r="K8" s="106"/>
    </row>
    <row r="9" spans="1:23" hidden="1" x14ac:dyDescent="0.25">
      <c r="B9" s="21" t="s">
        <v>172</v>
      </c>
      <c r="C9" s="22">
        <v>50200000</v>
      </c>
      <c r="D9" s="22">
        <v>18835</v>
      </c>
      <c r="E9" s="23">
        <v>3.7519920318725098E-4</v>
      </c>
      <c r="F9" s="24">
        <v>336500000</v>
      </c>
      <c r="G9" s="22">
        <v>138154</v>
      </c>
      <c r="H9" s="25">
        <v>4.1056166419019318E-4</v>
      </c>
      <c r="I9" s="66">
        <f t="shared" si="0"/>
        <v>6.7031872509960158</v>
      </c>
      <c r="J9" s="64"/>
      <c r="K9" s="106"/>
    </row>
    <row r="10" spans="1:23" hidden="1" x14ac:dyDescent="0.25">
      <c r="B10" s="21" t="s">
        <v>177</v>
      </c>
      <c r="C10" s="22">
        <v>1318000000</v>
      </c>
      <c r="D10" s="22">
        <v>220373</v>
      </c>
      <c r="E10" s="23">
        <v>1.6720257966616086E-4</v>
      </c>
      <c r="F10" s="24">
        <v>6991000000</v>
      </c>
      <c r="G10" s="22">
        <v>447893</v>
      </c>
      <c r="H10" s="25">
        <v>6.4067086253754825E-5</v>
      </c>
      <c r="I10" s="66">
        <f t="shared" si="0"/>
        <v>5.3042488619119883</v>
      </c>
      <c r="J10" s="64"/>
      <c r="K10" s="106"/>
    </row>
    <row r="11" spans="1:23" hidden="1" x14ac:dyDescent="0.25">
      <c r="B11" s="21" t="s">
        <v>256</v>
      </c>
      <c r="C11" s="22">
        <v>68000000</v>
      </c>
      <c r="D11" s="22">
        <v>7034</v>
      </c>
      <c r="E11" s="23">
        <v>1.0344117647058824E-4</v>
      </c>
      <c r="F11" s="24">
        <v>419000000</v>
      </c>
      <c r="G11" s="22">
        <v>37240</v>
      </c>
      <c r="H11" s="25">
        <v>8.8878281622911689E-5</v>
      </c>
      <c r="I11" s="66">
        <f t="shared" si="0"/>
        <v>6.1617647058823533</v>
      </c>
      <c r="J11" s="64"/>
      <c r="K11" s="106"/>
    </row>
    <row r="12" spans="1:23" hidden="1" x14ac:dyDescent="0.25">
      <c r="B12" s="21" t="s">
        <v>197</v>
      </c>
      <c r="C12" s="22">
        <v>81170000</v>
      </c>
      <c r="D12" s="22">
        <v>0</v>
      </c>
      <c r="E12" s="23">
        <v>0</v>
      </c>
      <c r="F12" s="24">
        <v>440000000</v>
      </c>
      <c r="G12" s="22">
        <v>0</v>
      </c>
      <c r="H12" s="25">
        <v>0</v>
      </c>
      <c r="I12" s="66">
        <f t="shared" si="0"/>
        <v>5.4207219416040413</v>
      </c>
      <c r="J12" s="64"/>
      <c r="K12" s="106"/>
    </row>
    <row r="13" spans="1:23" hidden="1" x14ac:dyDescent="0.25"/>
    <row r="14" spans="1:23" ht="40.5" customHeight="1" x14ac:dyDescent="0.25">
      <c r="C14" s="45" t="s">
        <v>333</v>
      </c>
      <c r="D14" s="46" t="s">
        <v>334</v>
      </c>
      <c r="E14" s="46" t="s">
        <v>327</v>
      </c>
      <c r="F14" s="46" t="s">
        <v>328</v>
      </c>
      <c r="G14" s="46" t="s">
        <v>329</v>
      </c>
      <c r="H14" s="47" t="s">
        <v>327</v>
      </c>
      <c r="I14" s="63"/>
      <c r="J14" s="63"/>
      <c r="K14" s="105"/>
      <c r="L14" s="93"/>
      <c r="M14" s="92" t="s">
        <v>285</v>
      </c>
      <c r="N14" s="90" t="s">
        <v>333</v>
      </c>
      <c r="O14" s="90" t="s">
        <v>334</v>
      </c>
      <c r="P14" s="90" t="s">
        <v>327</v>
      </c>
      <c r="Q14" s="90" t="s">
        <v>328</v>
      </c>
      <c r="R14" s="90" t="s">
        <v>329</v>
      </c>
      <c r="S14" s="91" t="s">
        <v>327</v>
      </c>
      <c r="T14" s="90" t="s">
        <v>345</v>
      </c>
      <c r="U14" s="90" t="s">
        <v>27</v>
      </c>
    </row>
    <row r="15" spans="1:23" s="42" customFormat="1" x14ac:dyDescent="0.25">
      <c r="B15" s="42" t="s">
        <v>335</v>
      </c>
      <c r="K15" s="108">
        <v>1</v>
      </c>
      <c r="L15" s="76" t="s">
        <v>350</v>
      </c>
      <c r="M15" s="74" t="s">
        <v>259</v>
      </c>
      <c r="N15" s="81">
        <v>9000000</v>
      </c>
      <c r="O15" s="81">
        <v>5076670</v>
      </c>
      <c r="P15" s="84">
        <f>O15/N15</f>
        <v>0.56407444444444443</v>
      </c>
      <c r="Q15" s="81">
        <v>37521000</v>
      </c>
      <c r="R15" s="81">
        <v>7156293</v>
      </c>
      <c r="S15" s="75">
        <f>R15/Q15</f>
        <v>0.19072767250339809</v>
      </c>
      <c r="T15" s="87">
        <f>Q15/N15</f>
        <v>4.1689999999999996</v>
      </c>
      <c r="U15" s="87">
        <f>R15/O15</f>
        <v>1.4096431322106815</v>
      </c>
    </row>
    <row r="16" spans="1:23" x14ac:dyDescent="0.25">
      <c r="A16">
        <v>1</v>
      </c>
      <c r="B16" s="48" t="s">
        <v>259</v>
      </c>
      <c r="C16" s="49">
        <v>9000000</v>
      </c>
      <c r="D16" s="49">
        <v>5076670</v>
      </c>
      <c r="E16" s="50">
        <v>0.56407444444444443</v>
      </c>
      <c r="F16" s="51">
        <v>37521000</v>
      </c>
      <c r="G16" s="49">
        <v>7156293</v>
      </c>
      <c r="H16" s="52">
        <v>0.19072767250339809</v>
      </c>
      <c r="I16" s="65">
        <f t="shared" ref="I16:I31" si="1">F16/C16</f>
        <v>4.1689999999999996</v>
      </c>
      <c r="J16" s="65">
        <f>G16/D16</f>
        <v>1.4096431322106815</v>
      </c>
      <c r="K16" s="108">
        <v>2</v>
      </c>
      <c r="L16" s="77"/>
      <c r="M16" s="40" t="s">
        <v>229</v>
      </c>
      <c r="N16" s="82">
        <v>2872000</v>
      </c>
      <c r="O16" s="82">
        <v>553503</v>
      </c>
      <c r="P16" s="85">
        <f t="shared" ref="P16:P20" si="2">O16/N16</f>
        <v>0.19272388579387187</v>
      </c>
      <c r="Q16" s="82">
        <v>11835000</v>
      </c>
      <c r="R16" s="82">
        <v>741014</v>
      </c>
      <c r="S16" s="71">
        <f t="shared" ref="S16:S20" si="3">R16/Q16</f>
        <v>6.2612082805238695E-2</v>
      </c>
      <c r="T16" s="88">
        <f t="shared" ref="T16:T20" si="4">Q16/N16</f>
        <v>4.1208217270194982</v>
      </c>
      <c r="U16" s="88">
        <f t="shared" ref="U16:U20" si="5">R16/O16</f>
        <v>1.3387714249064595</v>
      </c>
      <c r="W16" s="104"/>
    </row>
    <row r="17" spans="1:21" x14ac:dyDescent="0.25">
      <c r="A17">
        <v>2</v>
      </c>
      <c r="B17" s="53" t="s">
        <v>229</v>
      </c>
      <c r="C17" s="54">
        <v>2872000</v>
      </c>
      <c r="D17" s="54">
        <v>553503</v>
      </c>
      <c r="E17" s="55">
        <v>0.19272388579387187</v>
      </c>
      <c r="F17" s="56">
        <v>11835000</v>
      </c>
      <c r="G17" s="54">
        <v>741014</v>
      </c>
      <c r="H17" s="57">
        <v>6.2612082805238695E-2</v>
      </c>
      <c r="I17" s="65">
        <f t="shared" si="1"/>
        <v>4.1208217270194982</v>
      </c>
      <c r="J17" s="65">
        <f t="shared" ref="J17:J31" si="6">G17/D17</f>
        <v>1.3387714249064595</v>
      </c>
      <c r="K17" s="108">
        <v>3</v>
      </c>
      <c r="L17" s="80"/>
      <c r="M17" s="72" t="s">
        <v>278</v>
      </c>
      <c r="N17" s="83">
        <v>4000000</v>
      </c>
      <c r="O17" s="83">
        <v>637117</v>
      </c>
      <c r="P17" s="86">
        <f t="shared" si="2"/>
        <v>0.15927925000000001</v>
      </c>
      <c r="Q17" s="83">
        <v>13714000</v>
      </c>
      <c r="R17" s="83">
        <v>997367</v>
      </c>
      <c r="S17" s="73">
        <f t="shared" si="3"/>
        <v>7.2726192212337754E-2</v>
      </c>
      <c r="T17" s="89">
        <f t="shared" si="4"/>
        <v>3.4285000000000001</v>
      </c>
      <c r="U17" s="89">
        <f t="shared" si="5"/>
        <v>1.5654377453434769</v>
      </c>
    </row>
    <row r="18" spans="1:21" x14ac:dyDescent="0.25">
      <c r="A18">
        <v>3</v>
      </c>
      <c r="B18" s="58" t="s">
        <v>278</v>
      </c>
      <c r="C18" s="59">
        <v>4000000</v>
      </c>
      <c r="D18" s="59">
        <v>637117</v>
      </c>
      <c r="E18" s="60">
        <v>0.15927925000000001</v>
      </c>
      <c r="F18" s="61">
        <v>13714000</v>
      </c>
      <c r="G18" s="59">
        <v>997367</v>
      </c>
      <c r="H18" s="62">
        <v>7.2726192212337754E-2</v>
      </c>
      <c r="I18" s="65">
        <f t="shared" si="1"/>
        <v>3.4285000000000001</v>
      </c>
      <c r="J18" s="65">
        <f t="shared" si="6"/>
        <v>1.5654377453434769</v>
      </c>
      <c r="K18" s="108">
        <v>4</v>
      </c>
      <c r="L18" s="78" t="s">
        <v>342</v>
      </c>
      <c r="M18" s="94" t="s">
        <v>270</v>
      </c>
      <c r="N18" s="95">
        <v>171000000</v>
      </c>
      <c r="O18" s="95">
        <v>1584</v>
      </c>
      <c r="P18" s="96">
        <f t="shared" si="2"/>
        <v>9.263157894736842E-6</v>
      </c>
      <c r="Q18" s="95">
        <v>1228000000</v>
      </c>
      <c r="R18" s="95">
        <v>20863</v>
      </c>
      <c r="S18" s="97">
        <f t="shared" si="3"/>
        <v>1.6989413680781758E-5</v>
      </c>
      <c r="T18" s="98">
        <f t="shared" si="4"/>
        <v>7.1812865497076022</v>
      </c>
      <c r="U18" s="98">
        <f t="shared" si="5"/>
        <v>13.171085858585858</v>
      </c>
    </row>
    <row r="19" spans="1:21" s="44" customFormat="1" x14ac:dyDescent="0.25">
      <c r="B19" s="42" t="s">
        <v>342</v>
      </c>
      <c r="C19" s="30"/>
      <c r="D19" s="30"/>
      <c r="E19" s="31"/>
      <c r="F19" s="32"/>
      <c r="G19" s="30"/>
      <c r="H19" s="43"/>
      <c r="I19" s="67"/>
      <c r="J19" s="43"/>
      <c r="K19" s="108">
        <v>5</v>
      </c>
      <c r="L19" s="78"/>
      <c r="M19" s="94" t="s">
        <v>174</v>
      </c>
      <c r="N19" s="95">
        <v>97300000</v>
      </c>
      <c r="O19" s="95">
        <v>2711</v>
      </c>
      <c r="P19" s="96">
        <f t="shared" si="2"/>
        <v>2.7862281603288799E-5</v>
      </c>
      <c r="Q19" s="95">
        <v>445000000</v>
      </c>
      <c r="R19" s="95">
        <v>40316</v>
      </c>
      <c r="S19" s="97">
        <f t="shared" si="3"/>
        <v>9.0597752808988758E-5</v>
      </c>
      <c r="T19" s="98">
        <f t="shared" si="4"/>
        <v>4.5734840698869474</v>
      </c>
      <c r="U19" s="98">
        <f t="shared" si="5"/>
        <v>14.871265215787533</v>
      </c>
    </row>
    <row r="20" spans="1:21" s="44" customFormat="1" x14ac:dyDescent="0.25">
      <c r="A20" s="42">
        <v>4</v>
      </c>
      <c r="B20" s="34" t="s">
        <v>270</v>
      </c>
      <c r="C20" s="35">
        <v>171000000</v>
      </c>
      <c r="D20" s="35">
        <v>1584</v>
      </c>
      <c r="E20" s="36">
        <v>0.56407444444444443</v>
      </c>
      <c r="F20" s="37">
        <v>1228000000</v>
      </c>
      <c r="G20" s="35">
        <v>20863</v>
      </c>
      <c r="H20" s="38">
        <v>0.19072767250339809</v>
      </c>
      <c r="I20" s="65">
        <f t="shared" si="1"/>
        <v>7.1812865497076022</v>
      </c>
      <c r="J20" s="65">
        <f>G20/D20</f>
        <v>13.171085858585858</v>
      </c>
      <c r="K20" s="108">
        <v>6</v>
      </c>
      <c r="L20" s="79"/>
      <c r="M20" s="99" t="s">
        <v>168</v>
      </c>
      <c r="N20" s="100">
        <v>102000000</v>
      </c>
      <c r="O20" s="100">
        <v>1424</v>
      </c>
      <c r="P20" s="101">
        <f t="shared" si="2"/>
        <v>1.3960784313725491E-5</v>
      </c>
      <c r="Q20" s="100">
        <v>600000000</v>
      </c>
      <c r="R20" s="100">
        <v>12299</v>
      </c>
      <c r="S20" s="102">
        <f t="shared" si="3"/>
        <v>2.0498333333333333E-5</v>
      </c>
      <c r="T20" s="103">
        <f t="shared" si="4"/>
        <v>5.882352941176471</v>
      </c>
      <c r="U20" s="103">
        <f t="shared" si="5"/>
        <v>8.6369382022471903</v>
      </c>
    </row>
    <row r="21" spans="1:21" s="44" customFormat="1" x14ac:dyDescent="0.25">
      <c r="A21" s="42">
        <v>5</v>
      </c>
      <c r="B21" s="34" t="s">
        <v>174</v>
      </c>
      <c r="C21" s="35">
        <v>97300000</v>
      </c>
      <c r="D21" s="35">
        <v>2711</v>
      </c>
      <c r="E21" s="36">
        <v>0.19272388579387187</v>
      </c>
      <c r="F21" s="37">
        <v>445000000</v>
      </c>
      <c r="G21" s="35">
        <v>40316</v>
      </c>
      <c r="H21" s="38">
        <v>6.2612082805238695E-2</v>
      </c>
      <c r="I21" s="65">
        <f t="shared" si="1"/>
        <v>4.5734840698869474</v>
      </c>
      <c r="J21" s="65">
        <f>G21/D21</f>
        <v>14.871265215787533</v>
      </c>
      <c r="K21" s="109"/>
    </row>
    <row r="22" spans="1:21" s="44" customFormat="1" x14ac:dyDescent="0.25">
      <c r="A22" s="42"/>
      <c r="B22" s="34"/>
      <c r="C22" s="35"/>
      <c r="D22" s="35"/>
      <c r="E22" s="36"/>
      <c r="F22" s="37"/>
      <c r="G22" s="35"/>
      <c r="H22" s="38"/>
      <c r="I22" s="65"/>
      <c r="J22" s="65"/>
      <c r="K22" s="109"/>
    </row>
    <row r="23" spans="1:21" s="44" customFormat="1" x14ac:dyDescent="0.25">
      <c r="A23" s="42"/>
      <c r="B23" s="34"/>
      <c r="C23" s="35"/>
      <c r="D23" s="35"/>
      <c r="E23" s="36"/>
      <c r="F23" s="37"/>
      <c r="G23" s="35"/>
      <c r="H23" s="38"/>
      <c r="I23" s="65"/>
      <c r="J23" s="65"/>
      <c r="K23" s="109"/>
      <c r="M23" s="42" t="s">
        <v>346</v>
      </c>
    </row>
    <row r="24" spans="1:21" s="44" customFormat="1" x14ac:dyDescent="0.25">
      <c r="A24" s="42"/>
      <c r="B24" s="34"/>
      <c r="C24" s="35"/>
      <c r="D24" s="35"/>
      <c r="E24" s="36"/>
      <c r="F24" s="37"/>
      <c r="G24" s="35"/>
      <c r="H24" s="38"/>
      <c r="I24" s="65"/>
      <c r="J24" s="65"/>
      <c r="K24" s="109"/>
      <c r="M24" s="42" t="s">
        <v>347</v>
      </c>
    </row>
    <row r="25" spans="1:21" s="44" customFormat="1" x14ac:dyDescent="0.25">
      <c r="A25" s="42"/>
      <c r="B25" s="34"/>
      <c r="C25" s="35"/>
      <c r="D25" s="35"/>
      <c r="E25" s="36"/>
      <c r="F25" s="37"/>
      <c r="G25" s="35"/>
      <c r="H25" s="38"/>
      <c r="I25" s="65"/>
      <c r="J25" s="65"/>
      <c r="K25" s="109"/>
      <c r="M25" s="44" t="s">
        <v>349</v>
      </c>
    </row>
    <row r="26" spans="1:21" s="44" customFormat="1" x14ac:dyDescent="0.25">
      <c r="A26" s="42"/>
      <c r="B26" s="34"/>
      <c r="C26" s="35"/>
      <c r="D26" s="35"/>
      <c r="E26" s="36"/>
      <c r="F26" s="37"/>
      <c r="G26" s="35"/>
      <c r="H26" s="38"/>
      <c r="I26" s="65"/>
      <c r="J26" s="65"/>
      <c r="K26" s="109"/>
      <c r="M26" s="44" t="s">
        <v>348</v>
      </c>
    </row>
    <row r="27" spans="1:21" s="44" customFormat="1" x14ac:dyDescent="0.25">
      <c r="A27" s="42"/>
      <c r="B27" s="34"/>
      <c r="C27" s="35"/>
      <c r="D27" s="35"/>
      <c r="E27" s="36"/>
      <c r="F27" s="37"/>
      <c r="G27" s="35"/>
      <c r="H27" s="38"/>
      <c r="I27" s="65"/>
      <c r="J27" s="65"/>
      <c r="K27" s="109"/>
    </row>
    <row r="28" spans="1:21" s="44" customFormat="1" x14ac:dyDescent="0.25">
      <c r="A28" s="42"/>
      <c r="B28" s="34"/>
      <c r="C28" s="35"/>
      <c r="D28" s="35"/>
      <c r="E28" s="36"/>
      <c r="F28" s="37"/>
      <c r="G28" s="35"/>
      <c r="H28" s="38"/>
      <c r="I28" s="65"/>
      <c r="J28" s="65"/>
      <c r="K28" s="109"/>
    </row>
    <row r="29" spans="1:21" s="44" customFormat="1" x14ac:dyDescent="0.25">
      <c r="A29" s="42"/>
      <c r="B29" s="34"/>
      <c r="C29" s="35"/>
      <c r="D29" s="35"/>
      <c r="E29" s="36"/>
      <c r="F29" s="37"/>
      <c r="G29" s="35"/>
      <c r="H29" s="38"/>
      <c r="I29" s="65"/>
      <c r="J29" s="65"/>
      <c r="K29" s="109"/>
    </row>
    <row r="30" spans="1:21" s="44" customFormat="1" x14ac:dyDescent="0.25">
      <c r="A30" s="42"/>
      <c r="B30" s="34"/>
      <c r="C30" s="35"/>
      <c r="D30" s="35"/>
      <c r="E30" s="36"/>
      <c r="F30" s="37"/>
      <c r="G30" s="35"/>
      <c r="H30" s="38"/>
      <c r="I30" s="65"/>
      <c r="J30" s="65"/>
      <c r="K30" s="109"/>
    </row>
    <row r="31" spans="1:21" s="44" customFormat="1" x14ac:dyDescent="0.25">
      <c r="A31" s="42">
        <v>6</v>
      </c>
      <c r="B31" s="34" t="s">
        <v>168</v>
      </c>
      <c r="C31" s="35">
        <v>102000000</v>
      </c>
      <c r="D31" s="35">
        <v>1424</v>
      </c>
      <c r="E31" s="36">
        <v>0.15927925000000001</v>
      </c>
      <c r="F31" s="37">
        <v>600000000</v>
      </c>
      <c r="G31" s="35">
        <v>12299</v>
      </c>
      <c r="H31" s="38">
        <v>7.2726192212337754E-2</v>
      </c>
      <c r="I31" s="65">
        <f t="shared" si="1"/>
        <v>5.882352941176471</v>
      </c>
      <c r="J31" s="65">
        <f t="shared" si="6"/>
        <v>8.6369382022471903</v>
      </c>
      <c r="K31" s="109"/>
    </row>
    <row r="32" spans="1:21" x14ac:dyDescent="0.25">
      <c r="M32" t="s">
        <v>336</v>
      </c>
    </row>
    <row r="33" spans="12:13" x14ac:dyDescent="0.25">
      <c r="L33">
        <v>1</v>
      </c>
      <c r="M33" s="69" t="s">
        <v>340</v>
      </c>
    </row>
    <row r="34" spans="12:13" x14ac:dyDescent="0.25">
      <c r="L34">
        <v>2</v>
      </c>
      <c r="M34" s="69" t="s">
        <v>340</v>
      </c>
    </row>
    <row r="35" spans="12:13" x14ac:dyDescent="0.25">
      <c r="L35">
        <v>3</v>
      </c>
      <c r="M35" s="70" t="s">
        <v>341</v>
      </c>
    </row>
    <row r="36" spans="12:13" x14ac:dyDescent="0.25">
      <c r="L36">
        <v>4</v>
      </c>
      <c r="M36" s="68" t="s">
        <v>337</v>
      </c>
    </row>
    <row r="37" spans="12:13" x14ac:dyDescent="0.25">
      <c r="L37">
        <v>5</v>
      </c>
      <c r="M37" s="70" t="s">
        <v>338</v>
      </c>
    </row>
    <row r="38" spans="12:13" x14ac:dyDescent="0.25">
      <c r="L38">
        <v>6</v>
      </c>
      <c r="M38" s="70" t="s">
        <v>339</v>
      </c>
    </row>
    <row r="41" spans="12:13" x14ac:dyDescent="0.25">
      <c r="M41" s="69"/>
    </row>
    <row r="42" spans="12:13" x14ac:dyDescent="0.25">
      <c r="M42" s="70"/>
    </row>
    <row r="43" spans="12:13" x14ac:dyDescent="0.25">
      <c r="M43" s="68"/>
    </row>
    <row r="44" spans="12:13" x14ac:dyDescent="0.25">
      <c r="M44" s="70"/>
    </row>
    <row r="45" spans="12:13" x14ac:dyDescent="0.25">
      <c r="M45" s="70"/>
    </row>
  </sheetData>
  <mergeCells count="2">
    <mergeCell ref="L18:L20"/>
    <mergeCell ref="L15:L17"/>
  </mergeCells>
  <hyperlinks>
    <hyperlink ref="M36" r:id="rId1" xr:uid="{7BD731AD-0533-423B-83CA-C3AB8BFE9A0F}"/>
    <hyperlink ref="M33" r:id="rId2" xr:uid="{0D09773A-EF32-4B0D-A15A-9F9F8CA9864A}"/>
    <hyperlink ref="M34" r:id="rId3" xr:uid="{0A3494C3-DD94-47C9-B51E-C187481F9ADA}"/>
    <hyperlink ref="M35" r:id="rId4" xr:uid="{3D80F6F9-222E-4D6B-949C-A18DDF122952}"/>
    <hyperlink ref="M38" r:id="rId5" xr:uid="{5F1D216A-9CB7-4831-BBB4-344FFE303D21}"/>
    <hyperlink ref="M37" r:id="rId6" xr:uid="{3ECF1B12-82E8-4305-876F-22917C5A0337}"/>
  </hyperlinks>
  <pageMargins left="0.7" right="0.7" top="0.75" bottom="0.75" header="0.3" footer="0.3"/>
  <pageSetup orientation="portrait" r:id="rId7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32E-E934-41E5-A1D5-AC8C5139EE9E}">
  <dimension ref="C3:F9"/>
  <sheetViews>
    <sheetView workbookViewId="0">
      <selection activeCell="C6" sqref="C6"/>
    </sheetView>
  </sheetViews>
  <sheetFormatPr defaultRowHeight="15" x14ac:dyDescent="0.25"/>
  <sheetData>
    <row r="3" spans="3:6" x14ac:dyDescent="0.25">
      <c r="E3" t="s">
        <v>344</v>
      </c>
      <c r="F3" t="s">
        <v>343</v>
      </c>
    </row>
    <row r="4" spans="3:6" x14ac:dyDescent="0.25">
      <c r="C4" t="s">
        <v>108</v>
      </c>
      <c r="D4">
        <v>2023</v>
      </c>
      <c r="F4" s="19">
        <v>23673</v>
      </c>
    </row>
    <row r="5" spans="3:6" x14ac:dyDescent="0.25">
      <c r="C5" t="s">
        <v>108</v>
      </c>
      <c r="D5">
        <v>2022</v>
      </c>
      <c r="F5" s="19">
        <v>23639</v>
      </c>
    </row>
    <row r="6" spans="3:6" x14ac:dyDescent="0.25">
      <c r="C6" t="s">
        <v>108</v>
      </c>
      <c r="D6">
        <v>2021</v>
      </c>
      <c r="F6" s="19">
        <v>18426</v>
      </c>
    </row>
    <row r="7" spans="3:6" x14ac:dyDescent="0.25">
      <c r="C7" t="s">
        <v>108</v>
      </c>
      <c r="D7">
        <f>D6-1</f>
        <v>2020</v>
      </c>
      <c r="F7" s="19">
        <v>45126</v>
      </c>
    </row>
    <row r="8" spans="3:6" x14ac:dyDescent="0.25">
      <c r="C8" t="s">
        <v>108</v>
      </c>
      <c r="D8">
        <f>D7-1</f>
        <v>2019</v>
      </c>
      <c r="F8" s="19">
        <v>31682</v>
      </c>
    </row>
    <row r="9" spans="3:6" x14ac:dyDescent="0.25">
      <c r="C9" t="s">
        <v>108</v>
      </c>
      <c r="D9">
        <f>D8-1</f>
        <v>2018</v>
      </c>
      <c r="F9" s="19">
        <v>42314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CCE7-C3CC-4900-827D-053BAD2EEBAA}">
  <dimension ref="A2:AH386"/>
  <sheetViews>
    <sheetView workbookViewId="0">
      <selection activeCell="P3" sqref="P3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7.140625" bestFit="1" customWidth="1"/>
    <col min="4" max="4" width="10.5703125" bestFit="1" customWidth="1"/>
    <col min="5" max="5" width="7.140625" bestFit="1" customWidth="1"/>
    <col min="6" max="6" width="10.5703125" bestFit="1" customWidth="1"/>
    <col min="7" max="7" width="7.140625" bestFit="1" customWidth="1"/>
    <col min="8" max="8" width="10.5703125" bestFit="1" customWidth="1"/>
    <col min="9" max="9" width="7.140625" bestFit="1" customWidth="1"/>
    <col min="10" max="10" width="10.5703125" bestFit="1" customWidth="1"/>
    <col min="11" max="11" width="7.140625" bestFit="1" customWidth="1"/>
    <col min="12" max="12" width="10.5703125" bestFit="1" customWidth="1"/>
    <col min="13" max="13" width="7.140625" bestFit="1" customWidth="1"/>
    <col min="14" max="14" width="10.5703125" bestFit="1" customWidth="1"/>
    <col min="15" max="15" width="7.140625" bestFit="1" customWidth="1"/>
    <col min="16" max="16" width="10.5703125" bestFit="1" customWidth="1"/>
    <col min="17" max="17" width="7.140625" bestFit="1" customWidth="1"/>
    <col min="18" max="18" width="10.5703125" bestFit="1" customWidth="1"/>
    <col min="19" max="19" width="7.140625" bestFit="1" customWidth="1"/>
    <col min="20" max="20" width="10.5703125" bestFit="1" customWidth="1"/>
    <col min="21" max="21" width="7.140625" bestFit="1" customWidth="1"/>
    <col min="22" max="22" width="10.5703125" bestFit="1" customWidth="1"/>
    <col min="23" max="23" width="7.140625" bestFit="1" customWidth="1"/>
    <col min="24" max="24" width="10.5703125" bestFit="1" customWidth="1"/>
    <col min="25" max="25" width="7.140625" bestFit="1" customWidth="1"/>
    <col min="26" max="26" width="10.5703125" bestFit="1" customWidth="1"/>
    <col min="27" max="27" width="7.140625" bestFit="1" customWidth="1"/>
    <col min="28" max="28" width="10.5703125" bestFit="1" customWidth="1"/>
    <col min="29" max="29" width="7.140625" bestFit="1" customWidth="1"/>
    <col min="30" max="30" width="10.5703125" bestFit="1" customWidth="1"/>
    <col min="31" max="31" width="7.140625" bestFit="1" customWidth="1"/>
    <col min="32" max="32" width="10.5703125" bestFit="1" customWidth="1"/>
    <col min="33" max="34" width="12.7109375" bestFit="1" customWidth="1"/>
  </cols>
  <sheetData>
    <row r="2" spans="1:21" x14ac:dyDescent="0.25">
      <c r="A2" s="11" t="s">
        <v>299</v>
      </c>
      <c r="B2" s="11" t="s">
        <v>297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x14ac:dyDescent="0.25">
      <c r="A3" s="11" t="s">
        <v>295</v>
      </c>
      <c r="B3" s="10" t="s">
        <v>142</v>
      </c>
      <c r="C3" s="10" t="s">
        <v>143</v>
      </c>
      <c r="D3" s="10" t="s">
        <v>144</v>
      </c>
      <c r="E3" s="10" t="s">
        <v>145</v>
      </c>
      <c r="F3" s="10" t="s">
        <v>146</v>
      </c>
      <c r="G3" s="10" t="s">
        <v>147</v>
      </c>
      <c r="H3" s="10" t="s">
        <v>148</v>
      </c>
      <c r="I3" s="10" t="s">
        <v>149</v>
      </c>
      <c r="J3" s="10" t="s">
        <v>150</v>
      </c>
      <c r="K3" s="10" t="s">
        <v>151</v>
      </c>
      <c r="L3" s="10" t="s">
        <v>152</v>
      </c>
      <c r="M3" s="10" t="s">
        <v>153</v>
      </c>
      <c r="N3" s="10" t="s">
        <v>154</v>
      </c>
      <c r="O3" s="10" t="s">
        <v>155</v>
      </c>
      <c r="P3" s="10" t="s">
        <v>156</v>
      </c>
      <c r="Q3" s="10" t="s">
        <v>157</v>
      </c>
      <c r="R3" s="10" t="s">
        <v>296</v>
      </c>
      <c r="U3" s="10" t="s">
        <v>301</v>
      </c>
    </row>
    <row r="4" spans="1:21" x14ac:dyDescent="0.25">
      <c r="A4" s="12" t="s">
        <v>259</v>
      </c>
      <c r="B4" s="10">
        <v>2191901</v>
      </c>
      <c r="C4" s="10">
        <v>486927</v>
      </c>
      <c r="D4" s="10">
        <v>510989</v>
      </c>
      <c r="E4" s="10">
        <v>240168</v>
      </c>
      <c r="F4" s="10">
        <v>354824</v>
      </c>
      <c r="G4" s="10">
        <v>481564</v>
      </c>
      <c r="H4" s="10">
        <v>521847</v>
      </c>
      <c r="I4" s="10">
        <v>495428</v>
      </c>
      <c r="J4" s="10">
        <v>985739</v>
      </c>
      <c r="K4" s="10">
        <v>2393468</v>
      </c>
      <c r="L4" s="10">
        <v>3234168</v>
      </c>
      <c r="M4" s="10">
        <v>2419537</v>
      </c>
      <c r="N4" s="10">
        <v>3299013</v>
      </c>
      <c r="O4" s="10">
        <v>6522527</v>
      </c>
      <c r="P4" s="10">
        <v>5076670</v>
      </c>
      <c r="Q4" s="10">
        <v>3780378</v>
      </c>
      <c r="R4" s="10">
        <v>32995148</v>
      </c>
      <c r="U4" t="s">
        <v>301</v>
      </c>
    </row>
    <row r="5" spans="1:21" x14ac:dyDescent="0.25">
      <c r="A5" s="12" t="s">
        <v>177</v>
      </c>
      <c r="B5" s="10">
        <v>443895</v>
      </c>
      <c r="C5" s="10">
        <v>372319</v>
      </c>
      <c r="D5" s="10">
        <v>228968</v>
      </c>
      <c r="E5" s="10">
        <v>306787</v>
      </c>
      <c r="F5" s="10">
        <v>146585</v>
      </c>
      <c r="G5" s="10">
        <v>245368</v>
      </c>
      <c r="H5" s="10">
        <v>222267</v>
      </c>
      <c r="I5" s="10">
        <v>195896</v>
      </c>
      <c r="J5" s="10">
        <v>258072</v>
      </c>
      <c r="K5" s="10">
        <v>132688</v>
      </c>
      <c r="L5" s="10">
        <v>169109</v>
      </c>
      <c r="M5" s="10">
        <v>209765</v>
      </c>
      <c r="N5" s="10">
        <v>300178</v>
      </c>
      <c r="O5" s="10">
        <v>111085</v>
      </c>
      <c r="P5" s="10">
        <v>220373</v>
      </c>
      <c r="Q5" s="10">
        <v>229839</v>
      </c>
      <c r="R5" s="10">
        <v>3793194</v>
      </c>
    </row>
    <row r="6" spans="1:21" x14ac:dyDescent="0.25">
      <c r="A6" s="12" t="s">
        <v>198</v>
      </c>
      <c r="B6" s="10">
        <v>11119</v>
      </c>
      <c r="C6" s="10">
        <v>1603735</v>
      </c>
      <c r="D6" s="10">
        <v>795</v>
      </c>
      <c r="E6" s="10">
        <v>56219</v>
      </c>
      <c r="F6" s="10">
        <v>89514</v>
      </c>
      <c r="G6" s="10">
        <v>56942</v>
      </c>
      <c r="H6" s="10">
        <v>82170</v>
      </c>
      <c r="I6" s="10">
        <v>48838</v>
      </c>
      <c r="J6" s="10">
        <v>141081</v>
      </c>
      <c r="K6" s="10">
        <v>69528</v>
      </c>
      <c r="L6" s="10">
        <v>32577</v>
      </c>
      <c r="M6" s="10">
        <v>139503</v>
      </c>
      <c r="N6" s="10">
        <v>137412</v>
      </c>
      <c r="O6" s="10">
        <v>74391</v>
      </c>
      <c r="P6" s="10">
        <v>114766</v>
      </c>
      <c r="Q6" s="10">
        <v>90172</v>
      </c>
      <c r="R6" s="10">
        <v>2748762</v>
      </c>
    </row>
    <row r="7" spans="1:21" x14ac:dyDescent="0.25">
      <c r="A7" s="12" t="s">
        <v>229</v>
      </c>
      <c r="B7" s="10">
        <v>20</v>
      </c>
      <c r="C7" s="10">
        <v>4500</v>
      </c>
      <c r="D7" s="10">
        <v>2700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79500</v>
      </c>
      <c r="M7" s="10">
        <v>81873</v>
      </c>
      <c r="N7" s="10">
        <v>399128</v>
      </c>
      <c r="O7" s="10">
        <v>670379</v>
      </c>
      <c r="P7" s="10">
        <v>553503</v>
      </c>
      <c r="Q7" s="10">
        <v>559645</v>
      </c>
      <c r="R7" s="10">
        <v>2351248</v>
      </c>
      <c r="U7" t="s">
        <v>301</v>
      </c>
    </row>
    <row r="8" spans="1:21" x14ac:dyDescent="0.25">
      <c r="A8" s="12" t="s">
        <v>197</v>
      </c>
      <c r="B8" s="10">
        <v>2942</v>
      </c>
      <c r="C8" s="10">
        <v>2181</v>
      </c>
      <c r="D8" s="10">
        <v>0</v>
      </c>
      <c r="E8" s="10">
        <v>5206</v>
      </c>
      <c r="F8" s="10">
        <v>0</v>
      </c>
      <c r="G8" s="10">
        <v>1972980</v>
      </c>
      <c r="H8" s="10">
        <v>0</v>
      </c>
      <c r="I8" s="10">
        <v>0</v>
      </c>
      <c r="J8" s="10">
        <v>0</v>
      </c>
      <c r="K8" s="10">
        <v>0</v>
      </c>
      <c r="L8" s="10">
        <v>6123</v>
      </c>
      <c r="M8" s="10">
        <v>3540</v>
      </c>
      <c r="N8" s="10">
        <v>28</v>
      </c>
      <c r="O8" s="10">
        <v>0</v>
      </c>
      <c r="P8" s="10">
        <v>0</v>
      </c>
      <c r="Q8" s="10">
        <v>180</v>
      </c>
      <c r="R8" s="10">
        <v>1993180</v>
      </c>
    </row>
    <row r="9" spans="1:21" x14ac:dyDescent="0.25">
      <c r="A9" s="12" t="s">
        <v>256</v>
      </c>
      <c r="B9" s="10">
        <v>358350</v>
      </c>
      <c r="C9" s="10">
        <v>179889</v>
      </c>
      <c r="D9" s="10">
        <v>97178</v>
      </c>
      <c r="E9" s="10">
        <v>132749</v>
      </c>
      <c r="F9" s="10">
        <v>144126</v>
      </c>
      <c r="G9" s="10">
        <v>69073</v>
      </c>
      <c r="H9" s="10">
        <v>169744</v>
      </c>
      <c r="I9" s="10">
        <v>51647</v>
      </c>
      <c r="J9" s="10">
        <v>59594</v>
      </c>
      <c r="K9" s="10">
        <v>5400</v>
      </c>
      <c r="L9" s="10">
        <v>9451</v>
      </c>
      <c r="M9" s="10">
        <v>44882</v>
      </c>
      <c r="N9" s="10">
        <v>248</v>
      </c>
      <c r="O9" s="10">
        <v>3791</v>
      </c>
      <c r="P9" s="10">
        <v>7034</v>
      </c>
      <c r="Q9" s="10">
        <v>2244</v>
      </c>
      <c r="R9" s="10">
        <v>1335400</v>
      </c>
    </row>
    <row r="10" spans="1:21" x14ac:dyDescent="0.25">
      <c r="A10" s="12" t="s">
        <v>172</v>
      </c>
      <c r="B10" s="10">
        <v>100097</v>
      </c>
      <c r="C10" s="10">
        <v>30092</v>
      </c>
      <c r="D10" s="10">
        <v>123624</v>
      </c>
      <c r="E10" s="10">
        <v>122629</v>
      </c>
      <c r="F10" s="10">
        <v>82937</v>
      </c>
      <c r="G10" s="10">
        <v>59161</v>
      </c>
      <c r="H10" s="10">
        <v>305807</v>
      </c>
      <c r="I10" s="10">
        <v>68382</v>
      </c>
      <c r="J10" s="10">
        <v>117044</v>
      </c>
      <c r="K10" s="10">
        <v>60711</v>
      </c>
      <c r="L10" s="10">
        <v>67708</v>
      </c>
      <c r="M10" s="10">
        <v>34295</v>
      </c>
      <c r="N10" s="10">
        <v>22913</v>
      </c>
      <c r="O10" s="10">
        <v>25316</v>
      </c>
      <c r="P10" s="10">
        <v>18835</v>
      </c>
      <c r="Q10" s="10">
        <v>11326</v>
      </c>
      <c r="R10" s="10">
        <v>1250877</v>
      </c>
    </row>
    <row r="11" spans="1:21" x14ac:dyDescent="0.25">
      <c r="A11" s="12" t="s">
        <v>238</v>
      </c>
      <c r="B11" s="10">
        <v>232293</v>
      </c>
      <c r="C11" s="10">
        <v>217974</v>
      </c>
      <c r="D11" s="10">
        <v>112178</v>
      </c>
      <c r="E11" s="10">
        <v>100835</v>
      </c>
      <c r="F11" s="10">
        <v>29281</v>
      </c>
      <c r="G11" s="10">
        <v>91988</v>
      </c>
      <c r="H11" s="10">
        <v>106426</v>
      </c>
      <c r="I11" s="10">
        <v>31597</v>
      </c>
      <c r="J11" s="10">
        <v>34341</v>
      </c>
      <c r="K11" s="10">
        <v>33909</v>
      </c>
      <c r="L11" s="10">
        <v>36992</v>
      </c>
      <c r="M11" s="10">
        <v>40621</v>
      </c>
      <c r="N11" s="10">
        <v>36442</v>
      </c>
      <c r="O11" s="10">
        <v>39491</v>
      </c>
      <c r="P11" s="10">
        <v>37324</v>
      </c>
      <c r="Q11" s="10">
        <v>22942</v>
      </c>
      <c r="R11" s="10">
        <v>1204634</v>
      </c>
    </row>
    <row r="12" spans="1:21" x14ac:dyDescent="0.25">
      <c r="A12" s="12" t="s">
        <v>278</v>
      </c>
      <c r="B12" s="10">
        <v>0</v>
      </c>
      <c r="C12" s="10">
        <v>0</v>
      </c>
      <c r="D12" s="10">
        <v>914</v>
      </c>
      <c r="E12" s="10">
        <v>1238</v>
      </c>
      <c r="F12" s="10">
        <v>1135</v>
      </c>
      <c r="G12" s="10">
        <v>1526</v>
      </c>
      <c r="H12" s="10">
        <v>0</v>
      </c>
      <c r="I12" s="10">
        <v>0</v>
      </c>
      <c r="J12" s="10">
        <v>0</v>
      </c>
      <c r="K12" s="10">
        <v>0</v>
      </c>
      <c r="L12" s="10">
        <v>7711</v>
      </c>
      <c r="M12" s="10">
        <v>6180</v>
      </c>
      <c r="N12" s="10">
        <v>0</v>
      </c>
      <c r="O12" s="10">
        <v>136774</v>
      </c>
      <c r="P12" s="10">
        <v>637117</v>
      </c>
      <c r="Q12" s="10">
        <v>326093</v>
      </c>
      <c r="R12" s="10">
        <v>1118688</v>
      </c>
      <c r="U12" t="s">
        <v>301</v>
      </c>
    </row>
    <row r="13" spans="1:21" x14ac:dyDescent="0.25">
      <c r="A13" s="12" t="s">
        <v>165</v>
      </c>
      <c r="B13" s="10">
        <v>265742</v>
      </c>
      <c r="C13" s="10">
        <v>225086</v>
      </c>
      <c r="D13" s="10">
        <v>27715</v>
      </c>
      <c r="E13" s="10">
        <v>36070</v>
      </c>
      <c r="F13" s="10">
        <v>8189</v>
      </c>
      <c r="G13" s="10">
        <v>61699</v>
      </c>
      <c r="H13" s="10">
        <v>213348</v>
      </c>
      <c r="I13" s="10">
        <v>10680</v>
      </c>
      <c r="J13" s="10">
        <v>14012</v>
      </c>
      <c r="K13" s="10">
        <v>15467</v>
      </c>
      <c r="L13" s="10">
        <v>10794</v>
      </c>
      <c r="M13" s="10">
        <v>3660</v>
      </c>
      <c r="N13" s="10">
        <v>6261</v>
      </c>
      <c r="O13" s="10">
        <v>2698</v>
      </c>
      <c r="P13" s="10">
        <v>7630</v>
      </c>
      <c r="Q13" s="10">
        <v>4806</v>
      </c>
      <c r="R13" s="10">
        <v>913857</v>
      </c>
    </row>
    <row r="14" spans="1:21" x14ac:dyDescent="0.25">
      <c r="A14" s="12" t="s">
        <v>159</v>
      </c>
      <c r="B14" s="10">
        <v>49090</v>
      </c>
      <c r="C14" s="10">
        <v>141000</v>
      </c>
      <c r="D14" s="10">
        <v>4577</v>
      </c>
      <c r="E14" s="10">
        <v>95</v>
      </c>
      <c r="F14" s="10">
        <v>47172</v>
      </c>
      <c r="G14" s="10">
        <v>23810</v>
      </c>
      <c r="H14" s="10">
        <v>71544</v>
      </c>
      <c r="I14" s="10">
        <v>47736</v>
      </c>
      <c r="J14" s="10">
        <v>0</v>
      </c>
      <c r="K14" s="10">
        <v>0</v>
      </c>
      <c r="L14" s="10">
        <v>0</v>
      </c>
      <c r="M14" s="10">
        <v>18328</v>
      </c>
      <c r="N14" s="10">
        <v>7958</v>
      </c>
      <c r="O14" s="10">
        <v>6358</v>
      </c>
      <c r="P14" s="10">
        <v>1918</v>
      </c>
      <c r="Q14" s="10">
        <v>13742</v>
      </c>
      <c r="R14" s="10">
        <v>433328</v>
      </c>
    </row>
    <row r="15" spans="1:21" x14ac:dyDescent="0.25">
      <c r="A15" s="12" t="s">
        <v>186</v>
      </c>
      <c r="B15" s="10">
        <v>3523</v>
      </c>
      <c r="C15" s="10">
        <v>125962</v>
      </c>
      <c r="D15" s="10">
        <v>42532</v>
      </c>
      <c r="E15" s="10">
        <v>11802</v>
      </c>
      <c r="F15" s="10">
        <v>16132</v>
      </c>
      <c r="G15" s="10">
        <v>22461</v>
      </c>
      <c r="H15" s="10">
        <v>151320</v>
      </c>
      <c r="I15" s="10">
        <v>4473</v>
      </c>
      <c r="J15" s="10">
        <v>7200</v>
      </c>
      <c r="K15" s="10">
        <v>2790</v>
      </c>
      <c r="L15" s="10">
        <v>7497</v>
      </c>
      <c r="M15" s="10">
        <v>2498</v>
      </c>
      <c r="N15" s="10">
        <v>3166</v>
      </c>
      <c r="O15" s="10">
        <v>483</v>
      </c>
      <c r="P15" s="10">
        <v>828</v>
      </c>
      <c r="Q15" s="10">
        <v>95</v>
      </c>
      <c r="R15" s="10">
        <v>402762</v>
      </c>
    </row>
    <row r="16" spans="1:21" x14ac:dyDescent="0.25">
      <c r="A16" s="12" t="s">
        <v>161</v>
      </c>
      <c r="B16" s="10">
        <v>11078</v>
      </c>
      <c r="C16" s="10">
        <v>0</v>
      </c>
      <c r="D16" s="10">
        <v>3614</v>
      </c>
      <c r="E16" s="10">
        <v>0</v>
      </c>
      <c r="F16" s="10">
        <v>195604</v>
      </c>
      <c r="G16" s="10">
        <v>6885</v>
      </c>
      <c r="H16" s="10">
        <v>33755</v>
      </c>
      <c r="I16" s="10">
        <v>1596</v>
      </c>
      <c r="J16" s="10">
        <v>6037</v>
      </c>
      <c r="K16" s="10">
        <v>4253</v>
      </c>
      <c r="L16" s="10">
        <v>11077</v>
      </c>
      <c r="M16" s="10">
        <v>18286</v>
      </c>
      <c r="N16" s="10">
        <v>12622</v>
      </c>
      <c r="O16" s="10">
        <v>14369</v>
      </c>
      <c r="P16" s="10">
        <v>5716</v>
      </c>
      <c r="Q16" s="10">
        <v>2274</v>
      </c>
      <c r="R16" s="10">
        <v>327166</v>
      </c>
    </row>
    <row r="17" spans="1:21" x14ac:dyDescent="0.25">
      <c r="A17" s="12" t="s">
        <v>168</v>
      </c>
      <c r="B17" s="10">
        <v>218726</v>
      </c>
      <c r="C17" s="10">
        <v>1014</v>
      </c>
      <c r="D17" s="10">
        <v>1823</v>
      </c>
      <c r="E17" s="10">
        <v>3632</v>
      </c>
      <c r="F17" s="10">
        <v>9345</v>
      </c>
      <c r="G17" s="10">
        <v>16707</v>
      </c>
      <c r="H17" s="10">
        <v>6308</v>
      </c>
      <c r="I17" s="10">
        <v>7437</v>
      </c>
      <c r="J17" s="10">
        <v>1954</v>
      </c>
      <c r="K17" s="10">
        <v>1350</v>
      </c>
      <c r="L17" s="10">
        <v>2055</v>
      </c>
      <c r="M17" s="10">
        <v>1161</v>
      </c>
      <c r="N17" s="10">
        <v>1013</v>
      </c>
      <c r="O17" s="10">
        <v>705</v>
      </c>
      <c r="P17" s="10">
        <v>1424</v>
      </c>
      <c r="Q17" s="10">
        <v>2485</v>
      </c>
      <c r="R17" s="10">
        <v>277139</v>
      </c>
    </row>
    <row r="18" spans="1:21" x14ac:dyDescent="0.25">
      <c r="A18" s="12" t="s">
        <v>211</v>
      </c>
      <c r="B18" s="10">
        <v>0</v>
      </c>
      <c r="C18" s="10">
        <v>0</v>
      </c>
      <c r="D18" s="10">
        <v>0</v>
      </c>
      <c r="E18" s="10">
        <v>2880</v>
      </c>
      <c r="F18" s="10">
        <v>0</v>
      </c>
      <c r="G18" s="10">
        <v>0</v>
      </c>
      <c r="H18" s="10">
        <v>38875</v>
      </c>
      <c r="I18" s="10">
        <v>97965</v>
      </c>
      <c r="J18" s="10">
        <v>63741</v>
      </c>
      <c r="K18" s="10">
        <v>62791</v>
      </c>
      <c r="L18" s="10">
        <v>4776</v>
      </c>
      <c r="M18" s="10">
        <v>0</v>
      </c>
      <c r="N18" s="10">
        <v>0</v>
      </c>
      <c r="O18" s="10">
        <v>0</v>
      </c>
      <c r="P18" s="10">
        <v>16</v>
      </c>
      <c r="Q18" s="10">
        <v>0</v>
      </c>
      <c r="R18" s="10">
        <v>271044</v>
      </c>
    </row>
    <row r="19" spans="1:21" x14ac:dyDescent="0.25">
      <c r="A19" s="12" t="s">
        <v>189</v>
      </c>
      <c r="B19" s="10">
        <v>3979</v>
      </c>
      <c r="C19" s="10">
        <v>40463</v>
      </c>
      <c r="D19" s="10">
        <v>54</v>
      </c>
      <c r="E19" s="10">
        <v>12775</v>
      </c>
      <c r="F19" s="10">
        <v>11868</v>
      </c>
      <c r="G19" s="10">
        <v>19147</v>
      </c>
      <c r="H19" s="10">
        <v>12534</v>
      </c>
      <c r="I19" s="10">
        <v>10674</v>
      </c>
      <c r="J19" s="10">
        <v>13586</v>
      </c>
      <c r="K19" s="10">
        <v>9495</v>
      </c>
      <c r="L19" s="10">
        <v>21566</v>
      </c>
      <c r="M19" s="10">
        <v>0</v>
      </c>
      <c r="N19" s="10">
        <v>9900</v>
      </c>
      <c r="O19" s="10">
        <v>5850</v>
      </c>
      <c r="P19" s="10">
        <v>32530</v>
      </c>
      <c r="Q19" s="10">
        <v>21926</v>
      </c>
      <c r="R19" s="10">
        <v>226347</v>
      </c>
      <c r="U19" t="s">
        <v>301</v>
      </c>
    </row>
    <row r="20" spans="1:21" x14ac:dyDescent="0.25">
      <c r="A20" s="12" t="s">
        <v>212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12340</v>
      </c>
      <c r="L20" s="10">
        <v>23930</v>
      </c>
      <c r="M20" s="10">
        <v>33951</v>
      </c>
      <c r="N20" s="10">
        <v>47962</v>
      </c>
      <c r="O20" s="10">
        <v>32263</v>
      </c>
      <c r="P20" s="10">
        <v>40673</v>
      </c>
      <c r="Q20" s="10">
        <v>25135</v>
      </c>
      <c r="R20" s="10">
        <v>216254</v>
      </c>
      <c r="U20" t="s">
        <v>301</v>
      </c>
    </row>
    <row r="21" spans="1:21" x14ac:dyDescent="0.25">
      <c r="A21" s="12" t="s">
        <v>195</v>
      </c>
      <c r="B21" s="10">
        <v>20949</v>
      </c>
      <c r="C21" s="10">
        <v>15664</v>
      </c>
      <c r="D21" s="10">
        <v>0</v>
      </c>
      <c r="E21" s="10">
        <v>28906</v>
      </c>
      <c r="F21" s="10">
        <v>14304</v>
      </c>
      <c r="G21" s="10">
        <v>25329</v>
      </c>
      <c r="H21" s="10">
        <v>35082</v>
      </c>
      <c r="I21" s="10">
        <v>24547</v>
      </c>
      <c r="J21" s="10">
        <v>13711</v>
      </c>
      <c r="K21" s="10">
        <v>6075</v>
      </c>
      <c r="L21" s="10">
        <v>5308</v>
      </c>
      <c r="M21" s="10">
        <v>1589</v>
      </c>
      <c r="N21" s="10">
        <v>1672</v>
      </c>
      <c r="O21" s="10">
        <v>1172</v>
      </c>
      <c r="P21" s="10">
        <v>1183</v>
      </c>
      <c r="Q21" s="10">
        <v>11539</v>
      </c>
      <c r="R21" s="10">
        <v>207030</v>
      </c>
    </row>
    <row r="22" spans="1:21" x14ac:dyDescent="0.25">
      <c r="A22" s="12" t="s">
        <v>279</v>
      </c>
      <c r="B22" s="10">
        <v>0</v>
      </c>
      <c r="C22" s="10">
        <v>0</v>
      </c>
      <c r="D22" s="10">
        <v>0</v>
      </c>
      <c r="E22" s="10">
        <v>0</v>
      </c>
      <c r="F22" s="10">
        <v>1029</v>
      </c>
      <c r="G22" s="10">
        <v>0</v>
      </c>
      <c r="H22" s="10">
        <v>14</v>
      </c>
      <c r="I22" s="10">
        <v>0</v>
      </c>
      <c r="J22" s="10">
        <v>0</v>
      </c>
      <c r="K22" s="10">
        <v>680</v>
      </c>
      <c r="L22" s="10">
        <v>71</v>
      </c>
      <c r="M22" s="10">
        <v>0</v>
      </c>
      <c r="N22" s="10">
        <v>4086</v>
      </c>
      <c r="O22" s="10">
        <v>26415</v>
      </c>
      <c r="P22" s="10">
        <v>23220</v>
      </c>
      <c r="Q22" s="10">
        <v>141030</v>
      </c>
      <c r="R22" s="10">
        <v>196545</v>
      </c>
      <c r="U22" t="s">
        <v>301</v>
      </c>
    </row>
    <row r="23" spans="1:21" x14ac:dyDescent="0.25">
      <c r="A23" s="12" t="s">
        <v>254</v>
      </c>
      <c r="B23" s="10">
        <v>7560</v>
      </c>
      <c r="C23" s="10">
        <v>41</v>
      </c>
      <c r="D23" s="10">
        <v>0</v>
      </c>
      <c r="E23" s="10">
        <v>54</v>
      </c>
      <c r="F23" s="10">
        <v>6449</v>
      </c>
      <c r="G23" s="10">
        <v>1350</v>
      </c>
      <c r="H23" s="10">
        <v>0</v>
      </c>
      <c r="I23" s="10">
        <v>0</v>
      </c>
      <c r="J23" s="10">
        <v>0</v>
      </c>
      <c r="K23" s="10">
        <v>0</v>
      </c>
      <c r="L23" s="10">
        <v>5175</v>
      </c>
      <c r="M23" s="10">
        <v>28437</v>
      </c>
      <c r="N23" s="10">
        <v>12094</v>
      </c>
      <c r="O23" s="10">
        <v>68247</v>
      </c>
      <c r="P23" s="10">
        <v>32234</v>
      </c>
      <c r="Q23" s="10">
        <v>10800</v>
      </c>
      <c r="R23" s="10">
        <v>172441</v>
      </c>
      <c r="U23" t="s">
        <v>301</v>
      </c>
    </row>
    <row r="24" spans="1:21" x14ac:dyDescent="0.25">
      <c r="A24" s="12" t="s">
        <v>167</v>
      </c>
      <c r="B24" s="10">
        <v>25721</v>
      </c>
      <c r="C24" s="10">
        <v>54786</v>
      </c>
      <c r="D24" s="10">
        <v>33557</v>
      </c>
      <c r="E24" s="10">
        <v>13889</v>
      </c>
      <c r="F24" s="10">
        <v>2833</v>
      </c>
      <c r="G24" s="10">
        <v>1573</v>
      </c>
      <c r="H24" s="10">
        <v>12182</v>
      </c>
      <c r="I24" s="10">
        <v>1908</v>
      </c>
      <c r="J24" s="10">
        <v>7359</v>
      </c>
      <c r="K24" s="10">
        <v>10170</v>
      </c>
      <c r="L24" s="10">
        <v>477</v>
      </c>
      <c r="M24" s="10">
        <v>345</v>
      </c>
      <c r="N24" s="10">
        <v>0</v>
      </c>
      <c r="O24" s="10">
        <v>0</v>
      </c>
      <c r="P24" s="10">
        <v>4068</v>
      </c>
      <c r="Q24" s="10">
        <v>0</v>
      </c>
      <c r="R24" s="10">
        <v>168868</v>
      </c>
    </row>
    <row r="25" spans="1:21" x14ac:dyDescent="0.25">
      <c r="A25" s="12" t="s">
        <v>270</v>
      </c>
      <c r="B25" s="10">
        <v>54384</v>
      </c>
      <c r="C25" s="10">
        <v>27653</v>
      </c>
      <c r="D25" s="10">
        <v>2025</v>
      </c>
      <c r="E25" s="10">
        <v>0</v>
      </c>
      <c r="F25" s="10">
        <v>4014</v>
      </c>
      <c r="G25" s="10">
        <v>2997</v>
      </c>
      <c r="H25" s="10">
        <v>27933</v>
      </c>
      <c r="I25" s="10">
        <v>15872</v>
      </c>
      <c r="J25" s="10">
        <v>4230</v>
      </c>
      <c r="K25" s="10">
        <v>6525</v>
      </c>
      <c r="L25" s="10">
        <v>0</v>
      </c>
      <c r="M25" s="10">
        <v>2223</v>
      </c>
      <c r="N25" s="10">
        <v>2827</v>
      </c>
      <c r="O25" s="10">
        <v>627</v>
      </c>
      <c r="P25" s="10">
        <v>1584</v>
      </c>
      <c r="Q25" s="10">
        <v>2500</v>
      </c>
      <c r="R25" s="10">
        <v>155394</v>
      </c>
    </row>
    <row r="26" spans="1:21" x14ac:dyDescent="0.25">
      <c r="A26" s="12" t="s">
        <v>261</v>
      </c>
      <c r="B26" s="10">
        <v>20290</v>
      </c>
      <c r="C26" s="10">
        <v>6982</v>
      </c>
      <c r="D26" s="10">
        <v>20464</v>
      </c>
      <c r="E26" s="10">
        <v>11732</v>
      </c>
      <c r="F26" s="10">
        <v>21663</v>
      </c>
      <c r="G26" s="10">
        <v>19249</v>
      </c>
      <c r="H26" s="10">
        <v>30181</v>
      </c>
      <c r="I26" s="10">
        <v>11654</v>
      </c>
      <c r="J26" s="10">
        <v>11457</v>
      </c>
      <c r="K26" s="10">
        <v>0</v>
      </c>
      <c r="L26" s="10">
        <v>720</v>
      </c>
      <c r="M26" s="10">
        <v>5</v>
      </c>
      <c r="N26" s="10">
        <v>74</v>
      </c>
      <c r="O26" s="10">
        <v>4</v>
      </c>
      <c r="P26" s="10">
        <v>0</v>
      </c>
      <c r="Q26" s="10">
        <v>298</v>
      </c>
      <c r="R26" s="10">
        <v>154773</v>
      </c>
    </row>
    <row r="27" spans="1:21" x14ac:dyDescent="0.25">
      <c r="A27" s="12" t="s">
        <v>222</v>
      </c>
      <c r="B27" s="10">
        <v>18168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9000</v>
      </c>
      <c r="M27" s="10">
        <v>7673</v>
      </c>
      <c r="N27" s="10">
        <v>18810</v>
      </c>
      <c r="O27" s="10">
        <v>12578</v>
      </c>
      <c r="P27" s="10">
        <v>35949</v>
      </c>
      <c r="Q27" s="10">
        <v>7237</v>
      </c>
      <c r="R27" s="10">
        <v>109415</v>
      </c>
      <c r="U27" t="s">
        <v>301</v>
      </c>
    </row>
    <row r="28" spans="1:21" x14ac:dyDescent="0.25">
      <c r="A28" s="12" t="s">
        <v>240</v>
      </c>
      <c r="B28" s="10">
        <v>26984</v>
      </c>
      <c r="C28" s="10">
        <v>28334</v>
      </c>
      <c r="D28" s="10">
        <v>0</v>
      </c>
      <c r="E28" s="10">
        <v>1641</v>
      </c>
      <c r="F28" s="10">
        <v>2705</v>
      </c>
      <c r="G28" s="10">
        <v>3195</v>
      </c>
      <c r="H28" s="10">
        <v>10404</v>
      </c>
      <c r="I28" s="10">
        <v>1412</v>
      </c>
      <c r="J28" s="10">
        <v>291</v>
      </c>
      <c r="K28" s="10">
        <v>15445</v>
      </c>
      <c r="L28" s="10">
        <v>8062</v>
      </c>
      <c r="M28" s="10">
        <v>28</v>
      </c>
      <c r="N28" s="10">
        <v>6</v>
      </c>
      <c r="O28" s="10">
        <v>23</v>
      </c>
      <c r="P28" s="10">
        <v>5</v>
      </c>
      <c r="Q28" s="10">
        <v>0</v>
      </c>
      <c r="R28" s="10">
        <v>98535</v>
      </c>
    </row>
    <row r="29" spans="1:21" x14ac:dyDescent="0.25">
      <c r="A29" s="12" t="s">
        <v>221</v>
      </c>
      <c r="B29" s="10">
        <v>0</v>
      </c>
      <c r="C29" s="10">
        <v>0</v>
      </c>
      <c r="D29" s="10">
        <v>0</v>
      </c>
      <c r="E29" s="10">
        <v>12404</v>
      </c>
      <c r="F29" s="10">
        <v>17100</v>
      </c>
      <c r="G29" s="10">
        <v>36682</v>
      </c>
      <c r="H29" s="10">
        <v>12960</v>
      </c>
      <c r="I29" s="10">
        <v>0</v>
      </c>
      <c r="J29" s="10">
        <v>7617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5</v>
      </c>
      <c r="R29" s="10">
        <v>86768</v>
      </c>
    </row>
    <row r="30" spans="1:21" x14ac:dyDescent="0.25">
      <c r="A30" s="12" t="s">
        <v>287</v>
      </c>
      <c r="B30" s="10">
        <v>10030</v>
      </c>
      <c r="C30" s="10">
        <v>0</v>
      </c>
      <c r="D30" s="10">
        <v>0</v>
      </c>
      <c r="E30" s="10">
        <v>4500</v>
      </c>
      <c r="F30" s="10">
        <v>0</v>
      </c>
      <c r="G30" s="10">
        <v>0</v>
      </c>
      <c r="H30" s="10">
        <v>12519</v>
      </c>
      <c r="I30" s="10">
        <v>7200</v>
      </c>
      <c r="J30" s="10">
        <v>16967</v>
      </c>
      <c r="K30" s="10">
        <v>14988</v>
      </c>
      <c r="L30" s="10">
        <v>7589</v>
      </c>
      <c r="M30" s="10">
        <v>12</v>
      </c>
      <c r="N30" s="10">
        <v>963</v>
      </c>
      <c r="O30" s="10">
        <v>1313</v>
      </c>
      <c r="P30" s="10">
        <v>25</v>
      </c>
      <c r="Q30" s="10">
        <v>4208</v>
      </c>
      <c r="R30" s="10">
        <v>80314</v>
      </c>
    </row>
    <row r="31" spans="1:21" x14ac:dyDescent="0.25">
      <c r="A31" s="12" t="s">
        <v>214</v>
      </c>
      <c r="B31" s="10">
        <v>518</v>
      </c>
      <c r="C31" s="10">
        <v>1980</v>
      </c>
      <c r="D31" s="10">
        <v>7034</v>
      </c>
      <c r="E31" s="10">
        <v>32797</v>
      </c>
      <c r="F31" s="10">
        <v>4716</v>
      </c>
      <c r="G31" s="10">
        <v>17892</v>
      </c>
      <c r="H31" s="10">
        <v>3240</v>
      </c>
      <c r="I31" s="10">
        <v>7080</v>
      </c>
      <c r="J31" s="10">
        <v>1278</v>
      </c>
      <c r="K31" s="10">
        <v>581</v>
      </c>
      <c r="L31" s="10">
        <v>0</v>
      </c>
      <c r="M31" s="10">
        <v>240</v>
      </c>
      <c r="N31" s="10">
        <v>659</v>
      </c>
      <c r="O31" s="10">
        <v>87</v>
      </c>
      <c r="P31" s="10">
        <v>2</v>
      </c>
      <c r="Q31" s="10">
        <v>1734</v>
      </c>
      <c r="R31" s="10">
        <v>79838</v>
      </c>
    </row>
    <row r="32" spans="1:21" x14ac:dyDescent="0.25">
      <c r="A32" s="12" t="s">
        <v>258</v>
      </c>
      <c r="B32" s="10">
        <v>1161</v>
      </c>
      <c r="C32" s="10">
        <v>24</v>
      </c>
      <c r="D32" s="10">
        <v>0</v>
      </c>
      <c r="E32" s="10">
        <v>0</v>
      </c>
      <c r="F32" s="10">
        <v>39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1183</v>
      </c>
      <c r="M32" s="10">
        <v>7918</v>
      </c>
      <c r="N32" s="10">
        <v>10821</v>
      </c>
      <c r="O32" s="10">
        <v>29520</v>
      </c>
      <c r="P32" s="10">
        <v>11490</v>
      </c>
      <c r="Q32" s="10">
        <v>14785</v>
      </c>
      <c r="R32" s="10">
        <v>76941</v>
      </c>
      <c r="U32" t="s">
        <v>301</v>
      </c>
    </row>
    <row r="33" spans="1:18" x14ac:dyDescent="0.25">
      <c r="A33" s="12" t="s">
        <v>260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5193</v>
      </c>
      <c r="M33" s="10">
        <v>9755</v>
      </c>
      <c r="N33" s="10">
        <v>0</v>
      </c>
      <c r="O33" s="10">
        <v>9720</v>
      </c>
      <c r="P33" s="10">
        <v>0</v>
      </c>
      <c r="Q33" s="10">
        <v>47277</v>
      </c>
      <c r="R33" s="10">
        <v>71945</v>
      </c>
    </row>
    <row r="34" spans="1:18" x14ac:dyDescent="0.25">
      <c r="A34" s="12" t="s">
        <v>244</v>
      </c>
      <c r="B34" s="10">
        <v>13606</v>
      </c>
      <c r="C34" s="10">
        <v>7845</v>
      </c>
      <c r="D34" s="10">
        <v>7344</v>
      </c>
      <c r="E34" s="10">
        <v>9547</v>
      </c>
      <c r="F34" s="10">
        <v>2444</v>
      </c>
      <c r="G34" s="10">
        <v>5135</v>
      </c>
      <c r="H34" s="10">
        <v>8281</v>
      </c>
      <c r="I34" s="10">
        <v>2295</v>
      </c>
      <c r="J34" s="10">
        <v>2759</v>
      </c>
      <c r="K34" s="10">
        <v>2719</v>
      </c>
      <c r="L34" s="10">
        <v>1778</v>
      </c>
      <c r="M34" s="10">
        <v>1666</v>
      </c>
      <c r="N34" s="10">
        <v>1086</v>
      </c>
      <c r="O34" s="10">
        <v>0</v>
      </c>
      <c r="P34" s="10">
        <v>36</v>
      </c>
      <c r="Q34" s="10">
        <v>581</v>
      </c>
      <c r="R34" s="10">
        <v>67122</v>
      </c>
    </row>
    <row r="35" spans="1:18" x14ac:dyDescent="0.25">
      <c r="A35" s="12" t="s">
        <v>264</v>
      </c>
      <c r="B35" s="10">
        <v>17135</v>
      </c>
      <c r="C35" s="10">
        <v>9269</v>
      </c>
      <c r="D35" s="10">
        <v>1091</v>
      </c>
      <c r="E35" s="10">
        <v>6846</v>
      </c>
      <c r="F35" s="10">
        <v>7960</v>
      </c>
      <c r="G35" s="10">
        <v>3697</v>
      </c>
      <c r="H35" s="10">
        <v>4500</v>
      </c>
      <c r="I35" s="10">
        <v>2297</v>
      </c>
      <c r="J35" s="10">
        <v>3837</v>
      </c>
      <c r="K35" s="10">
        <v>2746</v>
      </c>
      <c r="L35" s="10">
        <v>2712</v>
      </c>
      <c r="M35" s="10">
        <v>2115</v>
      </c>
      <c r="N35" s="10">
        <v>563</v>
      </c>
      <c r="O35" s="10">
        <v>456</v>
      </c>
      <c r="P35" s="10">
        <v>1305</v>
      </c>
      <c r="Q35" s="10">
        <v>405</v>
      </c>
      <c r="R35" s="10">
        <v>66934</v>
      </c>
    </row>
    <row r="36" spans="1:18" x14ac:dyDescent="0.25">
      <c r="A36" s="12" t="s">
        <v>243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658</v>
      </c>
      <c r="M36" s="10">
        <v>4441</v>
      </c>
      <c r="N36" s="10">
        <v>5155</v>
      </c>
      <c r="O36" s="10">
        <v>7554</v>
      </c>
      <c r="P36" s="10">
        <v>9145</v>
      </c>
      <c r="Q36" s="10">
        <v>39784</v>
      </c>
      <c r="R36" s="10">
        <v>66737</v>
      </c>
    </row>
    <row r="37" spans="1:18" x14ac:dyDescent="0.25">
      <c r="A37" s="12" t="s">
        <v>170</v>
      </c>
      <c r="B37" s="10">
        <v>0</v>
      </c>
      <c r="C37" s="10">
        <v>162</v>
      </c>
      <c r="D37" s="10">
        <v>0</v>
      </c>
      <c r="E37" s="10">
        <v>13253</v>
      </c>
      <c r="F37" s="10">
        <v>0</v>
      </c>
      <c r="G37" s="10">
        <v>0</v>
      </c>
      <c r="H37" s="10">
        <v>20385</v>
      </c>
      <c r="I37" s="10">
        <v>0</v>
      </c>
      <c r="J37" s="10">
        <v>0</v>
      </c>
      <c r="K37" s="10">
        <v>0</v>
      </c>
      <c r="L37" s="10">
        <v>15711</v>
      </c>
      <c r="M37" s="10">
        <v>0</v>
      </c>
      <c r="N37" s="10">
        <v>1015</v>
      </c>
      <c r="O37" s="10">
        <v>6</v>
      </c>
      <c r="P37" s="10">
        <v>480</v>
      </c>
      <c r="Q37" s="10">
        <v>4545</v>
      </c>
      <c r="R37" s="10">
        <v>55557</v>
      </c>
    </row>
    <row r="38" spans="1:18" x14ac:dyDescent="0.25">
      <c r="A38" s="12" t="s">
        <v>268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18</v>
      </c>
      <c r="N38" s="10">
        <v>9240</v>
      </c>
      <c r="O38" s="10">
        <v>6525</v>
      </c>
      <c r="P38" s="10">
        <v>8101</v>
      </c>
      <c r="Q38" s="10">
        <v>23200</v>
      </c>
      <c r="R38" s="10">
        <v>47084</v>
      </c>
    </row>
    <row r="39" spans="1:18" x14ac:dyDescent="0.25">
      <c r="A39" s="12" t="s">
        <v>202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8</v>
      </c>
      <c r="H39" s="10">
        <v>0</v>
      </c>
      <c r="I39" s="10">
        <v>0</v>
      </c>
      <c r="J39" s="10">
        <v>0</v>
      </c>
      <c r="K39" s="10">
        <v>0</v>
      </c>
      <c r="L39" s="10">
        <v>6944</v>
      </c>
      <c r="M39" s="10">
        <v>897</v>
      </c>
      <c r="N39" s="10">
        <v>15660</v>
      </c>
      <c r="O39" s="10">
        <v>12160</v>
      </c>
      <c r="P39" s="10">
        <v>8217</v>
      </c>
      <c r="Q39" s="10">
        <v>450</v>
      </c>
      <c r="R39" s="10">
        <v>44336</v>
      </c>
    </row>
    <row r="40" spans="1:18" x14ac:dyDescent="0.25">
      <c r="A40" s="12" t="s">
        <v>226</v>
      </c>
      <c r="B40" s="10">
        <v>0</v>
      </c>
      <c r="C40" s="10">
        <v>0</v>
      </c>
      <c r="D40" s="10">
        <v>783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424</v>
      </c>
      <c r="N40" s="10">
        <v>990</v>
      </c>
      <c r="O40" s="10">
        <v>2372</v>
      </c>
      <c r="P40" s="10">
        <v>2064</v>
      </c>
      <c r="Q40" s="10">
        <v>33651</v>
      </c>
      <c r="R40" s="10">
        <v>40284</v>
      </c>
    </row>
    <row r="41" spans="1:18" x14ac:dyDescent="0.25">
      <c r="A41" s="12" t="s">
        <v>274</v>
      </c>
      <c r="B41" s="10">
        <v>5160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1890</v>
      </c>
      <c r="P41" s="10">
        <v>17317</v>
      </c>
      <c r="Q41" s="10">
        <v>14550</v>
      </c>
      <c r="R41" s="10">
        <v>38917</v>
      </c>
    </row>
    <row r="42" spans="1:18" x14ac:dyDescent="0.25">
      <c r="A42" s="12" t="s">
        <v>231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923</v>
      </c>
      <c r="M42" s="10">
        <v>7276</v>
      </c>
      <c r="N42" s="10">
        <v>6270</v>
      </c>
      <c r="O42" s="10">
        <v>8644</v>
      </c>
      <c r="P42" s="10">
        <v>7240</v>
      </c>
      <c r="Q42" s="10">
        <v>7417</v>
      </c>
      <c r="R42" s="10">
        <v>37770</v>
      </c>
    </row>
    <row r="43" spans="1:18" x14ac:dyDescent="0.25">
      <c r="A43" s="12" t="s">
        <v>174</v>
      </c>
      <c r="B43" s="10">
        <v>0</v>
      </c>
      <c r="C43" s="10">
        <v>0</v>
      </c>
      <c r="D43" s="10">
        <v>0</v>
      </c>
      <c r="E43" s="10">
        <v>10268</v>
      </c>
      <c r="F43" s="10">
        <v>5104</v>
      </c>
      <c r="G43" s="10">
        <v>2375</v>
      </c>
      <c r="H43" s="10">
        <v>7179</v>
      </c>
      <c r="I43" s="10">
        <v>1058</v>
      </c>
      <c r="J43" s="10">
        <v>0</v>
      </c>
      <c r="K43" s="10">
        <v>0</v>
      </c>
      <c r="L43" s="10">
        <v>1295</v>
      </c>
      <c r="M43" s="10">
        <v>628</v>
      </c>
      <c r="N43" s="10">
        <v>1859</v>
      </c>
      <c r="O43" s="10">
        <v>1878</v>
      </c>
      <c r="P43" s="10">
        <v>2711</v>
      </c>
      <c r="Q43" s="10">
        <v>861</v>
      </c>
      <c r="R43" s="10">
        <v>35216</v>
      </c>
    </row>
    <row r="44" spans="1:18" x14ac:dyDescent="0.25">
      <c r="A44" s="12" t="s">
        <v>271</v>
      </c>
      <c r="B44" s="10">
        <v>900</v>
      </c>
      <c r="C44" s="10">
        <v>3830</v>
      </c>
      <c r="D44" s="10">
        <v>1836</v>
      </c>
      <c r="E44" s="10">
        <v>3774</v>
      </c>
      <c r="F44" s="10">
        <v>396</v>
      </c>
      <c r="G44" s="10">
        <v>1800</v>
      </c>
      <c r="H44" s="10">
        <v>6</v>
      </c>
      <c r="I44" s="10">
        <v>453</v>
      </c>
      <c r="J44" s="10">
        <v>900</v>
      </c>
      <c r="K44" s="10">
        <v>3690</v>
      </c>
      <c r="L44" s="10">
        <v>0</v>
      </c>
      <c r="M44" s="10">
        <v>3206</v>
      </c>
      <c r="N44" s="10">
        <v>4185</v>
      </c>
      <c r="O44" s="10">
        <v>900</v>
      </c>
      <c r="P44" s="10">
        <v>1225</v>
      </c>
      <c r="Q44" s="10">
        <v>3105</v>
      </c>
      <c r="R44" s="10">
        <v>30206</v>
      </c>
    </row>
    <row r="45" spans="1:18" x14ac:dyDescent="0.25">
      <c r="A45" s="12" t="s">
        <v>219</v>
      </c>
      <c r="B45" s="10">
        <v>4114</v>
      </c>
      <c r="C45" s="10">
        <v>5438</v>
      </c>
      <c r="D45" s="10">
        <v>15848</v>
      </c>
      <c r="E45" s="10">
        <v>450</v>
      </c>
      <c r="F45" s="10">
        <v>3321</v>
      </c>
      <c r="G45" s="10">
        <v>0</v>
      </c>
      <c r="H45" s="10">
        <v>0</v>
      </c>
      <c r="I45" s="10">
        <v>0</v>
      </c>
      <c r="J45" s="10">
        <v>900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30071</v>
      </c>
    </row>
    <row r="46" spans="1:18" x14ac:dyDescent="0.25">
      <c r="A46" s="12" t="s">
        <v>276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360</v>
      </c>
      <c r="M46" s="10">
        <v>115</v>
      </c>
      <c r="N46" s="10">
        <v>0</v>
      </c>
      <c r="O46" s="10">
        <v>343</v>
      </c>
      <c r="P46" s="10">
        <v>418</v>
      </c>
      <c r="Q46" s="10">
        <v>28104</v>
      </c>
      <c r="R46" s="10">
        <v>29340</v>
      </c>
    </row>
    <row r="47" spans="1:18" x14ac:dyDescent="0.25">
      <c r="A47" s="12" t="s">
        <v>236</v>
      </c>
      <c r="B47" s="10">
        <v>0</v>
      </c>
      <c r="C47" s="10">
        <v>1817</v>
      </c>
      <c r="D47" s="10">
        <v>1458</v>
      </c>
      <c r="E47" s="10">
        <v>11999</v>
      </c>
      <c r="F47" s="10">
        <v>792</v>
      </c>
      <c r="G47" s="10">
        <v>1710</v>
      </c>
      <c r="H47" s="10">
        <v>604</v>
      </c>
      <c r="I47" s="10">
        <v>0</v>
      </c>
      <c r="J47" s="10">
        <v>585</v>
      </c>
      <c r="K47" s="10">
        <v>468</v>
      </c>
      <c r="L47" s="10">
        <v>3661</v>
      </c>
      <c r="M47" s="10">
        <v>587</v>
      </c>
      <c r="N47" s="10">
        <v>91</v>
      </c>
      <c r="O47" s="10">
        <v>696</v>
      </c>
      <c r="P47" s="10">
        <v>1129</v>
      </c>
      <c r="Q47" s="10">
        <v>2922</v>
      </c>
      <c r="R47" s="10">
        <v>28519</v>
      </c>
    </row>
    <row r="48" spans="1:18" x14ac:dyDescent="0.25">
      <c r="A48" s="12" t="s">
        <v>200</v>
      </c>
      <c r="B48" s="10">
        <v>1233</v>
      </c>
      <c r="C48" s="10">
        <v>2419</v>
      </c>
      <c r="D48" s="10">
        <v>1533</v>
      </c>
      <c r="E48" s="10">
        <v>911</v>
      </c>
      <c r="F48" s="10">
        <v>1212</v>
      </c>
      <c r="G48" s="10">
        <v>766</v>
      </c>
      <c r="H48" s="10">
        <v>541</v>
      </c>
      <c r="I48" s="10">
        <v>1116</v>
      </c>
      <c r="J48" s="10">
        <v>5445</v>
      </c>
      <c r="K48" s="10">
        <v>0</v>
      </c>
      <c r="L48" s="10">
        <v>3298</v>
      </c>
      <c r="M48" s="10">
        <v>5044</v>
      </c>
      <c r="N48" s="10">
        <v>4049</v>
      </c>
      <c r="O48" s="10">
        <v>0</v>
      </c>
      <c r="P48" s="10">
        <v>0</v>
      </c>
      <c r="Q48" s="10">
        <v>0</v>
      </c>
      <c r="R48" s="10">
        <v>27567</v>
      </c>
    </row>
    <row r="49" spans="1:18" x14ac:dyDescent="0.25">
      <c r="A49" s="12" t="s">
        <v>173</v>
      </c>
      <c r="B49" s="10">
        <v>0</v>
      </c>
      <c r="C49" s="10">
        <v>1475</v>
      </c>
      <c r="D49" s="10">
        <v>0</v>
      </c>
      <c r="E49" s="10">
        <v>0</v>
      </c>
      <c r="F49" s="10">
        <v>8550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11049</v>
      </c>
      <c r="M49" s="10">
        <v>0</v>
      </c>
      <c r="N49" s="10">
        <v>11</v>
      </c>
      <c r="O49" s="10">
        <v>26</v>
      </c>
      <c r="P49" s="10">
        <v>2094</v>
      </c>
      <c r="Q49" s="10">
        <v>9</v>
      </c>
      <c r="R49" s="10">
        <v>23214</v>
      </c>
    </row>
    <row r="50" spans="1:18" x14ac:dyDescent="0.25">
      <c r="A50" s="12" t="s">
        <v>225</v>
      </c>
      <c r="B50" s="10">
        <v>0</v>
      </c>
      <c r="C50" s="10">
        <v>20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1597</v>
      </c>
      <c r="N50" s="10">
        <v>0</v>
      </c>
      <c r="O50" s="10">
        <v>17347</v>
      </c>
      <c r="P50" s="10">
        <v>1283</v>
      </c>
      <c r="Q50" s="10">
        <v>2053</v>
      </c>
      <c r="R50" s="10">
        <v>22300</v>
      </c>
    </row>
    <row r="51" spans="1:18" x14ac:dyDescent="0.25">
      <c r="A51" s="12" t="s">
        <v>247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503</v>
      </c>
      <c r="M51" s="10">
        <v>3661</v>
      </c>
      <c r="N51" s="10">
        <v>3490</v>
      </c>
      <c r="O51" s="10">
        <v>3441</v>
      </c>
      <c r="P51" s="10">
        <v>3127</v>
      </c>
      <c r="Q51" s="10">
        <v>6561</v>
      </c>
      <c r="R51" s="10">
        <v>20783</v>
      </c>
    </row>
    <row r="52" spans="1:18" x14ac:dyDescent="0.25">
      <c r="A52" s="12" t="s">
        <v>228</v>
      </c>
      <c r="B52" s="10">
        <v>548</v>
      </c>
      <c r="C52" s="10">
        <v>169</v>
      </c>
      <c r="D52" s="10">
        <v>410</v>
      </c>
      <c r="E52" s="10">
        <v>956</v>
      </c>
      <c r="F52" s="10">
        <v>819</v>
      </c>
      <c r="G52" s="10">
        <v>1108</v>
      </c>
      <c r="H52" s="10">
        <v>5646</v>
      </c>
      <c r="I52" s="10">
        <v>0</v>
      </c>
      <c r="J52" s="10">
        <v>0</v>
      </c>
      <c r="K52" s="10">
        <v>2639</v>
      </c>
      <c r="L52" s="10">
        <v>8389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20684</v>
      </c>
    </row>
    <row r="53" spans="1:18" x14ac:dyDescent="0.25">
      <c r="A53" s="12" t="s">
        <v>326</v>
      </c>
      <c r="B53" s="10">
        <v>2437</v>
      </c>
      <c r="C53" s="10">
        <v>1398</v>
      </c>
      <c r="D53" s="10">
        <v>1035</v>
      </c>
      <c r="E53" s="10">
        <v>2120</v>
      </c>
      <c r="F53" s="10">
        <v>675</v>
      </c>
      <c r="G53" s="10">
        <v>0</v>
      </c>
      <c r="H53" s="10">
        <v>640</v>
      </c>
      <c r="I53" s="10">
        <v>765</v>
      </c>
      <c r="J53" s="10">
        <v>585</v>
      </c>
      <c r="K53" s="10">
        <v>675</v>
      </c>
      <c r="L53" s="10">
        <v>360</v>
      </c>
      <c r="M53" s="10">
        <v>450</v>
      </c>
      <c r="N53" s="10">
        <v>581</v>
      </c>
      <c r="O53" s="10">
        <v>810</v>
      </c>
      <c r="P53" s="10">
        <v>4781</v>
      </c>
      <c r="Q53" s="10">
        <v>1417</v>
      </c>
      <c r="R53" s="10">
        <v>18729</v>
      </c>
    </row>
    <row r="54" spans="1:18" x14ac:dyDescent="0.25">
      <c r="A54" s="12" t="s">
        <v>205</v>
      </c>
      <c r="B54" s="10">
        <v>0</v>
      </c>
      <c r="C54" s="10">
        <v>0</v>
      </c>
      <c r="D54" s="10">
        <v>0</v>
      </c>
      <c r="E54" s="10">
        <v>360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17100</v>
      </c>
      <c r="R54" s="10">
        <v>17460</v>
      </c>
    </row>
    <row r="55" spans="1:18" x14ac:dyDescent="0.25">
      <c r="A55" s="12" t="s">
        <v>215</v>
      </c>
      <c r="B55" s="10">
        <v>0</v>
      </c>
      <c r="C55" s="10">
        <v>0</v>
      </c>
      <c r="D55" s="10">
        <v>3969</v>
      </c>
      <c r="E55" s="10">
        <v>5376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7560</v>
      </c>
      <c r="M55" s="10">
        <v>0</v>
      </c>
      <c r="N55" s="10">
        <v>29</v>
      </c>
      <c r="O55" s="10">
        <v>36</v>
      </c>
      <c r="P55" s="10">
        <v>0</v>
      </c>
      <c r="Q55" s="10">
        <v>150</v>
      </c>
      <c r="R55" s="10">
        <v>17120</v>
      </c>
    </row>
    <row r="56" spans="1:18" x14ac:dyDescent="0.25">
      <c r="A56" s="12" t="s">
        <v>181</v>
      </c>
      <c r="B56" s="10">
        <v>0</v>
      </c>
      <c r="C56" s="10">
        <v>0</v>
      </c>
      <c r="D56" s="10">
        <v>3175</v>
      </c>
      <c r="E56" s="10">
        <v>4529</v>
      </c>
      <c r="F56" s="10">
        <v>1374</v>
      </c>
      <c r="G56" s="10">
        <v>581</v>
      </c>
      <c r="H56" s="10">
        <v>0</v>
      </c>
      <c r="I56" s="10">
        <v>0</v>
      </c>
      <c r="J56" s="10">
        <v>0</v>
      </c>
      <c r="K56" s="10">
        <v>0</v>
      </c>
      <c r="L56" s="10">
        <v>141</v>
      </c>
      <c r="M56" s="10">
        <v>791</v>
      </c>
      <c r="N56" s="10">
        <v>1212</v>
      </c>
      <c r="O56" s="10">
        <v>1083</v>
      </c>
      <c r="P56" s="10">
        <v>1215</v>
      </c>
      <c r="Q56" s="10">
        <v>1348</v>
      </c>
      <c r="R56" s="10">
        <v>15449</v>
      </c>
    </row>
    <row r="57" spans="1:18" x14ac:dyDescent="0.25">
      <c r="A57" s="12" t="s">
        <v>188</v>
      </c>
      <c r="B57" s="10">
        <v>10350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5040</v>
      </c>
      <c r="K57" s="10">
        <v>0</v>
      </c>
      <c r="L57" s="10">
        <v>0</v>
      </c>
      <c r="M57" s="10">
        <v>9</v>
      </c>
      <c r="N57" s="10">
        <v>0</v>
      </c>
      <c r="O57" s="10">
        <v>0</v>
      </c>
      <c r="P57" s="10">
        <v>0</v>
      </c>
      <c r="Q57" s="10">
        <v>0</v>
      </c>
      <c r="R57" s="10">
        <v>15399</v>
      </c>
    </row>
    <row r="58" spans="1:18" x14ac:dyDescent="0.25">
      <c r="A58" s="12" t="s">
        <v>213</v>
      </c>
      <c r="B58" s="10">
        <v>0</v>
      </c>
      <c r="C58" s="10">
        <v>0</v>
      </c>
      <c r="D58" s="10">
        <v>0</v>
      </c>
      <c r="E58" s="10">
        <v>2587</v>
      </c>
      <c r="F58" s="10">
        <v>2364</v>
      </c>
      <c r="G58" s="10">
        <v>1004</v>
      </c>
      <c r="H58" s="10">
        <v>2800</v>
      </c>
      <c r="I58" s="10">
        <v>809</v>
      </c>
      <c r="J58" s="10">
        <v>504</v>
      </c>
      <c r="K58" s="10">
        <v>1678</v>
      </c>
      <c r="L58" s="10">
        <v>969</v>
      </c>
      <c r="M58" s="10">
        <v>500</v>
      </c>
      <c r="N58" s="10">
        <v>95</v>
      </c>
      <c r="O58" s="10">
        <v>657</v>
      </c>
      <c r="P58" s="10">
        <v>63</v>
      </c>
      <c r="Q58" s="10">
        <v>338</v>
      </c>
      <c r="R58" s="10">
        <v>14368</v>
      </c>
    </row>
    <row r="59" spans="1:18" x14ac:dyDescent="0.25">
      <c r="A59" s="12" t="s">
        <v>220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9608</v>
      </c>
      <c r="M59" s="10">
        <v>736</v>
      </c>
      <c r="N59" s="10">
        <v>719</v>
      </c>
      <c r="O59" s="10">
        <v>2784</v>
      </c>
      <c r="P59" s="10">
        <v>375</v>
      </c>
      <c r="Q59" s="10">
        <v>94</v>
      </c>
      <c r="R59" s="10">
        <v>14316</v>
      </c>
    </row>
    <row r="60" spans="1:18" x14ac:dyDescent="0.25">
      <c r="A60" s="12" t="s">
        <v>196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13338</v>
      </c>
      <c r="L60" s="10">
        <v>0</v>
      </c>
      <c r="M60" s="10">
        <v>0</v>
      </c>
      <c r="N60" s="10">
        <v>0</v>
      </c>
      <c r="O60" s="10">
        <v>1</v>
      </c>
      <c r="P60" s="10">
        <v>0</v>
      </c>
      <c r="Q60" s="10">
        <v>5</v>
      </c>
      <c r="R60" s="10">
        <v>13344</v>
      </c>
    </row>
    <row r="61" spans="1:18" x14ac:dyDescent="0.25">
      <c r="A61" s="12" t="s">
        <v>269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4504</v>
      </c>
      <c r="P61" s="10">
        <v>4322</v>
      </c>
      <c r="Q61" s="10">
        <v>3941</v>
      </c>
      <c r="R61" s="10">
        <v>12767</v>
      </c>
    </row>
    <row r="62" spans="1:18" x14ac:dyDescent="0.25">
      <c r="A62" s="12" t="s">
        <v>193</v>
      </c>
      <c r="B62" s="10">
        <v>0</v>
      </c>
      <c r="C62" s="10">
        <v>0</v>
      </c>
      <c r="D62" s="10">
        <v>11991</v>
      </c>
      <c r="E62" s="10">
        <v>600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18</v>
      </c>
      <c r="M62" s="10">
        <v>0</v>
      </c>
      <c r="N62" s="10">
        <v>0</v>
      </c>
      <c r="O62" s="10">
        <v>16</v>
      </c>
      <c r="P62" s="10">
        <v>0</v>
      </c>
      <c r="Q62" s="10">
        <v>0</v>
      </c>
      <c r="R62" s="10">
        <v>12625</v>
      </c>
    </row>
    <row r="63" spans="1:18" x14ac:dyDescent="0.25">
      <c r="A63" s="12" t="s">
        <v>224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232</v>
      </c>
      <c r="M63" s="10">
        <v>561</v>
      </c>
      <c r="N63" s="10">
        <v>6859</v>
      </c>
      <c r="O63" s="10">
        <v>908</v>
      </c>
      <c r="P63" s="10">
        <v>920</v>
      </c>
      <c r="Q63" s="10">
        <v>1294</v>
      </c>
      <c r="R63" s="10">
        <v>10774</v>
      </c>
    </row>
    <row r="64" spans="1:18" x14ac:dyDescent="0.25">
      <c r="A64" s="12" t="s">
        <v>280</v>
      </c>
      <c r="B64" s="10">
        <v>0</v>
      </c>
      <c r="C64" s="10">
        <v>743</v>
      </c>
      <c r="D64" s="10">
        <v>8820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20</v>
      </c>
      <c r="N64" s="10">
        <v>86</v>
      </c>
      <c r="O64" s="10">
        <v>0</v>
      </c>
      <c r="P64" s="10">
        <v>130</v>
      </c>
      <c r="Q64" s="10">
        <v>72</v>
      </c>
      <c r="R64" s="10">
        <v>9871</v>
      </c>
    </row>
    <row r="65" spans="1:18" x14ac:dyDescent="0.25">
      <c r="A65" s="12" t="s">
        <v>262</v>
      </c>
      <c r="B65" s="10">
        <v>0</v>
      </c>
      <c r="C65" s="10">
        <v>0</v>
      </c>
      <c r="D65" s="10">
        <v>0</v>
      </c>
      <c r="E65" s="10">
        <v>0</v>
      </c>
      <c r="F65" s="10">
        <v>94</v>
      </c>
      <c r="G65" s="10">
        <v>6</v>
      </c>
      <c r="H65" s="10">
        <v>0</v>
      </c>
      <c r="I65" s="10">
        <v>0</v>
      </c>
      <c r="J65" s="10">
        <v>0</v>
      </c>
      <c r="K65" s="10">
        <v>0</v>
      </c>
      <c r="L65" s="10">
        <v>6771</v>
      </c>
      <c r="M65" s="10">
        <v>0</v>
      </c>
      <c r="N65" s="10">
        <v>0</v>
      </c>
      <c r="O65" s="10">
        <v>0</v>
      </c>
      <c r="P65" s="10">
        <v>1440</v>
      </c>
      <c r="Q65" s="10">
        <v>0</v>
      </c>
      <c r="R65" s="10">
        <v>8311</v>
      </c>
    </row>
    <row r="66" spans="1:18" x14ac:dyDescent="0.25">
      <c r="A66" s="12" t="s">
        <v>199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279</v>
      </c>
      <c r="M66" s="10">
        <v>672</v>
      </c>
      <c r="N66" s="10">
        <v>2478</v>
      </c>
      <c r="O66" s="10">
        <v>1855</v>
      </c>
      <c r="P66" s="10">
        <v>1521</v>
      </c>
      <c r="Q66" s="10">
        <v>524</v>
      </c>
      <c r="R66" s="10">
        <v>7329</v>
      </c>
    </row>
    <row r="67" spans="1:18" x14ac:dyDescent="0.25">
      <c r="A67" s="12" t="s">
        <v>217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3780</v>
      </c>
      <c r="O67" s="10">
        <v>0</v>
      </c>
      <c r="P67" s="10">
        <v>135</v>
      </c>
      <c r="Q67" s="10">
        <v>2790</v>
      </c>
      <c r="R67" s="10">
        <v>6707</v>
      </c>
    </row>
    <row r="68" spans="1:18" x14ac:dyDescent="0.25">
      <c r="A68" s="12" t="s">
        <v>250</v>
      </c>
      <c r="B68" s="10">
        <v>0</v>
      </c>
      <c r="C68" s="10">
        <v>0</v>
      </c>
      <c r="D68" s="10">
        <v>0</v>
      </c>
      <c r="E68" s="10">
        <v>1350</v>
      </c>
      <c r="F68" s="10">
        <v>0</v>
      </c>
      <c r="G68" s="10">
        <v>0</v>
      </c>
      <c r="H68" s="10">
        <v>1521</v>
      </c>
      <c r="I68" s="10">
        <v>0</v>
      </c>
      <c r="J68" s="10">
        <v>0</v>
      </c>
      <c r="K68" s="10">
        <v>664</v>
      </c>
      <c r="L68" s="10">
        <v>2748</v>
      </c>
      <c r="M68" s="10">
        <v>4</v>
      </c>
      <c r="N68" s="10">
        <v>24</v>
      </c>
      <c r="O68" s="10">
        <v>9</v>
      </c>
      <c r="P68" s="10">
        <v>6</v>
      </c>
      <c r="Q68" s="10">
        <v>3</v>
      </c>
      <c r="R68" s="10">
        <v>6329</v>
      </c>
    </row>
    <row r="69" spans="1:18" x14ac:dyDescent="0.25">
      <c r="A69" s="12" t="s">
        <v>223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5610</v>
      </c>
      <c r="Q69" s="10">
        <v>0</v>
      </c>
      <c r="R69" s="10">
        <v>5610</v>
      </c>
    </row>
    <row r="70" spans="1:18" x14ac:dyDescent="0.25">
      <c r="A70" s="12" t="s">
        <v>206</v>
      </c>
      <c r="B70" s="10">
        <v>3520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8</v>
      </c>
      <c r="K70" s="10">
        <v>0</v>
      </c>
      <c r="L70" s="10">
        <v>120</v>
      </c>
      <c r="M70" s="10">
        <v>70</v>
      </c>
      <c r="N70" s="10">
        <v>103</v>
      </c>
      <c r="O70" s="10">
        <v>67</v>
      </c>
      <c r="P70" s="10">
        <v>77</v>
      </c>
      <c r="Q70" s="10">
        <v>25</v>
      </c>
      <c r="R70" s="10">
        <v>3990</v>
      </c>
    </row>
    <row r="71" spans="1:18" x14ac:dyDescent="0.25">
      <c r="A71" s="12" t="s">
        <v>246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3660</v>
      </c>
      <c r="R71" s="10">
        <v>3660</v>
      </c>
    </row>
    <row r="72" spans="1:18" x14ac:dyDescent="0.25">
      <c r="A72" s="12" t="s">
        <v>289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19</v>
      </c>
      <c r="M72" s="10">
        <v>70</v>
      </c>
      <c r="N72" s="10">
        <v>903</v>
      </c>
      <c r="O72" s="10">
        <v>201</v>
      </c>
      <c r="P72" s="10">
        <v>351</v>
      </c>
      <c r="Q72" s="10">
        <v>1893</v>
      </c>
      <c r="R72" s="10">
        <v>3437</v>
      </c>
    </row>
    <row r="73" spans="1:18" x14ac:dyDescent="0.25">
      <c r="A73" s="12" t="s">
        <v>272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8</v>
      </c>
      <c r="M73" s="10">
        <v>128</v>
      </c>
      <c r="N73" s="10">
        <v>534</v>
      </c>
      <c r="O73" s="10">
        <v>1334</v>
      </c>
      <c r="P73" s="10">
        <v>432</v>
      </c>
      <c r="Q73" s="10">
        <v>189</v>
      </c>
      <c r="R73" s="10">
        <v>2625</v>
      </c>
    </row>
    <row r="74" spans="1:18" x14ac:dyDescent="0.25">
      <c r="A74" s="12" t="s">
        <v>191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31</v>
      </c>
      <c r="P74" s="10">
        <v>2504</v>
      </c>
      <c r="Q74" s="10">
        <v>0</v>
      </c>
      <c r="R74" s="10">
        <v>2535</v>
      </c>
    </row>
    <row r="75" spans="1:18" x14ac:dyDescent="0.25">
      <c r="A75" s="12" t="s">
        <v>175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37</v>
      </c>
      <c r="M75" s="10">
        <v>219</v>
      </c>
      <c r="N75" s="10">
        <v>624</v>
      </c>
      <c r="O75" s="10">
        <v>805</v>
      </c>
      <c r="P75" s="10">
        <v>419</v>
      </c>
      <c r="Q75" s="10">
        <v>383</v>
      </c>
      <c r="R75" s="10">
        <v>2487</v>
      </c>
    </row>
    <row r="76" spans="1:18" x14ac:dyDescent="0.25">
      <c r="A76" s="12" t="s">
        <v>265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2184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2184</v>
      </c>
    </row>
    <row r="77" spans="1:18" x14ac:dyDescent="0.25">
      <c r="A77" s="12" t="s">
        <v>182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482</v>
      </c>
      <c r="N77" s="10">
        <v>8</v>
      </c>
      <c r="O77" s="10">
        <v>302</v>
      </c>
      <c r="P77" s="10">
        <v>979</v>
      </c>
      <c r="Q77" s="10">
        <v>283</v>
      </c>
      <c r="R77" s="10">
        <v>2054</v>
      </c>
    </row>
    <row r="78" spans="1:18" x14ac:dyDescent="0.25">
      <c r="A78" s="12" t="s">
        <v>204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460</v>
      </c>
      <c r="P78" s="10">
        <v>1485</v>
      </c>
      <c r="Q78" s="10">
        <v>0</v>
      </c>
      <c r="R78" s="10">
        <v>1945</v>
      </c>
    </row>
    <row r="79" spans="1:18" x14ac:dyDescent="0.25">
      <c r="A79" s="12" t="s">
        <v>194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1749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1749</v>
      </c>
    </row>
    <row r="80" spans="1:18" x14ac:dyDescent="0.25">
      <c r="A80" s="12" t="s">
        <v>179</v>
      </c>
      <c r="B80" s="10">
        <v>0</v>
      </c>
      <c r="C80" s="10">
        <v>0</v>
      </c>
      <c r="D80" s="10">
        <v>0</v>
      </c>
      <c r="E80" s="10">
        <v>900</v>
      </c>
      <c r="F80" s="10">
        <v>0</v>
      </c>
      <c r="G80" s="10">
        <v>0</v>
      </c>
      <c r="H80" s="10">
        <v>450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1350</v>
      </c>
    </row>
    <row r="81" spans="1:18" x14ac:dyDescent="0.25">
      <c r="A81" s="12" t="s">
        <v>288</v>
      </c>
      <c r="B81" s="10">
        <v>0</v>
      </c>
      <c r="C81" s="10">
        <v>0</v>
      </c>
      <c r="D81" s="10">
        <v>0</v>
      </c>
      <c r="E81" s="10">
        <v>0</v>
      </c>
      <c r="F81" s="10">
        <v>531</v>
      </c>
      <c r="G81" s="10">
        <v>0</v>
      </c>
      <c r="H81" s="10">
        <v>360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891</v>
      </c>
    </row>
    <row r="82" spans="1:18" x14ac:dyDescent="0.25">
      <c r="A82" s="12" t="s">
        <v>180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675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6</v>
      </c>
      <c r="Q82" s="10">
        <v>0</v>
      </c>
      <c r="R82" s="10">
        <v>681</v>
      </c>
    </row>
    <row r="83" spans="1:18" x14ac:dyDescent="0.25">
      <c r="A83" s="12" t="s">
        <v>184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36</v>
      </c>
      <c r="N83" s="10">
        <v>143</v>
      </c>
      <c r="O83" s="10">
        <v>216</v>
      </c>
      <c r="P83" s="10">
        <v>220</v>
      </c>
      <c r="Q83" s="10">
        <v>58</v>
      </c>
      <c r="R83" s="10">
        <v>673</v>
      </c>
    </row>
    <row r="84" spans="1:18" x14ac:dyDescent="0.25">
      <c r="A84" s="12" t="s">
        <v>230</v>
      </c>
      <c r="B84" s="10">
        <v>0</v>
      </c>
      <c r="C84" s="10">
        <v>0</v>
      </c>
      <c r="D84" s="10">
        <v>540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87</v>
      </c>
      <c r="P84" s="10">
        <v>0</v>
      </c>
      <c r="Q84" s="10">
        <v>0</v>
      </c>
      <c r="R84" s="10">
        <v>627</v>
      </c>
    </row>
    <row r="85" spans="1:18" x14ac:dyDescent="0.25">
      <c r="A85" s="12" t="s">
        <v>218</v>
      </c>
      <c r="B85" s="10">
        <v>585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585</v>
      </c>
    </row>
    <row r="86" spans="1:18" x14ac:dyDescent="0.25">
      <c r="A86" s="12" t="s">
        <v>241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387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8</v>
      </c>
      <c r="R86" s="10">
        <v>395</v>
      </c>
    </row>
    <row r="87" spans="1:18" x14ac:dyDescent="0.25">
      <c r="A87" s="12" t="s">
        <v>251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383</v>
      </c>
      <c r="Q87" s="10">
        <v>0</v>
      </c>
      <c r="R87" s="10">
        <v>383</v>
      </c>
    </row>
    <row r="88" spans="1:18" x14ac:dyDescent="0.25">
      <c r="A88" s="12" t="s">
        <v>232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51</v>
      </c>
      <c r="N88" s="10">
        <v>7</v>
      </c>
      <c r="O88" s="10">
        <v>13</v>
      </c>
      <c r="P88" s="10">
        <v>247</v>
      </c>
      <c r="Q88" s="10">
        <v>60</v>
      </c>
      <c r="R88" s="10">
        <v>378</v>
      </c>
    </row>
    <row r="89" spans="1:18" x14ac:dyDescent="0.25">
      <c r="A89" s="12" t="s">
        <v>253</v>
      </c>
      <c r="B89" s="10">
        <v>340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340</v>
      </c>
    </row>
    <row r="90" spans="1:18" x14ac:dyDescent="0.25">
      <c r="A90" s="12" t="s">
        <v>248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194</v>
      </c>
      <c r="Q90" s="10">
        <v>0</v>
      </c>
      <c r="R90" s="10">
        <v>194</v>
      </c>
    </row>
    <row r="91" spans="1:18" x14ac:dyDescent="0.25">
      <c r="A91" s="12" t="s">
        <v>234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21</v>
      </c>
      <c r="O91" s="10">
        <v>116</v>
      </c>
      <c r="P91" s="10">
        <v>47</v>
      </c>
      <c r="Q91" s="10">
        <v>0</v>
      </c>
      <c r="R91" s="10">
        <v>184</v>
      </c>
    </row>
    <row r="92" spans="1:18" x14ac:dyDescent="0.25">
      <c r="A92" s="12" t="s">
        <v>201</v>
      </c>
      <c r="B92" s="10">
        <v>162</v>
      </c>
      <c r="C92" s="10">
        <v>14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176</v>
      </c>
    </row>
    <row r="93" spans="1:18" x14ac:dyDescent="0.25">
      <c r="A93" s="12" t="s">
        <v>164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26</v>
      </c>
      <c r="N93" s="10">
        <v>4</v>
      </c>
      <c r="O93" s="10">
        <v>0</v>
      </c>
      <c r="P93" s="10">
        <v>0</v>
      </c>
      <c r="Q93" s="10">
        <v>117</v>
      </c>
      <c r="R93" s="10">
        <v>147</v>
      </c>
    </row>
    <row r="94" spans="1:18" x14ac:dyDescent="0.25">
      <c r="A94" s="12" t="s">
        <v>176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124</v>
      </c>
      <c r="R94" s="10">
        <v>124</v>
      </c>
    </row>
    <row r="95" spans="1:18" x14ac:dyDescent="0.25">
      <c r="A95" s="12" t="s">
        <v>192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117</v>
      </c>
      <c r="L95" s="10">
        <v>0</v>
      </c>
      <c r="M95" s="10">
        <v>0</v>
      </c>
      <c r="N95" s="10">
        <v>0</v>
      </c>
      <c r="O95" s="10">
        <v>0</v>
      </c>
      <c r="P95" s="10">
        <v>5</v>
      </c>
      <c r="Q95" s="10">
        <v>0</v>
      </c>
      <c r="R95" s="10">
        <v>122</v>
      </c>
    </row>
    <row r="96" spans="1:18" x14ac:dyDescent="0.25">
      <c r="A96" s="12" t="s">
        <v>266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8</v>
      </c>
      <c r="P96" s="10">
        <v>20</v>
      </c>
      <c r="Q96" s="10">
        <v>39</v>
      </c>
      <c r="R96" s="10">
        <v>67</v>
      </c>
    </row>
    <row r="97" spans="1:18" x14ac:dyDescent="0.25">
      <c r="A97" s="12" t="s">
        <v>245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15</v>
      </c>
      <c r="M97" s="10">
        <v>48</v>
      </c>
      <c r="N97" s="10">
        <v>0</v>
      </c>
      <c r="O97" s="10">
        <v>0</v>
      </c>
      <c r="P97" s="10">
        <v>0</v>
      </c>
      <c r="Q97" s="10">
        <v>0</v>
      </c>
      <c r="R97" s="10">
        <v>63</v>
      </c>
    </row>
    <row r="98" spans="1:18" x14ac:dyDescent="0.25">
      <c r="A98" s="12" t="s">
        <v>209</v>
      </c>
      <c r="B98" s="10">
        <v>55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55</v>
      </c>
    </row>
    <row r="99" spans="1:18" x14ac:dyDescent="0.25">
      <c r="A99" s="12" t="s">
        <v>216</v>
      </c>
      <c r="B99" s="10">
        <v>0</v>
      </c>
      <c r="C99" s="10">
        <v>55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55</v>
      </c>
    </row>
    <row r="100" spans="1:18" x14ac:dyDescent="0.25">
      <c r="A100" s="12" t="s">
        <v>210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21</v>
      </c>
      <c r="O100" s="10">
        <v>0</v>
      </c>
      <c r="P100" s="10">
        <v>34</v>
      </c>
      <c r="Q100" s="10">
        <v>0</v>
      </c>
      <c r="R100" s="10">
        <v>55</v>
      </c>
    </row>
    <row r="101" spans="1:18" x14ac:dyDescent="0.25">
      <c r="A101" s="12" t="s">
        <v>227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48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48</v>
      </c>
    </row>
    <row r="102" spans="1:18" x14ac:dyDescent="0.25">
      <c r="A102" s="12" t="s">
        <v>190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45</v>
      </c>
      <c r="O102" s="10">
        <v>0</v>
      </c>
      <c r="P102" s="10">
        <v>0</v>
      </c>
      <c r="Q102" s="10">
        <v>0</v>
      </c>
      <c r="R102" s="10">
        <v>45</v>
      </c>
    </row>
    <row r="103" spans="1:18" x14ac:dyDescent="0.25">
      <c r="A103" s="12" t="s">
        <v>257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45</v>
      </c>
      <c r="R103" s="10">
        <v>45</v>
      </c>
    </row>
    <row r="104" spans="1:18" x14ac:dyDescent="0.25">
      <c r="A104" s="12" t="s">
        <v>252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9</v>
      </c>
      <c r="N104" s="10">
        <v>9</v>
      </c>
      <c r="O104" s="10">
        <v>14</v>
      </c>
      <c r="P104" s="10">
        <v>0</v>
      </c>
      <c r="Q104" s="10">
        <v>0</v>
      </c>
      <c r="R104" s="10">
        <v>32</v>
      </c>
    </row>
    <row r="105" spans="1:18" x14ac:dyDescent="0.25">
      <c r="A105" s="12" t="s">
        <v>207</v>
      </c>
      <c r="B105" s="10">
        <v>0</v>
      </c>
      <c r="C105" s="10">
        <v>24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24</v>
      </c>
    </row>
    <row r="106" spans="1:18" x14ac:dyDescent="0.25">
      <c r="A106" s="12" t="s">
        <v>162</v>
      </c>
      <c r="B106" s="10">
        <v>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11</v>
      </c>
      <c r="P106" s="10">
        <v>0</v>
      </c>
      <c r="Q106" s="10">
        <v>0</v>
      </c>
      <c r="R106" s="10">
        <v>19</v>
      </c>
    </row>
    <row r="107" spans="1:18" x14ac:dyDescent="0.25">
      <c r="A107" s="12" t="s">
        <v>255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18</v>
      </c>
      <c r="O107" s="10">
        <v>0</v>
      </c>
      <c r="P107" s="10">
        <v>0</v>
      </c>
      <c r="Q107" s="10">
        <v>0</v>
      </c>
      <c r="R107" s="10">
        <v>18</v>
      </c>
    </row>
    <row r="108" spans="1:18" x14ac:dyDescent="0.25">
      <c r="A108" s="12" t="s">
        <v>283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16</v>
      </c>
      <c r="R108" s="10">
        <v>16</v>
      </c>
    </row>
    <row r="109" spans="1:18" x14ac:dyDescent="0.25">
      <c r="A109" s="12" t="s">
        <v>233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5</v>
      </c>
      <c r="O109" s="10">
        <v>0</v>
      </c>
      <c r="P109" s="10">
        <v>0</v>
      </c>
      <c r="Q109" s="10">
        <v>9</v>
      </c>
      <c r="R109" s="10">
        <v>14</v>
      </c>
    </row>
    <row r="110" spans="1:18" x14ac:dyDescent="0.25">
      <c r="A110" s="12" t="s">
        <v>183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3</v>
      </c>
      <c r="O110" s="10">
        <v>2</v>
      </c>
      <c r="P110" s="10">
        <v>7</v>
      </c>
      <c r="Q110" s="10">
        <v>0</v>
      </c>
      <c r="R110" s="10">
        <v>12</v>
      </c>
    </row>
    <row r="111" spans="1:18" x14ac:dyDescent="0.25">
      <c r="A111" s="12" t="s">
        <v>239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12</v>
      </c>
      <c r="O111" s="10">
        <v>0</v>
      </c>
      <c r="P111" s="10">
        <v>0</v>
      </c>
      <c r="Q111" s="10">
        <v>0</v>
      </c>
      <c r="R111" s="10">
        <v>12</v>
      </c>
    </row>
    <row r="112" spans="1:18" x14ac:dyDescent="0.25">
      <c r="A112" s="12" t="s">
        <v>286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10</v>
      </c>
      <c r="P112" s="10">
        <v>0</v>
      </c>
      <c r="Q112" s="10">
        <v>0</v>
      </c>
      <c r="R112" s="10">
        <v>10</v>
      </c>
    </row>
    <row r="113" spans="1:18" x14ac:dyDescent="0.25">
      <c r="A113" s="12" t="s">
        <v>203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9</v>
      </c>
      <c r="O113" s="10">
        <v>0</v>
      </c>
      <c r="P113" s="10">
        <v>0</v>
      </c>
      <c r="Q113" s="10">
        <v>0</v>
      </c>
      <c r="R113" s="10">
        <v>9</v>
      </c>
    </row>
    <row r="114" spans="1:18" x14ac:dyDescent="0.25">
      <c r="A114" s="12" t="s">
        <v>249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9</v>
      </c>
      <c r="P114" s="10">
        <v>0</v>
      </c>
      <c r="Q114" s="10">
        <v>0</v>
      </c>
      <c r="R114" s="10">
        <v>9</v>
      </c>
    </row>
    <row r="115" spans="1:18" x14ac:dyDescent="0.25">
      <c r="A115" s="12" t="s">
        <v>187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9</v>
      </c>
      <c r="N115" s="10">
        <v>0</v>
      </c>
      <c r="O115" s="10">
        <v>0</v>
      </c>
      <c r="P115" s="10">
        <v>0</v>
      </c>
      <c r="Q115" s="10">
        <v>0</v>
      </c>
      <c r="R115" s="10">
        <v>9</v>
      </c>
    </row>
    <row r="116" spans="1:18" x14ac:dyDescent="0.25">
      <c r="A116" s="12" t="s">
        <v>291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7</v>
      </c>
      <c r="R116" s="10">
        <v>7</v>
      </c>
    </row>
    <row r="117" spans="1:18" x14ac:dyDescent="0.25">
      <c r="A117" s="12" t="s">
        <v>293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3</v>
      </c>
      <c r="R117" s="10">
        <v>3</v>
      </c>
    </row>
    <row r="118" spans="1:18" x14ac:dyDescent="0.25">
      <c r="A118" s="12" t="s">
        <v>277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2</v>
      </c>
      <c r="O118" s="10">
        <v>0</v>
      </c>
      <c r="P118" s="10">
        <v>0</v>
      </c>
      <c r="Q118" s="10">
        <v>0</v>
      </c>
      <c r="R118" s="10">
        <v>2</v>
      </c>
    </row>
    <row r="119" spans="1:18" x14ac:dyDescent="0.25">
      <c r="A119" s="12" t="s">
        <v>292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18" x14ac:dyDescent="0.25">
      <c r="A120" s="12" t="s">
        <v>282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</row>
    <row r="121" spans="1:18" x14ac:dyDescent="0.25">
      <c r="A121" s="12" t="s">
        <v>275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</row>
    <row r="122" spans="1:18" x14ac:dyDescent="0.25">
      <c r="A122" s="12" t="s">
        <v>208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</row>
    <row r="123" spans="1:18" x14ac:dyDescent="0.25">
      <c r="A123" s="12" t="s">
        <v>237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</row>
    <row r="124" spans="1:18" x14ac:dyDescent="0.25">
      <c r="A124" s="12" t="s">
        <v>267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</row>
    <row r="125" spans="1:18" x14ac:dyDescent="0.25">
      <c r="A125" s="12" t="s">
        <v>273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18" x14ac:dyDescent="0.25">
      <c r="A126" s="12" t="s">
        <v>263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18" x14ac:dyDescent="0.25">
      <c r="A127" s="12" t="s">
        <v>235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18" x14ac:dyDescent="0.25">
      <c r="A128" s="12" t="s">
        <v>242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</row>
    <row r="129" spans="1:18" x14ac:dyDescent="0.25">
      <c r="A129" s="12" t="s">
        <v>296</v>
      </c>
      <c r="B129" s="10">
        <v>4138673</v>
      </c>
      <c r="C129" s="10">
        <v>3601284</v>
      </c>
      <c r="D129" s="10">
        <v>1280574</v>
      </c>
      <c r="E129" s="10">
        <v>1214834</v>
      </c>
      <c r="F129" s="10">
        <v>1247200</v>
      </c>
      <c r="G129" s="10">
        <v>3255768</v>
      </c>
      <c r="H129" s="10">
        <v>2133373</v>
      </c>
      <c r="I129" s="10">
        <v>1150815</v>
      </c>
      <c r="J129" s="10">
        <v>1786549</v>
      </c>
      <c r="K129" s="10">
        <v>2889572</v>
      </c>
      <c r="L129" s="10">
        <v>3856162</v>
      </c>
      <c r="M129" s="10">
        <v>3152873</v>
      </c>
      <c r="N129" s="10">
        <v>4408254</v>
      </c>
      <c r="O129" s="10">
        <v>7876773</v>
      </c>
      <c r="P129" s="10">
        <v>6959937</v>
      </c>
      <c r="Q129" s="10">
        <v>5538888</v>
      </c>
      <c r="R129" s="10">
        <v>54491529</v>
      </c>
    </row>
    <row r="131" spans="1:18" x14ac:dyDescent="0.25">
      <c r="A131" t="s">
        <v>295</v>
      </c>
    </row>
    <row r="132" spans="1:18" x14ac:dyDescent="0.25">
      <c r="A132" t="s">
        <v>259</v>
      </c>
      <c r="B132" s="33">
        <f>B4/$R$129</f>
        <v>4.0224619133003223E-2</v>
      </c>
      <c r="C132" s="33">
        <f t="shared" ref="C132:R132" si="0">C4/$R$129</f>
        <v>8.9358292735738799E-3</v>
      </c>
      <c r="D132" s="33">
        <f t="shared" si="0"/>
        <v>9.377402494982293E-3</v>
      </c>
      <c r="E132" s="33">
        <f t="shared" si="0"/>
        <v>4.4074373468213747E-3</v>
      </c>
      <c r="F132" s="33">
        <f t="shared" si="0"/>
        <v>6.5115442071739258E-3</v>
      </c>
      <c r="G132" s="33">
        <f t="shared" si="0"/>
        <v>8.8374103064716714E-3</v>
      </c>
      <c r="H132" s="33">
        <f t="shared" si="0"/>
        <v>9.5766628240510562E-3</v>
      </c>
      <c r="I132" s="33">
        <f t="shared" si="0"/>
        <v>9.0918351731330577E-3</v>
      </c>
      <c r="J132" s="33">
        <f t="shared" si="0"/>
        <v>1.808976584232019E-2</v>
      </c>
      <c r="K132" s="33">
        <f t="shared" si="0"/>
        <v>4.3923671145289389E-2</v>
      </c>
      <c r="L132" s="33">
        <f t="shared" si="0"/>
        <v>5.935175722450365E-2</v>
      </c>
      <c r="M132" s="33">
        <f t="shared" si="0"/>
        <v>4.440207577952162E-2</v>
      </c>
      <c r="N132" s="33">
        <f t="shared" si="0"/>
        <v>6.0541758701613969E-2</v>
      </c>
      <c r="O132" s="33">
        <f t="shared" si="0"/>
        <v>0.11969799929820285</v>
      </c>
      <c r="P132" s="33">
        <f t="shared" si="0"/>
        <v>9.3164388908962351E-2</v>
      </c>
      <c r="Q132" s="33">
        <f t="shared" si="0"/>
        <v>6.9375517064312872E-2</v>
      </c>
      <c r="R132" s="33">
        <f t="shared" si="0"/>
        <v>0.60550967472393735</v>
      </c>
    </row>
    <row r="133" spans="1:18" x14ac:dyDescent="0.25">
      <c r="A133" t="s">
        <v>177</v>
      </c>
      <c r="B133" s="33">
        <f t="shared" ref="B133:R133" si="1">B5/$R$129</f>
        <v>8.1461285477968503E-3</v>
      </c>
      <c r="C133" s="33">
        <f t="shared" si="1"/>
        <v>6.8326032840810907E-3</v>
      </c>
      <c r="D133" s="33">
        <f t="shared" si="1"/>
        <v>4.2019008128768055E-3</v>
      </c>
      <c r="E133" s="33">
        <f t="shared" si="1"/>
        <v>5.6299943427904177E-3</v>
      </c>
      <c r="F133" s="33">
        <f t="shared" si="1"/>
        <v>2.6900511453807801E-3</v>
      </c>
      <c r="G133" s="33">
        <f t="shared" si="1"/>
        <v>4.5028650232956388E-3</v>
      </c>
      <c r="H133" s="33">
        <f t="shared" si="1"/>
        <v>4.0789275705587196E-3</v>
      </c>
      <c r="I133" s="33">
        <f t="shared" si="1"/>
        <v>3.594980790500483E-3</v>
      </c>
      <c r="J133" s="33">
        <f t="shared" si="1"/>
        <v>4.7360021775127653E-3</v>
      </c>
      <c r="K133" s="33">
        <f t="shared" si="1"/>
        <v>2.4350206800033084E-3</v>
      </c>
      <c r="L133" s="33">
        <f t="shared" si="1"/>
        <v>3.1033997963243057E-3</v>
      </c>
      <c r="M133" s="33">
        <f t="shared" si="1"/>
        <v>3.8494974145430933E-3</v>
      </c>
      <c r="N133" s="33">
        <f t="shared" si="1"/>
        <v>5.5087094362868769E-3</v>
      </c>
      <c r="O133" s="33">
        <f t="shared" si="1"/>
        <v>2.0385737386814746E-3</v>
      </c>
      <c r="P133" s="33">
        <f t="shared" si="1"/>
        <v>4.0441698745505928E-3</v>
      </c>
      <c r="Q133" s="33">
        <f t="shared" si="1"/>
        <v>4.217884948686244E-3</v>
      </c>
      <c r="R133" s="33">
        <f t="shared" si="1"/>
        <v>6.9610709583869446E-2</v>
      </c>
    </row>
    <row r="134" spans="1:18" x14ac:dyDescent="0.25">
      <c r="A134" t="s">
        <v>198</v>
      </c>
      <c r="B134" s="33">
        <f t="shared" ref="B134:R134" si="2">B6/$R$129</f>
        <v>2.040500643687205E-4</v>
      </c>
      <c r="C134" s="33">
        <f t="shared" si="2"/>
        <v>2.9430904755856638E-2</v>
      </c>
      <c r="D134" s="33">
        <f t="shared" si="2"/>
        <v>1.4589423614815433E-5</v>
      </c>
      <c r="E134" s="33">
        <f t="shared" si="2"/>
        <v>1.0317016430205143E-3</v>
      </c>
      <c r="F134" s="33">
        <f t="shared" si="2"/>
        <v>1.6427140445994825E-3</v>
      </c>
      <c r="G134" s="33">
        <f t="shared" si="2"/>
        <v>1.0449697603456861E-3</v>
      </c>
      <c r="H134" s="33">
        <f t="shared" si="2"/>
        <v>1.507940803055829E-3</v>
      </c>
      <c r="I134" s="33">
        <f t="shared" si="2"/>
        <v>8.9624939685579389E-4</v>
      </c>
      <c r="J134" s="33">
        <f t="shared" si="2"/>
        <v>2.5890446201280201E-3</v>
      </c>
      <c r="K134" s="33">
        <f t="shared" si="2"/>
        <v>1.2759414403658961E-3</v>
      </c>
      <c r="L134" s="33">
        <f t="shared" si="2"/>
        <v>5.9783604163502185E-4</v>
      </c>
      <c r="M134" s="33">
        <f t="shared" si="2"/>
        <v>2.5600859906133302E-3</v>
      </c>
      <c r="N134" s="33">
        <f t="shared" si="2"/>
        <v>2.5217130537849288E-3</v>
      </c>
      <c r="O134" s="33">
        <f t="shared" si="2"/>
        <v>1.3651846693455785E-3</v>
      </c>
      <c r="P134" s="33">
        <f t="shared" si="2"/>
        <v>2.106125522739507E-3</v>
      </c>
      <c r="Q134" s="33">
        <f t="shared" si="2"/>
        <v>1.6547893159687261E-3</v>
      </c>
      <c r="R134" s="33">
        <f t="shared" si="2"/>
        <v>5.0443840546298489E-2</v>
      </c>
    </row>
    <row r="135" spans="1:18" x14ac:dyDescent="0.25">
      <c r="A135" t="s">
        <v>229</v>
      </c>
      <c r="B135" s="33">
        <f t="shared" ref="B135:R135" si="3">B7/$R$129</f>
        <v>3.6702952490101721E-7</v>
      </c>
      <c r="C135" s="33">
        <f t="shared" si="3"/>
        <v>8.2581643102728867E-5</v>
      </c>
      <c r="D135" s="33">
        <f t="shared" si="3"/>
        <v>4.9548985861637322E-5</v>
      </c>
      <c r="E135" s="33">
        <f t="shared" si="3"/>
        <v>0</v>
      </c>
      <c r="F135" s="33">
        <f t="shared" si="3"/>
        <v>0</v>
      </c>
      <c r="G135" s="33">
        <f t="shared" si="3"/>
        <v>0</v>
      </c>
      <c r="H135" s="33">
        <f t="shared" si="3"/>
        <v>0</v>
      </c>
      <c r="I135" s="33">
        <f t="shared" si="3"/>
        <v>0</v>
      </c>
      <c r="J135" s="33">
        <f t="shared" si="3"/>
        <v>0</v>
      </c>
      <c r="K135" s="33">
        <f t="shared" si="3"/>
        <v>0</v>
      </c>
      <c r="L135" s="33">
        <f t="shared" si="3"/>
        <v>1.4589423614815432E-3</v>
      </c>
      <c r="M135" s="33">
        <f t="shared" si="3"/>
        <v>1.502490414611049E-3</v>
      </c>
      <c r="N135" s="33">
        <f t="shared" si="3"/>
        <v>7.3245880107346596E-3</v>
      </c>
      <c r="O135" s="33">
        <f t="shared" si="3"/>
        <v>1.230244429368095E-2</v>
      </c>
      <c r="P135" s="33">
        <f t="shared" si="3"/>
        <v>1.0157597156064386E-2</v>
      </c>
      <c r="Q135" s="33">
        <f t="shared" si="3"/>
        <v>1.0270311923161489E-2</v>
      </c>
      <c r="R135" s="33">
        <f t="shared" si="3"/>
        <v>4.3148871818223342E-2</v>
      </c>
    </row>
    <row r="136" spans="1:18" x14ac:dyDescent="0.25">
      <c r="A136" t="s">
        <v>197</v>
      </c>
      <c r="B136" s="33">
        <f t="shared" ref="B136:R136" si="4">B8/$R$129</f>
        <v>5.3990043112939627E-5</v>
      </c>
      <c r="C136" s="33">
        <f t="shared" si="4"/>
        <v>4.0024569690455924E-5</v>
      </c>
      <c r="D136" s="33">
        <f t="shared" si="4"/>
        <v>0</v>
      </c>
      <c r="E136" s="33">
        <f t="shared" si="4"/>
        <v>9.5537785331734773E-5</v>
      </c>
      <c r="F136" s="33">
        <f t="shared" si="4"/>
        <v>0</v>
      </c>
      <c r="G136" s="33">
        <f t="shared" si="4"/>
        <v>3.6207095601960441E-2</v>
      </c>
      <c r="H136" s="33">
        <f t="shared" si="4"/>
        <v>0</v>
      </c>
      <c r="I136" s="33">
        <f t="shared" si="4"/>
        <v>0</v>
      </c>
      <c r="J136" s="33">
        <f t="shared" si="4"/>
        <v>0</v>
      </c>
      <c r="K136" s="33">
        <f t="shared" si="4"/>
        <v>0</v>
      </c>
      <c r="L136" s="33">
        <f t="shared" si="4"/>
        <v>1.1236608904844641E-4</v>
      </c>
      <c r="M136" s="33">
        <f t="shared" si="4"/>
        <v>6.4964225907480043E-5</v>
      </c>
      <c r="N136" s="33">
        <f t="shared" si="4"/>
        <v>5.1384133486142401E-7</v>
      </c>
      <c r="O136" s="33">
        <f t="shared" si="4"/>
        <v>0</v>
      </c>
      <c r="P136" s="33">
        <f t="shared" si="4"/>
        <v>0</v>
      </c>
      <c r="Q136" s="33">
        <f t="shared" si="4"/>
        <v>3.3032657241091546E-6</v>
      </c>
      <c r="R136" s="33">
        <f t="shared" si="4"/>
        <v>3.6577795422110475E-2</v>
      </c>
    </row>
    <row r="137" spans="1:18" x14ac:dyDescent="0.25">
      <c r="A137" t="s">
        <v>256</v>
      </c>
      <c r="B137" s="33">
        <f t="shared" ref="B137:R137" si="5">B9/$R$129</f>
        <v>6.5762515124139758E-3</v>
      </c>
      <c r="C137" s="33">
        <f t="shared" si="5"/>
        <v>3.3012287102459539E-3</v>
      </c>
      <c r="D137" s="33">
        <f t="shared" si="5"/>
        <v>1.7833597585415525E-3</v>
      </c>
      <c r="E137" s="33">
        <f t="shared" si="5"/>
        <v>2.4361401200542563E-3</v>
      </c>
      <c r="F137" s="33">
        <f t="shared" si="5"/>
        <v>2.6449248652942003E-3</v>
      </c>
      <c r="G137" s="33">
        <f t="shared" si="5"/>
        <v>1.2675915186743979E-3</v>
      </c>
      <c r="H137" s="33">
        <f t="shared" si="5"/>
        <v>3.115052983739913E-3</v>
      </c>
      <c r="I137" s="33">
        <f t="shared" si="5"/>
        <v>9.4779869362814171E-4</v>
      </c>
      <c r="J137" s="33">
        <f t="shared" si="5"/>
        <v>1.0936378753475609E-3</v>
      </c>
      <c r="K137" s="33">
        <f t="shared" si="5"/>
        <v>9.9097971723274643E-5</v>
      </c>
      <c r="L137" s="33">
        <f t="shared" si="5"/>
        <v>1.7343980199197568E-4</v>
      </c>
      <c r="M137" s="33">
        <f t="shared" si="5"/>
        <v>8.2365095683037263E-4</v>
      </c>
      <c r="N137" s="33">
        <f t="shared" si="5"/>
        <v>4.5511661087726127E-6</v>
      </c>
      <c r="O137" s="33">
        <f t="shared" si="5"/>
        <v>6.9570446444987803E-5</v>
      </c>
      <c r="P137" s="33">
        <f t="shared" si="5"/>
        <v>1.2908428390768774E-4</v>
      </c>
      <c r="Q137" s="33">
        <f t="shared" si="5"/>
        <v>4.118071269389413E-5</v>
      </c>
      <c r="R137" s="33">
        <f t="shared" si="5"/>
        <v>2.4506561377640918E-2</v>
      </c>
    </row>
    <row r="138" spans="1:18" x14ac:dyDescent="0.25">
      <c r="A138" t="s">
        <v>172</v>
      </c>
      <c r="B138" s="33">
        <f t="shared" ref="B138:R138" si="6">B10/$R$129</f>
        <v>1.8369277177008559E-3</v>
      </c>
      <c r="C138" s="33">
        <f t="shared" si="6"/>
        <v>5.5223262316607044E-4</v>
      </c>
      <c r="D138" s="33">
        <f t="shared" si="6"/>
        <v>2.2686828993181674E-3</v>
      </c>
      <c r="E138" s="33">
        <f t="shared" si="6"/>
        <v>2.2504231804543417E-3</v>
      </c>
      <c r="F138" s="33">
        <f t="shared" si="6"/>
        <v>1.5220163853357832E-3</v>
      </c>
      <c r="G138" s="33">
        <f t="shared" si="6"/>
        <v>1.0856916861334538E-3</v>
      </c>
      <c r="H138" s="33">
        <f t="shared" si="6"/>
        <v>5.6120098960702677E-3</v>
      </c>
      <c r="I138" s="33">
        <f t="shared" si="6"/>
        <v>1.2549106485890678E-3</v>
      </c>
      <c r="J138" s="33">
        <f t="shared" si="6"/>
        <v>2.1479301856257328E-3</v>
      </c>
      <c r="K138" s="33">
        <f t="shared" si="6"/>
        <v>1.1141364743132826E-3</v>
      </c>
      <c r="L138" s="33">
        <f t="shared" si="6"/>
        <v>1.2425417535999036E-3</v>
      </c>
      <c r="M138" s="33">
        <f t="shared" si="6"/>
        <v>6.2936387782401917E-4</v>
      </c>
      <c r="N138" s="33">
        <f t="shared" si="6"/>
        <v>4.2048737520285033E-4</v>
      </c>
      <c r="O138" s="33">
        <f t="shared" si="6"/>
        <v>4.6458597261970754E-4</v>
      </c>
      <c r="P138" s="33">
        <f t="shared" si="6"/>
        <v>3.4565005507553292E-4</v>
      </c>
      <c r="Q138" s="33">
        <f t="shared" si="6"/>
        <v>2.0784881995144602E-4</v>
      </c>
      <c r="R138" s="33">
        <f t="shared" si="6"/>
        <v>2.2955439550980485E-2</v>
      </c>
    </row>
    <row r="139" spans="1:18" x14ac:dyDescent="0.25">
      <c r="A139" t="s">
        <v>238</v>
      </c>
      <c r="B139" s="33">
        <f t="shared" ref="B139:R139" si="7">B11/$R$129</f>
        <v>4.2629194713915989E-3</v>
      </c>
      <c r="C139" s="33">
        <f t="shared" si="7"/>
        <v>4.0001446830387156E-3</v>
      </c>
      <c r="D139" s="33">
        <f t="shared" si="7"/>
        <v>2.0586319022173152E-3</v>
      </c>
      <c r="E139" s="33">
        <f t="shared" si="7"/>
        <v>1.8504711071697035E-3</v>
      </c>
      <c r="F139" s="33">
        <f t="shared" si="7"/>
        <v>5.3734957593133421E-4</v>
      </c>
      <c r="G139" s="33">
        <f t="shared" si="7"/>
        <v>1.6881155968297384E-3</v>
      </c>
      <c r="H139" s="33">
        <f t="shared" si="7"/>
        <v>1.9530742108557827E-3</v>
      </c>
      <c r="I139" s="33">
        <f t="shared" si="7"/>
        <v>5.7985159491487197E-4</v>
      </c>
      <c r="J139" s="33">
        <f t="shared" si="7"/>
        <v>6.3020804573129152E-4</v>
      </c>
      <c r="K139" s="33">
        <f t="shared" si="7"/>
        <v>6.2228020799342957E-4</v>
      </c>
      <c r="L139" s="33">
        <f t="shared" si="7"/>
        <v>6.788578092569214E-4</v>
      </c>
      <c r="M139" s="33">
        <f t="shared" si="7"/>
        <v>7.4545531655021097E-4</v>
      </c>
      <c r="N139" s="33">
        <f t="shared" si="7"/>
        <v>6.687644973221434E-4</v>
      </c>
      <c r="O139" s="33">
        <f t="shared" si="7"/>
        <v>7.2471814839330346E-4</v>
      </c>
      <c r="P139" s="33">
        <f t="shared" si="7"/>
        <v>6.8495049937027824E-4</v>
      </c>
      <c r="Q139" s="33">
        <f t="shared" si="7"/>
        <v>4.2101956801395679E-4</v>
      </c>
      <c r="R139" s="33">
        <f t="shared" si="7"/>
        <v>2.2106812234980597E-2</v>
      </c>
    </row>
    <row r="140" spans="1:18" x14ac:dyDescent="0.25">
      <c r="A140" t="s">
        <v>278</v>
      </c>
      <c r="B140" s="33">
        <f t="shared" ref="B140:R140" si="8">B12/$R$129</f>
        <v>0</v>
      </c>
      <c r="C140" s="33">
        <f t="shared" si="8"/>
        <v>0</v>
      </c>
      <c r="D140" s="33">
        <f t="shared" si="8"/>
        <v>1.6773249287976485E-5</v>
      </c>
      <c r="E140" s="33">
        <f t="shared" si="8"/>
        <v>2.2719127591372964E-5</v>
      </c>
      <c r="F140" s="33">
        <f t="shared" si="8"/>
        <v>2.0828925538132725E-5</v>
      </c>
      <c r="G140" s="33">
        <f t="shared" si="8"/>
        <v>2.8004352749947611E-5</v>
      </c>
      <c r="H140" s="33">
        <f t="shared" si="8"/>
        <v>0</v>
      </c>
      <c r="I140" s="33">
        <f t="shared" si="8"/>
        <v>0</v>
      </c>
      <c r="J140" s="33">
        <f t="shared" si="8"/>
        <v>0</v>
      </c>
      <c r="K140" s="33">
        <f t="shared" si="8"/>
        <v>0</v>
      </c>
      <c r="L140" s="33">
        <f t="shared" si="8"/>
        <v>1.4150823332558716E-4</v>
      </c>
      <c r="M140" s="33">
        <f t="shared" si="8"/>
        <v>1.1341212319441431E-4</v>
      </c>
      <c r="N140" s="33">
        <f t="shared" si="8"/>
        <v>0</v>
      </c>
      <c r="O140" s="33">
        <f t="shared" si="8"/>
        <v>2.5100048119405861E-3</v>
      </c>
      <c r="P140" s="33">
        <f t="shared" si="8"/>
        <v>1.1692037490818069E-2</v>
      </c>
      <c r="Q140" s="33">
        <f t="shared" si="8"/>
        <v>5.98428794317737E-3</v>
      </c>
      <c r="R140" s="33">
        <f t="shared" si="8"/>
        <v>2.0529576257623455E-2</v>
      </c>
    </row>
    <row r="141" spans="1:18" x14ac:dyDescent="0.25">
      <c r="A141" t="s">
        <v>165</v>
      </c>
      <c r="B141" s="33">
        <f t="shared" ref="B141:R141" si="9">B13/$R$129</f>
        <v>4.876758000312305E-3</v>
      </c>
      <c r="C141" s="33">
        <f t="shared" si="9"/>
        <v>4.1306603820935178E-3</v>
      </c>
      <c r="D141" s="33">
        <f t="shared" si="9"/>
        <v>5.0861116413158458E-4</v>
      </c>
      <c r="E141" s="33">
        <f t="shared" si="9"/>
        <v>6.6193774815898445E-4</v>
      </c>
      <c r="F141" s="33">
        <f t="shared" si="9"/>
        <v>1.502802389707215E-4</v>
      </c>
      <c r="G141" s="33">
        <f t="shared" si="9"/>
        <v>1.1322677328433929E-3</v>
      </c>
      <c r="H141" s="33">
        <f t="shared" si="9"/>
        <v>3.9152507539291104E-3</v>
      </c>
      <c r="I141" s="33">
        <f t="shared" si="9"/>
        <v>1.9599376629714316E-4</v>
      </c>
      <c r="J141" s="33">
        <f t="shared" si="9"/>
        <v>2.5714088514565262E-4</v>
      </c>
      <c r="K141" s="33">
        <f t="shared" si="9"/>
        <v>2.8384228308220164E-4</v>
      </c>
      <c r="L141" s="33">
        <f t="shared" si="9"/>
        <v>1.9808583458907897E-4</v>
      </c>
      <c r="M141" s="33">
        <f t="shared" si="9"/>
        <v>6.7166403056886139E-5</v>
      </c>
      <c r="N141" s="33">
        <f t="shared" si="9"/>
        <v>1.1489859277026343E-4</v>
      </c>
      <c r="O141" s="33">
        <f t="shared" si="9"/>
        <v>4.9512282909147216E-5</v>
      </c>
      <c r="P141" s="33">
        <f t="shared" si="9"/>
        <v>1.4002176374973806E-4</v>
      </c>
      <c r="Q141" s="33">
        <f t="shared" si="9"/>
        <v>8.8197194833714425E-5</v>
      </c>
      <c r="R141" s="33">
        <f t="shared" si="9"/>
        <v>1.6770625026873442E-2</v>
      </c>
    </row>
    <row r="142" spans="1:18" x14ac:dyDescent="0.25">
      <c r="A142" t="s">
        <v>159</v>
      </c>
      <c r="B142" s="33">
        <f t="shared" ref="B142:R142" si="10">B14/$R$129</f>
        <v>9.0087396886954672E-4</v>
      </c>
      <c r="C142" s="33">
        <f t="shared" si="10"/>
        <v>2.5875581505521712E-3</v>
      </c>
      <c r="D142" s="33">
        <f t="shared" si="10"/>
        <v>8.3994706773597786E-5</v>
      </c>
      <c r="E142" s="33">
        <f t="shared" si="10"/>
        <v>1.7433902432798317E-6</v>
      </c>
      <c r="F142" s="33">
        <f t="shared" si="10"/>
        <v>8.6567583743153915E-4</v>
      </c>
      <c r="G142" s="33">
        <f t="shared" si="10"/>
        <v>4.3694864939466098E-4</v>
      </c>
      <c r="H142" s="33">
        <f t="shared" si="10"/>
        <v>1.3129380164759188E-3</v>
      </c>
      <c r="I142" s="33">
        <f t="shared" si="10"/>
        <v>8.7602607003374781E-4</v>
      </c>
      <c r="J142" s="33">
        <f t="shared" si="10"/>
        <v>0</v>
      </c>
      <c r="K142" s="33">
        <f t="shared" si="10"/>
        <v>0</v>
      </c>
      <c r="L142" s="33">
        <f t="shared" si="10"/>
        <v>0</v>
      </c>
      <c r="M142" s="33">
        <f t="shared" si="10"/>
        <v>3.3634585661929215E-4</v>
      </c>
      <c r="N142" s="33">
        <f t="shared" si="10"/>
        <v>1.4604104795811474E-4</v>
      </c>
      <c r="O142" s="33">
        <f t="shared" si="10"/>
        <v>1.1667868596603336E-4</v>
      </c>
      <c r="P142" s="33">
        <f t="shared" si="10"/>
        <v>3.519813143800755E-5</v>
      </c>
      <c r="Q142" s="33">
        <f t="shared" si="10"/>
        <v>2.5218598655948893E-4</v>
      </c>
      <c r="R142" s="33">
        <f t="shared" si="10"/>
        <v>7.9522084983153982E-3</v>
      </c>
    </row>
    <row r="143" spans="1:18" x14ac:dyDescent="0.25">
      <c r="A143" t="s">
        <v>186</v>
      </c>
      <c r="B143" s="33">
        <f t="shared" ref="B143:R143" si="11">B15/$R$129</f>
        <v>6.4652250811314172E-5</v>
      </c>
      <c r="C143" s="33">
        <f t="shared" si="11"/>
        <v>2.3115886507790962E-3</v>
      </c>
      <c r="D143" s="33">
        <f t="shared" si="11"/>
        <v>7.805249876545031E-4</v>
      </c>
      <c r="E143" s="33">
        <f t="shared" si="11"/>
        <v>2.1658412264409025E-4</v>
      </c>
      <c r="F143" s="33">
        <f t="shared" si="11"/>
        <v>2.9604601478516046E-4</v>
      </c>
      <c r="G143" s="33">
        <f t="shared" si="11"/>
        <v>4.1219250794008737E-4</v>
      </c>
      <c r="H143" s="33">
        <f t="shared" si="11"/>
        <v>2.7769453854010959E-3</v>
      </c>
      <c r="I143" s="33">
        <f t="shared" si="11"/>
        <v>8.2086153244112495E-5</v>
      </c>
      <c r="J143" s="33">
        <f t="shared" si="11"/>
        <v>1.3213062896436618E-4</v>
      </c>
      <c r="K143" s="33">
        <f t="shared" si="11"/>
        <v>5.1200618723691894E-5</v>
      </c>
      <c r="L143" s="33">
        <f t="shared" si="11"/>
        <v>1.3758101740914629E-4</v>
      </c>
      <c r="M143" s="33">
        <f t="shared" si="11"/>
        <v>4.5841987660137049E-5</v>
      </c>
      <c r="N143" s="33">
        <f t="shared" si="11"/>
        <v>5.8100773791831021E-5</v>
      </c>
      <c r="O143" s="33">
        <f t="shared" si="11"/>
        <v>8.8637630263595656E-6</v>
      </c>
      <c r="P143" s="33">
        <f t="shared" si="11"/>
        <v>1.5195022330902111E-5</v>
      </c>
      <c r="Q143" s="33">
        <f t="shared" si="11"/>
        <v>1.7433902432798317E-6</v>
      </c>
      <c r="R143" s="33">
        <f t="shared" si="11"/>
        <v>7.3912772754091745E-3</v>
      </c>
    </row>
    <row r="144" spans="1:18" x14ac:dyDescent="0.25">
      <c r="A144" t="s">
        <v>161</v>
      </c>
      <c r="B144" s="33">
        <f t="shared" ref="B144:R144" si="12">B16/$R$129</f>
        <v>2.0329765384267341E-4</v>
      </c>
      <c r="C144" s="33">
        <f t="shared" si="12"/>
        <v>0</v>
      </c>
      <c r="D144" s="33">
        <f t="shared" si="12"/>
        <v>6.6322235149613804E-5</v>
      </c>
      <c r="E144" s="33">
        <f t="shared" si="12"/>
        <v>0</v>
      </c>
      <c r="F144" s="33">
        <f t="shared" si="12"/>
        <v>3.5896221594369283E-3</v>
      </c>
      <c r="G144" s="33">
        <f t="shared" si="12"/>
        <v>1.2634991394717518E-4</v>
      </c>
      <c r="H144" s="33">
        <f t="shared" si="12"/>
        <v>6.1945408065169178E-4</v>
      </c>
      <c r="I144" s="33">
        <f t="shared" si="12"/>
        <v>2.928895608710117E-5</v>
      </c>
      <c r="J144" s="33">
        <f t="shared" si="12"/>
        <v>1.1078786209137204E-4</v>
      </c>
      <c r="K144" s="33">
        <f t="shared" si="12"/>
        <v>7.8048828470201305E-5</v>
      </c>
      <c r="L144" s="33">
        <f t="shared" si="12"/>
        <v>2.0327930236642837E-4</v>
      </c>
      <c r="M144" s="33">
        <f t="shared" si="12"/>
        <v>3.3557509461700001E-4</v>
      </c>
      <c r="N144" s="33">
        <f t="shared" si="12"/>
        <v>2.3163233316503195E-4</v>
      </c>
      <c r="O144" s="33">
        <f t="shared" si="12"/>
        <v>2.6369236216513582E-4</v>
      </c>
      <c r="P144" s="33">
        <f t="shared" si="12"/>
        <v>1.0489703821671072E-4</v>
      </c>
      <c r="Q144" s="33">
        <f t="shared" si="12"/>
        <v>4.1731256981245654E-5</v>
      </c>
      <c r="R144" s="33">
        <f t="shared" si="12"/>
        <v>6.0039790771883091E-3</v>
      </c>
    </row>
    <row r="145" spans="1:18" x14ac:dyDescent="0.25">
      <c r="A145" t="s">
        <v>168</v>
      </c>
      <c r="B145" s="33">
        <f t="shared" ref="B145:R145" si="13">B17/$R$129</f>
        <v>4.0139449931749938E-3</v>
      </c>
      <c r="C145" s="33">
        <f t="shared" si="13"/>
        <v>1.8608396912481572E-5</v>
      </c>
      <c r="D145" s="33">
        <f t="shared" si="13"/>
        <v>3.3454741194727713E-5</v>
      </c>
      <c r="E145" s="33">
        <f t="shared" si="13"/>
        <v>6.6652561722024714E-5</v>
      </c>
      <c r="F145" s="33">
        <f t="shared" si="13"/>
        <v>1.7149454551000027E-4</v>
      </c>
      <c r="G145" s="33">
        <f t="shared" si="13"/>
        <v>3.0659811362606471E-4</v>
      </c>
      <c r="H145" s="33">
        <f t="shared" si="13"/>
        <v>1.1576111215378082E-4</v>
      </c>
      <c r="I145" s="33">
        <f t="shared" si="13"/>
        <v>1.3647992883444323E-4</v>
      </c>
      <c r="J145" s="33">
        <f t="shared" si="13"/>
        <v>3.5858784582829377E-5</v>
      </c>
      <c r="K145" s="33">
        <f t="shared" si="13"/>
        <v>2.4774492930818661E-5</v>
      </c>
      <c r="L145" s="33">
        <f t="shared" si="13"/>
        <v>3.7712283683579517E-5</v>
      </c>
      <c r="M145" s="33">
        <f t="shared" si="13"/>
        <v>2.1306063920504048E-5</v>
      </c>
      <c r="N145" s="33">
        <f t="shared" si="13"/>
        <v>1.859004543623652E-5</v>
      </c>
      <c r="O145" s="33">
        <f t="shared" si="13"/>
        <v>1.2937790752760856E-5</v>
      </c>
      <c r="P145" s="33">
        <f t="shared" si="13"/>
        <v>2.6132502172952425E-5</v>
      </c>
      <c r="Q145" s="33">
        <f t="shared" si="13"/>
        <v>4.5603418468951382E-5</v>
      </c>
      <c r="R145" s="33">
        <f t="shared" si="13"/>
        <v>5.0859097750771505E-3</v>
      </c>
    </row>
    <row r="146" spans="1:18" x14ac:dyDescent="0.25">
      <c r="A146" t="s">
        <v>211</v>
      </c>
      <c r="B146" s="33">
        <f t="shared" ref="B146:R146" si="14">B18/$R$129</f>
        <v>0</v>
      </c>
      <c r="C146" s="33">
        <f t="shared" si="14"/>
        <v>0</v>
      </c>
      <c r="D146" s="33">
        <f t="shared" si="14"/>
        <v>0</v>
      </c>
      <c r="E146" s="33">
        <f t="shared" si="14"/>
        <v>5.2852251585746473E-5</v>
      </c>
      <c r="F146" s="33">
        <f t="shared" si="14"/>
        <v>0</v>
      </c>
      <c r="G146" s="33">
        <f t="shared" si="14"/>
        <v>0</v>
      </c>
      <c r="H146" s="33">
        <f t="shared" si="14"/>
        <v>7.1341363902635211E-4</v>
      </c>
      <c r="I146" s="33">
        <f t="shared" si="14"/>
        <v>1.7978023703464074E-3</v>
      </c>
      <c r="J146" s="33">
        <f t="shared" si="14"/>
        <v>1.1697414473357869E-3</v>
      </c>
      <c r="K146" s="33">
        <f t="shared" si="14"/>
        <v>1.1523075449029886E-3</v>
      </c>
      <c r="L146" s="33">
        <f t="shared" si="14"/>
        <v>8.7646650546362908E-5</v>
      </c>
      <c r="M146" s="33">
        <f t="shared" si="14"/>
        <v>0</v>
      </c>
      <c r="N146" s="33">
        <f t="shared" si="14"/>
        <v>0</v>
      </c>
      <c r="O146" s="33">
        <f t="shared" si="14"/>
        <v>0</v>
      </c>
      <c r="P146" s="33">
        <f t="shared" si="14"/>
        <v>2.9362361992081376E-7</v>
      </c>
      <c r="Q146" s="33">
        <f t="shared" si="14"/>
        <v>0</v>
      </c>
      <c r="R146" s="33">
        <f t="shared" si="14"/>
        <v>4.9740575273635648E-3</v>
      </c>
    </row>
    <row r="147" spans="1:18" x14ac:dyDescent="0.25">
      <c r="A147" t="s">
        <v>189</v>
      </c>
      <c r="B147" s="33">
        <f t="shared" ref="B147:R147" si="15">B19/$R$129</f>
        <v>7.302052397905737E-5</v>
      </c>
      <c r="C147" s="33">
        <f t="shared" si="15"/>
        <v>7.4255578330349292E-4</v>
      </c>
      <c r="D147" s="33">
        <f t="shared" si="15"/>
        <v>9.9097971723274637E-7</v>
      </c>
      <c r="E147" s="33">
        <f t="shared" si="15"/>
        <v>2.3444010903052472E-4</v>
      </c>
      <c r="F147" s="33">
        <f t="shared" si="15"/>
        <v>2.177953200762636E-4</v>
      </c>
      <c r="G147" s="33">
        <f t="shared" si="15"/>
        <v>3.5137571566398881E-4</v>
      </c>
      <c r="H147" s="33">
        <f t="shared" si="15"/>
        <v>2.3001740325546746E-4</v>
      </c>
      <c r="I147" s="33">
        <f t="shared" si="15"/>
        <v>1.9588365743967287E-4</v>
      </c>
      <c r="J147" s="33">
        <f t="shared" si="15"/>
        <v>2.4932315626526096E-4</v>
      </c>
      <c r="K147" s="33">
        <f t="shared" si="15"/>
        <v>1.742472669467579E-4</v>
      </c>
      <c r="L147" s="33">
        <f t="shared" si="15"/>
        <v>3.957679367007668E-4</v>
      </c>
      <c r="M147" s="33">
        <f t="shared" si="15"/>
        <v>0</v>
      </c>
      <c r="N147" s="33">
        <f t="shared" si="15"/>
        <v>1.816796148260035E-4</v>
      </c>
      <c r="O147" s="33">
        <f t="shared" si="15"/>
        <v>1.0735613603354752E-4</v>
      </c>
      <c r="P147" s="33">
        <f t="shared" si="15"/>
        <v>5.969735222515044E-4</v>
      </c>
      <c r="Q147" s="33">
        <f t="shared" si="15"/>
        <v>4.0237446814898512E-4</v>
      </c>
      <c r="R147" s="33">
        <f t="shared" si="15"/>
        <v>4.1538015936385267E-3</v>
      </c>
    </row>
    <row r="148" spans="1:18" x14ac:dyDescent="0.25">
      <c r="A148" t="s">
        <v>212</v>
      </c>
      <c r="B148" s="33">
        <f t="shared" ref="B148:R148" si="16">B20/$R$129</f>
        <v>0</v>
      </c>
      <c r="C148" s="33">
        <f t="shared" si="16"/>
        <v>0</v>
      </c>
      <c r="D148" s="33">
        <f t="shared" si="16"/>
        <v>0</v>
      </c>
      <c r="E148" s="33">
        <f t="shared" si="16"/>
        <v>0</v>
      </c>
      <c r="F148" s="33">
        <f t="shared" si="16"/>
        <v>0</v>
      </c>
      <c r="G148" s="33">
        <f t="shared" si="16"/>
        <v>0</v>
      </c>
      <c r="H148" s="33">
        <f t="shared" si="16"/>
        <v>0</v>
      </c>
      <c r="I148" s="33">
        <f t="shared" si="16"/>
        <v>0</v>
      </c>
      <c r="J148" s="33">
        <f t="shared" si="16"/>
        <v>0</v>
      </c>
      <c r="K148" s="33">
        <f t="shared" si="16"/>
        <v>2.2645721686392759E-4</v>
      </c>
      <c r="L148" s="33">
        <f t="shared" si="16"/>
        <v>4.3915082654406704E-4</v>
      </c>
      <c r="M148" s="33">
        <f t="shared" si="16"/>
        <v>6.2305096999572176E-4</v>
      </c>
      <c r="N148" s="33">
        <f t="shared" si="16"/>
        <v>8.8017350366512929E-4</v>
      </c>
      <c r="O148" s="33">
        <f t="shared" si="16"/>
        <v>5.9207367809407583E-4</v>
      </c>
      <c r="P148" s="33">
        <f t="shared" si="16"/>
        <v>7.4640959331495355E-4</v>
      </c>
      <c r="Q148" s="33">
        <f t="shared" si="16"/>
        <v>4.6126435541935337E-4</v>
      </c>
      <c r="R148" s="33">
        <f t="shared" si="16"/>
        <v>3.9685801438972285E-3</v>
      </c>
    </row>
    <row r="149" spans="1:18" x14ac:dyDescent="0.25">
      <c r="A149" t="s">
        <v>195</v>
      </c>
      <c r="B149" s="33">
        <f t="shared" ref="B149:R149" si="17">B21/$R$129</f>
        <v>3.8444507585757047E-4</v>
      </c>
      <c r="C149" s="33">
        <f t="shared" si="17"/>
        <v>2.8745752390247665E-4</v>
      </c>
      <c r="D149" s="33">
        <f t="shared" si="17"/>
        <v>0</v>
      </c>
      <c r="E149" s="33">
        <f t="shared" si="17"/>
        <v>5.3046777233944009E-4</v>
      </c>
      <c r="F149" s="33">
        <f t="shared" si="17"/>
        <v>2.6249951620920751E-4</v>
      </c>
      <c r="G149" s="33">
        <f t="shared" si="17"/>
        <v>4.6482454181089321E-4</v>
      </c>
      <c r="H149" s="33">
        <f t="shared" si="17"/>
        <v>6.4380648962887425E-4</v>
      </c>
      <c r="I149" s="33">
        <f t="shared" si="17"/>
        <v>4.5047368738726344E-4</v>
      </c>
      <c r="J149" s="33">
        <f t="shared" si="17"/>
        <v>2.5161709079589233E-4</v>
      </c>
      <c r="K149" s="33">
        <f t="shared" si="17"/>
        <v>1.1148521818868397E-4</v>
      </c>
      <c r="L149" s="33">
        <f t="shared" si="17"/>
        <v>9.7409635908729959E-5</v>
      </c>
      <c r="M149" s="33">
        <f t="shared" si="17"/>
        <v>2.9160495753385814E-5</v>
      </c>
      <c r="N149" s="33">
        <f t="shared" si="17"/>
        <v>3.0683668281725033E-5</v>
      </c>
      <c r="O149" s="33">
        <f t="shared" si="17"/>
        <v>2.1507930159199609E-5</v>
      </c>
      <c r="P149" s="33">
        <f t="shared" si="17"/>
        <v>2.1709796397895166E-5</v>
      </c>
      <c r="Q149" s="33">
        <f t="shared" si="17"/>
        <v>2.1175768439164185E-4</v>
      </c>
      <c r="R149" s="33">
        <f t="shared" si="17"/>
        <v>3.7993061270128795E-3</v>
      </c>
    </row>
    <row r="150" spans="1:18" x14ac:dyDescent="0.25">
      <c r="A150" t="s">
        <v>279</v>
      </c>
      <c r="B150" s="33">
        <f t="shared" ref="B150:R150" si="18">B22/$R$129</f>
        <v>0</v>
      </c>
      <c r="C150" s="33">
        <f t="shared" si="18"/>
        <v>0</v>
      </c>
      <c r="D150" s="33">
        <f t="shared" si="18"/>
        <v>0</v>
      </c>
      <c r="E150" s="33">
        <f t="shared" si="18"/>
        <v>0</v>
      </c>
      <c r="F150" s="33">
        <f t="shared" si="18"/>
        <v>1.8883669056157334E-5</v>
      </c>
      <c r="G150" s="33">
        <f t="shared" si="18"/>
        <v>0</v>
      </c>
      <c r="H150" s="33">
        <f t="shared" si="18"/>
        <v>2.56920667430712E-7</v>
      </c>
      <c r="I150" s="33">
        <f t="shared" si="18"/>
        <v>0</v>
      </c>
      <c r="J150" s="33">
        <f t="shared" si="18"/>
        <v>0</v>
      </c>
      <c r="K150" s="33">
        <f t="shared" si="18"/>
        <v>1.2479003846634584E-5</v>
      </c>
      <c r="L150" s="33">
        <f t="shared" si="18"/>
        <v>1.3029548133986111E-6</v>
      </c>
      <c r="M150" s="33">
        <f t="shared" si="18"/>
        <v>0</v>
      </c>
      <c r="N150" s="33">
        <f t="shared" si="18"/>
        <v>7.4984131937277807E-5</v>
      </c>
      <c r="O150" s="33">
        <f t="shared" si="18"/>
        <v>4.8475424501301845E-4</v>
      </c>
      <c r="P150" s="33">
        <f t="shared" si="18"/>
        <v>4.2612127841008097E-4</v>
      </c>
      <c r="Q150" s="33">
        <f t="shared" si="18"/>
        <v>2.5881086948395227E-3</v>
      </c>
      <c r="R150" s="33">
        <f t="shared" si="18"/>
        <v>3.6068908985835211E-3</v>
      </c>
    </row>
    <row r="151" spans="1:18" x14ac:dyDescent="0.25">
      <c r="A151" t="s">
        <v>254</v>
      </c>
      <c r="B151" s="33">
        <f t="shared" ref="B151:R151" si="19">B23/$R$129</f>
        <v>1.387371604125845E-4</v>
      </c>
      <c r="C151" s="33">
        <f t="shared" si="19"/>
        <v>7.5241052604708524E-7</v>
      </c>
      <c r="D151" s="33">
        <f t="shared" si="19"/>
        <v>0</v>
      </c>
      <c r="E151" s="33">
        <f t="shared" si="19"/>
        <v>9.9097971723274637E-7</v>
      </c>
      <c r="F151" s="33">
        <f t="shared" si="19"/>
        <v>1.1834867030433299E-4</v>
      </c>
      <c r="G151" s="33">
        <f t="shared" si="19"/>
        <v>2.4774492930818661E-5</v>
      </c>
      <c r="H151" s="33">
        <f t="shared" si="19"/>
        <v>0</v>
      </c>
      <c r="I151" s="33">
        <f t="shared" si="19"/>
        <v>0</v>
      </c>
      <c r="J151" s="33">
        <f t="shared" si="19"/>
        <v>0</v>
      </c>
      <c r="K151" s="33">
        <f t="shared" si="19"/>
        <v>0</v>
      </c>
      <c r="L151" s="33">
        <f t="shared" si="19"/>
        <v>9.4968889568138203E-5</v>
      </c>
      <c r="M151" s="33">
        <f t="shared" si="19"/>
        <v>5.2186092998051129E-4</v>
      </c>
      <c r="N151" s="33">
        <f t="shared" si="19"/>
        <v>2.2194275370764508E-4</v>
      </c>
      <c r="O151" s="33">
        <f t="shared" si="19"/>
        <v>1.252433199295986E-3</v>
      </c>
      <c r="P151" s="33">
        <f t="shared" si="19"/>
        <v>5.9154148528296941E-4</v>
      </c>
      <c r="Q151" s="33">
        <f t="shared" si="19"/>
        <v>1.9819594344654929E-4</v>
      </c>
      <c r="R151" s="33">
        <f t="shared" si="19"/>
        <v>3.1645469151728154E-3</v>
      </c>
    </row>
    <row r="152" spans="1:18" x14ac:dyDescent="0.25">
      <c r="A152" t="s">
        <v>167</v>
      </c>
      <c r="B152" s="33">
        <f t="shared" ref="B152:R152" si="20">B24/$R$129</f>
        <v>4.7201832049895316E-4</v>
      </c>
      <c r="C152" s="33">
        <f t="shared" si="20"/>
        <v>1.0054039775613563E-3</v>
      </c>
      <c r="D152" s="33">
        <f t="shared" si="20"/>
        <v>6.1582048835517173E-4</v>
      </c>
      <c r="E152" s="33">
        <f t="shared" si="20"/>
        <v>2.5488365356751138E-4</v>
      </c>
      <c r="F152" s="33">
        <f t="shared" si="20"/>
        <v>5.1989732202229084E-5</v>
      </c>
      <c r="G152" s="33">
        <f t="shared" si="20"/>
        <v>2.8866872133465003E-5</v>
      </c>
      <c r="H152" s="33">
        <f t="shared" si="20"/>
        <v>2.2355768361720957E-4</v>
      </c>
      <c r="I152" s="33">
        <f t="shared" si="20"/>
        <v>3.5014616675557042E-5</v>
      </c>
      <c r="J152" s="33">
        <f t="shared" si="20"/>
        <v>1.3504851368732927E-4</v>
      </c>
      <c r="K152" s="33">
        <f t="shared" si="20"/>
        <v>1.8663451341216725E-4</v>
      </c>
      <c r="L152" s="33">
        <f t="shared" si="20"/>
        <v>8.7536541688892604E-6</v>
      </c>
      <c r="M152" s="33">
        <f t="shared" si="20"/>
        <v>6.3312593045425462E-6</v>
      </c>
      <c r="N152" s="33">
        <f t="shared" si="20"/>
        <v>0</v>
      </c>
      <c r="O152" s="33">
        <f t="shared" si="20"/>
        <v>0</v>
      </c>
      <c r="P152" s="33">
        <f t="shared" si="20"/>
        <v>7.4653805364866896E-5</v>
      </c>
      <c r="Q152" s="33">
        <f t="shared" si="20"/>
        <v>0</v>
      </c>
      <c r="R152" s="33">
        <f t="shared" si="20"/>
        <v>3.0989770905492484E-3</v>
      </c>
    </row>
    <row r="153" spans="1:18" x14ac:dyDescent="0.25">
      <c r="A153" t="s">
        <v>270</v>
      </c>
      <c r="B153" s="33">
        <f t="shared" ref="B153:R153" si="21">B25/$R$129</f>
        <v>9.9802668411084583E-4</v>
      </c>
      <c r="C153" s="33">
        <f t="shared" si="21"/>
        <v>5.0747337260439139E-4</v>
      </c>
      <c r="D153" s="33">
        <f t="shared" si="21"/>
        <v>3.7161739396227993E-5</v>
      </c>
      <c r="E153" s="33">
        <f t="shared" si="21"/>
        <v>0</v>
      </c>
      <c r="F153" s="33">
        <f t="shared" si="21"/>
        <v>7.3662825647634152E-5</v>
      </c>
      <c r="G153" s="33">
        <f t="shared" si="21"/>
        <v>5.4999374306417424E-5</v>
      </c>
      <c r="H153" s="33">
        <f t="shared" si="21"/>
        <v>5.1261178595300564E-4</v>
      </c>
      <c r="I153" s="33">
        <f t="shared" si="21"/>
        <v>2.9127463096144721E-4</v>
      </c>
      <c r="J153" s="33">
        <f t="shared" si="21"/>
        <v>7.762674451656513E-5</v>
      </c>
      <c r="K153" s="33">
        <f t="shared" si="21"/>
        <v>1.1974338249895686E-4</v>
      </c>
      <c r="L153" s="33">
        <f t="shared" si="21"/>
        <v>0</v>
      </c>
      <c r="M153" s="33">
        <f t="shared" si="21"/>
        <v>4.0795331692748061E-5</v>
      </c>
      <c r="N153" s="33">
        <f t="shared" si="21"/>
        <v>5.1879623344758781E-5</v>
      </c>
      <c r="O153" s="33">
        <f t="shared" si="21"/>
        <v>1.1506375605646889E-5</v>
      </c>
      <c r="P153" s="33">
        <f t="shared" si="21"/>
        <v>2.906873837216056E-5</v>
      </c>
      <c r="Q153" s="33">
        <f t="shared" si="21"/>
        <v>4.5878690612627148E-5</v>
      </c>
      <c r="R153" s="33">
        <f t="shared" si="21"/>
        <v>2.8517092996234333E-3</v>
      </c>
    </row>
    <row r="154" spans="1:18" x14ac:dyDescent="0.25">
      <c r="A154" t="s">
        <v>261</v>
      </c>
      <c r="B154" s="33">
        <f t="shared" ref="B154:R154" si="22">B26/$R$129</f>
        <v>3.7235145301208193E-4</v>
      </c>
      <c r="C154" s="33">
        <f t="shared" si="22"/>
        <v>1.281300071429451E-4</v>
      </c>
      <c r="D154" s="33">
        <f t="shared" si="22"/>
        <v>3.7554460987872078E-4</v>
      </c>
      <c r="E154" s="33">
        <f t="shared" si="22"/>
        <v>2.1529951930693669E-4</v>
      </c>
      <c r="F154" s="33">
        <f t="shared" si="22"/>
        <v>3.9754802989653675E-4</v>
      </c>
      <c r="G154" s="33">
        <f t="shared" si="22"/>
        <v>3.5324756624098401E-4</v>
      </c>
      <c r="H154" s="33">
        <f t="shared" si="22"/>
        <v>5.5386590455187997E-4</v>
      </c>
      <c r="I154" s="33">
        <f t="shared" si="22"/>
        <v>2.138681041598227E-4</v>
      </c>
      <c r="J154" s="33">
        <f t="shared" si="22"/>
        <v>2.1025286333954768E-4</v>
      </c>
      <c r="K154" s="33">
        <f t="shared" si="22"/>
        <v>0</v>
      </c>
      <c r="L154" s="33">
        <f t="shared" si="22"/>
        <v>1.3213062896436618E-5</v>
      </c>
      <c r="M154" s="33">
        <f t="shared" si="22"/>
        <v>9.1757381225254302E-8</v>
      </c>
      <c r="N154" s="33">
        <f t="shared" si="22"/>
        <v>1.3580092421337637E-6</v>
      </c>
      <c r="O154" s="33">
        <f t="shared" si="22"/>
        <v>7.3405904980203439E-8</v>
      </c>
      <c r="P154" s="33">
        <f t="shared" si="22"/>
        <v>0</v>
      </c>
      <c r="Q154" s="33">
        <f t="shared" si="22"/>
        <v>5.4687399210251562E-6</v>
      </c>
      <c r="R154" s="33">
        <f t="shared" si="22"/>
        <v>2.8403130328752565E-3</v>
      </c>
    </row>
    <row r="155" spans="1:18" x14ac:dyDescent="0.25">
      <c r="A155" t="s">
        <v>222</v>
      </c>
      <c r="B155" s="33">
        <f t="shared" ref="B155:R155" si="23">B27/$R$129</f>
        <v>3.3340962042008402E-4</v>
      </c>
      <c r="C155" s="33">
        <f t="shared" si="23"/>
        <v>0</v>
      </c>
      <c r="D155" s="33">
        <f t="shared" si="23"/>
        <v>0</v>
      </c>
      <c r="E155" s="33">
        <f t="shared" si="23"/>
        <v>0</v>
      </c>
      <c r="F155" s="33">
        <f t="shared" si="23"/>
        <v>0</v>
      </c>
      <c r="G155" s="33">
        <f t="shared" si="23"/>
        <v>0</v>
      </c>
      <c r="H155" s="33">
        <f t="shared" si="23"/>
        <v>0</v>
      </c>
      <c r="I155" s="33">
        <f t="shared" si="23"/>
        <v>0</v>
      </c>
      <c r="J155" s="33">
        <f t="shared" si="23"/>
        <v>0</v>
      </c>
      <c r="K155" s="33">
        <f t="shared" si="23"/>
        <v>0</v>
      </c>
      <c r="L155" s="33">
        <f t="shared" si="23"/>
        <v>1.6516328620545773E-4</v>
      </c>
      <c r="M155" s="33">
        <f t="shared" si="23"/>
        <v>1.4081087722827524E-4</v>
      </c>
      <c r="N155" s="33">
        <f t="shared" si="23"/>
        <v>3.4519126816940667E-4</v>
      </c>
      <c r="O155" s="33">
        <f t="shared" si="23"/>
        <v>2.308248682102497E-4</v>
      </c>
      <c r="P155" s="33">
        <f t="shared" si="23"/>
        <v>6.5971721953333334E-4</v>
      </c>
      <c r="Q155" s="33">
        <f t="shared" si="23"/>
        <v>1.3280963358543307E-4</v>
      </c>
      <c r="R155" s="33">
        <f t="shared" si="23"/>
        <v>2.0079267733522396E-3</v>
      </c>
    </row>
    <row r="156" spans="1:18" x14ac:dyDescent="0.25">
      <c r="A156" t="s">
        <v>240</v>
      </c>
      <c r="B156" s="33">
        <f t="shared" ref="B156:R156" si="24">B28/$R$129</f>
        <v>4.9519623499645236E-4</v>
      </c>
      <c r="C156" s="33">
        <f t="shared" si="24"/>
        <v>5.19970727927271E-4</v>
      </c>
      <c r="D156" s="33">
        <f t="shared" si="24"/>
        <v>0</v>
      </c>
      <c r="E156" s="33">
        <f t="shared" si="24"/>
        <v>3.011477251812846E-5</v>
      </c>
      <c r="F156" s="33">
        <f t="shared" si="24"/>
        <v>4.9640743242862572E-5</v>
      </c>
      <c r="G156" s="33">
        <f t="shared" si="24"/>
        <v>5.8632966602937492E-5</v>
      </c>
      <c r="H156" s="33">
        <f t="shared" si="24"/>
        <v>1.9092875885350915E-4</v>
      </c>
      <c r="I156" s="33">
        <f t="shared" si="24"/>
        <v>2.5912284458011815E-5</v>
      </c>
      <c r="J156" s="33">
        <f t="shared" si="24"/>
        <v>5.3402795873097999E-6</v>
      </c>
      <c r="K156" s="33">
        <f t="shared" si="24"/>
        <v>2.834385506048105E-4</v>
      </c>
      <c r="L156" s="33">
        <f t="shared" si="24"/>
        <v>1.4794960148760002E-4</v>
      </c>
      <c r="M156" s="33">
        <f t="shared" si="24"/>
        <v>5.1384133486142401E-7</v>
      </c>
      <c r="N156" s="33">
        <f t="shared" si="24"/>
        <v>1.1010885747030515E-7</v>
      </c>
      <c r="O156" s="33">
        <f t="shared" si="24"/>
        <v>4.2208395363616978E-7</v>
      </c>
      <c r="P156" s="33">
        <f t="shared" si="24"/>
        <v>9.1757381225254302E-8</v>
      </c>
      <c r="Q156" s="33">
        <f t="shared" si="24"/>
        <v>0</v>
      </c>
      <c r="R156" s="33">
        <f t="shared" si="24"/>
        <v>1.8082627118060864E-3</v>
      </c>
    </row>
    <row r="157" spans="1:18" x14ac:dyDescent="0.25">
      <c r="A157" t="s">
        <v>221</v>
      </c>
      <c r="B157" s="33">
        <f t="shared" ref="B157:R157" si="25">B29/$R$129</f>
        <v>0</v>
      </c>
      <c r="C157" s="33">
        <f t="shared" si="25"/>
        <v>0</v>
      </c>
      <c r="D157" s="33">
        <f t="shared" si="25"/>
        <v>0</v>
      </c>
      <c r="E157" s="33">
        <f t="shared" si="25"/>
        <v>2.2763171134361086E-4</v>
      </c>
      <c r="F157" s="33">
        <f t="shared" si="25"/>
        <v>3.1381024379036971E-4</v>
      </c>
      <c r="G157" s="33">
        <f t="shared" si="25"/>
        <v>6.7316885162095564E-4</v>
      </c>
      <c r="H157" s="33">
        <f t="shared" si="25"/>
        <v>2.3783513213585913E-4</v>
      </c>
      <c r="I157" s="33">
        <f t="shared" si="25"/>
        <v>0</v>
      </c>
      <c r="J157" s="33">
        <f t="shared" si="25"/>
        <v>1.3978319455855239E-4</v>
      </c>
      <c r="K157" s="33">
        <f t="shared" si="25"/>
        <v>0</v>
      </c>
      <c r="L157" s="33">
        <f t="shared" si="25"/>
        <v>0</v>
      </c>
      <c r="M157" s="33">
        <f t="shared" si="25"/>
        <v>0</v>
      </c>
      <c r="N157" s="33">
        <f t="shared" si="25"/>
        <v>0</v>
      </c>
      <c r="O157" s="33">
        <f t="shared" si="25"/>
        <v>0</v>
      </c>
      <c r="P157" s="33">
        <f t="shared" si="25"/>
        <v>0</v>
      </c>
      <c r="Q157" s="33">
        <f t="shared" si="25"/>
        <v>9.1757381225254302E-8</v>
      </c>
      <c r="R157" s="33">
        <f t="shared" si="25"/>
        <v>1.5923208908305729E-3</v>
      </c>
    </row>
    <row r="158" spans="1:18" x14ac:dyDescent="0.25">
      <c r="A158" t="s">
        <v>287</v>
      </c>
      <c r="B158" s="33">
        <f t="shared" ref="B158:R158" si="26">B30/$R$129</f>
        <v>1.8406530673786012E-4</v>
      </c>
      <c r="C158" s="33">
        <f t="shared" si="26"/>
        <v>0</v>
      </c>
      <c r="D158" s="33">
        <f t="shared" si="26"/>
        <v>0</v>
      </c>
      <c r="E158" s="33">
        <f t="shared" si="26"/>
        <v>8.2581643102728867E-5</v>
      </c>
      <c r="F158" s="33">
        <f t="shared" si="26"/>
        <v>0</v>
      </c>
      <c r="G158" s="33">
        <f t="shared" si="26"/>
        <v>0</v>
      </c>
      <c r="H158" s="33">
        <f t="shared" si="26"/>
        <v>2.2974213111179171E-4</v>
      </c>
      <c r="I158" s="33">
        <f t="shared" si="26"/>
        <v>1.3213062896436618E-4</v>
      </c>
      <c r="J158" s="33">
        <f t="shared" si="26"/>
        <v>3.1136949744977791E-4</v>
      </c>
      <c r="K158" s="33">
        <f t="shared" si="26"/>
        <v>2.7505192596082229E-4</v>
      </c>
      <c r="L158" s="33">
        <f t="shared" si="26"/>
        <v>1.3926935322369096E-4</v>
      </c>
      <c r="M158" s="33">
        <f t="shared" si="26"/>
        <v>2.202177149406103E-7</v>
      </c>
      <c r="N158" s="33">
        <f t="shared" si="26"/>
        <v>1.7672471623983976E-5</v>
      </c>
      <c r="O158" s="33">
        <f t="shared" si="26"/>
        <v>2.4095488309751777E-5</v>
      </c>
      <c r="P158" s="33">
        <f t="shared" si="26"/>
        <v>4.5878690612627148E-7</v>
      </c>
      <c r="Q158" s="33">
        <f t="shared" si="26"/>
        <v>7.7223012039174022E-5</v>
      </c>
      <c r="R158" s="33">
        <f t="shared" si="26"/>
        <v>1.4738804631450146E-3</v>
      </c>
    </row>
    <row r="159" spans="1:18" x14ac:dyDescent="0.25">
      <c r="A159" t="s">
        <v>214</v>
      </c>
      <c r="B159" s="33">
        <f t="shared" ref="B159:R159" si="27">B31/$R$129</f>
        <v>9.5060646949363453E-6</v>
      </c>
      <c r="C159" s="33">
        <f t="shared" si="27"/>
        <v>3.6335922965200703E-5</v>
      </c>
      <c r="D159" s="33">
        <f t="shared" si="27"/>
        <v>1.2908428390768774E-4</v>
      </c>
      <c r="E159" s="33">
        <f t="shared" si="27"/>
        <v>6.0187336640893298E-4</v>
      </c>
      <c r="F159" s="33">
        <f t="shared" si="27"/>
        <v>8.6545561971659846E-5</v>
      </c>
      <c r="G159" s="33">
        <f t="shared" si="27"/>
        <v>3.2834461297644998E-4</v>
      </c>
      <c r="H159" s="33">
        <f t="shared" si="27"/>
        <v>5.9458783033964782E-5</v>
      </c>
      <c r="I159" s="33">
        <f t="shared" si="27"/>
        <v>1.2992845181496009E-4</v>
      </c>
      <c r="J159" s="33">
        <f t="shared" si="27"/>
        <v>2.3453186641174999E-5</v>
      </c>
      <c r="K159" s="33">
        <f t="shared" si="27"/>
        <v>1.0662207698374549E-5</v>
      </c>
      <c r="L159" s="33">
        <f t="shared" si="27"/>
        <v>0</v>
      </c>
      <c r="M159" s="33">
        <f t="shared" si="27"/>
        <v>4.4043542988122061E-6</v>
      </c>
      <c r="N159" s="33">
        <f t="shared" si="27"/>
        <v>1.2093622845488516E-5</v>
      </c>
      <c r="O159" s="33">
        <f t="shared" si="27"/>
        <v>1.5965784333194247E-6</v>
      </c>
      <c r="P159" s="33">
        <f t="shared" si="27"/>
        <v>3.6702952490101719E-8</v>
      </c>
      <c r="Q159" s="33">
        <f t="shared" si="27"/>
        <v>3.1821459808918187E-5</v>
      </c>
      <c r="R159" s="33">
        <f t="shared" si="27"/>
        <v>1.4651451604523705E-3</v>
      </c>
    </row>
    <row r="160" spans="1:18" x14ac:dyDescent="0.25">
      <c r="A160" t="s">
        <v>258</v>
      </c>
      <c r="B160" s="33">
        <f t="shared" ref="B160:R160" si="28">B32/$R$129</f>
        <v>2.1306063920504048E-5</v>
      </c>
      <c r="C160" s="33">
        <f t="shared" si="28"/>
        <v>4.4043542988122061E-7</v>
      </c>
      <c r="D160" s="33">
        <f t="shared" si="28"/>
        <v>0</v>
      </c>
      <c r="E160" s="33">
        <f t="shared" si="28"/>
        <v>0</v>
      </c>
      <c r="F160" s="33">
        <f t="shared" si="28"/>
        <v>7.1570757355698349E-7</v>
      </c>
      <c r="G160" s="33">
        <f t="shared" si="28"/>
        <v>0</v>
      </c>
      <c r="H160" s="33">
        <f t="shared" si="28"/>
        <v>0</v>
      </c>
      <c r="I160" s="33">
        <f t="shared" si="28"/>
        <v>0</v>
      </c>
      <c r="J160" s="33">
        <f t="shared" si="28"/>
        <v>0</v>
      </c>
      <c r="K160" s="33">
        <f t="shared" si="28"/>
        <v>0</v>
      </c>
      <c r="L160" s="33">
        <f t="shared" si="28"/>
        <v>2.1709796397895166E-5</v>
      </c>
      <c r="M160" s="33">
        <f t="shared" si="28"/>
        <v>1.4530698890831271E-4</v>
      </c>
      <c r="N160" s="33">
        <f t="shared" si="28"/>
        <v>1.9858132444769536E-4</v>
      </c>
      <c r="O160" s="33">
        <f t="shared" si="28"/>
        <v>5.4173557875390136E-4</v>
      </c>
      <c r="P160" s="33">
        <f t="shared" si="28"/>
        <v>2.1085846205563436E-4</v>
      </c>
      <c r="Q160" s="33">
        <f t="shared" si="28"/>
        <v>2.7132657628307693E-4</v>
      </c>
      <c r="R160" s="33">
        <f t="shared" si="28"/>
        <v>1.4119809337704581E-3</v>
      </c>
    </row>
    <row r="161" spans="1:18" x14ac:dyDescent="0.25">
      <c r="A161" t="s">
        <v>260</v>
      </c>
      <c r="B161" s="33">
        <f t="shared" ref="B161:R161" si="29">B33/$R$129</f>
        <v>0</v>
      </c>
      <c r="C161" s="33">
        <f t="shared" si="29"/>
        <v>0</v>
      </c>
      <c r="D161" s="33">
        <f t="shared" si="29"/>
        <v>0</v>
      </c>
      <c r="E161" s="33">
        <f t="shared" si="29"/>
        <v>0</v>
      </c>
      <c r="F161" s="33">
        <f t="shared" si="29"/>
        <v>0</v>
      </c>
      <c r="G161" s="33">
        <f t="shared" si="29"/>
        <v>0</v>
      </c>
      <c r="H161" s="33">
        <f t="shared" si="29"/>
        <v>0</v>
      </c>
      <c r="I161" s="33">
        <f t="shared" si="29"/>
        <v>0</v>
      </c>
      <c r="J161" s="33">
        <f t="shared" si="29"/>
        <v>0</v>
      </c>
      <c r="K161" s="33">
        <f t="shared" si="29"/>
        <v>0</v>
      </c>
      <c r="L161" s="33">
        <f t="shared" si="29"/>
        <v>9.5299216140549113E-5</v>
      </c>
      <c r="M161" s="33">
        <f t="shared" si="29"/>
        <v>1.7901865077047112E-4</v>
      </c>
      <c r="N161" s="33">
        <f t="shared" si="29"/>
        <v>0</v>
      </c>
      <c r="O161" s="33">
        <f t="shared" si="29"/>
        <v>1.7837634910189434E-4</v>
      </c>
      <c r="P161" s="33">
        <f t="shared" si="29"/>
        <v>0</v>
      </c>
      <c r="Q161" s="33">
        <f t="shared" si="29"/>
        <v>8.6760274243726952E-4</v>
      </c>
      <c r="R161" s="33">
        <f t="shared" si="29"/>
        <v>1.3202969584501841E-3</v>
      </c>
    </row>
    <row r="162" spans="1:18" x14ac:dyDescent="0.25">
      <c r="A162" t="s">
        <v>244</v>
      </c>
      <c r="B162" s="33">
        <f t="shared" ref="B162:R162" si="30">B34/$R$129</f>
        <v>2.4969018579016201E-4</v>
      </c>
      <c r="C162" s="33">
        <f t="shared" si="30"/>
        <v>1.43967331142424E-4</v>
      </c>
      <c r="D162" s="33">
        <f t="shared" si="30"/>
        <v>1.3477324154365352E-4</v>
      </c>
      <c r="E162" s="33">
        <f t="shared" si="30"/>
        <v>1.7520154371150056E-4</v>
      </c>
      <c r="F162" s="33">
        <f t="shared" si="30"/>
        <v>4.4851007942904297E-5</v>
      </c>
      <c r="G162" s="33">
        <f t="shared" si="30"/>
        <v>9.4234830518336157E-5</v>
      </c>
      <c r="H162" s="33">
        <f t="shared" si="30"/>
        <v>1.5196857478526617E-4</v>
      </c>
      <c r="I162" s="33">
        <f t="shared" si="30"/>
        <v>4.2116637982391723E-5</v>
      </c>
      <c r="J162" s="33">
        <f t="shared" si="30"/>
        <v>5.0631722960095324E-5</v>
      </c>
      <c r="K162" s="33">
        <f t="shared" si="30"/>
        <v>4.9897663910293285E-5</v>
      </c>
      <c r="L162" s="33">
        <f t="shared" si="30"/>
        <v>3.2628924763700431E-5</v>
      </c>
      <c r="M162" s="33">
        <f t="shared" si="30"/>
        <v>3.057355942425473E-5</v>
      </c>
      <c r="N162" s="33">
        <f t="shared" si="30"/>
        <v>1.9929703202125234E-5</v>
      </c>
      <c r="O162" s="33">
        <f t="shared" si="30"/>
        <v>0</v>
      </c>
      <c r="P162" s="33">
        <f t="shared" si="30"/>
        <v>6.6065314482183091E-7</v>
      </c>
      <c r="Q162" s="33">
        <f t="shared" si="30"/>
        <v>1.0662207698374549E-5</v>
      </c>
      <c r="R162" s="33">
        <f t="shared" si="30"/>
        <v>1.2317877885203038E-3</v>
      </c>
    </row>
    <row r="163" spans="1:18" x14ac:dyDescent="0.25">
      <c r="A163" t="s">
        <v>264</v>
      </c>
      <c r="B163" s="33">
        <f t="shared" ref="B163:R163" si="31">B35/$R$129</f>
        <v>3.1445254545894646E-4</v>
      </c>
      <c r="C163" s="33">
        <f t="shared" si="31"/>
        <v>1.7009983331537642E-4</v>
      </c>
      <c r="D163" s="33">
        <f t="shared" si="31"/>
        <v>2.0021460583350488E-5</v>
      </c>
      <c r="E163" s="33">
        <f t="shared" si="31"/>
        <v>1.2563420637361818E-4</v>
      </c>
      <c r="F163" s="33">
        <f t="shared" si="31"/>
        <v>1.4607775091060485E-4</v>
      </c>
      <c r="G163" s="33">
        <f t="shared" si="31"/>
        <v>6.7845407677953026E-5</v>
      </c>
      <c r="H163" s="33">
        <f t="shared" si="31"/>
        <v>8.2581643102728867E-5</v>
      </c>
      <c r="I163" s="33">
        <f t="shared" si="31"/>
        <v>4.2153340934881822E-5</v>
      </c>
      <c r="J163" s="33">
        <f t="shared" si="31"/>
        <v>7.0414614352260152E-5</v>
      </c>
      <c r="K163" s="33">
        <f t="shared" si="31"/>
        <v>5.0393153768909657E-5</v>
      </c>
      <c r="L163" s="33">
        <f t="shared" si="31"/>
        <v>4.9769203576577929E-5</v>
      </c>
      <c r="M163" s="33">
        <f t="shared" si="31"/>
        <v>3.8813372258282565E-5</v>
      </c>
      <c r="N163" s="33">
        <f t="shared" si="31"/>
        <v>1.0331881125963633E-5</v>
      </c>
      <c r="O163" s="33">
        <f t="shared" si="31"/>
        <v>8.3682731677431915E-6</v>
      </c>
      <c r="P163" s="33">
        <f t="shared" si="31"/>
        <v>2.3948676499791371E-5</v>
      </c>
      <c r="Q163" s="33">
        <f t="shared" si="31"/>
        <v>7.4323478792455977E-6</v>
      </c>
      <c r="R163" s="33">
        <f t="shared" si="31"/>
        <v>1.2283377109862342E-3</v>
      </c>
    </row>
    <row r="164" spans="1:18" x14ac:dyDescent="0.25">
      <c r="A164" t="s">
        <v>243</v>
      </c>
      <c r="B164" s="33">
        <f t="shared" ref="B164:R164" si="32">B36/$R$129</f>
        <v>0</v>
      </c>
      <c r="C164" s="33">
        <f t="shared" si="32"/>
        <v>0</v>
      </c>
      <c r="D164" s="33">
        <f t="shared" si="32"/>
        <v>0</v>
      </c>
      <c r="E164" s="33">
        <f t="shared" si="32"/>
        <v>0</v>
      </c>
      <c r="F164" s="33">
        <f t="shared" si="32"/>
        <v>0</v>
      </c>
      <c r="G164" s="33">
        <f t="shared" si="32"/>
        <v>0</v>
      </c>
      <c r="H164" s="33">
        <f t="shared" si="32"/>
        <v>0</v>
      </c>
      <c r="I164" s="33">
        <f t="shared" si="32"/>
        <v>0</v>
      </c>
      <c r="J164" s="33">
        <f t="shared" si="32"/>
        <v>0</v>
      </c>
      <c r="K164" s="33">
        <f t="shared" si="32"/>
        <v>0</v>
      </c>
      <c r="L164" s="33">
        <f t="shared" si="32"/>
        <v>1.2075271369243466E-5</v>
      </c>
      <c r="M164" s="33">
        <f t="shared" si="32"/>
        <v>8.1498906004270872E-5</v>
      </c>
      <c r="N164" s="33">
        <f t="shared" si="32"/>
        <v>9.4601860043237173E-5</v>
      </c>
      <c r="O164" s="33">
        <f t="shared" si="32"/>
        <v>1.3862705155511418E-4</v>
      </c>
      <c r="P164" s="33">
        <f t="shared" si="32"/>
        <v>1.6782425026099011E-4</v>
      </c>
      <c r="Q164" s="33">
        <f t="shared" si="32"/>
        <v>7.3009513093310338E-4</v>
      </c>
      <c r="R164" s="33">
        <f t="shared" si="32"/>
        <v>1.2247224701659593E-3</v>
      </c>
    </row>
    <row r="165" spans="1:18" x14ac:dyDescent="0.25">
      <c r="A165" t="s">
        <v>170</v>
      </c>
      <c r="B165" s="33">
        <f t="shared" ref="B165:R165" si="33">B37/$R$129</f>
        <v>0</v>
      </c>
      <c r="C165" s="33">
        <f t="shared" si="33"/>
        <v>2.9729391516982391E-6</v>
      </c>
      <c r="D165" s="33">
        <f t="shared" si="33"/>
        <v>0</v>
      </c>
      <c r="E165" s="33">
        <f t="shared" si="33"/>
        <v>2.4321211467565903E-4</v>
      </c>
      <c r="F165" s="33">
        <f t="shared" si="33"/>
        <v>0</v>
      </c>
      <c r="G165" s="33">
        <f t="shared" si="33"/>
        <v>0</v>
      </c>
      <c r="H165" s="33">
        <f t="shared" si="33"/>
        <v>3.7409484325536175E-4</v>
      </c>
      <c r="I165" s="33">
        <f t="shared" si="33"/>
        <v>0</v>
      </c>
      <c r="J165" s="33">
        <f t="shared" si="33"/>
        <v>0</v>
      </c>
      <c r="K165" s="33">
        <f t="shared" si="33"/>
        <v>0</v>
      </c>
      <c r="L165" s="33">
        <f t="shared" si="33"/>
        <v>2.8832004328599404E-4</v>
      </c>
      <c r="M165" s="33">
        <f t="shared" si="33"/>
        <v>0</v>
      </c>
      <c r="N165" s="33">
        <f t="shared" si="33"/>
        <v>1.8626748388726622E-5</v>
      </c>
      <c r="O165" s="33">
        <f t="shared" si="33"/>
        <v>1.1010885747030515E-7</v>
      </c>
      <c r="P165" s="33">
        <f t="shared" si="33"/>
        <v>8.8087085976244121E-6</v>
      </c>
      <c r="Q165" s="33">
        <f t="shared" si="33"/>
        <v>8.340745953375615E-5</v>
      </c>
      <c r="R165" s="33">
        <f t="shared" si="33"/>
        <v>1.0195529657462906E-3</v>
      </c>
    </row>
    <row r="166" spans="1:18" x14ac:dyDescent="0.25">
      <c r="A166" t="s">
        <v>268</v>
      </c>
      <c r="B166" s="33">
        <f t="shared" ref="B166:R166" si="34">B38/$R$129</f>
        <v>0</v>
      </c>
      <c r="C166" s="33">
        <f t="shared" si="34"/>
        <v>0</v>
      </c>
      <c r="D166" s="33">
        <f t="shared" si="34"/>
        <v>0</v>
      </c>
      <c r="E166" s="33">
        <f t="shared" si="34"/>
        <v>0</v>
      </c>
      <c r="F166" s="33">
        <f t="shared" si="34"/>
        <v>0</v>
      </c>
      <c r="G166" s="33">
        <f t="shared" si="34"/>
        <v>0</v>
      </c>
      <c r="H166" s="33">
        <f t="shared" si="34"/>
        <v>0</v>
      </c>
      <c r="I166" s="33">
        <f t="shared" si="34"/>
        <v>0</v>
      </c>
      <c r="J166" s="33">
        <f t="shared" si="34"/>
        <v>0</v>
      </c>
      <c r="K166" s="33">
        <f t="shared" si="34"/>
        <v>0</v>
      </c>
      <c r="L166" s="33">
        <f t="shared" si="34"/>
        <v>0</v>
      </c>
      <c r="M166" s="33">
        <f t="shared" si="34"/>
        <v>3.3032657241091546E-7</v>
      </c>
      <c r="N166" s="33">
        <f t="shared" si="34"/>
        <v>1.6956764050426993E-4</v>
      </c>
      <c r="O166" s="33">
        <f t="shared" si="34"/>
        <v>1.1974338249895686E-4</v>
      </c>
      <c r="P166" s="33">
        <f t="shared" si="34"/>
        <v>1.4866530906115701E-4</v>
      </c>
      <c r="Q166" s="33">
        <f t="shared" si="34"/>
        <v>4.2575424888517991E-4</v>
      </c>
      <c r="R166" s="33">
        <f t="shared" si="34"/>
        <v>8.6406090752197461E-4</v>
      </c>
    </row>
    <row r="167" spans="1:18" x14ac:dyDescent="0.25">
      <c r="A167" t="s">
        <v>202</v>
      </c>
      <c r="B167" s="33">
        <f t="shared" ref="B167:R167" si="35">B39/$R$129</f>
        <v>0</v>
      </c>
      <c r="C167" s="33">
        <f t="shared" si="35"/>
        <v>0</v>
      </c>
      <c r="D167" s="33">
        <f t="shared" si="35"/>
        <v>0</v>
      </c>
      <c r="E167" s="33">
        <f t="shared" si="35"/>
        <v>0</v>
      </c>
      <c r="F167" s="33">
        <f t="shared" si="35"/>
        <v>0</v>
      </c>
      <c r="G167" s="33">
        <f t="shared" si="35"/>
        <v>1.4681180996040688E-7</v>
      </c>
      <c r="H167" s="33">
        <f t="shared" si="35"/>
        <v>0</v>
      </c>
      <c r="I167" s="33">
        <f t="shared" si="35"/>
        <v>0</v>
      </c>
      <c r="J167" s="33">
        <f t="shared" si="35"/>
        <v>0</v>
      </c>
      <c r="K167" s="33">
        <f t="shared" si="35"/>
        <v>0</v>
      </c>
      <c r="L167" s="33">
        <f t="shared" si="35"/>
        <v>1.2743265104563317E-4</v>
      </c>
      <c r="M167" s="33">
        <f t="shared" si="35"/>
        <v>1.6461274191810621E-5</v>
      </c>
      <c r="N167" s="33">
        <f t="shared" si="35"/>
        <v>2.8738411799749644E-4</v>
      </c>
      <c r="O167" s="33">
        <f t="shared" si="35"/>
        <v>2.2315395113981846E-4</v>
      </c>
      <c r="P167" s="33">
        <f t="shared" si="35"/>
        <v>1.5079408030558292E-4</v>
      </c>
      <c r="Q167" s="33">
        <f t="shared" si="35"/>
        <v>8.2581643102728864E-6</v>
      </c>
      <c r="R167" s="33">
        <f t="shared" si="35"/>
        <v>8.1363105080057489E-4</v>
      </c>
    </row>
    <row r="168" spans="1:18" x14ac:dyDescent="0.25">
      <c r="A168" t="s">
        <v>226</v>
      </c>
      <c r="B168" s="33">
        <f t="shared" ref="B168:R168" si="36">B40/$R$129</f>
        <v>0</v>
      </c>
      <c r="C168" s="33">
        <f t="shared" si="36"/>
        <v>0</v>
      </c>
      <c r="D168" s="33">
        <f t="shared" si="36"/>
        <v>1.4369205899874823E-5</v>
      </c>
      <c r="E168" s="33">
        <f t="shared" si="36"/>
        <v>0</v>
      </c>
      <c r="F168" s="33">
        <f t="shared" si="36"/>
        <v>0</v>
      </c>
      <c r="G168" s="33">
        <f t="shared" si="36"/>
        <v>0</v>
      </c>
      <c r="H168" s="33">
        <f t="shared" si="36"/>
        <v>0</v>
      </c>
      <c r="I168" s="33">
        <f t="shared" si="36"/>
        <v>0</v>
      </c>
      <c r="J168" s="33">
        <f t="shared" si="36"/>
        <v>0</v>
      </c>
      <c r="K168" s="33">
        <f t="shared" si="36"/>
        <v>0</v>
      </c>
      <c r="L168" s="33">
        <f t="shared" si="36"/>
        <v>0</v>
      </c>
      <c r="M168" s="33">
        <f t="shared" si="36"/>
        <v>7.7810259279015635E-6</v>
      </c>
      <c r="N168" s="33">
        <f t="shared" si="36"/>
        <v>1.8167961482600352E-5</v>
      </c>
      <c r="O168" s="33">
        <f t="shared" si="36"/>
        <v>4.3529701653260636E-5</v>
      </c>
      <c r="P168" s="33">
        <f t="shared" si="36"/>
        <v>3.7877446969784972E-5</v>
      </c>
      <c r="Q168" s="33">
        <f t="shared" si="36"/>
        <v>6.175455271222065E-4</v>
      </c>
      <c r="R168" s="33">
        <f t="shared" si="36"/>
        <v>7.3927086905562877E-4</v>
      </c>
    </row>
    <row r="169" spans="1:18" x14ac:dyDescent="0.25">
      <c r="A169" t="s">
        <v>274</v>
      </c>
      <c r="B169" s="33">
        <f t="shared" ref="B169:R169" si="37">B41/$R$129</f>
        <v>9.4693617424462437E-5</v>
      </c>
      <c r="C169" s="33">
        <f t="shared" si="37"/>
        <v>0</v>
      </c>
      <c r="D169" s="33">
        <f t="shared" si="37"/>
        <v>0</v>
      </c>
      <c r="E169" s="33">
        <f t="shared" si="37"/>
        <v>0</v>
      </c>
      <c r="F169" s="33">
        <f t="shared" si="37"/>
        <v>0</v>
      </c>
      <c r="G169" s="33">
        <f t="shared" si="37"/>
        <v>0</v>
      </c>
      <c r="H169" s="33">
        <f t="shared" si="37"/>
        <v>0</v>
      </c>
      <c r="I169" s="33">
        <f t="shared" si="37"/>
        <v>0</v>
      </c>
      <c r="J169" s="33">
        <f t="shared" si="37"/>
        <v>0</v>
      </c>
      <c r="K169" s="33">
        <f t="shared" si="37"/>
        <v>0</v>
      </c>
      <c r="L169" s="33">
        <f t="shared" si="37"/>
        <v>0</v>
      </c>
      <c r="M169" s="33">
        <f t="shared" si="37"/>
        <v>0</v>
      </c>
      <c r="N169" s="33">
        <f t="shared" si="37"/>
        <v>0</v>
      </c>
      <c r="O169" s="33">
        <f t="shared" si="37"/>
        <v>3.4684290103146125E-5</v>
      </c>
      <c r="P169" s="33">
        <f t="shared" si="37"/>
        <v>3.1779251413554572E-4</v>
      </c>
      <c r="Q169" s="33">
        <f t="shared" si="37"/>
        <v>2.6701397936548999E-4</v>
      </c>
      <c r="R169" s="33">
        <f t="shared" si="37"/>
        <v>7.141844010286443E-4</v>
      </c>
    </row>
    <row r="170" spans="1:18" x14ac:dyDescent="0.25">
      <c r="A170" t="s">
        <v>231</v>
      </c>
      <c r="B170" s="33">
        <f t="shared" ref="B170:R170" si="38">B42/$R$129</f>
        <v>0</v>
      </c>
      <c r="C170" s="33">
        <f t="shared" si="38"/>
        <v>0</v>
      </c>
      <c r="D170" s="33">
        <f t="shared" si="38"/>
        <v>0</v>
      </c>
      <c r="E170" s="33">
        <f t="shared" si="38"/>
        <v>0</v>
      </c>
      <c r="F170" s="33">
        <f t="shared" si="38"/>
        <v>0</v>
      </c>
      <c r="G170" s="33">
        <f t="shared" si="38"/>
        <v>0</v>
      </c>
      <c r="H170" s="33">
        <f t="shared" si="38"/>
        <v>0</v>
      </c>
      <c r="I170" s="33">
        <f t="shared" si="38"/>
        <v>0</v>
      </c>
      <c r="J170" s="33">
        <f t="shared" si="38"/>
        <v>0</v>
      </c>
      <c r="K170" s="33">
        <f t="shared" si="38"/>
        <v>0</v>
      </c>
      <c r="L170" s="33">
        <f t="shared" si="38"/>
        <v>1.6938412574181944E-5</v>
      </c>
      <c r="M170" s="33">
        <f t="shared" si="38"/>
        <v>1.3352534115899006E-4</v>
      </c>
      <c r="N170" s="33">
        <f t="shared" si="38"/>
        <v>1.1506375605646889E-4</v>
      </c>
      <c r="O170" s="33">
        <f t="shared" si="38"/>
        <v>1.5863016066221963E-4</v>
      </c>
      <c r="P170" s="33">
        <f t="shared" si="38"/>
        <v>1.3286468801416821E-4</v>
      </c>
      <c r="Q170" s="33">
        <f t="shared" si="38"/>
        <v>1.3611289930954223E-4</v>
      </c>
      <c r="R170" s="33">
        <f t="shared" si="38"/>
        <v>6.9313525777557096E-4</v>
      </c>
    </row>
    <row r="171" spans="1:18" x14ac:dyDescent="0.25">
      <c r="A171" t="s">
        <v>174</v>
      </c>
      <c r="B171" s="33">
        <f t="shared" ref="B171:R171" si="39">B43/$R$129</f>
        <v>0</v>
      </c>
      <c r="C171" s="33">
        <f t="shared" si="39"/>
        <v>0</v>
      </c>
      <c r="D171" s="33">
        <f t="shared" si="39"/>
        <v>0</v>
      </c>
      <c r="E171" s="33">
        <f t="shared" si="39"/>
        <v>1.8843295808418224E-4</v>
      </c>
      <c r="F171" s="33">
        <f t="shared" si="39"/>
        <v>9.3665934754739587E-5</v>
      </c>
      <c r="G171" s="33">
        <f t="shared" si="39"/>
        <v>4.3584756081995787E-5</v>
      </c>
      <c r="H171" s="33">
        <f t="shared" si="39"/>
        <v>1.3174524796322011E-4</v>
      </c>
      <c r="I171" s="33">
        <f t="shared" si="39"/>
        <v>1.9415861867263809E-5</v>
      </c>
      <c r="J171" s="33">
        <f t="shared" si="39"/>
        <v>0</v>
      </c>
      <c r="K171" s="33">
        <f t="shared" si="39"/>
        <v>0</v>
      </c>
      <c r="L171" s="33">
        <f t="shared" si="39"/>
        <v>2.3765161737340863E-5</v>
      </c>
      <c r="M171" s="33">
        <f t="shared" si="39"/>
        <v>1.152472708189194E-5</v>
      </c>
      <c r="N171" s="33">
        <f t="shared" si="39"/>
        <v>3.4115394339549548E-5</v>
      </c>
      <c r="O171" s="33">
        <f t="shared" si="39"/>
        <v>3.4464072388205511E-5</v>
      </c>
      <c r="P171" s="33">
        <f t="shared" si="39"/>
        <v>4.9750852100332883E-5</v>
      </c>
      <c r="Q171" s="33">
        <f t="shared" si="39"/>
        <v>1.580062104698879E-5</v>
      </c>
      <c r="R171" s="33">
        <f t="shared" si="39"/>
        <v>6.4626558744571103E-4</v>
      </c>
    </row>
    <row r="172" spans="1:18" x14ac:dyDescent="0.25">
      <c r="A172" t="s">
        <v>271</v>
      </c>
      <c r="B172" s="33">
        <f t="shared" ref="B172:R172" si="40">B44/$R$129</f>
        <v>1.6516328620545773E-5</v>
      </c>
      <c r="C172" s="33">
        <f t="shared" si="40"/>
        <v>7.0286154018544796E-5</v>
      </c>
      <c r="D172" s="33">
        <f t="shared" si="40"/>
        <v>3.369331038591338E-5</v>
      </c>
      <c r="E172" s="33">
        <f t="shared" si="40"/>
        <v>6.9258471348821946E-5</v>
      </c>
      <c r="F172" s="33">
        <f t="shared" si="40"/>
        <v>7.26718459304014E-6</v>
      </c>
      <c r="G172" s="33">
        <f t="shared" si="40"/>
        <v>3.3032657241091546E-5</v>
      </c>
      <c r="H172" s="33">
        <f t="shared" si="40"/>
        <v>1.1010885747030515E-7</v>
      </c>
      <c r="I172" s="33">
        <f t="shared" si="40"/>
        <v>8.3132187390080398E-6</v>
      </c>
      <c r="J172" s="33">
        <f t="shared" si="40"/>
        <v>1.6516328620545773E-5</v>
      </c>
      <c r="K172" s="33">
        <f t="shared" si="40"/>
        <v>6.771694734423767E-5</v>
      </c>
      <c r="L172" s="33">
        <f t="shared" si="40"/>
        <v>0</v>
      </c>
      <c r="M172" s="33">
        <f t="shared" si="40"/>
        <v>5.8834832841633053E-5</v>
      </c>
      <c r="N172" s="33">
        <f t="shared" si="40"/>
        <v>7.6800928085537848E-5</v>
      </c>
      <c r="O172" s="33">
        <f t="shared" si="40"/>
        <v>1.6516328620545773E-5</v>
      </c>
      <c r="P172" s="33">
        <f t="shared" si="40"/>
        <v>2.2480558400187304E-5</v>
      </c>
      <c r="Q172" s="33">
        <f t="shared" si="40"/>
        <v>5.698133374088292E-5</v>
      </c>
      <c r="R172" s="33">
        <f t="shared" si="40"/>
        <v>5.5432469145800622E-4</v>
      </c>
    </row>
    <row r="173" spans="1:18" x14ac:dyDescent="0.25">
      <c r="A173" t="s">
        <v>219</v>
      </c>
      <c r="B173" s="33">
        <f t="shared" ref="B173:R173" si="41">B45/$R$129</f>
        <v>7.5497973272139232E-5</v>
      </c>
      <c r="C173" s="33">
        <f t="shared" si="41"/>
        <v>9.979532782058657E-5</v>
      </c>
      <c r="D173" s="33">
        <f t="shared" si="41"/>
        <v>2.90834195531566E-4</v>
      </c>
      <c r="E173" s="33">
        <f t="shared" si="41"/>
        <v>8.2581643102728864E-6</v>
      </c>
      <c r="F173" s="33">
        <f t="shared" si="41"/>
        <v>6.0945252609813906E-5</v>
      </c>
      <c r="G173" s="33">
        <f t="shared" si="41"/>
        <v>0</v>
      </c>
      <c r="H173" s="33">
        <f t="shared" si="41"/>
        <v>0</v>
      </c>
      <c r="I173" s="33">
        <f t="shared" si="41"/>
        <v>0</v>
      </c>
      <c r="J173" s="33">
        <f t="shared" si="41"/>
        <v>1.6516328620545773E-5</v>
      </c>
      <c r="K173" s="33">
        <f t="shared" si="41"/>
        <v>0</v>
      </c>
      <c r="L173" s="33">
        <f t="shared" si="41"/>
        <v>0</v>
      </c>
      <c r="M173" s="33">
        <f t="shared" si="41"/>
        <v>0</v>
      </c>
      <c r="N173" s="33">
        <f t="shared" si="41"/>
        <v>0</v>
      </c>
      <c r="O173" s="33">
        <f t="shared" si="41"/>
        <v>0</v>
      </c>
      <c r="P173" s="33">
        <f t="shared" si="41"/>
        <v>0</v>
      </c>
      <c r="Q173" s="33">
        <f t="shared" si="41"/>
        <v>0</v>
      </c>
      <c r="R173" s="33">
        <f t="shared" si="41"/>
        <v>5.5184724216492435E-4</v>
      </c>
    </row>
    <row r="174" spans="1:18" x14ac:dyDescent="0.25">
      <c r="A174" t="s">
        <v>276</v>
      </c>
      <c r="B174" s="33">
        <f t="shared" ref="B174:R174" si="42">B46/$R$129</f>
        <v>0</v>
      </c>
      <c r="C174" s="33">
        <f t="shared" si="42"/>
        <v>0</v>
      </c>
      <c r="D174" s="33">
        <f t="shared" si="42"/>
        <v>0</v>
      </c>
      <c r="E174" s="33">
        <f t="shared" si="42"/>
        <v>0</v>
      </c>
      <c r="F174" s="33">
        <f t="shared" si="42"/>
        <v>0</v>
      </c>
      <c r="G174" s="33">
        <f t="shared" si="42"/>
        <v>0</v>
      </c>
      <c r="H174" s="33">
        <f t="shared" si="42"/>
        <v>0</v>
      </c>
      <c r="I174" s="33">
        <f t="shared" si="42"/>
        <v>0</v>
      </c>
      <c r="J174" s="33">
        <f t="shared" si="42"/>
        <v>0</v>
      </c>
      <c r="K174" s="33">
        <f t="shared" si="42"/>
        <v>0</v>
      </c>
      <c r="L174" s="33">
        <f t="shared" si="42"/>
        <v>6.6065314482183091E-6</v>
      </c>
      <c r="M174" s="33">
        <f t="shared" si="42"/>
        <v>2.1104197681808486E-6</v>
      </c>
      <c r="N174" s="33">
        <f t="shared" si="42"/>
        <v>0</v>
      </c>
      <c r="O174" s="33">
        <f t="shared" si="42"/>
        <v>6.2945563520524448E-6</v>
      </c>
      <c r="P174" s="33">
        <f t="shared" si="42"/>
        <v>7.6709170704312583E-6</v>
      </c>
      <c r="Q174" s="33">
        <f t="shared" si="42"/>
        <v>5.1574988839090936E-4</v>
      </c>
      <c r="R174" s="33">
        <f t="shared" si="42"/>
        <v>5.3843231302979223E-4</v>
      </c>
    </row>
    <row r="175" spans="1:18" x14ac:dyDescent="0.25">
      <c r="A175" t="s">
        <v>236</v>
      </c>
      <c r="B175" s="33">
        <f t="shared" ref="B175:R175" si="43">B47/$R$129</f>
        <v>0</v>
      </c>
      <c r="C175" s="33">
        <f t="shared" si="43"/>
        <v>3.334463233725741E-5</v>
      </c>
      <c r="D175" s="33">
        <f t="shared" si="43"/>
        <v>2.6756452365284154E-5</v>
      </c>
      <c r="E175" s="33">
        <f t="shared" si="43"/>
        <v>2.2019936346436526E-4</v>
      </c>
      <c r="F175" s="33">
        <f t="shared" si="43"/>
        <v>1.453436918608028E-5</v>
      </c>
      <c r="G175" s="33">
        <f t="shared" si="43"/>
        <v>3.1381024379036967E-5</v>
      </c>
      <c r="H175" s="33">
        <f t="shared" si="43"/>
        <v>1.108429165201072E-5</v>
      </c>
      <c r="I175" s="33">
        <f t="shared" si="43"/>
        <v>0</v>
      </c>
      <c r="J175" s="33">
        <f t="shared" si="43"/>
        <v>1.0735613603354753E-5</v>
      </c>
      <c r="K175" s="33">
        <f t="shared" si="43"/>
        <v>8.5884908826838018E-6</v>
      </c>
      <c r="L175" s="33">
        <f t="shared" si="43"/>
        <v>6.7184754533131192E-5</v>
      </c>
      <c r="M175" s="33">
        <f t="shared" si="43"/>
        <v>1.0772316555844854E-5</v>
      </c>
      <c r="N175" s="33">
        <f t="shared" si="43"/>
        <v>1.6699843382996282E-6</v>
      </c>
      <c r="O175" s="33">
        <f t="shared" si="43"/>
        <v>1.2772627466555398E-5</v>
      </c>
      <c r="P175" s="33">
        <f t="shared" si="43"/>
        <v>2.0718816680662421E-5</v>
      </c>
      <c r="Q175" s="33">
        <f t="shared" si="43"/>
        <v>5.3623013588038611E-5</v>
      </c>
      <c r="R175" s="33">
        <f t="shared" si="43"/>
        <v>5.2336575103260549E-4</v>
      </c>
    </row>
    <row r="176" spans="1:18" x14ac:dyDescent="0.25">
      <c r="A176" t="s">
        <v>200</v>
      </c>
      <c r="B176" s="33">
        <f t="shared" ref="B176:R176" si="44">B48/$R$129</f>
        <v>2.262737021014771E-5</v>
      </c>
      <c r="C176" s="33">
        <f t="shared" si="44"/>
        <v>4.4392221036778031E-5</v>
      </c>
      <c r="D176" s="33">
        <f t="shared" si="44"/>
        <v>2.8132813083662967E-5</v>
      </c>
      <c r="E176" s="33">
        <f t="shared" si="44"/>
        <v>1.6718194859241334E-5</v>
      </c>
      <c r="F176" s="33">
        <f t="shared" si="44"/>
        <v>2.2241989209001641E-5</v>
      </c>
      <c r="G176" s="33">
        <f t="shared" si="44"/>
        <v>1.4057230803708959E-5</v>
      </c>
      <c r="H176" s="33">
        <f t="shared" si="44"/>
        <v>9.9281486485725148E-6</v>
      </c>
      <c r="I176" s="33">
        <f t="shared" si="44"/>
        <v>2.0480247489476758E-5</v>
      </c>
      <c r="J176" s="33">
        <f t="shared" si="44"/>
        <v>9.9923788154301926E-5</v>
      </c>
      <c r="K176" s="33">
        <f t="shared" si="44"/>
        <v>0</v>
      </c>
      <c r="L176" s="33">
        <f t="shared" si="44"/>
        <v>6.0523168656177731E-5</v>
      </c>
      <c r="M176" s="33">
        <f t="shared" si="44"/>
        <v>9.2564846180036539E-5</v>
      </c>
      <c r="N176" s="33">
        <f t="shared" si="44"/>
        <v>7.4305127316210933E-5</v>
      </c>
      <c r="O176" s="33">
        <f t="shared" si="44"/>
        <v>0</v>
      </c>
      <c r="P176" s="33">
        <f t="shared" si="44"/>
        <v>0</v>
      </c>
      <c r="Q176" s="33">
        <f t="shared" si="44"/>
        <v>0</v>
      </c>
      <c r="R176" s="33">
        <f t="shared" si="44"/>
        <v>5.0589514564731704E-4</v>
      </c>
    </row>
    <row r="177" spans="1:18" x14ac:dyDescent="0.25">
      <c r="A177" t="s">
        <v>173</v>
      </c>
      <c r="B177" s="33">
        <f t="shared" ref="B177:R177" si="45">B49/$R$129</f>
        <v>0</v>
      </c>
      <c r="C177" s="33">
        <f t="shared" si="45"/>
        <v>2.7068427461450018E-5</v>
      </c>
      <c r="D177" s="33">
        <f t="shared" si="45"/>
        <v>0</v>
      </c>
      <c r="E177" s="33">
        <f t="shared" si="45"/>
        <v>0</v>
      </c>
      <c r="F177" s="33">
        <f t="shared" si="45"/>
        <v>1.5690512189518485E-4</v>
      </c>
      <c r="G177" s="33">
        <f t="shared" si="45"/>
        <v>0</v>
      </c>
      <c r="H177" s="33">
        <f t="shared" si="45"/>
        <v>0</v>
      </c>
      <c r="I177" s="33">
        <f t="shared" si="45"/>
        <v>0</v>
      </c>
      <c r="J177" s="33">
        <f t="shared" si="45"/>
        <v>0</v>
      </c>
      <c r="K177" s="33">
        <f t="shared" si="45"/>
        <v>0</v>
      </c>
      <c r="L177" s="33">
        <f t="shared" si="45"/>
        <v>2.0276546103156694E-4</v>
      </c>
      <c r="M177" s="33">
        <f t="shared" si="45"/>
        <v>0</v>
      </c>
      <c r="N177" s="33">
        <f t="shared" si="45"/>
        <v>2.0186623869555945E-7</v>
      </c>
      <c r="O177" s="33">
        <f t="shared" si="45"/>
        <v>4.7713838237132236E-7</v>
      </c>
      <c r="P177" s="33">
        <f t="shared" si="45"/>
        <v>3.8427991257136496E-5</v>
      </c>
      <c r="Q177" s="33">
        <f t="shared" si="45"/>
        <v>1.6516328620545773E-7</v>
      </c>
      <c r="R177" s="33">
        <f t="shared" si="45"/>
        <v>4.2601116955261062E-4</v>
      </c>
    </row>
    <row r="178" spans="1:18" x14ac:dyDescent="0.25">
      <c r="A178" t="s">
        <v>225</v>
      </c>
      <c r="B178" s="33">
        <f t="shared" ref="B178:R178" si="46">B50/$R$129</f>
        <v>0</v>
      </c>
      <c r="C178" s="33">
        <f t="shared" si="46"/>
        <v>3.6702952490101721E-7</v>
      </c>
      <c r="D178" s="33">
        <f t="shared" si="46"/>
        <v>0</v>
      </c>
      <c r="E178" s="33">
        <f t="shared" si="46"/>
        <v>0</v>
      </c>
      <c r="F178" s="33">
        <f t="shared" si="46"/>
        <v>0</v>
      </c>
      <c r="G178" s="33">
        <f t="shared" si="46"/>
        <v>0</v>
      </c>
      <c r="H178" s="33">
        <f t="shared" si="46"/>
        <v>0</v>
      </c>
      <c r="I178" s="33">
        <f t="shared" si="46"/>
        <v>0</v>
      </c>
      <c r="J178" s="33">
        <f t="shared" si="46"/>
        <v>0</v>
      </c>
      <c r="K178" s="33">
        <f t="shared" si="46"/>
        <v>0</v>
      </c>
      <c r="L178" s="33">
        <f t="shared" si="46"/>
        <v>0</v>
      </c>
      <c r="M178" s="33">
        <f t="shared" si="46"/>
        <v>2.9307307563346223E-5</v>
      </c>
      <c r="N178" s="33">
        <f t="shared" si="46"/>
        <v>0</v>
      </c>
      <c r="O178" s="33">
        <f t="shared" si="46"/>
        <v>3.1834305842289723E-4</v>
      </c>
      <c r="P178" s="33">
        <f t="shared" si="46"/>
        <v>2.3544944022400253E-5</v>
      </c>
      <c r="Q178" s="33">
        <f t="shared" si="46"/>
        <v>3.7675580731089411E-5</v>
      </c>
      <c r="R178" s="33">
        <f t="shared" si="46"/>
        <v>4.0923792026463415E-4</v>
      </c>
    </row>
    <row r="179" spans="1:18" x14ac:dyDescent="0.25">
      <c r="A179" t="s">
        <v>247</v>
      </c>
      <c r="B179" s="33">
        <f t="shared" ref="B179:R179" si="47">B51/$R$129</f>
        <v>0</v>
      </c>
      <c r="C179" s="33">
        <f t="shared" si="47"/>
        <v>0</v>
      </c>
      <c r="D179" s="33">
        <f t="shared" si="47"/>
        <v>0</v>
      </c>
      <c r="E179" s="33">
        <f t="shared" si="47"/>
        <v>0</v>
      </c>
      <c r="F179" s="33">
        <f t="shared" si="47"/>
        <v>0</v>
      </c>
      <c r="G179" s="33">
        <f t="shared" si="47"/>
        <v>0</v>
      </c>
      <c r="H179" s="33">
        <f t="shared" si="47"/>
        <v>0</v>
      </c>
      <c r="I179" s="33">
        <f t="shared" si="47"/>
        <v>0</v>
      </c>
      <c r="J179" s="33">
        <f t="shared" si="47"/>
        <v>0</v>
      </c>
      <c r="K179" s="33">
        <f t="shared" si="47"/>
        <v>0</v>
      </c>
      <c r="L179" s="33">
        <f t="shared" si="47"/>
        <v>9.2307925512605816E-6</v>
      </c>
      <c r="M179" s="33">
        <f t="shared" si="47"/>
        <v>6.7184754533131192E-5</v>
      </c>
      <c r="N179" s="33">
        <f t="shared" si="47"/>
        <v>6.4046652095227496E-5</v>
      </c>
      <c r="O179" s="33">
        <f t="shared" si="47"/>
        <v>6.3147429759220002E-5</v>
      </c>
      <c r="P179" s="33">
        <f t="shared" si="47"/>
        <v>5.7385066218274035E-5</v>
      </c>
      <c r="Q179" s="33">
        <f t="shared" si="47"/>
        <v>1.2040403564377868E-4</v>
      </c>
      <c r="R179" s="33">
        <f t="shared" si="47"/>
        <v>3.8139873080089199E-4</v>
      </c>
    </row>
    <row r="180" spans="1:18" x14ac:dyDescent="0.25">
      <c r="A180" t="s">
        <v>228</v>
      </c>
      <c r="B180" s="33">
        <f t="shared" ref="B180:R180" si="48">B52/$R$129</f>
        <v>1.0056608982287871E-5</v>
      </c>
      <c r="C180" s="33">
        <f t="shared" si="48"/>
        <v>3.1013994854135954E-6</v>
      </c>
      <c r="D180" s="33">
        <f t="shared" si="48"/>
        <v>7.5241052604708526E-6</v>
      </c>
      <c r="E180" s="33">
        <f t="shared" si="48"/>
        <v>1.754401129026862E-5</v>
      </c>
      <c r="F180" s="33">
        <f t="shared" si="48"/>
        <v>1.5029859044696654E-5</v>
      </c>
      <c r="G180" s="33">
        <f t="shared" si="48"/>
        <v>2.0333435679516352E-5</v>
      </c>
      <c r="H180" s="33">
        <f t="shared" si="48"/>
        <v>1.0361243487955715E-4</v>
      </c>
      <c r="I180" s="33">
        <f t="shared" si="48"/>
        <v>0</v>
      </c>
      <c r="J180" s="33">
        <f t="shared" si="48"/>
        <v>0</v>
      </c>
      <c r="K180" s="33">
        <f t="shared" si="48"/>
        <v>4.8429545810689221E-5</v>
      </c>
      <c r="L180" s="33">
        <f t="shared" si="48"/>
        <v>1.5395053421973166E-4</v>
      </c>
      <c r="M180" s="33">
        <f t="shared" si="48"/>
        <v>0</v>
      </c>
      <c r="N180" s="33">
        <f t="shared" si="48"/>
        <v>0</v>
      </c>
      <c r="O180" s="33">
        <f t="shared" si="48"/>
        <v>0</v>
      </c>
      <c r="P180" s="33">
        <f t="shared" si="48"/>
        <v>0</v>
      </c>
      <c r="Q180" s="33">
        <f t="shared" si="48"/>
        <v>0</v>
      </c>
      <c r="R180" s="33">
        <f t="shared" si="48"/>
        <v>3.7958193465263197E-4</v>
      </c>
    </row>
    <row r="181" spans="1:18" x14ac:dyDescent="0.25">
      <c r="A181" t="s">
        <v>326</v>
      </c>
      <c r="B181" s="33">
        <f t="shared" ref="B181:R181" si="49">B53/$R$129</f>
        <v>4.4722547609188941E-5</v>
      </c>
      <c r="C181" s="33">
        <f t="shared" si="49"/>
        <v>2.5655363790581102E-5</v>
      </c>
      <c r="D181" s="33">
        <f t="shared" si="49"/>
        <v>1.8993777913627638E-5</v>
      </c>
      <c r="E181" s="33">
        <f t="shared" si="49"/>
        <v>3.8905129639507823E-5</v>
      </c>
      <c r="F181" s="33">
        <f t="shared" si="49"/>
        <v>1.238724646540933E-5</v>
      </c>
      <c r="G181" s="33">
        <f t="shared" si="49"/>
        <v>0</v>
      </c>
      <c r="H181" s="33">
        <f t="shared" si="49"/>
        <v>1.1744944796832551E-5</v>
      </c>
      <c r="I181" s="33">
        <f t="shared" si="49"/>
        <v>1.4038879327463908E-5</v>
      </c>
      <c r="J181" s="33">
        <f t="shared" si="49"/>
        <v>1.0735613603354753E-5</v>
      </c>
      <c r="K181" s="33">
        <f t="shared" si="49"/>
        <v>1.238724646540933E-5</v>
      </c>
      <c r="L181" s="33">
        <f t="shared" si="49"/>
        <v>6.6065314482183091E-6</v>
      </c>
      <c r="M181" s="33">
        <f t="shared" si="49"/>
        <v>8.2581643102728864E-6</v>
      </c>
      <c r="N181" s="33">
        <f t="shared" si="49"/>
        <v>1.0662207698374549E-5</v>
      </c>
      <c r="O181" s="33">
        <f t="shared" si="49"/>
        <v>1.4864695758491195E-5</v>
      </c>
      <c r="P181" s="33">
        <f t="shared" si="49"/>
        <v>8.7738407927588158E-5</v>
      </c>
      <c r="Q181" s="33">
        <f t="shared" si="49"/>
        <v>2.6004041839237069E-5</v>
      </c>
      <c r="R181" s="33">
        <f t="shared" si="49"/>
        <v>3.4370479859355756E-4</v>
      </c>
    </row>
    <row r="182" spans="1:18" x14ac:dyDescent="0.25">
      <c r="A182" t="s">
        <v>205</v>
      </c>
      <c r="B182" s="33">
        <f t="shared" ref="B182:R182" si="50">B54/$R$129</f>
        <v>0</v>
      </c>
      <c r="C182" s="33">
        <f t="shared" si="50"/>
        <v>0</v>
      </c>
      <c r="D182" s="33">
        <f t="shared" si="50"/>
        <v>0</v>
      </c>
      <c r="E182" s="33">
        <f t="shared" si="50"/>
        <v>6.6065314482183091E-6</v>
      </c>
      <c r="F182" s="33">
        <f t="shared" si="50"/>
        <v>0</v>
      </c>
      <c r="G182" s="33">
        <f t="shared" si="50"/>
        <v>0</v>
      </c>
      <c r="H182" s="33">
        <f t="shared" si="50"/>
        <v>0</v>
      </c>
      <c r="I182" s="33">
        <f t="shared" si="50"/>
        <v>0</v>
      </c>
      <c r="J182" s="33">
        <f t="shared" si="50"/>
        <v>0</v>
      </c>
      <c r="K182" s="33">
        <f t="shared" si="50"/>
        <v>0</v>
      </c>
      <c r="L182" s="33">
        <f t="shared" si="50"/>
        <v>0</v>
      </c>
      <c r="M182" s="33">
        <f t="shared" si="50"/>
        <v>0</v>
      </c>
      <c r="N182" s="33">
        <f t="shared" si="50"/>
        <v>0</v>
      </c>
      <c r="O182" s="33">
        <f t="shared" si="50"/>
        <v>0</v>
      </c>
      <c r="P182" s="33">
        <f t="shared" si="50"/>
        <v>0</v>
      </c>
      <c r="Q182" s="33">
        <f t="shared" si="50"/>
        <v>3.1381024379036971E-4</v>
      </c>
      <c r="R182" s="33">
        <f t="shared" si="50"/>
        <v>3.2041677523858802E-4</v>
      </c>
    </row>
    <row r="183" spans="1:18" x14ac:dyDescent="0.25">
      <c r="A183" t="s">
        <v>215</v>
      </c>
      <c r="B183" s="33">
        <f t="shared" ref="B183:R183" si="51">B55/$R$129</f>
        <v>0</v>
      </c>
      <c r="C183" s="33">
        <f t="shared" si="51"/>
        <v>0</v>
      </c>
      <c r="D183" s="33">
        <f t="shared" si="51"/>
        <v>7.2837009216606855E-5</v>
      </c>
      <c r="E183" s="33">
        <f t="shared" si="51"/>
        <v>9.8657536293393416E-5</v>
      </c>
      <c r="F183" s="33">
        <f t="shared" si="51"/>
        <v>0</v>
      </c>
      <c r="G183" s="33">
        <f t="shared" si="51"/>
        <v>0</v>
      </c>
      <c r="H183" s="33">
        <f t="shared" si="51"/>
        <v>0</v>
      </c>
      <c r="I183" s="33">
        <f t="shared" si="51"/>
        <v>0</v>
      </c>
      <c r="J183" s="33">
        <f t="shared" si="51"/>
        <v>0</v>
      </c>
      <c r="K183" s="33">
        <f t="shared" si="51"/>
        <v>0</v>
      </c>
      <c r="L183" s="33">
        <f t="shared" si="51"/>
        <v>1.387371604125845E-4</v>
      </c>
      <c r="M183" s="33">
        <f t="shared" si="51"/>
        <v>0</v>
      </c>
      <c r="N183" s="33">
        <f t="shared" si="51"/>
        <v>5.3219281110647494E-7</v>
      </c>
      <c r="O183" s="33">
        <f t="shared" si="51"/>
        <v>6.6065314482183091E-7</v>
      </c>
      <c r="P183" s="33">
        <f t="shared" si="51"/>
        <v>0</v>
      </c>
      <c r="Q183" s="33">
        <f t="shared" si="51"/>
        <v>2.7527214367576288E-6</v>
      </c>
      <c r="R183" s="33">
        <f t="shared" si="51"/>
        <v>3.1417727331527071E-4</v>
      </c>
    </row>
    <row r="184" spans="1:18" x14ac:dyDescent="0.25">
      <c r="A184" t="s">
        <v>181</v>
      </c>
      <c r="B184" s="33">
        <f t="shared" ref="B184:R184" si="52">B56/$R$129</f>
        <v>0</v>
      </c>
      <c r="C184" s="33">
        <f t="shared" si="52"/>
        <v>0</v>
      </c>
      <c r="D184" s="33">
        <f t="shared" si="52"/>
        <v>5.8265937078036476E-5</v>
      </c>
      <c r="E184" s="33">
        <f t="shared" si="52"/>
        <v>8.3113835913835345E-5</v>
      </c>
      <c r="F184" s="33">
        <f t="shared" si="52"/>
        <v>2.5214928360699881E-5</v>
      </c>
      <c r="G184" s="33">
        <f t="shared" si="52"/>
        <v>1.0662207698374549E-5</v>
      </c>
      <c r="H184" s="33">
        <f t="shared" si="52"/>
        <v>0</v>
      </c>
      <c r="I184" s="33">
        <f t="shared" si="52"/>
        <v>0</v>
      </c>
      <c r="J184" s="33">
        <f t="shared" si="52"/>
        <v>0</v>
      </c>
      <c r="K184" s="33">
        <f t="shared" si="52"/>
        <v>0</v>
      </c>
      <c r="L184" s="33">
        <f t="shared" si="52"/>
        <v>2.5875581505521711E-6</v>
      </c>
      <c r="M184" s="33">
        <f t="shared" si="52"/>
        <v>1.4516017709835229E-5</v>
      </c>
      <c r="N184" s="33">
        <f t="shared" si="52"/>
        <v>2.2241989209001641E-5</v>
      </c>
      <c r="O184" s="33">
        <f t="shared" si="52"/>
        <v>1.9874648773390079E-5</v>
      </c>
      <c r="P184" s="33">
        <f t="shared" si="52"/>
        <v>2.2297043637736792E-5</v>
      </c>
      <c r="Q184" s="33">
        <f t="shared" si="52"/>
        <v>2.4737789978328559E-5</v>
      </c>
      <c r="R184" s="33">
        <f t="shared" si="52"/>
        <v>2.8351195650979071E-4</v>
      </c>
    </row>
    <row r="185" spans="1:18" x14ac:dyDescent="0.25">
      <c r="A185" t="s">
        <v>188</v>
      </c>
      <c r="B185" s="33">
        <f t="shared" ref="B185:R185" si="53">B57/$R$129</f>
        <v>1.8993777913627641E-4</v>
      </c>
      <c r="C185" s="33">
        <f t="shared" si="53"/>
        <v>0</v>
      </c>
      <c r="D185" s="33">
        <f t="shared" si="53"/>
        <v>0</v>
      </c>
      <c r="E185" s="33">
        <f t="shared" si="53"/>
        <v>0</v>
      </c>
      <c r="F185" s="33">
        <f t="shared" si="53"/>
        <v>0</v>
      </c>
      <c r="G185" s="33">
        <f t="shared" si="53"/>
        <v>0</v>
      </c>
      <c r="H185" s="33">
        <f t="shared" si="53"/>
        <v>0</v>
      </c>
      <c r="I185" s="33">
        <f t="shared" si="53"/>
        <v>0</v>
      </c>
      <c r="J185" s="33">
        <f t="shared" si="53"/>
        <v>9.2491440275056328E-5</v>
      </c>
      <c r="K185" s="33">
        <f t="shared" si="53"/>
        <v>0</v>
      </c>
      <c r="L185" s="33">
        <f t="shared" si="53"/>
        <v>0</v>
      </c>
      <c r="M185" s="33">
        <f t="shared" si="53"/>
        <v>1.6516328620545773E-7</v>
      </c>
      <c r="N185" s="33">
        <f t="shared" si="53"/>
        <v>0</v>
      </c>
      <c r="O185" s="33">
        <f t="shared" si="53"/>
        <v>0</v>
      </c>
      <c r="P185" s="33">
        <f t="shared" si="53"/>
        <v>0</v>
      </c>
      <c r="Q185" s="33">
        <f t="shared" si="53"/>
        <v>0</v>
      </c>
      <c r="R185" s="33">
        <f t="shared" si="53"/>
        <v>2.8259438269753815E-4</v>
      </c>
    </row>
    <row r="186" spans="1:18" x14ac:dyDescent="0.25">
      <c r="A186" t="s">
        <v>213</v>
      </c>
      <c r="B186" s="33">
        <f t="shared" ref="B186:R186" si="54">B58/$R$129</f>
        <v>0</v>
      </c>
      <c r="C186" s="33">
        <f t="shared" si="54"/>
        <v>0</v>
      </c>
      <c r="D186" s="33">
        <f t="shared" si="54"/>
        <v>0</v>
      </c>
      <c r="E186" s="33">
        <f t="shared" si="54"/>
        <v>4.7475269045946575E-5</v>
      </c>
      <c r="F186" s="33">
        <f t="shared" si="54"/>
        <v>4.3382889843300233E-5</v>
      </c>
      <c r="G186" s="33">
        <f t="shared" si="54"/>
        <v>1.8424882150031061E-5</v>
      </c>
      <c r="H186" s="33">
        <f t="shared" si="54"/>
        <v>5.1384133486142409E-5</v>
      </c>
      <c r="I186" s="33">
        <f t="shared" si="54"/>
        <v>1.4846344282246144E-5</v>
      </c>
      <c r="J186" s="33">
        <f t="shared" si="54"/>
        <v>9.2491440275056328E-6</v>
      </c>
      <c r="K186" s="33">
        <f t="shared" si="54"/>
        <v>3.0793777139195344E-5</v>
      </c>
      <c r="L186" s="33">
        <f t="shared" si="54"/>
        <v>1.7782580481454283E-5</v>
      </c>
      <c r="M186" s="33">
        <f t="shared" si="54"/>
        <v>9.1757381225254299E-6</v>
      </c>
      <c r="N186" s="33">
        <f t="shared" si="54"/>
        <v>1.7433902432798317E-6</v>
      </c>
      <c r="O186" s="33">
        <f t="shared" si="54"/>
        <v>1.2056919892998415E-5</v>
      </c>
      <c r="P186" s="33">
        <f t="shared" si="54"/>
        <v>1.1561430034382041E-6</v>
      </c>
      <c r="Q186" s="33">
        <f t="shared" si="54"/>
        <v>6.2027989708271908E-6</v>
      </c>
      <c r="R186" s="33">
        <f t="shared" si="54"/>
        <v>2.6367401068889073E-4</v>
      </c>
    </row>
    <row r="187" spans="1:18" x14ac:dyDescent="0.25">
      <c r="A187" t="s">
        <v>220</v>
      </c>
      <c r="B187" s="33">
        <f t="shared" ref="B187:R187" si="55">B59/$R$129</f>
        <v>0</v>
      </c>
      <c r="C187" s="33">
        <f t="shared" si="55"/>
        <v>0</v>
      </c>
      <c r="D187" s="33">
        <f t="shared" si="55"/>
        <v>0</v>
      </c>
      <c r="E187" s="33">
        <f t="shared" si="55"/>
        <v>0</v>
      </c>
      <c r="F187" s="33">
        <f t="shared" si="55"/>
        <v>0</v>
      </c>
      <c r="G187" s="33">
        <f t="shared" si="55"/>
        <v>0</v>
      </c>
      <c r="H187" s="33">
        <f t="shared" si="55"/>
        <v>0</v>
      </c>
      <c r="I187" s="33">
        <f t="shared" si="55"/>
        <v>0</v>
      </c>
      <c r="J187" s="33">
        <f t="shared" si="55"/>
        <v>0</v>
      </c>
      <c r="K187" s="33">
        <f t="shared" si="55"/>
        <v>0</v>
      </c>
      <c r="L187" s="33">
        <f t="shared" si="55"/>
        <v>1.7632098376244867E-4</v>
      </c>
      <c r="M187" s="33">
        <f t="shared" si="55"/>
        <v>1.3506686516357433E-5</v>
      </c>
      <c r="N187" s="33">
        <f t="shared" si="55"/>
        <v>1.3194711420191567E-5</v>
      </c>
      <c r="O187" s="33">
        <f t="shared" si="55"/>
        <v>5.109050986622159E-5</v>
      </c>
      <c r="P187" s="33">
        <f t="shared" si="55"/>
        <v>6.881803591894072E-6</v>
      </c>
      <c r="Q187" s="33">
        <f t="shared" si="55"/>
        <v>1.7250387670347808E-6</v>
      </c>
      <c r="R187" s="33">
        <f t="shared" si="55"/>
        <v>2.6271973392414809E-4</v>
      </c>
    </row>
    <row r="188" spans="1:18" x14ac:dyDescent="0.25">
      <c r="A188" t="s">
        <v>196</v>
      </c>
      <c r="B188" s="33">
        <f t="shared" ref="B188:R188" si="56">B60/$R$129</f>
        <v>0</v>
      </c>
      <c r="C188" s="33">
        <f t="shared" si="56"/>
        <v>0</v>
      </c>
      <c r="D188" s="33">
        <f t="shared" si="56"/>
        <v>0</v>
      </c>
      <c r="E188" s="33">
        <f t="shared" si="56"/>
        <v>0</v>
      </c>
      <c r="F188" s="33">
        <f t="shared" si="56"/>
        <v>0</v>
      </c>
      <c r="G188" s="33">
        <f t="shared" si="56"/>
        <v>0</v>
      </c>
      <c r="H188" s="33">
        <f t="shared" si="56"/>
        <v>0</v>
      </c>
      <c r="I188" s="33">
        <f t="shared" si="56"/>
        <v>0</v>
      </c>
      <c r="J188" s="33">
        <f t="shared" si="56"/>
        <v>0</v>
      </c>
      <c r="K188" s="33">
        <f t="shared" si="56"/>
        <v>2.4477199015648834E-4</v>
      </c>
      <c r="L188" s="33">
        <f t="shared" si="56"/>
        <v>0</v>
      </c>
      <c r="M188" s="33">
        <f t="shared" si="56"/>
        <v>0</v>
      </c>
      <c r="N188" s="33">
        <f t="shared" si="56"/>
        <v>0</v>
      </c>
      <c r="O188" s="33">
        <f t="shared" si="56"/>
        <v>1.835147624505086E-8</v>
      </c>
      <c r="P188" s="33">
        <f t="shared" si="56"/>
        <v>0</v>
      </c>
      <c r="Q188" s="33">
        <f t="shared" si="56"/>
        <v>9.1757381225254302E-8</v>
      </c>
      <c r="R188" s="33">
        <f t="shared" si="56"/>
        <v>2.4488209901395868E-4</v>
      </c>
    </row>
    <row r="189" spans="1:18" x14ac:dyDescent="0.25">
      <c r="A189" t="s">
        <v>269</v>
      </c>
      <c r="B189" s="33">
        <f t="shared" ref="B189:R189" si="57">B61/$R$129</f>
        <v>0</v>
      </c>
      <c r="C189" s="33">
        <f t="shared" si="57"/>
        <v>0</v>
      </c>
      <c r="D189" s="33">
        <f t="shared" si="57"/>
        <v>0</v>
      </c>
      <c r="E189" s="33">
        <f t="shared" si="57"/>
        <v>0</v>
      </c>
      <c r="F189" s="33">
        <f t="shared" si="57"/>
        <v>0</v>
      </c>
      <c r="G189" s="33">
        <f t="shared" si="57"/>
        <v>0</v>
      </c>
      <c r="H189" s="33">
        <f t="shared" si="57"/>
        <v>0</v>
      </c>
      <c r="I189" s="33">
        <f t="shared" si="57"/>
        <v>0</v>
      </c>
      <c r="J189" s="33">
        <f t="shared" si="57"/>
        <v>0</v>
      </c>
      <c r="K189" s="33">
        <f t="shared" si="57"/>
        <v>0</v>
      </c>
      <c r="L189" s="33">
        <f t="shared" si="57"/>
        <v>0</v>
      </c>
      <c r="M189" s="33">
        <f t="shared" si="57"/>
        <v>0</v>
      </c>
      <c r="N189" s="33">
        <f t="shared" si="57"/>
        <v>0</v>
      </c>
      <c r="O189" s="33">
        <f t="shared" si="57"/>
        <v>8.2655049007709065E-5</v>
      </c>
      <c r="P189" s="33">
        <f t="shared" si="57"/>
        <v>7.9315080331109815E-5</v>
      </c>
      <c r="Q189" s="33">
        <f t="shared" si="57"/>
        <v>7.232316788174543E-5</v>
      </c>
      <c r="R189" s="33">
        <f t="shared" si="57"/>
        <v>2.3429329722056432E-4</v>
      </c>
    </row>
    <row r="190" spans="1:18" x14ac:dyDescent="0.25">
      <c r="A190" t="s">
        <v>193</v>
      </c>
      <c r="B190" s="33">
        <f t="shared" ref="B190:R190" si="58">B62/$R$129</f>
        <v>0</v>
      </c>
      <c r="C190" s="33">
        <f t="shared" si="58"/>
        <v>0</v>
      </c>
      <c r="D190" s="33">
        <f t="shared" si="58"/>
        <v>2.2005255165440484E-4</v>
      </c>
      <c r="E190" s="33">
        <f t="shared" si="58"/>
        <v>1.1010885747030515E-5</v>
      </c>
      <c r="F190" s="33">
        <f t="shared" si="58"/>
        <v>0</v>
      </c>
      <c r="G190" s="33">
        <f t="shared" si="58"/>
        <v>0</v>
      </c>
      <c r="H190" s="33">
        <f t="shared" si="58"/>
        <v>0</v>
      </c>
      <c r="I190" s="33">
        <f t="shared" si="58"/>
        <v>0</v>
      </c>
      <c r="J190" s="33">
        <f t="shared" si="58"/>
        <v>0</v>
      </c>
      <c r="K190" s="33">
        <f t="shared" si="58"/>
        <v>0</v>
      </c>
      <c r="L190" s="33">
        <f t="shared" si="58"/>
        <v>3.3032657241091546E-7</v>
      </c>
      <c r="M190" s="33">
        <f t="shared" si="58"/>
        <v>0</v>
      </c>
      <c r="N190" s="33">
        <f t="shared" si="58"/>
        <v>0</v>
      </c>
      <c r="O190" s="33">
        <f t="shared" si="58"/>
        <v>2.9362361992081376E-7</v>
      </c>
      <c r="P190" s="33">
        <f t="shared" si="58"/>
        <v>0</v>
      </c>
      <c r="Q190" s="33">
        <f t="shared" si="58"/>
        <v>0</v>
      </c>
      <c r="R190" s="33">
        <f t="shared" si="58"/>
        <v>2.3168738759376709E-4</v>
      </c>
    </row>
    <row r="191" spans="1:18" x14ac:dyDescent="0.25">
      <c r="A191" t="s">
        <v>224</v>
      </c>
      <c r="B191" s="33">
        <f t="shared" ref="B191:R191" si="59">B63/$R$129</f>
        <v>0</v>
      </c>
      <c r="C191" s="33">
        <f t="shared" si="59"/>
        <v>0</v>
      </c>
      <c r="D191" s="33">
        <f t="shared" si="59"/>
        <v>0</v>
      </c>
      <c r="E191" s="33">
        <f t="shared" si="59"/>
        <v>0</v>
      </c>
      <c r="F191" s="33">
        <f t="shared" si="59"/>
        <v>0</v>
      </c>
      <c r="G191" s="33">
        <f t="shared" si="59"/>
        <v>0</v>
      </c>
      <c r="H191" s="33">
        <f t="shared" si="59"/>
        <v>0</v>
      </c>
      <c r="I191" s="33">
        <f t="shared" si="59"/>
        <v>0</v>
      </c>
      <c r="J191" s="33">
        <f t="shared" si="59"/>
        <v>0</v>
      </c>
      <c r="K191" s="33">
        <f t="shared" si="59"/>
        <v>0</v>
      </c>
      <c r="L191" s="33">
        <f t="shared" si="59"/>
        <v>4.2575424888517995E-6</v>
      </c>
      <c r="M191" s="33">
        <f t="shared" si="59"/>
        <v>1.0295178173473533E-5</v>
      </c>
      <c r="N191" s="33">
        <f t="shared" si="59"/>
        <v>1.2587277556480386E-4</v>
      </c>
      <c r="O191" s="33">
        <f t="shared" si="59"/>
        <v>1.6663140430506179E-5</v>
      </c>
      <c r="P191" s="33">
        <f t="shared" si="59"/>
        <v>1.6883358145446789E-5</v>
      </c>
      <c r="Q191" s="33">
        <f t="shared" si="59"/>
        <v>2.3746810261095811E-5</v>
      </c>
      <c r="R191" s="33">
        <f t="shared" si="59"/>
        <v>1.9771880506417797E-4</v>
      </c>
    </row>
    <row r="192" spans="1:18" x14ac:dyDescent="0.25">
      <c r="A192" t="s">
        <v>280</v>
      </c>
      <c r="B192" s="33">
        <f t="shared" ref="B192:R192" si="60">B64/$R$129</f>
        <v>0</v>
      </c>
      <c r="C192" s="33">
        <f t="shared" si="60"/>
        <v>1.3635146850072788E-5</v>
      </c>
      <c r="D192" s="33">
        <f t="shared" si="60"/>
        <v>1.6186002048134858E-4</v>
      </c>
      <c r="E192" s="33">
        <f t="shared" si="60"/>
        <v>0</v>
      </c>
      <c r="F192" s="33">
        <f t="shared" si="60"/>
        <v>0</v>
      </c>
      <c r="G192" s="33">
        <f t="shared" si="60"/>
        <v>0</v>
      </c>
      <c r="H192" s="33">
        <f t="shared" si="60"/>
        <v>0</v>
      </c>
      <c r="I192" s="33">
        <f t="shared" si="60"/>
        <v>0</v>
      </c>
      <c r="J192" s="33">
        <f t="shared" si="60"/>
        <v>0</v>
      </c>
      <c r="K192" s="33">
        <f t="shared" si="60"/>
        <v>0</v>
      </c>
      <c r="L192" s="33">
        <f t="shared" si="60"/>
        <v>0</v>
      </c>
      <c r="M192" s="33">
        <f t="shared" si="60"/>
        <v>3.6702952490101721E-7</v>
      </c>
      <c r="N192" s="33">
        <f t="shared" si="60"/>
        <v>1.578226957074374E-6</v>
      </c>
      <c r="O192" s="33">
        <f t="shared" si="60"/>
        <v>0</v>
      </c>
      <c r="P192" s="33">
        <f t="shared" si="60"/>
        <v>2.3856919118566119E-6</v>
      </c>
      <c r="Q192" s="33">
        <f t="shared" si="60"/>
        <v>1.3213062896436618E-6</v>
      </c>
      <c r="R192" s="33">
        <f t="shared" si="60"/>
        <v>1.8114742201489703E-4</v>
      </c>
    </row>
    <row r="193" spans="1:18" x14ac:dyDescent="0.25">
      <c r="A193" t="s">
        <v>262</v>
      </c>
      <c r="B193" s="33">
        <f t="shared" ref="B193:R193" si="61">B65/$R$129</f>
        <v>0</v>
      </c>
      <c r="C193" s="33">
        <f t="shared" si="61"/>
        <v>0</v>
      </c>
      <c r="D193" s="33">
        <f t="shared" si="61"/>
        <v>0</v>
      </c>
      <c r="E193" s="33">
        <f t="shared" si="61"/>
        <v>0</v>
      </c>
      <c r="F193" s="33">
        <f t="shared" si="61"/>
        <v>1.7250387670347808E-6</v>
      </c>
      <c r="G193" s="33">
        <f t="shared" si="61"/>
        <v>1.1010885747030515E-7</v>
      </c>
      <c r="H193" s="33">
        <f t="shared" si="61"/>
        <v>0</v>
      </c>
      <c r="I193" s="33">
        <f t="shared" si="61"/>
        <v>0</v>
      </c>
      <c r="J193" s="33">
        <f t="shared" si="61"/>
        <v>0</v>
      </c>
      <c r="K193" s="33">
        <f t="shared" si="61"/>
        <v>0</v>
      </c>
      <c r="L193" s="33">
        <f t="shared" si="61"/>
        <v>1.2425784565523937E-4</v>
      </c>
      <c r="M193" s="33">
        <f t="shared" si="61"/>
        <v>0</v>
      </c>
      <c r="N193" s="33">
        <f t="shared" si="61"/>
        <v>0</v>
      </c>
      <c r="O193" s="33">
        <f t="shared" si="61"/>
        <v>0</v>
      </c>
      <c r="P193" s="33">
        <f t="shared" si="61"/>
        <v>2.6426125792873236E-5</v>
      </c>
      <c r="Q193" s="33">
        <f t="shared" si="61"/>
        <v>0</v>
      </c>
      <c r="R193" s="33">
        <f t="shared" si="61"/>
        <v>1.525191190726177E-4</v>
      </c>
    </row>
    <row r="194" spans="1:18" x14ac:dyDescent="0.25">
      <c r="A194" t="s">
        <v>199</v>
      </c>
      <c r="B194" s="33">
        <f t="shared" ref="B194:R194" si="62">B66/$R$129</f>
        <v>0</v>
      </c>
      <c r="C194" s="33">
        <f t="shared" si="62"/>
        <v>0</v>
      </c>
      <c r="D194" s="33">
        <f t="shared" si="62"/>
        <v>0</v>
      </c>
      <c r="E194" s="33">
        <f t="shared" si="62"/>
        <v>0</v>
      </c>
      <c r="F194" s="33">
        <f t="shared" si="62"/>
        <v>0</v>
      </c>
      <c r="G194" s="33">
        <f t="shared" si="62"/>
        <v>0</v>
      </c>
      <c r="H194" s="33">
        <f t="shared" si="62"/>
        <v>0</v>
      </c>
      <c r="I194" s="33">
        <f t="shared" si="62"/>
        <v>0</v>
      </c>
      <c r="J194" s="33">
        <f t="shared" si="62"/>
        <v>0</v>
      </c>
      <c r="K194" s="33">
        <f t="shared" si="62"/>
        <v>0</v>
      </c>
      <c r="L194" s="33">
        <f t="shared" si="62"/>
        <v>5.1200618723691896E-6</v>
      </c>
      <c r="M194" s="33">
        <f t="shared" si="62"/>
        <v>1.2332192036674177E-5</v>
      </c>
      <c r="N194" s="33">
        <f t="shared" si="62"/>
        <v>4.5474958135236026E-5</v>
      </c>
      <c r="O194" s="33">
        <f t="shared" si="62"/>
        <v>3.4041988434569343E-5</v>
      </c>
      <c r="P194" s="33">
        <f t="shared" si="62"/>
        <v>2.7912595368722357E-5</v>
      </c>
      <c r="Q194" s="33">
        <f t="shared" si="62"/>
        <v>9.6161735524066505E-6</v>
      </c>
      <c r="R194" s="33">
        <f t="shared" si="62"/>
        <v>1.3449796939997774E-4</v>
      </c>
    </row>
    <row r="195" spans="1:18" x14ac:dyDescent="0.25">
      <c r="A195" t="s">
        <v>217</v>
      </c>
      <c r="B195" s="33">
        <f t="shared" ref="B195:R195" si="63">B67/$R$129</f>
        <v>0</v>
      </c>
      <c r="C195" s="33">
        <f t="shared" si="63"/>
        <v>0</v>
      </c>
      <c r="D195" s="33">
        <f t="shared" si="63"/>
        <v>0</v>
      </c>
      <c r="E195" s="33">
        <f t="shared" si="63"/>
        <v>0</v>
      </c>
      <c r="F195" s="33">
        <f t="shared" si="63"/>
        <v>0</v>
      </c>
      <c r="G195" s="33">
        <f t="shared" si="63"/>
        <v>0</v>
      </c>
      <c r="H195" s="33">
        <f t="shared" si="63"/>
        <v>0</v>
      </c>
      <c r="I195" s="33">
        <f t="shared" si="63"/>
        <v>0</v>
      </c>
      <c r="J195" s="33">
        <f t="shared" si="63"/>
        <v>0</v>
      </c>
      <c r="K195" s="33">
        <f t="shared" si="63"/>
        <v>0</v>
      </c>
      <c r="L195" s="33">
        <f t="shared" si="63"/>
        <v>0</v>
      </c>
      <c r="M195" s="33">
        <f t="shared" si="63"/>
        <v>3.6702952490101719E-8</v>
      </c>
      <c r="N195" s="33">
        <f t="shared" si="63"/>
        <v>6.9368580206292249E-5</v>
      </c>
      <c r="O195" s="33">
        <f t="shared" si="63"/>
        <v>0</v>
      </c>
      <c r="P195" s="33">
        <f t="shared" si="63"/>
        <v>2.4774492930818659E-6</v>
      </c>
      <c r="Q195" s="33">
        <f t="shared" si="63"/>
        <v>5.1200618723691894E-5</v>
      </c>
      <c r="R195" s="33">
        <f t="shared" si="63"/>
        <v>1.2308335117555612E-4</v>
      </c>
    </row>
    <row r="196" spans="1:18" x14ac:dyDescent="0.25">
      <c r="A196" t="s">
        <v>250</v>
      </c>
      <c r="B196" s="33">
        <f t="shared" ref="B196:R196" si="64">B68/$R$129</f>
        <v>0</v>
      </c>
      <c r="C196" s="33">
        <f t="shared" si="64"/>
        <v>0</v>
      </c>
      <c r="D196" s="33">
        <f t="shared" si="64"/>
        <v>0</v>
      </c>
      <c r="E196" s="33">
        <f t="shared" si="64"/>
        <v>2.4774492930818661E-5</v>
      </c>
      <c r="F196" s="33">
        <f t="shared" si="64"/>
        <v>0</v>
      </c>
      <c r="G196" s="33">
        <f t="shared" si="64"/>
        <v>0</v>
      </c>
      <c r="H196" s="33">
        <f t="shared" si="64"/>
        <v>2.7912595368722357E-5</v>
      </c>
      <c r="I196" s="33">
        <f t="shared" si="64"/>
        <v>0</v>
      </c>
      <c r="J196" s="33">
        <f t="shared" si="64"/>
        <v>0</v>
      </c>
      <c r="K196" s="33">
        <f t="shared" si="64"/>
        <v>1.2185380226713771E-5</v>
      </c>
      <c r="L196" s="33">
        <f t="shared" si="64"/>
        <v>5.0429856721399763E-5</v>
      </c>
      <c r="M196" s="33">
        <f t="shared" si="64"/>
        <v>7.3405904980203439E-8</v>
      </c>
      <c r="N196" s="33">
        <f t="shared" si="64"/>
        <v>4.4043542988122061E-7</v>
      </c>
      <c r="O196" s="33">
        <f t="shared" si="64"/>
        <v>1.6516328620545773E-7</v>
      </c>
      <c r="P196" s="33">
        <f t="shared" si="64"/>
        <v>1.1010885747030515E-7</v>
      </c>
      <c r="Q196" s="33">
        <f t="shared" si="64"/>
        <v>5.5054428735152576E-8</v>
      </c>
      <c r="R196" s="33">
        <f t="shared" si="64"/>
        <v>1.1614649315492688E-4</v>
      </c>
    </row>
    <row r="197" spans="1:18" x14ac:dyDescent="0.25">
      <c r="A197" t="s">
        <v>223</v>
      </c>
      <c r="B197" s="33">
        <f t="shared" ref="B197:R197" si="65">B69/$R$129</f>
        <v>0</v>
      </c>
      <c r="C197" s="33">
        <f t="shared" si="65"/>
        <v>0</v>
      </c>
      <c r="D197" s="33">
        <f t="shared" si="65"/>
        <v>0</v>
      </c>
      <c r="E197" s="33">
        <f t="shared" si="65"/>
        <v>0</v>
      </c>
      <c r="F197" s="33">
        <f t="shared" si="65"/>
        <v>0</v>
      </c>
      <c r="G197" s="33">
        <f t="shared" si="65"/>
        <v>0</v>
      </c>
      <c r="H197" s="33">
        <f t="shared" si="65"/>
        <v>0</v>
      </c>
      <c r="I197" s="33">
        <f t="shared" si="65"/>
        <v>0</v>
      </c>
      <c r="J197" s="33">
        <f t="shared" si="65"/>
        <v>0</v>
      </c>
      <c r="K197" s="33">
        <f t="shared" si="65"/>
        <v>0</v>
      </c>
      <c r="L197" s="33">
        <f t="shared" si="65"/>
        <v>0</v>
      </c>
      <c r="M197" s="33">
        <f t="shared" si="65"/>
        <v>0</v>
      </c>
      <c r="N197" s="33">
        <f t="shared" si="65"/>
        <v>0</v>
      </c>
      <c r="O197" s="33">
        <f t="shared" si="65"/>
        <v>0</v>
      </c>
      <c r="P197" s="33">
        <f t="shared" si="65"/>
        <v>1.0295178173473532E-4</v>
      </c>
      <c r="Q197" s="33">
        <f t="shared" si="65"/>
        <v>0</v>
      </c>
      <c r="R197" s="33">
        <f t="shared" si="65"/>
        <v>1.0295178173473532E-4</v>
      </c>
    </row>
    <row r="198" spans="1:18" x14ac:dyDescent="0.25">
      <c r="A198" t="s">
        <v>206</v>
      </c>
      <c r="B198" s="33">
        <f t="shared" ref="B198:R198" si="66">B70/$R$129</f>
        <v>6.4597196382579027E-5</v>
      </c>
      <c r="C198" s="33">
        <f t="shared" si="66"/>
        <v>0</v>
      </c>
      <c r="D198" s="33">
        <f t="shared" si="66"/>
        <v>0</v>
      </c>
      <c r="E198" s="33">
        <f t="shared" si="66"/>
        <v>0</v>
      </c>
      <c r="F198" s="33">
        <f t="shared" si="66"/>
        <v>0</v>
      </c>
      <c r="G198" s="33">
        <f t="shared" si="66"/>
        <v>0</v>
      </c>
      <c r="H198" s="33">
        <f t="shared" si="66"/>
        <v>0</v>
      </c>
      <c r="I198" s="33">
        <f t="shared" si="66"/>
        <v>0</v>
      </c>
      <c r="J198" s="33">
        <f t="shared" si="66"/>
        <v>1.4681180996040688E-7</v>
      </c>
      <c r="K198" s="33">
        <f t="shared" si="66"/>
        <v>0</v>
      </c>
      <c r="L198" s="33">
        <f t="shared" si="66"/>
        <v>2.202177149406103E-6</v>
      </c>
      <c r="M198" s="33">
        <f t="shared" si="66"/>
        <v>1.2846033371535602E-6</v>
      </c>
      <c r="N198" s="33">
        <f t="shared" si="66"/>
        <v>1.8902020532402385E-6</v>
      </c>
      <c r="O198" s="33">
        <f t="shared" si="66"/>
        <v>1.2295489084184076E-6</v>
      </c>
      <c r="P198" s="33">
        <f t="shared" si="66"/>
        <v>1.4130636708689163E-6</v>
      </c>
      <c r="Q198" s="33">
        <f t="shared" si="66"/>
        <v>4.5878690612627148E-7</v>
      </c>
      <c r="R198" s="33">
        <f t="shared" si="66"/>
        <v>7.3222390217752924E-5</v>
      </c>
    </row>
    <row r="199" spans="1:18" x14ac:dyDescent="0.25">
      <c r="A199" t="s">
        <v>246</v>
      </c>
      <c r="B199" s="33">
        <f t="shared" ref="B199:R199" si="67">B71/$R$129</f>
        <v>0</v>
      </c>
      <c r="C199" s="33">
        <f t="shared" si="67"/>
        <v>0</v>
      </c>
      <c r="D199" s="33">
        <f t="shared" si="67"/>
        <v>0</v>
      </c>
      <c r="E199" s="33">
        <f t="shared" si="67"/>
        <v>0</v>
      </c>
      <c r="F199" s="33">
        <f t="shared" si="67"/>
        <v>0</v>
      </c>
      <c r="G199" s="33">
        <f t="shared" si="67"/>
        <v>0</v>
      </c>
      <c r="H199" s="33">
        <f t="shared" si="67"/>
        <v>0</v>
      </c>
      <c r="I199" s="33">
        <f t="shared" si="67"/>
        <v>0</v>
      </c>
      <c r="J199" s="33">
        <f t="shared" si="67"/>
        <v>0</v>
      </c>
      <c r="K199" s="33">
        <f t="shared" si="67"/>
        <v>0</v>
      </c>
      <c r="L199" s="33">
        <f t="shared" si="67"/>
        <v>0</v>
      </c>
      <c r="M199" s="33">
        <f t="shared" si="67"/>
        <v>0</v>
      </c>
      <c r="N199" s="33">
        <f t="shared" si="67"/>
        <v>0</v>
      </c>
      <c r="O199" s="33">
        <f t="shared" si="67"/>
        <v>0</v>
      </c>
      <c r="P199" s="33">
        <f t="shared" si="67"/>
        <v>0</v>
      </c>
      <c r="Q199" s="33">
        <f t="shared" si="67"/>
        <v>6.7166403056886139E-5</v>
      </c>
      <c r="R199" s="33">
        <f t="shared" si="67"/>
        <v>6.7166403056886139E-5</v>
      </c>
    </row>
    <row r="200" spans="1:18" x14ac:dyDescent="0.25">
      <c r="A200" t="s">
        <v>289</v>
      </c>
      <c r="B200" s="33">
        <f t="shared" ref="B200:R200" si="68">B72/$R$129</f>
        <v>0</v>
      </c>
      <c r="C200" s="33">
        <f t="shared" si="68"/>
        <v>0</v>
      </c>
      <c r="D200" s="33">
        <f t="shared" si="68"/>
        <v>0</v>
      </c>
      <c r="E200" s="33">
        <f t="shared" si="68"/>
        <v>0</v>
      </c>
      <c r="F200" s="33">
        <f t="shared" si="68"/>
        <v>0</v>
      </c>
      <c r="G200" s="33">
        <f t="shared" si="68"/>
        <v>0</v>
      </c>
      <c r="H200" s="33">
        <f t="shared" si="68"/>
        <v>0</v>
      </c>
      <c r="I200" s="33">
        <f t="shared" si="68"/>
        <v>0</v>
      </c>
      <c r="J200" s="33">
        <f t="shared" si="68"/>
        <v>0</v>
      </c>
      <c r="K200" s="33">
        <f t="shared" si="68"/>
        <v>0</v>
      </c>
      <c r="L200" s="33">
        <f t="shared" si="68"/>
        <v>3.4867804865596633E-7</v>
      </c>
      <c r="M200" s="33">
        <f t="shared" si="68"/>
        <v>1.2846033371535602E-6</v>
      </c>
      <c r="N200" s="33">
        <f t="shared" si="68"/>
        <v>1.6571383049280924E-5</v>
      </c>
      <c r="O200" s="33">
        <f t="shared" si="68"/>
        <v>3.6886467252552226E-6</v>
      </c>
      <c r="P200" s="33">
        <f t="shared" si="68"/>
        <v>6.4413681620128514E-6</v>
      </c>
      <c r="Q200" s="33">
        <f t="shared" si="68"/>
        <v>3.4739344531881276E-5</v>
      </c>
      <c r="R200" s="33">
        <f t="shared" si="68"/>
        <v>6.3074023854239804E-5</v>
      </c>
    </row>
    <row r="201" spans="1:18" x14ac:dyDescent="0.25">
      <c r="A201" t="s">
        <v>272</v>
      </c>
      <c r="B201" s="33">
        <f t="shared" ref="B201:R201" si="69">B73/$R$129</f>
        <v>0</v>
      </c>
      <c r="C201" s="33">
        <f t="shared" si="69"/>
        <v>0</v>
      </c>
      <c r="D201" s="33">
        <f t="shared" si="69"/>
        <v>0</v>
      </c>
      <c r="E201" s="33">
        <f t="shared" si="69"/>
        <v>0</v>
      </c>
      <c r="F201" s="33">
        <f t="shared" si="69"/>
        <v>0</v>
      </c>
      <c r="G201" s="33">
        <f t="shared" si="69"/>
        <v>0</v>
      </c>
      <c r="H201" s="33">
        <f t="shared" si="69"/>
        <v>0</v>
      </c>
      <c r="I201" s="33">
        <f t="shared" si="69"/>
        <v>0</v>
      </c>
      <c r="J201" s="33">
        <f t="shared" si="69"/>
        <v>0</v>
      </c>
      <c r="K201" s="33">
        <f t="shared" si="69"/>
        <v>0</v>
      </c>
      <c r="L201" s="33">
        <f t="shared" si="69"/>
        <v>1.4681180996040688E-7</v>
      </c>
      <c r="M201" s="33">
        <f t="shared" si="69"/>
        <v>2.34898895936651E-6</v>
      </c>
      <c r="N201" s="33">
        <f t="shared" si="69"/>
        <v>9.7996883148571585E-6</v>
      </c>
      <c r="O201" s="33">
        <f t="shared" si="69"/>
        <v>2.4480869310897846E-5</v>
      </c>
      <c r="P201" s="33">
        <f t="shared" si="69"/>
        <v>7.9278377378619709E-6</v>
      </c>
      <c r="Q201" s="33">
        <f t="shared" si="69"/>
        <v>3.4684290103146123E-6</v>
      </c>
      <c r="R201" s="33">
        <f t="shared" si="69"/>
        <v>4.8172625143258508E-5</v>
      </c>
    </row>
    <row r="202" spans="1:18" x14ac:dyDescent="0.25">
      <c r="A202" t="s">
        <v>191</v>
      </c>
      <c r="B202" s="33">
        <f t="shared" ref="B202:R202" si="70">B74/$R$129</f>
        <v>0</v>
      </c>
      <c r="C202" s="33">
        <f t="shared" si="70"/>
        <v>0</v>
      </c>
      <c r="D202" s="33">
        <f t="shared" si="70"/>
        <v>0</v>
      </c>
      <c r="E202" s="33">
        <f t="shared" si="70"/>
        <v>0</v>
      </c>
      <c r="F202" s="33">
        <f t="shared" si="70"/>
        <v>0</v>
      </c>
      <c r="G202" s="33">
        <f t="shared" si="70"/>
        <v>0</v>
      </c>
      <c r="H202" s="33">
        <f t="shared" si="70"/>
        <v>0</v>
      </c>
      <c r="I202" s="33">
        <f t="shared" si="70"/>
        <v>0</v>
      </c>
      <c r="J202" s="33">
        <f t="shared" si="70"/>
        <v>0</v>
      </c>
      <c r="K202" s="33">
        <f t="shared" si="70"/>
        <v>0</v>
      </c>
      <c r="L202" s="33">
        <f t="shared" si="70"/>
        <v>0</v>
      </c>
      <c r="M202" s="33">
        <f t="shared" si="70"/>
        <v>0</v>
      </c>
      <c r="N202" s="33">
        <f t="shared" si="70"/>
        <v>0</v>
      </c>
      <c r="O202" s="33">
        <f t="shared" si="70"/>
        <v>5.6889576359657658E-7</v>
      </c>
      <c r="P202" s="33">
        <f t="shared" si="70"/>
        <v>4.5952096517607352E-5</v>
      </c>
      <c r="Q202" s="33">
        <f t="shared" si="70"/>
        <v>0</v>
      </c>
      <c r="R202" s="33">
        <f t="shared" si="70"/>
        <v>4.6520992281203929E-5</v>
      </c>
    </row>
    <row r="203" spans="1:18" x14ac:dyDescent="0.25">
      <c r="A203" t="s">
        <v>175</v>
      </c>
      <c r="B203" s="33">
        <f t="shared" ref="B203:R203" si="71">B75/$R$129</f>
        <v>0</v>
      </c>
      <c r="C203" s="33">
        <f t="shared" si="71"/>
        <v>0</v>
      </c>
      <c r="D203" s="33">
        <f t="shared" si="71"/>
        <v>0</v>
      </c>
      <c r="E203" s="33">
        <f t="shared" si="71"/>
        <v>0</v>
      </c>
      <c r="F203" s="33">
        <f t="shared" si="71"/>
        <v>0</v>
      </c>
      <c r="G203" s="33">
        <f t="shared" si="71"/>
        <v>0</v>
      </c>
      <c r="H203" s="33">
        <f t="shared" si="71"/>
        <v>0</v>
      </c>
      <c r="I203" s="33">
        <f t="shared" si="71"/>
        <v>0</v>
      </c>
      <c r="J203" s="33">
        <f t="shared" si="71"/>
        <v>0</v>
      </c>
      <c r="K203" s="33">
        <f t="shared" si="71"/>
        <v>0</v>
      </c>
      <c r="L203" s="33">
        <f t="shared" si="71"/>
        <v>6.7900462106688184E-7</v>
      </c>
      <c r="M203" s="33">
        <f t="shared" si="71"/>
        <v>4.018973297666138E-6</v>
      </c>
      <c r="N203" s="33">
        <f t="shared" si="71"/>
        <v>1.1451321176911736E-5</v>
      </c>
      <c r="O203" s="33">
        <f t="shared" si="71"/>
        <v>1.4772938377265941E-5</v>
      </c>
      <c r="P203" s="33">
        <f t="shared" si="71"/>
        <v>7.6892685466763095E-6</v>
      </c>
      <c r="Q203" s="33">
        <f t="shared" si="71"/>
        <v>7.0286154018544794E-6</v>
      </c>
      <c r="R203" s="33">
        <f t="shared" si="71"/>
        <v>4.5640121421441488E-5</v>
      </c>
    </row>
    <row r="204" spans="1:18" x14ac:dyDescent="0.25">
      <c r="A204" t="s">
        <v>265</v>
      </c>
      <c r="B204" s="33">
        <f t="shared" ref="B204:R204" si="72">B76/$R$129</f>
        <v>0</v>
      </c>
      <c r="C204" s="33">
        <f t="shared" si="72"/>
        <v>0</v>
      </c>
      <c r="D204" s="33">
        <f t="shared" si="72"/>
        <v>0</v>
      </c>
      <c r="E204" s="33">
        <f t="shared" si="72"/>
        <v>0</v>
      </c>
      <c r="F204" s="33">
        <f t="shared" si="72"/>
        <v>0</v>
      </c>
      <c r="G204" s="33">
        <f t="shared" si="72"/>
        <v>0</v>
      </c>
      <c r="H204" s="33">
        <f t="shared" si="72"/>
        <v>0</v>
      </c>
      <c r="I204" s="33">
        <f t="shared" si="72"/>
        <v>0</v>
      </c>
      <c r="J204" s="33">
        <f t="shared" si="72"/>
        <v>0</v>
      </c>
      <c r="K204" s="33">
        <f t="shared" si="72"/>
        <v>0</v>
      </c>
      <c r="L204" s="33">
        <f t="shared" si="72"/>
        <v>4.0079624119191075E-5</v>
      </c>
      <c r="M204" s="33">
        <f t="shared" si="72"/>
        <v>0</v>
      </c>
      <c r="N204" s="33">
        <f t="shared" si="72"/>
        <v>0</v>
      </c>
      <c r="O204" s="33">
        <f t="shared" si="72"/>
        <v>0</v>
      </c>
      <c r="P204" s="33">
        <f t="shared" si="72"/>
        <v>0</v>
      </c>
      <c r="Q204" s="33">
        <f t="shared" si="72"/>
        <v>0</v>
      </c>
      <c r="R204" s="33">
        <f t="shared" si="72"/>
        <v>4.0079624119191075E-5</v>
      </c>
    </row>
    <row r="205" spans="1:18" x14ac:dyDescent="0.25">
      <c r="A205" t="s">
        <v>182</v>
      </c>
      <c r="B205" s="33">
        <f t="shared" ref="B205:R205" si="73">B77/$R$129</f>
        <v>0</v>
      </c>
      <c r="C205" s="33">
        <f t="shared" si="73"/>
        <v>0</v>
      </c>
      <c r="D205" s="33">
        <f t="shared" si="73"/>
        <v>0</v>
      </c>
      <c r="E205" s="33">
        <f t="shared" si="73"/>
        <v>0</v>
      </c>
      <c r="F205" s="33">
        <f t="shared" si="73"/>
        <v>0</v>
      </c>
      <c r="G205" s="33">
        <f t="shared" si="73"/>
        <v>0</v>
      </c>
      <c r="H205" s="33">
        <f t="shared" si="73"/>
        <v>0</v>
      </c>
      <c r="I205" s="33">
        <f t="shared" si="73"/>
        <v>0</v>
      </c>
      <c r="J205" s="33">
        <f t="shared" si="73"/>
        <v>0</v>
      </c>
      <c r="K205" s="33">
        <f t="shared" si="73"/>
        <v>0</v>
      </c>
      <c r="L205" s="33">
        <f t="shared" si="73"/>
        <v>0</v>
      </c>
      <c r="M205" s="33">
        <f t="shared" si="73"/>
        <v>8.8454115501145144E-6</v>
      </c>
      <c r="N205" s="33">
        <f t="shared" si="73"/>
        <v>1.4681180996040688E-7</v>
      </c>
      <c r="O205" s="33">
        <f t="shared" si="73"/>
        <v>5.5421458260053599E-6</v>
      </c>
      <c r="P205" s="33">
        <f t="shared" si="73"/>
        <v>1.7966095243904791E-5</v>
      </c>
      <c r="Q205" s="33">
        <f t="shared" si="73"/>
        <v>5.1934677773493933E-6</v>
      </c>
      <c r="R205" s="33">
        <f t="shared" si="73"/>
        <v>3.7693932207334464E-5</v>
      </c>
    </row>
    <row r="206" spans="1:18" x14ac:dyDescent="0.25">
      <c r="A206" t="s">
        <v>204</v>
      </c>
      <c r="B206" s="33">
        <f t="shared" ref="B206:R206" si="74">B78/$R$129</f>
        <v>0</v>
      </c>
      <c r="C206" s="33">
        <f t="shared" si="74"/>
        <v>0</v>
      </c>
      <c r="D206" s="33">
        <f t="shared" si="74"/>
        <v>0</v>
      </c>
      <c r="E206" s="33">
        <f t="shared" si="74"/>
        <v>0</v>
      </c>
      <c r="F206" s="33">
        <f t="shared" si="74"/>
        <v>0</v>
      </c>
      <c r="G206" s="33">
        <f t="shared" si="74"/>
        <v>0</v>
      </c>
      <c r="H206" s="33">
        <f t="shared" si="74"/>
        <v>0</v>
      </c>
      <c r="I206" s="33">
        <f t="shared" si="74"/>
        <v>0</v>
      </c>
      <c r="J206" s="33">
        <f t="shared" si="74"/>
        <v>0</v>
      </c>
      <c r="K206" s="33">
        <f t="shared" si="74"/>
        <v>0</v>
      </c>
      <c r="L206" s="33">
        <f t="shared" si="74"/>
        <v>0</v>
      </c>
      <c r="M206" s="33">
        <f t="shared" si="74"/>
        <v>0</v>
      </c>
      <c r="N206" s="33">
        <f t="shared" si="74"/>
        <v>0</v>
      </c>
      <c r="O206" s="33">
        <f t="shared" si="74"/>
        <v>8.4416790727233944E-6</v>
      </c>
      <c r="P206" s="33">
        <f t="shared" si="74"/>
        <v>2.7251942223900526E-5</v>
      </c>
      <c r="Q206" s="33">
        <f t="shared" si="74"/>
        <v>0</v>
      </c>
      <c r="R206" s="33">
        <f t="shared" si="74"/>
        <v>3.5693621296623922E-5</v>
      </c>
    </row>
    <row r="207" spans="1:18" x14ac:dyDescent="0.25">
      <c r="A207" t="s">
        <v>194</v>
      </c>
      <c r="B207" s="33">
        <f t="shared" ref="B207:R207" si="75">B79/$R$129</f>
        <v>0</v>
      </c>
      <c r="C207" s="33">
        <f t="shared" si="75"/>
        <v>0</v>
      </c>
      <c r="D207" s="33">
        <f t="shared" si="75"/>
        <v>0</v>
      </c>
      <c r="E207" s="33">
        <f t="shared" si="75"/>
        <v>0</v>
      </c>
      <c r="F207" s="33">
        <f t="shared" si="75"/>
        <v>0</v>
      </c>
      <c r="G207" s="33">
        <f t="shared" si="75"/>
        <v>0</v>
      </c>
      <c r="H207" s="33">
        <f t="shared" si="75"/>
        <v>0</v>
      </c>
      <c r="I207" s="33">
        <f t="shared" si="75"/>
        <v>0</v>
      </c>
      <c r="J207" s="33">
        <f t="shared" si="75"/>
        <v>0</v>
      </c>
      <c r="K207" s="33">
        <f t="shared" si="75"/>
        <v>3.2096731952593953E-5</v>
      </c>
      <c r="L207" s="33">
        <f t="shared" si="75"/>
        <v>0</v>
      </c>
      <c r="M207" s="33">
        <f t="shared" si="75"/>
        <v>0</v>
      </c>
      <c r="N207" s="33">
        <f t="shared" si="75"/>
        <v>0</v>
      </c>
      <c r="O207" s="33">
        <f t="shared" si="75"/>
        <v>0</v>
      </c>
      <c r="P207" s="33">
        <f t="shared" si="75"/>
        <v>0</v>
      </c>
      <c r="Q207" s="33">
        <f t="shared" si="75"/>
        <v>0</v>
      </c>
      <c r="R207" s="33">
        <f t="shared" si="75"/>
        <v>3.2096731952593953E-5</v>
      </c>
    </row>
    <row r="208" spans="1:18" x14ac:dyDescent="0.25">
      <c r="A208" t="s">
        <v>179</v>
      </c>
      <c r="B208" s="33">
        <f t="shared" ref="B208:R208" si="76">B80/$R$129</f>
        <v>0</v>
      </c>
      <c r="C208" s="33">
        <f t="shared" si="76"/>
        <v>0</v>
      </c>
      <c r="D208" s="33">
        <f t="shared" si="76"/>
        <v>0</v>
      </c>
      <c r="E208" s="33">
        <f t="shared" si="76"/>
        <v>1.6516328620545773E-5</v>
      </c>
      <c r="F208" s="33">
        <f t="shared" si="76"/>
        <v>0</v>
      </c>
      <c r="G208" s="33">
        <f t="shared" si="76"/>
        <v>0</v>
      </c>
      <c r="H208" s="33">
        <f t="shared" si="76"/>
        <v>8.2581643102728864E-6</v>
      </c>
      <c r="I208" s="33">
        <f t="shared" si="76"/>
        <v>0</v>
      </c>
      <c r="J208" s="33">
        <f t="shared" si="76"/>
        <v>0</v>
      </c>
      <c r="K208" s="33">
        <f t="shared" si="76"/>
        <v>0</v>
      </c>
      <c r="L208" s="33">
        <f t="shared" si="76"/>
        <v>0</v>
      </c>
      <c r="M208" s="33">
        <f t="shared" si="76"/>
        <v>0</v>
      </c>
      <c r="N208" s="33">
        <f t="shared" si="76"/>
        <v>0</v>
      </c>
      <c r="O208" s="33">
        <f t="shared" si="76"/>
        <v>0</v>
      </c>
      <c r="P208" s="33">
        <f t="shared" si="76"/>
        <v>0</v>
      </c>
      <c r="Q208" s="33">
        <f t="shared" si="76"/>
        <v>0</v>
      </c>
      <c r="R208" s="33">
        <f t="shared" si="76"/>
        <v>2.4774492930818661E-5</v>
      </c>
    </row>
    <row r="209" spans="1:18" x14ac:dyDescent="0.25">
      <c r="A209" t="s">
        <v>288</v>
      </c>
      <c r="B209" s="33">
        <f t="shared" ref="B209:R209" si="77">B81/$R$129</f>
        <v>0</v>
      </c>
      <c r="C209" s="33">
        <f t="shared" si="77"/>
        <v>0</v>
      </c>
      <c r="D209" s="33">
        <f t="shared" si="77"/>
        <v>0</v>
      </c>
      <c r="E209" s="33">
        <f t="shared" si="77"/>
        <v>0</v>
      </c>
      <c r="F209" s="33">
        <f t="shared" si="77"/>
        <v>9.7446338861220068E-6</v>
      </c>
      <c r="G209" s="33">
        <f t="shared" si="77"/>
        <v>0</v>
      </c>
      <c r="H209" s="33">
        <f t="shared" si="77"/>
        <v>6.6065314482183091E-6</v>
      </c>
      <c r="I209" s="33">
        <f t="shared" si="77"/>
        <v>0</v>
      </c>
      <c r="J209" s="33">
        <f t="shared" si="77"/>
        <v>0</v>
      </c>
      <c r="K209" s="33">
        <f t="shared" si="77"/>
        <v>0</v>
      </c>
      <c r="L209" s="33">
        <f t="shared" si="77"/>
        <v>0</v>
      </c>
      <c r="M209" s="33">
        <f t="shared" si="77"/>
        <v>0</v>
      </c>
      <c r="N209" s="33">
        <f t="shared" si="77"/>
        <v>0</v>
      </c>
      <c r="O209" s="33">
        <f t="shared" si="77"/>
        <v>0</v>
      </c>
      <c r="P209" s="33">
        <f t="shared" si="77"/>
        <v>0</v>
      </c>
      <c r="Q209" s="33">
        <f t="shared" si="77"/>
        <v>0</v>
      </c>
      <c r="R209" s="33">
        <f t="shared" si="77"/>
        <v>1.6351165334340314E-5</v>
      </c>
    </row>
    <row r="210" spans="1:18" x14ac:dyDescent="0.25">
      <c r="A210" t="s">
        <v>180</v>
      </c>
      <c r="B210" s="33">
        <f t="shared" ref="B210:R210" si="78">B82/$R$129</f>
        <v>0</v>
      </c>
      <c r="C210" s="33">
        <f t="shared" si="78"/>
        <v>0</v>
      </c>
      <c r="D210" s="33">
        <f t="shared" si="78"/>
        <v>0</v>
      </c>
      <c r="E210" s="33">
        <f t="shared" si="78"/>
        <v>0</v>
      </c>
      <c r="F210" s="33">
        <f t="shared" si="78"/>
        <v>0</v>
      </c>
      <c r="G210" s="33">
        <f t="shared" si="78"/>
        <v>0</v>
      </c>
      <c r="H210" s="33">
        <f t="shared" si="78"/>
        <v>0</v>
      </c>
      <c r="I210" s="33">
        <f t="shared" si="78"/>
        <v>0</v>
      </c>
      <c r="J210" s="33">
        <f t="shared" si="78"/>
        <v>1.238724646540933E-5</v>
      </c>
      <c r="K210" s="33">
        <f t="shared" si="78"/>
        <v>0</v>
      </c>
      <c r="L210" s="33">
        <f t="shared" si="78"/>
        <v>0</v>
      </c>
      <c r="M210" s="33">
        <f t="shared" si="78"/>
        <v>0</v>
      </c>
      <c r="N210" s="33">
        <f t="shared" si="78"/>
        <v>0</v>
      </c>
      <c r="O210" s="33">
        <f t="shared" si="78"/>
        <v>0</v>
      </c>
      <c r="P210" s="33">
        <f t="shared" si="78"/>
        <v>1.1010885747030515E-7</v>
      </c>
      <c r="Q210" s="33">
        <f t="shared" si="78"/>
        <v>0</v>
      </c>
      <c r="R210" s="33">
        <f t="shared" si="78"/>
        <v>1.2497355322879636E-5</v>
      </c>
    </row>
    <row r="211" spans="1:18" x14ac:dyDescent="0.25">
      <c r="A211" t="s">
        <v>184</v>
      </c>
      <c r="B211" s="33">
        <f t="shared" ref="B211:R211" si="79">B83/$R$129</f>
        <v>0</v>
      </c>
      <c r="C211" s="33">
        <f t="shared" si="79"/>
        <v>0</v>
      </c>
      <c r="D211" s="33">
        <f t="shared" si="79"/>
        <v>0</v>
      </c>
      <c r="E211" s="33">
        <f t="shared" si="79"/>
        <v>0</v>
      </c>
      <c r="F211" s="33">
        <f t="shared" si="79"/>
        <v>0</v>
      </c>
      <c r="G211" s="33">
        <f t="shared" si="79"/>
        <v>0</v>
      </c>
      <c r="H211" s="33">
        <f t="shared" si="79"/>
        <v>0</v>
      </c>
      <c r="I211" s="33">
        <f t="shared" si="79"/>
        <v>0</v>
      </c>
      <c r="J211" s="33">
        <f t="shared" si="79"/>
        <v>0</v>
      </c>
      <c r="K211" s="33">
        <f t="shared" si="79"/>
        <v>0</v>
      </c>
      <c r="L211" s="33">
        <f t="shared" si="79"/>
        <v>0</v>
      </c>
      <c r="M211" s="33">
        <f t="shared" si="79"/>
        <v>6.6065314482183091E-7</v>
      </c>
      <c r="N211" s="33">
        <f t="shared" si="79"/>
        <v>2.6242611030422729E-6</v>
      </c>
      <c r="O211" s="33">
        <f t="shared" si="79"/>
        <v>3.9639188689309855E-6</v>
      </c>
      <c r="P211" s="33">
        <f t="shared" si="79"/>
        <v>4.0373247739111892E-6</v>
      </c>
      <c r="Q211" s="33">
        <f t="shared" si="79"/>
        <v>1.0643856222129499E-6</v>
      </c>
      <c r="R211" s="33">
        <f t="shared" si="79"/>
        <v>1.2350543512919228E-5</v>
      </c>
    </row>
    <row r="212" spans="1:18" x14ac:dyDescent="0.25">
      <c r="A212" t="s">
        <v>230</v>
      </c>
      <c r="B212" s="33">
        <f t="shared" ref="B212:R212" si="80">B84/$R$129</f>
        <v>0</v>
      </c>
      <c r="C212" s="33">
        <f t="shared" si="80"/>
        <v>0</v>
      </c>
      <c r="D212" s="33">
        <f t="shared" si="80"/>
        <v>9.9097971723274637E-6</v>
      </c>
      <c r="E212" s="33">
        <f t="shared" si="80"/>
        <v>0</v>
      </c>
      <c r="F212" s="33">
        <f t="shared" si="80"/>
        <v>0</v>
      </c>
      <c r="G212" s="33">
        <f t="shared" si="80"/>
        <v>0</v>
      </c>
      <c r="H212" s="33">
        <f t="shared" si="80"/>
        <v>0</v>
      </c>
      <c r="I212" s="33">
        <f t="shared" si="80"/>
        <v>0</v>
      </c>
      <c r="J212" s="33">
        <f t="shared" si="80"/>
        <v>0</v>
      </c>
      <c r="K212" s="33">
        <f t="shared" si="80"/>
        <v>0</v>
      </c>
      <c r="L212" s="33">
        <f t="shared" si="80"/>
        <v>0</v>
      </c>
      <c r="M212" s="33">
        <f t="shared" si="80"/>
        <v>0</v>
      </c>
      <c r="N212" s="33">
        <f t="shared" si="80"/>
        <v>0</v>
      </c>
      <c r="O212" s="33">
        <f t="shared" si="80"/>
        <v>1.5965784333194247E-6</v>
      </c>
      <c r="P212" s="33">
        <f t="shared" si="80"/>
        <v>0</v>
      </c>
      <c r="Q212" s="33">
        <f t="shared" si="80"/>
        <v>0</v>
      </c>
      <c r="R212" s="33">
        <f t="shared" si="80"/>
        <v>1.1506375605646889E-5</v>
      </c>
    </row>
    <row r="213" spans="1:18" x14ac:dyDescent="0.25">
      <c r="A213" t="s">
        <v>218</v>
      </c>
      <c r="B213" s="33">
        <f t="shared" ref="B213:R213" si="81">B85/$R$129</f>
        <v>1.0735613603354753E-5</v>
      </c>
      <c r="C213" s="33">
        <f t="shared" si="81"/>
        <v>0</v>
      </c>
      <c r="D213" s="33">
        <f t="shared" si="81"/>
        <v>0</v>
      </c>
      <c r="E213" s="33">
        <f t="shared" si="81"/>
        <v>0</v>
      </c>
      <c r="F213" s="33">
        <f t="shared" si="81"/>
        <v>0</v>
      </c>
      <c r="G213" s="33">
        <f t="shared" si="81"/>
        <v>0</v>
      </c>
      <c r="H213" s="33">
        <f t="shared" si="81"/>
        <v>0</v>
      </c>
      <c r="I213" s="33">
        <f t="shared" si="81"/>
        <v>0</v>
      </c>
      <c r="J213" s="33">
        <f t="shared" si="81"/>
        <v>0</v>
      </c>
      <c r="K213" s="33">
        <f t="shared" si="81"/>
        <v>0</v>
      </c>
      <c r="L213" s="33">
        <f t="shared" si="81"/>
        <v>0</v>
      </c>
      <c r="M213" s="33">
        <f t="shared" si="81"/>
        <v>0</v>
      </c>
      <c r="N213" s="33">
        <f t="shared" si="81"/>
        <v>0</v>
      </c>
      <c r="O213" s="33">
        <f t="shared" si="81"/>
        <v>0</v>
      </c>
      <c r="P213" s="33">
        <f t="shared" si="81"/>
        <v>0</v>
      </c>
      <c r="Q213" s="33">
        <f t="shared" si="81"/>
        <v>0</v>
      </c>
      <c r="R213" s="33">
        <f t="shared" si="81"/>
        <v>1.0735613603354753E-5</v>
      </c>
    </row>
    <row r="214" spans="1:18" x14ac:dyDescent="0.25">
      <c r="A214" t="s">
        <v>241</v>
      </c>
      <c r="B214" s="33">
        <f t="shared" ref="B214:R214" si="82">B86/$R$129</f>
        <v>0</v>
      </c>
      <c r="C214" s="33">
        <f t="shared" si="82"/>
        <v>0</v>
      </c>
      <c r="D214" s="33">
        <f t="shared" si="82"/>
        <v>0</v>
      </c>
      <c r="E214" s="33">
        <f t="shared" si="82"/>
        <v>0</v>
      </c>
      <c r="F214" s="33">
        <f t="shared" si="82"/>
        <v>0</v>
      </c>
      <c r="G214" s="33">
        <f t="shared" si="82"/>
        <v>0</v>
      </c>
      <c r="H214" s="33">
        <f t="shared" si="82"/>
        <v>0</v>
      </c>
      <c r="I214" s="33">
        <f t="shared" si="82"/>
        <v>0</v>
      </c>
      <c r="J214" s="33">
        <f t="shared" si="82"/>
        <v>0</v>
      </c>
      <c r="K214" s="33">
        <f t="shared" si="82"/>
        <v>7.1020213068346823E-6</v>
      </c>
      <c r="L214" s="33">
        <f t="shared" si="82"/>
        <v>0</v>
      </c>
      <c r="M214" s="33">
        <f t="shared" si="82"/>
        <v>0</v>
      </c>
      <c r="N214" s="33">
        <f t="shared" si="82"/>
        <v>0</v>
      </c>
      <c r="O214" s="33">
        <f t="shared" si="82"/>
        <v>0</v>
      </c>
      <c r="P214" s="33">
        <f t="shared" si="82"/>
        <v>0</v>
      </c>
      <c r="Q214" s="33">
        <f t="shared" si="82"/>
        <v>1.4681180996040688E-7</v>
      </c>
      <c r="R214" s="33">
        <f t="shared" si="82"/>
        <v>7.2488331167950897E-6</v>
      </c>
    </row>
    <row r="215" spans="1:18" x14ac:dyDescent="0.25">
      <c r="A215" t="s">
        <v>251</v>
      </c>
      <c r="B215" s="33">
        <f t="shared" ref="B215:R215" si="83">B87/$R$129</f>
        <v>0</v>
      </c>
      <c r="C215" s="33">
        <f t="shared" si="83"/>
        <v>0</v>
      </c>
      <c r="D215" s="33">
        <f t="shared" si="83"/>
        <v>0</v>
      </c>
      <c r="E215" s="33">
        <f t="shared" si="83"/>
        <v>0</v>
      </c>
      <c r="F215" s="33">
        <f t="shared" si="83"/>
        <v>0</v>
      </c>
      <c r="G215" s="33">
        <f t="shared" si="83"/>
        <v>0</v>
      </c>
      <c r="H215" s="33">
        <f t="shared" si="83"/>
        <v>0</v>
      </c>
      <c r="I215" s="33">
        <f t="shared" si="83"/>
        <v>0</v>
      </c>
      <c r="J215" s="33">
        <f t="shared" si="83"/>
        <v>0</v>
      </c>
      <c r="K215" s="33">
        <f t="shared" si="83"/>
        <v>0</v>
      </c>
      <c r="L215" s="33">
        <f t="shared" si="83"/>
        <v>0</v>
      </c>
      <c r="M215" s="33">
        <f t="shared" si="83"/>
        <v>0</v>
      </c>
      <c r="N215" s="33">
        <f t="shared" si="83"/>
        <v>0</v>
      </c>
      <c r="O215" s="33">
        <f t="shared" si="83"/>
        <v>0</v>
      </c>
      <c r="P215" s="33">
        <f t="shared" si="83"/>
        <v>7.0286154018544794E-6</v>
      </c>
      <c r="Q215" s="33">
        <f t="shared" si="83"/>
        <v>0</v>
      </c>
      <c r="R215" s="33">
        <f t="shared" si="83"/>
        <v>7.0286154018544794E-6</v>
      </c>
    </row>
    <row r="216" spans="1:18" x14ac:dyDescent="0.25">
      <c r="A216" t="s">
        <v>232</v>
      </c>
      <c r="B216" s="33">
        <f t="shared" ref="B216:R216" si="84">B88/$R$129</f>
        <v>0</v>
      </c>
      <c r="C216" s="33">
        <f t="shared" si="84"/>
        <v>0</v>
      </c>
      <c r="D216" s="33">
        <f t="shared" si="84"/>
        <v>0</v>
      </c>
      <c r="E216" s="33">
        <f t="shared" si="84"/>
        <v>0</v>
      </c>
      <c r="F216" s="33">
        <f t="shared" si="84"/>
        <v>0</v>
      </c>
      <c r="G216" s="33">
        <f t="shared" si="84"/>
        <v>0</v>
      </c>
      <c r="H216" s="33">
        <f t="shared" si="84"/>
        <v>0</v>
      </c>
      <c r="I216" s="33">
        <f t="shared" si="84"/>
        <v>0</v>
      </c>
      <c r="J216" s="33">
        <f t="shared" si="84"/>
        <v>0</v>
      </c>
      <c r="K216" s="33">
        <f t="shared" si="84"/>
        <v>0</v>
      </c>
      <c r="L216" s="33">
        <f t="shared" si="84"/>
        <v>0</v>
      </c>
      <c r="M216" s="33">
        <f t="shared" si="84"/>
        <v>9.3592528849759379E-7</v>
      </c>
      <c r="N216" s="33">
        <f t="shared" si="84"/>
        <v>1.28460333715356E-7</v>
      </c>
      <c r="O216" s="33">
        <f t="shared" si="84"/>
        <v>2.3856919118566118E-7</v>
      </c>
      <c r="P216" s="33">
        <f t="shared" si="84"/>
        <v>4.5328146325275624E-6</v>
      </c>
      <c r="Q216" s="33">
        <f t="shared" si="84"/>
        <v>1.1010885747030515E-6</v>
      </c>
      <c r="R216" s="33">
        <f t="shared" si="84"/>
        <v>6.9368580206292246E-6</v>
      </c>
    </row>
    <row r="217" spans="1:18" x14ac:dyDescent="0.25">
      <c r="A217" t="s">
        <v>253</v>
      </c>
      <c r="B217" s="33">
        <f t="shared" ref="B217:R217" si="85">B89/$R$129</f>
        <v>6.2395019233172922E-6</v>
      </c>
      <c r="C217" s="33">
        <f t="shared" si="85"/>
        <v>0</v>
      </c>
      <c r="D217" s="33">
        <f t="shared" si="85"/>
        <v>0</v>
      </c>
      <c r="E217" s="33">
        <f t="shared" si="85"/>
        <v>0</v>
      </c>
      <c r="F217" s="33">
        <f t="shared" si="85"/>
        <v>0</v>
      </c>
      <c r="G217" s="33">
        <f t="shared" si="85"/>
        <v>0</v>
      </c>
      <c r="H217" s="33">
        <f t="shared" si="85"/>
        <v>0</v>
      </c>
      <c r="I217" s="33">
        <f t="shared" si="85"/>
        <v>0</v>
      </c>
      <c r="J217" s="33">
        <f t="shared" si="85"/>
        <v>0</v>
      </c>
      <c r="K217" s="33">
        <f t="shared" si="85"/>
        <v>0</v>
      </c>
      <c r="L217" s="33">
        <f t="shared" si="85"/>
        <v>0</v>
      </c>
      <c r="M217" s="33">
        <f t="shared" si="85"/>
        <v>0</v>
      </c>
      <c r="N217" s="33">
        <f t="shared" si="85"/>
        <v>0</v>
      </c>
      <c r="O217" s="33">
        <f t="shared" si="85"/>
        <v>0</v>
      </c>
      <c r="P217" s="33">
        <f t="shared" si="85"/>
        <v>0</v>
      </c>
      <c r="Q217" s="33">
        <f t="shared" si="85"/>
        <v>0</v>
      </c>
      <c r="R217" s="33">
        <f t="shared" si="85"/>
        <v>6.2395019233172922E-6</v>
      </c>
    </row>
    <row r="218" spans="1:18" x14ac:dyDescent="0.25">
      <c r="A218" t="s">
        <v>248</v>
      </c>
      <c r="B218" s="33">
        <f t="shared" ref="B218:R218" si="86">B90/$R$129</f>
        <v>0</v>
      </c>
      <c r="C218" s="33">
        <f t="shared" si="86"/>
        <v>0</v>
      </c>
      <c r="D218" s="33">
        <f t="shared" si="86"/>
        <v>0</v>
      </c>
      <c r="E218" s="33">
        <f t="shared" si="86"/>
        <v>0</v>
      </c>
      <c r="F218" s="33">
        <f t="shared" si="86"/>
        <v>0</v>
      </c>
      <c r="G218" s="33">
        <f t="shared" si="86"/>
        <v>0</v>
      </c>
      <c r="H218" s="33">
        <f t="shared" si="86"/>
        <v>0</v>
      </c>
      <c r="I218" s="33">
        <f t="shared" si="86"/>
        <v>0</v>
      </c>
      <c r="J218" s="33">
        <f t="shared" si="86"/>
        <v>0</v>
      </c>
      <c r="K218" s="33">
        <f t="shared" si="86"/>
        <v>0</v>
      </c>
      <c r="L218" s="33">
        <f t="shared" si="86"/>
        <v>0</v>
      </c>
      <c r="M218" s="33">
        <f t="shared" si="86"/>
        <v>0</v>
      </c>
      <c r="N218" s="33">
        <f t="shared" si="86"/>
        <v>0</v>
      </c>
      <c r="O218" s="33">
        <f t="shared" si="86"/>
        <v>0</v>
      </c>
      <c r="P218" s="33">
        <f t="shared" si="86"/>
        <v>3.5601863915398667E-6</v>
      </c>
      <c r="Q218" s="33">
        <f t="shared" si="86"/>
        <v>0</v>
      </c>
      <c r="R218" s="33">
        <f t="shared" si="86"/>
        <v>3.5601863915398667E-6</v>
      </c>
    </row>
    <row r="219" spans="1:18" x14ac:dyDescent="0.25">
      <c r="A219" t="s">
        <v>234</v>
      </c>
      <c r="B219" s="33">
        <f t="shared" ref="B219:R219" si="87">B91/$R$129</f>
        <v>0</v>
      </c>
      <c r="C219" s="33">
        <f t="shared" si="87"/>
        <v>0</v>
      </c>
      <c r="D219" s="33">
        <f t="shared" si="87"/>
        <v>0</v>
      </c>
      <c r="E219" s="33">
        <f t="shared" si="87"/>
        <v>0</v>
      </c>
      <c r="F219" s="33">
        <f t="shared" si="87"/>
        <v>0</v>
      </c>
      <c r="G219" s="33">
        <f t="shared" si="87"/>
        <v>0</v>
      </c>
      <c r="H219" s="33">
        <f t="shared" si="87"/>
        <v>0</v>
      </c>
      <c r="I219" s="33">
        <f t="shared" si="87"/>
        <v>0</v>
      </c>
      <c r="J219" s="33">
        <f t="shared" si="87"/>
        <v>0</v>
      </c>
      <c r="K219" s="33">
        <f t="shared" si="87"/>
        <v>0</v>
      </c>
      <c r="L219" s="33">
        <f t="shared" si="87"/>
        <v>0</v>
      </c>
      <c r="M219" s="33">
        <f t="shared" si="87"/>
        <v>0</v>
      </c>
      <c r="N219" s="33">
        <f t="shared" si="87"/>
        <v>3.8538100114606803E-7</v>
      </c>
      <c r="O219" s="33">
        <f t="shared" si="87"/>
        <v>2.1287712444258997E-6</v>
      </c>
      <c r="P219" s="33">
        <f t="shared" si="87"/>
        <v>8.6251938351739039E-7</v>
      </c>
      <c r="Q219" s="33">
        <f t="shared" si="87"/>
        <v>0</v>
      </c>
      <c r="R219" s="33">
        <f t="shared" si="87"/>
        <v>3.3766716290893583E-6</v>
      </c>
    </row>
    <row r="220" spans="1:18" x14ac:dyDescent="0.25">
      <c r="A220" t="s">
        <v>201</v>
      </c>
      <c r="B220" s="33">
        <f t="shared" ref="B220:R220" si="88">B92/$R$129</f>
        <v>2.9729391516982391E-6</v>
      </c>
      <c r="C220" s="33">
        <f t="shared" si="88"/>
        <v>2.56920667430712E-7</v>
      </c>
      <c r="D220" s="33">
        <f t="shared" si="88"/>
        <v>0</v>
      </c>
      <c r="E220" s="33">
        <f t="shared" si="88"/>
        <v>0</v>
      </c>
      <c r="F220" s="33">
        <f t="shared" si="88"/>
        <v>0</v>
      </c>
      <c r="G220" s="33">
        <f t="shared" si="88"/>
        <v>0</v>
      </c>
      <c r="H220" s="33">
        <f t="shared" si="88"/>
        <v>0</v>
      </c>
      <c r="I220" s="33">
        <f t="shared" si="88"/>
        <v>0</v>
      </c>
      <c r="J220" s="33">
        <f t="shared" si="88"/>
        <v>0</v>
      </c>
      <c r="K220" s="33">
        <f t="shared" si="88"/>
        <v>0</v>
      </c>
      <c r="L220" s="33">
        <f t="shared" si="88"/>
        <v>0</v>
      </c>
      <c r="M220" s="33">
        <f t="shared" si="88"/>
        <v>0</v>
      </c>
      <c r="N220" s="33">
        <f t="shared" si="88"/>
        <v>0</v>
      </c>
      <c r="O220" s="33">
        <f t="shared" si="88"/>
        <v>0</v>
      </c>
      <c r="P220" s="33">
        <f t="shared" si="88"/>
        <v>0</v>
      </c>
      <c r="Q220" s="33">
        <f t="shared" si="88"/>
        <v>0</v>
      </c>
      <c r="R220" s="33">
        <f t="shared" si="88"/>
        <v>3.2298598191289513E-6</v>
      </c>
    </row>
    <row r="221" spans="1:18" x14ac:dyDescent="0.25">
      <c r="A221" t="s">
        <v>164</v>
      </c>
      <c r="B221" s="33">
        <f t="shared" ref="B221:R221" si="89">B93/$R$129</f>
        <v>0</v>
      </c>
      <c r="C221" s="33">
        <f t="shared" si="89"/>
        <v>0</v>
      </c>
      <c r="D221" s="33">
        <f t="shared" si="89"/>
        <v>0</v>
      </c>
      <c r="E221" s="33">
        <f t="shared" si="89"/>
        <v>0</v>
      </c>
      <c r="F221" s="33">
        <f t="shared" si="89"/>
        <v>0</v>
      </c>
      <c r="G221" s="33">
        <f t="shared" si="89"/>
        <v>0</v>
      </c>
      <c r="H221" s="33">
        <f t="shared" si="89"/>
        <v>0</v>
      </c>
      <c r="I221" s="33">
        <f t="shared" si="89"/>
        <v>0</v>
      </c>
      <c r="J221" s="33">
        <f t="shared" si="89"/>
        <v>0</v>
      </c>
      <c r="K221" s="33">
        <f t="shared" si="89"/>
        <v>0</v>
      </c>
      <c r="L221" s="33">
        <f t="shared" si="89"/>
        <v>0</v>
      </c>
      <c r="M221" s="33">
        <f t="shared" si="89"/>
        <v>4.7713838237132236E-7</v>
      </c>
      <c r="N221" s="33">
        <f t="shared" si="89"/>
        <v>7.3405904980203439E-8</v>
      </c>
      <c r="O221" s="33">
        <f t="shared" si="89"/>
        <v>0</v>
      </c>
      <c r="P221" s="33">
        <f t="shared" si="89"/>
        <v>0</v>
      </c>
      <c r="Q221" s="33">
        <f t="shared" si="89"/>
        <v>2.1471227206709505E-6</v>
      </c>
      <c r="R221" s="33">
        <f t="shared" si="89"/>
        <v>2.6976670080224762E-6</v>
      </c>
    </row>
    <row r="222" spans="1:18" x14ac:dyDescent="0.25">
      <c r="A222" t="s">
        <v>176</v>
      </c>
      <c r="B222" s="33">
        <f t="shared" ref="B222:R222" si="90">B94/$R$129</f>
        <v>0</v>
      </c>
      <c r="C222" s="33">
        <f t="shared" si="90"/>
        <v>0</v>
      </c>
      <c r="D222" s="33">
        <f t="shared" si="90"/>
        <v>0</v>
      </c>
      <c r="E222" s="33">
        <f t="shared" si="90"/>
        <v>0</v>
      </c>
      <c r="F222" s="33">
        <f t="shared" si="90"/>
        <v>0</v>
      </c>
      <c r="G222" s="33">
        <f t="shared" si="90"/>
        <v>0</v>
      </c>
      <c r="H222" s="33">
        <f t="shared" si="90"/>
        <v>0</v>
      </c>
      <c r="I222" s="33">
        <f t="shared" si="90"/>
        <v>0</v>
      </c>
      <c r="J222" s="33">
        <f t="shared" si="90"/>
        <v>0</v>
      </c>
      <c r="K222" s="33">
        <f t="shared" si="90"/>
        <v>0</v>
      </c>
      <c r="L222" s="33">
        <f t="shared" si="90"/>
        <v>0</v>
      </c>
      <c r="M222" s="33">
        <f t="shared" si="90"/>
        <v>0</v>
      </c>
      <c r="N222" s="33">
        <f t="shared" si="90"/>
        <v>0</v>
      </c>
      <c r="O222" s="33">
        <f t="shared" si="90"/>
        <v>0</v>
      </c>
      <c r="P222" s="33">
        <f t="shared" si="90"/>
        <v>0</v>
      </c>
      <c r="Q222" s="33">
        <f t="shared" si="90"/>
        <v>2.2755830543863063E-6</v>
      </c>
      <c r="R222" s="33">
        <f t="shared" si="90"/>
        <v>2.2755830543863063E-6</v>
      </c>
    </row>
    <row r="223" spans="1:18" x14ac:dyDescent="0.25">
      <c r="A223" t="s">
        <v>192</v>
      </c>
      <c r="B223" s="33">
        <f t="shared" ref="B223:R223" si="91">B95/$R$129</f>
        <v>0</v>
      </c>
      <c r="C223" s="33">
        <f t="shared" si="91"/>
        <v>0</v>
      </c>
      <c r="D223" s="33">
        <f t="shared" si="91"/>
        <v>0</v>
      </c>
      <c r="E223" s="33">
        <f t="shared" si="91"/>
        <v>0</v>
      </c>
      <c r="F223" s="33">
        <f t="shared" si="91"/>
        <v>0</v>
      </c>
      <c r="G223" s="33">
        <f t="shared" si="91"/>
        <v>0</v>
      </c>
      <c r="H223" s="33">
        <f t="shared" si="91"/>
        <v>0</v>
      </c>
      <c r="I223" s="33">
        <f t="shared" si="91"/>
        <v>0</v>
      </c>
      <c r="J223" s="33">
        <f t="shared" si="91"/>
        <v>0</v>
      </c>
      <c r="K223" s="33">
        <f t="shared" si="91"/>
        <v>2.1471227206709505E-6</v>
      </c>
      <c r="L223" s="33">
        <f t="shared" si="91"/>
        <v>0</v>
      </c>
      <c r="M223" s="33">
        <f t="shared" si="91"/>
        <v>0</v>
      </c>
      <c r="N223" s="33">
        <f t="shared" si="91"/>
        <v>0</v>
      </c>
      <c r="O223" s="33">
        <f t="shared" si="91"/>
        <v>0</v>
      </c>
      <c r="P223" s="33">
        <f t="shared" si="91"/>
        <v>9.1757381225254302E-8</v>
      </c>
      <c r="Q223" s="33">
        <f t="shared" si="91"/>
        <v>0</v>
      </c>
      <c r="R223" s="33">
        <f t="shared" si="91"/>
        <v>2.2388801018962049E-6</v>
      </c>
    </row>
    <row r="224" spans="1:18" x14ac:dyDescent="0.25">
      <c r="A224" t="s">
        <v>266</v>
      </c>
      <c r="B224" s="33">
        <f t="shared" ref="B224:R224" si="92">B96/$R$129</f>
        <v>0</v>
      </c>
      <c r="C224" s="33">
        <f t="shared" si="92"/>
        <v>0</v>
      </c>
      <c r="D224" s="33">
        <f t="shared" si="92"/>
        <v>0</v>
      </c>
      <c r="E224" s="33">
        <f t="shared" si="92"/>
        <v>0</v>
      </c>
      <c r="F224" s="33">
        <f t="shared" si="92"/>
        <v>0</v>
      </c>
      <c r="G224" s="33">
        <f t="shared" si="92"/>
        <v>0</v>
      </c>
      <c r="H224" s="33">
        <f t="shared" si="92"/>
        <v>0</v>
      </c>
      <c r="I224" s="33">
        <f t="shared" si="92"/>
        <v>0</v>
      </c>
      <c r="J224" s="33">
        <f t="shared" si="92"/>
        <v>0</v>
      </c>
      <c r="K224" s="33">
        <f t="shared" si="92"/>
        <v>0</v>
      </c>
      <c r="L224" s="33">
        <f t="shared" si="92"/>
        <v>0</v>
      </c>
      <c r="M224" s="33">
        <f t="shared" si="92"/>
        <v>0</v>
      </c>
      <c r="N224" s="33">
        <f t="shared" si="92"/>
        <v>0</v>
      </c>
      <c r="O224" s="33">
        <f t="shared" si="92"/>
        <v>1.4681180996040688E-7</v>
      </c>
      <c r="P224" s="33">
        <f t="shared" si="92"/>
        <v>3.6702952490101721E-7</v>
      </c>
      <c r="Q224" s="33">
        <f t="shared" si="92"/>
        <v>7.1570757355698349E-7</v>
      </c>
      <c r="R224" s="33">
        <f t="shared" si="92"/>
        <v>1.2295489084184076E-6</v>
      </c>
    </row>
    <row r="225" spans="1:18" x14ac:dyDescent="0.25">
      <c r="A225" t="s">
        <v>245</v>
      </c>
      <c r="B225" s="33">
        <f t="shared" ref="B225:R225" si="93">B97/$R$129</f>
        <v>0</v>
      </c>
      <c r="C225" s="33">
        <f t="shared" si="93"/>
        <v>0</v>
      </c>
      <c r="D225" s="33">
        <f t="shared" si="93"/>
        <v>0</v>
      </c>
      <c r="E225" s="33">
        <f t="shared" si="93"/>
        <v>0</v>
      </c>
      <c r="F225" s="33">
        <f t="shared" si="93"/>
        <v>0</v>
      </c>
      <c r="G225" s="33">
        <f t="shared" si="93"/>
        <v>0</v>
      </c>
      <c r="H225" s="33">
        <f t="shared" si="93"/>
        <v>0</v>
      </c>
      <c r="I225" s="33">
        <f t="shared" si="93"/>
        <v>0</v>
      </c>
      <c r="J225" s="33">
        <f t="shared" si="93"/>
        <v>0</v>
      </c>
      <c r="K225" s="33">
        <f t="shared" si="93"/>
        <v>0</v>
      </c>
      <c r="L225" s="33">
        <f t="shared" si="93"/>
        <v>2.7527214367576288E-7</v>
      </c>
      <c r="M225" s="33">
        <f t="shared" si="93"/>
        <v>8.8087085976244121E-7</v>
      </c>
      <c r="N225" s="33">
        <f t="shared" si="93"/>
        <v>0</v>
      </c>
      <c r="O225" s="33">
        <f t="shared" si="93"/>
        <v>0</v>
      </c>
      <c r="P225" s="33">
        <f t="shared" si="93"/>
        <v>0</v>
      </c>
      <c r="Q225" s="33">
        <f t="shared" si="93"/>
        <v>0</v>
      </c>
      <c r="R225" s="33">
        <f t="shared" si="93"/>
        <v>1.1561430034382041E-6</v>
      </c>
    </row>
    <row r="226" spans="1:18" x14ac:dyDescent="0.25">
      <c r="A226" t="s">
        <v>209</v>
      </c>
      <c r="B226" s="33">
        <f t="shared" ref="B226:R226" si="94">B98/$R$129</f>
        <v>1.0093311934777973E-6</v>
      </c>
      <c r="C226" s="33">
        <f t="shared" si="94"/>
        <v>0</v>
      </c>
      <c r="D226" s="33">
        <f t="shared" si="94"/>
        <v>0</v>
      </c>
      <c r="E226" s="33">
        <f t="shared" si="94"/>
        <v>0</v>
      </c>
      <c r="F226" s="33">
        <f t="shared" si="94"/>
        <v>0</v>
      </c>
      <c r="G226" s="33">
        <f t="shared" si="94"/>
        <v>0</v>
      </c>
      <c r="H226" s="33">
        <f t="shared" si="94"/>
        <v>0</v>
      </c>
      <c r="I226" s="33">
        <f t="shared" si="94"/>
        <v>0</v>
      </c>
      <c r="J226" s="33">
        <f t="shared" si="94"/>
        <v>0</v>
      </c>
      <c r="K226" s="33">
        <f t="shared" si="94"/>
        <v>0</v>
      </c>
      <c r="L226" s="33">
        <f t="shared" si="94"/>
        <v>0</v>
      </c>
      <c r="M226" s="33">
        <f t="shared" si="94"/>
        <v>0</v>
      </c>
      <c r="N226" s="33">
        <f t="shared" si="94"/>
        <v>0</v>
      </c>
      <c r="O226" s="33">
        <f t="shared" si="94"/>
        <v>0</v>
      </c>
      <c r="P226" s="33">
        <f t="shared" si="94"/>
        <v>0</v>
      </c>
      <c r="Q226" s="33">
        <f t="shared" si="94"/>
        <v>0</v>
      </c>
      <c r="R226" s="33">
        <f t="shared" si="94"/>
        <v>1.0093311934777973E-6</v>
      </c>
    </row>
    <row r="227" spans="1:18" x14ac:dyDescent="0.25">
      <c r="A227" t="s">
        <v>216</v>
      </c>
      <c r="B227" s="33">
        <f t="shared" ref="B227:R227" si="95">B99/$R$129</f>
        <v>0</v>
      </c>
      <c r="C227" s="33">
        <f t="shared" si="95"/>
        <v>1.0093311934777973E-6</v>
      </c>
      <c r="D227" s="33">
        <f t="shared" si="95"/>
        <v>0</v>
      </c>
      <c r="E227" s="33">
        <f t="shared" si="95"/>
        <v>0</v>
      </c>
      <c r="F227" s="33">
        <f t="shared" si="95"/>
        <v>0</v>
      </c>
      <c r="G227" s="33">
        <f t="shared" si="95"/>
        <v>0</v>
      </c>
      <c r="H227" s="33">
        <f t="shared" si="95"/>
        <v>0</v>
      </c>
      <c r="I227" s="33">
        <f t="shared" si="95"/>
        <v>0</v>
      </c>
      <c r="J227" s="33">
        <f t="shared" si="95"/>
        <v>0</v>
      </c>
      <c r="K227" s="33">
        <f t="shared" si="95"/>
        <v>0</v>
      </c>
      <c r="L227" s="33">
        <f t="shared" si="95"/>
        <v>0</v>
      </c>
      <c r="M227" s="33">
        <f t="shared" si="95"/>
        <v>0</v>
      </c>
      <c r="N227" s="33">
        <f t="shared" si="95"/>
        <v>0</v>
      </c>
      <c r="O227" s="33">
        <f t="shared" si="95"/>
        <v>0</v>
      </c>
      <c r="P227" s="33">
        <f t="shared" si="95"/>
        <v>0</v>
      </c>
      <c r="Q227" s="33">
        <f t="shared" si="95"/>
        <v>0</v>
      </c>
      <c r="R227" s="33">
        <f t="shared" si="95"/>
        <v>1.0093311934777973E-6</v>
      </c>
    </row>
    <row r="228" spans="1:18" x14ac:dyDescent="0.25">
      <c r="A228" t="s">
        <v>210</v>
      </c>
      <c r="B228" s="33">
        <f t="shared" ref="B228:R228" si="96">B100/$R$129</f>
        <v>0</v>
      </c>
      <c r="C228" s="33">
        <f t="shared" si="96"/>
        <v>0</v>
      </c>
      <c r="D228" s="33">
        <f t="shared" si="96"/>
        <v>0</v>
      </c>
      <c r="E228" s="33">
        <f t="shared" si="96"/>
        <v>0</v>
      </c>
      <c r="F228" s="33">
        <f t="shared" si="96"/>
        <v>0</v>
      </c>
      <c r="G228" s="33">
        <f t="shared" si="96"/>
        <v>0</v>
      </c>
      <c r="H228" s="33">
        <f t="shared" si="96"/>
        <v>0</v>
      </c>
      <c r="I228" s="33">
        <f t="shared" si="96"/>
        <v>0</v>
      </c>
      <c r="J228" s="33">
        <f t="shared" si="96"/>
        <v>0</v>
      </c>
      <c r="K228" s="33">
        <f t="shared" si="96"/>
        <v>0</v>
      </c>
      <c r="L228" s="33">
        <f t="shared" si="96"/>
        <v>0</v>
      </c>
      <c r="M228" s="33">
        <f t="shared" si="96"/>
        <v>0</v>
      </c>
      <c r="N228" s="33">
        <f t="shared" si="96"/>
        <v>3.8538100114606803E-7</v>
      </c>
      <c r="O228" s="33">
        <f t="shared" si="96"/>
        <v>0</v>
      </c>
      <c r="P228" s="33">
        <f t="shared" si="96"/>
        <v>6.2395019233172926E-7</v>
      </c>
      <c r="Q228" s="33">
        <f t="shared" si="96"/>
        <v>0</v>
      </c>
      <c r="R228" s="33">
        <f t="shared" si="96"/>
        <v>1.0093311934777973E-6</v>
      </c>
    </row>
    <row r="229" spans="1:18" x14ac:dyDescent="0.25">
      <c r="A229" t="s">
        <v>227</v>
      </c>
      <c r="B229" s="33">
        <f t="shared" ref="B229:R229" si="97">B101/$R$129</f>
        <v>0</v>
      </c>
      <c r="C229" s="33">
        <f t="shared" si="97"/>
        <v>0</v>
      </c>
      <c r="D229" s="33">
        <f t="shared" si="97"/>
        <v>0</v>
      </c>
      <c r="E229" s="33">
        <f t="shared" si="97"/>
        <v>0</v>
      </c>
      <c r="F229" s="33">
        <f t="shared" si="97"/>
        <v>0</v>
      </c>
      <c r="G229" s="33">
        <f t="shared" si="97"/>
        <v>0</v>
      </c>
      <c r="H229" s="33">
        <f t="shared" si="97"/>
        <v>0</v>
      </c>
      <c r="I229" s="33">
        <f t="shared" si="97"/>
        <v>0</v>
      </c>
      <c r="J229" s="33">
        <f t="shared" si="97"/>
        <v>0</v>
      </c>
      <c r="K229" s="33">
        <f t="shared" si="97"/>
        <v>8.8087085976244121E-7</v>
      </c>
      <c r="L229" s="33">
        <f t="shared" si="97"/>
        <v>0</v>
      </c>
      <c r="M229" s="33">
        <f t="shared" si="97"/>
        <v>0</v>
      </c>
      <c r="N229" s="33">
        <f t="shared" si="97"/>
        <v>0</v>
      </c>
      <c r="O229" s="33">
        <f t="shared" si="97"/>
        <v>0</v>
      </c>
      <c r="P229" s="33">
        <f t="shared" si="97"/>
        <v>0</v>
      </c>
      <c r="Q229" s="33">
        <f t="shared" si="97"/>
        <v>0</v>
      </c>
      <c r="R229" s="33">
        <f t="shared" si="97"/>
        <v>8.8087085976244121E-7</v>
      </c>
    </row>
    <row r="230" spans="1:18" x14ac:dyDescent="0.25">
      <c r="A230" t="s">
        <v>190</v>
      </c>
      <c r="B230" s="33">
        <f t="shared" ref="B230:R230" si="98">B102/$R$129</f>
        <v>0</v>
      </c>
      <c r="C230" s="33">
        <f t="shared" si="98"/>
        <v>0</v>
      </c>
      <c r="D230" s="33">
        <f t="shared" si="98"/>
        <v>0</v>
      </c>
      <c r="E230" s="33">
        <f t="shared" si="98"/>
        <v>0</v>
      </c>
      <c r="F230" s="33">
        <f t="shared" si="98"/>
        <v>0</v>
      </c>
      <c r="G230" s="33">
        <f t="shared" si="98"/>
        <v>0</v>
      </c>
      <c r="H230" s="33">
        <f t="shared" si="98"/>
        <v>0</v>
      </c>
      <c r="I230" s="33">
        <f t="shared" si="98"/>
        <v>0</v>
      </c>
      <c r="J230" s="33">
        <f t="shared" si="98"/>
        <v>0</v>
      </c>
      <c r="K230" s="33">
        <f t="shared" si="98"/>
        <v>0</v>
      </c>
      <c r="L230" s="33">
        <f t="shared" si="98"/>
        <v>0</v>
      </c>
      <c r="M230" s="33">
        <f t="shared" si="98"/>
        <v>0</v>
      </c>
      <c r="N230" s="33">
        <f t="shared" si="98"/>
        <v>8.2581643102728864E-7</v>
      </c>
      <c r="O230" s="33">
        <f t="shared" si="98"/>
        <v>0</v>
      </c>
      <c r="P230" s="33">
        <f t="shared" si="98"/>
        <v>0</v>
      </c>
      <c r="Q230" s="33">
        <f t="shared" si="98"/>
        <v>0</v>
      </c>
      <c r="R230" s="33">
        <f t="shared" si="98"/>
        <v>8.2581643102728864E-7</v>
      </c>
    </row>
    <row r="231" spans="1:18" x14ac:dyDescent="0.25">
      <c r="A231" t="s">
        <v>257</v>
      </c>
      <c r="B231" s="33">
        <f t="shared" ref="B231:R231" si="99">B103/$R$129</f>
        <v>0</v>
      </c>
      <c r="C231" s="33">
        <f t="shared" si="99"/>
        <v>0</v>
      </c>
      <c r="D231" s="33">
        <f t="shared" si="99"/>
        <v>0</v>
      </c>
      <c r="E231" s="33">
        <f t="shared" si="99"/>
        <v>0</v>
      </c>
      <c r="F231" s="33">
        <f t="shared" si="99"/>
        <v>0</v>
      </c>
      <c r="G231" s="33">
        <f t="shared" si="99"/>
        <v>0</v>
      </c>
      <c r="H231" s="33">
        <f t="shared" si="99"/>
        <v>0</v>
      </c>
      <c r="I231" s="33">
        <f t="shared" si="99"/>
        <v>0</v>
      </c>
      <c r="J231" s="33">
        <f t="shared" si="99"/>
        <v>0</v>
      </c>
      <c r="K231" s="33">
        <f t="shared" si="99"/>
        <v>0</v>
      </c>
      <c r="L231" s="33">
        <f t="shared" si="99"/>
        <v>0</v>
      </c>
      <c r="M231" s="33">
        <f t="shared" si="99"/>
        <v>0</v>
      </c>
      <c r="N231" s="33">
        <f t="shared" si="99"/>
        <v>0</v>
      </c>
      <c r="O231" s="33">
        <f t="shared" si="99"/>
        <v>0</v>
      </c>
      <c r="P231" s="33">
        <f t="shared" si="99"/>
        <v>0</v>
      </c>
      <c r="Q231" s="33">
        <f t="shared" si="99"/>
        <v>8.2581643102728864E-7</v>
      </c>
      <c r="R231" s="33">
        <f t="shared" si="99"/>
        <v>8.2581643102728864E-7</v>
      </c>
    </row>
    <row r="232" spans="1:18" x14ac:dyDescent="0.25">
      <c r="A232" t="s">
        <v>252</v>
      </c>
      <c r="B232" s="33">
        <f t="shared" ref="B232:R232" si="100">B104/$R$129</f>
        <v>0</v>
      </c>
      <c r="C232" s="33">
        <f t="shared" si="100"/>
        <v>0</v>
      </c>
      <c r="D232" s="33">
        <f t="shared" si="100"/>
        <v>0</v>
      </c>
      <c r="E232" s="33">
        <f t="shared" si="100"/>
        <v>0</v>
      </c>
      <c r="F232" s="33">
        <f t="shared" si="100"/>
        <v>0</v>
      </c>
      <c r="G232" s="33">
        <f t="shared" si="100"/>
        <v>0</v>
      </c>
      <c r="H232" s="33">
        <f t="shared" si="100"/>
        <v>0</v>
      </c>
      <c r="I232" s="33">
        <f t="shared" si="100"/>
        <v>0</v>
      </c>
      <c r="J232" s="33">
        <f t="shared" si="100"/>
        <v>0</v>
      </c>
      <c r="K232" s="33">
        <f t="shared" si="100"/>
        <v>0</v>
      </c>
      <c r="L232" s="33">
        <f t="shared" si="100"/>
        <v>0</v>
      </c>
      <c r="M232" s="33">
        <f t="shared" si="100"/>
        <v>1.6516328620545773E-7</v>
      </c>
      <c r="N232" s="33">
        <f t="shared" si="100"/>
        <v>1.6516328620545773E-7</v>
      </c>
      <c r="O232" s="33">
        <f t="shared" si="100"/>
        <v>2.56920667430712E-7</v>
      </c>
      <c r="P232" s="33">
        <f t="shared" si="100"/>
        <v>0</v>
      </c>
      <c r="Q232" s="33">
        <f t="shared" si="100"/>
        <v>0</v>
      </c>
      <c r="R232" s="33">
        <f t="shared" si="100"/>
        <v>5.8724723984162751E-7</v>
      </c>
    </row>
    <row r="233" spans="1:18" x14ac:dyDescent="0.25">
      <c r="A233" t="s">
        <v>207</v>
      </c>
      <c r="B233" s="33">
        <f t="shared" ref="B233:R233" si="101">B105/$R$129</f>
        <v>0</v>
      </c>
      <c r="C233" s="33">
        <f t="shared" si="101"/>
        <v>4.4043542988122061E-7</v>
      </c>
      <c r="D233" s="33">
        <f t="shared" si="101"/>
        <v>0</v>
      </c>
      <c r="E233" s="33">
        <f t="shared" si="101"/>
        <v>0</v>
      </c>
      <c r="F233" s="33">
        <f t="shared" si="101"/>
        <v>0</v>
      </c>
      <c r="G233" s="33">
        <f t="shared" si="101"/>
        <v>0</v>
      </c>
      <c r="H233" s="33">
        <f t="shared" si="101"/>
        <v>0</v>
      </c>
      <c r="I233" s="33">
        <f t="shared" si="101"/>
        <v>0</v>
      </c>
      <c r="J233" s="33">
        <f t="shared" si="101"/>
        <v>0</v>
      </c>
      <c r="K233" s="33">
        <f t="shared" si="101"/>
        <v>0</v>
      </c>
      <c r="L233" s="33">
        <f t="shared" si="101"/>
        <v>0</v>
      </c>
      <c r="M233" s="33">
        <f t="shared" si="101"/>
        <v>0</v>
      </c>
      <c r="N233" s="33">
        <f t="shared" si="101"/>
        <v>0</v>
      </c>
      <c r="O233" s="33">
        <f t="shared" si="101"/>
        <v>0</v>
      </c>
      <c r="P233" s="33">
        <f t="shared" si="101"/>
        <v>0</v>
      </c>
      <c r="Q233" s="33">
        <f t="shared" si="101"/>
        <v>0</v>
      </c>
      <c r="R233" s="33">
        <f t="shared" si="101"/>
        <v>4.4043542988122061E-7</v>
      </c>
    </row>
    <row r="234" spans="1:18" x14ac:dyDescent="0.25">
      <c r="A234" t="s">
        <v>162</v>
      </c>
      <c r="B234" s="33">
        <f t="shared" ref="B234:R234" si="102">B106/$R$129</f>
        <v>1.4681180996040688E-7</v>
      </c>
      <c r="C234" s="33">
        <f t="shared" si="102"/>
        <v>0</v>
      </c>
      <c r="D234" s="33">
        <f t="shared" si="102"/>
        <v>0</v>
      </c>
      <c r="E234" s="33">
        <f t="shared" si="102"/>
        <v>0</v>
      </c>
      <c r="F234" s="33">
        <f t="shared" si="102"/>
        <v>0</v>
      </c>
      <c r="G234" s="33">
        <f t="shared" si="102"/>
        <v>0</v>
      </c>
      <c r="H234" s="33">
        <f t="shared" si="102"/>
        <v>0</v>
      </c>
      <c r="I234" s="33">
        <f t="shared" si="102"/>
        <v>0</v>
      </c>
      <c r="J234" s="33">
        <f t="shared" si="102"/>
        <v>0</v>
      </c>
      <c r="K234" s="33">
        <f t="shared" si="102"/>
        <v>0</v>
      </c>
      <c r="L234" s="33">
        <f t="shared" si="102"/>
        <v>0</v>
      </c>
      <c r="M234" s="33">
        <f t="shared" si="102"/>
        <v>0</v>
      </c>
      <c r="N234" s="33">
        <f t="shared" si="102"/>
        <v>0</v>
      </c>
      <c r="O234" s="33">
        <f t="shared" si="102"/>
        <v>2.0186623869555945E-7</v>
      </c>
      <c r="P234" s="33">
        <f t="shared" si="102"/>
        <v>0</v>
      </c>
      <c r="Q234" s="33">
        <f t="shared" si="102"/>
        <v>0</v>
      </c>
      <c r="R234" s="33">
        <f t="shared" si="102"/>
        <v>3.4867804865596633E-7</v>
      </c>
    </row>
    <row r="235" spans="1:18" x14ac:dyDescent="0.25">
      <c r="A235" t="s">
        <v>255</v>
      </c>
      <c r="B235" s="33">
        <f t="shared" ref="B235:R235" si="103">B107/$R$129</f>
        <v>0</v>
      </c>
      <c r="C235" s="33">
        <f t="shared" si="103"/>
        <v>0</v>
      </c>
      <c r="D235" s="33">
        <f t="shared" si="103"/>
        <v>0</v>
      </c>
      <c r="E235" s="33">
        <f t="shared" si="103"/>
        <v>0</v>
      </c>
      <c r="F235" s="33">
        <f t="shared" si="103"/>
        <v>0</v>
      </c>
      <c r="G235" s="33">
        <f t="shared" si="103"/>
        <v>0</v>
      </c>
      <c r="H235" s="33">
        <f t="shared" si="103"/>
        <v>0</v>
      </c>
      <c r="I235" s="33">
        <f t="shared" si="103"/>
        <v>0</v>
      </c>
      <c r="J235" s="33">
        <f t="shared" si="103"/>
        <v>0</v>
      </c>
      <c r="K235" s="33">
        <f t="shared" si="103"/>
        <v>0</v>
      </c>
      <c r="L235" s="33">
        <f t="shared" si="103"/>
        <v>0</v>
      </c>
      <c r="M235" s="33">
        <f t="shared" si="103"/>
        <v>0</v>
      </c>
      <c r="N235" s="33">
        <f t="shared" si="103"/>
        <v>3.3032657241091546E-7</v>
      </c>
      <c r="O235" s="33">
        <f t="shared" si="103"/>
        <v>0</v>
      </c>
      <c r="P235" s="33">
        <f t="shared" si="103"/>
        <v>0</v>
      </c>
      <c r="Q235" s="33">
        <f t="shared" si="103"/>
        <v>0</v>
      </c>
      <c r="R235" s="33">
        <f t="shared" si="103"/>
        <v>3.3032657241091546E-7</v>
      </c>
    </row>
    <row r="236" spans="1:18" x14ac:dyDescent="0.25">
      <c r="A236" t="s">
        <v>283</v>
      </c>
      <c r="B236" s="33">
        <f t="shared" ref="B236:R236" si="104">B108/$R$129</f>
        <v>0</v>
      </c>
      <c r="C236" s="33">
        <f t="shared" si="104"/>
        <v>0</v>
      </c>
      <c r="D236" s="33">
        <f t="shared" si="104"/>
        <v>0</v>
      </c>
      <c r="E236" s="33">
        <f t="shared" si="104"/>
        <v>0</v>
      </c>
      <c r="F236" s="33">
        <f t="shared" si="104"/>
        <v>0</v>
      </c>
      <c r="G236" s="33">
        <f t="shared" si="104"/>
        <v>0</v>
      </c>
      <c r="H236" s="33">
        <f t="shared" si="104"/>
        <v>0</v>
      </c>
      <c r="I236" s="33">
        <f t="shared" si="104"/>
        <v>0</v>
      </c>
      <c r="J236" s="33">
        <f t="shared" si="104"/>
        <v>0</v>
      </c>
      <c r="K236" s="33">
        <f t="shared" si="104"/>
        <v>0</v>
      </c>
      <c r="L236" s="33">
        <f t="shared" si="104"/>
        <v>0</v>
      </c>
      <c r="M236" s="33">
        <f t="shared" si="104"/>
        <v>0</v>
      </c>
      <c r="N236" s="33">
        <f t="shared" si="104"/>
        <v>0</v>
      </c>
      <c r="O236" s="33">
        <f t="shared" si="104"/>
        <v>0</v>
      </c>
      <c r="P236" s="33">
        <f t="shared" si="104"/>
        <v>0</v>
      </c>
      <c r="Q236" s="33">
        <f t="shared" si="104"/>
        <v>2.9362361992081376E-7</v>
      </c>
      <c r="R236" s="33">
        <f t="shared" si="104"/>
        <v>2.9362361992081376E-7</v>
      </c>
    </row>
    <row r="237" spans="1:18" x14ac:dyDescent="0.25">
      <c r="A237" t="s">
        <v>233</v>
      </c>
      <c r="B237" s="33">
        <f t="shared" ref="B237:R237" si="105">B109/$R$129</f>
        <v>0</v>
      </c>
      <c r="C237" s="33">
        <f t="shared" si="105"/>
        <v>0</v>
      </c>
      <c r="D237" s="33">
        <f t="shared" si="105"/>
        <v>0</v>
      </c>
      <c r="E237" s="33">
        <f t="shared" si="105"/>
        <v>0</v>
      </c>
      <c r="F237" s="33">
        <f t="shared" si="105"/>
        <v>0</v>
      </c>
      <c r="G237" s="33">
        <f t="shared" si="105"/>
        <v>0</v>
      </c>
      <c r="H237" s="33">
        <f t="shared" si="105"/>
        <v>0</v>
      </c>
      <c r="I237" s="33">
        <f t="shared" si="105"/>
        <v>0</v>
      </c>
      <c r="J237" s="33">
        <f t="shared" si="105"/>
        <v>0</v>
      </c>
      <c r="K237" s="33">
        <f t="shared" si="105"/>
        <v>0</v>
      </c>
      <c r="L237" s="33">
        <f t="shared" si="105"/>
        <v>0</v>
      </c>
      <c r="M237" s="33">
        <f t="shared" si="105"/>
        <v>0</v>
      </c>
      <c r="N237" s="33">
        <f t="shared" si="105"/>
        <v>9.1757381225254302E-8</v>
      </c>
      <c r="O237" s="33">
        <f t="shared" si="105"/>
        <v>0</v>
      </c>
      <c r="P237" s="33">
        <f t="shared" si="105"/>
        <v>0</v>
      </c>
      <c r="Q237" s="33">
        <f t="shared" si="105"/>
        <v>1.6516328620545773E-7</v>
      </c>
      <c r="R237" s="33">
        <f t="shared" si="105"/>
        <v>2.56920667430712E-7</v>
      </c>
    </row>
    <row r="238" spans="1:18" x14ac:dyDescent="0.25">
      <c r="A238" t="s">
        <v>183</v>
      </c>
      <c r="B238" s="33">
        <f t="shared" ref="B238:R238" si="106">B110/$R$129</f>
        <v>0</v>
      </c>
      <c r="C238" s="33">
        <f t="shared" si="106"/>
        <v>0</v>
      </c>
      <c r="D238" s="33">
        <f t="shared" si="106"/>
        <v>0</v>
      </c>
      <c r="E238" s="33">
        <f t="shared" si="106"/>
        <v>0</v>
      </c>
      <c r="F238" s="33">
        <f t="shared" si="106"/>
        <v>0</v>
      </c>
      <c r="G238" s="33">
        <f t="shared" si="106"/>
        <v>0</v>
      </c>
      <c r="H238" s="33">
        <f t="shared" si="106"/>
        <v>0</v>
      </c>
      <c r="I238" s="33">
        <f t="shared" si="106"/>
        <v>0</v>
      </c>
      <c r="J238" s="33">
        <f t="shared" si="106"/>
        <v>0</v>
      </c>
      <c r="K238" s="33">
        <f t="shared" si="106"/>
        <v>0</v>
      </c>
      <c r="L238" s="33">
        <f t="shared" si="106"/>
        <v>0</v>
      </c>
      <c r="M238" s="33">
        <f t="shared" si="106"/>
        <v>0</v>
      </c>
      <c r="N238" s="33">
        <f t="shared" si="106"/>
        <v>5.5054428735152576E-8</v>
      </c>
      <c r="O238" s="33">
        <f t="shared" si="106"/>
        <v>3.6702952490101719E-8</v>
      </c>
      <c r="P238" s="33">
        <f t="shared" si="106"/>
        <v>1.28460333715356E-7</v>
      </c>
      <c r="Q238" s="33">
        <f t="shared" si="106"/>
        <v>0</v>
      </c>
      <c r="R238" s="33">
        <f t="shared" si="106"/>
        <v>2.202177149406103E-7</v>
      </c>
    </row>
    <row r="239" spans="1:18" x14ac:dyDescent="0.25">
      <c r="A239" t="s">
        <v>239</v>
      </c>
      <c r="B239" s="33">
        <f t="shared" ref="B239:R239" si="107">B111/$R$129</f>
        <v>0</v>
      </c>
      <c r="C239" s="33">
        <f t="shared" si="107"/>
        <v>0</v>
      </c>
      <c r="D239" s="33">
        <f t="shared" si="107"/>
        <v>0</v>
      </c>
      <c r="E239" s="33">
        <f t="shared" si="107"/>
        <v>0</v>
      </c>
      <c r="F239" s="33">
        <f t="shared" si="107"/>
        <v>0</v>
      </c>
      <c r="G239" s="33">
        <f t="shared" si="107"/>
        <v>0</v>
      </c>
      <c r="H239" s="33">
        <f t="shared" si="107"/>
        <v>0</v>
      </c>
      <c r="I239" s="33">
        <f t="shared" si="107"/>
        <v>0</v>
      </c>
      <c r="J239" s="33">
        <f t="shared" si="107"/>
        <v>0</v>
      </c>
      <c r="K239" s="33">
        <f t="shared" si="107"/>
        <v>0</v>
      </c>
      <c r="L239" s="33">
        <f t="shared" si="107"/>
        <v>0</v>
      </c>
      <c r="M239" s="33">
        <f t="shared" si="107"/>
        <v>0</v>
      </c>
      <c r="N239" s="33">
        <f t="shared" si="107"/>
        <v>2.202177149406103E-7</v>
      </c>
      <c r="O239" s="33">
        <f t="shared" si="107"/>
        <v>0</v>
      </c>
      <c r="P239" s="33">
        <f t="shared" si="107"/>
        <v>0</v>
      </c>
      <c r="Q239" s="33">
        <f t="shared" si="107"/>
        <v>0</v>
      </c>
      <c r="R239" s="33">
        <f t="shared" si="107"/>
        <v>2.202177149406103E-7</v>
      </c>
    </row>
    <row r="240" spans="1:18" x14ac:dyDescent="0.25">
      <c r="A240" t="s">
        <v>286</v>
      </c>
      <c r="B240" s="33">
        <f t="shared" ref="B240:R240" si="108">B112/$R$129</f>
        <v>0</v>
      </c>
      <c r="C240" s="33">
        <f t="shared" si="108"/>
        <v>0</v>
      </c>
      <c r="D240" s="33">
        <f t="shared" si="108"/>
        <v>0</v>
      </c>
      <c r="E240" s="33">
        <f t="shared" si="108"/>
        <v>0</v>
      </c>
      <c r="F240" s="33">
        <f t="shared" si="108"/>
        <v>0</v>
      </c>
      <c r="G240" s="33">
        <f t="shared" si="108"/>
        <v>0</v>
      </c>
      <c r="H240" s="33">
        <f t="shared" si="108"/>
        <v>0</v>
      </c>
      <c r="I240" s="33">
        <f t="shared" si="108"/>
        <v>0</v>
      </c>
      <c r="J240" s="33">
        <f t="shared" si="108"/>
        <v>0</v>
      </c>
      <c r="K240" s="33">
        <f t="shared" si="108"/>
        <v>0</v>
      </c>
      <c r="L240" s="33">
        <f t="shared" si="108"/>
        <v>0</v>
      </c>
      <c r="M240" s="33">
        <f t="shared" si="108"/>
        <v>0</v>
      </c>
      <c r="N240" s="33">
        <f t="shared" si="108"/>
        <v>0</v>
      </c>
      <c r="O240" s="33">
        <f t="shared" si="108"/>
        <v>1.835147624505086E-7</v>
      </c>
      <c r="P240" s="33">
        <f t="shared" si="108"/>
        <v>0</v>
      </c>
      <c r="Q240" s="33">
        <f t="shared" si="108"/>
        <v>0</v>
      </c>
      <c r="R240" s="33">
        <f t="shared" si="108"/>
        <v>1.835147624505086E-7</v>
      </c>
    </row>
    <row r="241" spans="1:18" x14ac:dyDescent="0.25">
      <c r="A241" t="s">
        <v>203</v>
      </c>
      <c r="B241" s="33">
        <f t="shared" ref="B241:R241" si="109">B113/$R$129</f>
        <v>0</v>
      </c>
      <c r="C241" s="33">
        <f t="shared" si="109"/>
        <v>0</v>
      </c>
      <c r="D241" s="33">
        <f t="shared" si="109"/>
        <v>0</v>
      </c>
      <c r="E241" s="33">
        <f t="shared" si="109"/>
        <v>0</v>
      </c>
      <c r="F241" s="33">
        <f t="shared" si="109"/>
        <v>0</v>
      </c>
      <c r="G241" s="33">
        <f t="shared" si="109"/>
        <v>0</v>
      </c>
      <c r="H241" s="33">
        <f t="shared" si="109"/>
        <v>0</v>
      </c>
      <c r="I241" s="33">
        <f t="shared" si="109"/>
        <v>0</v>
      </c>
      <c r="J241" s="33">
        <f t="shared" si="109"/>
        <v>0</v>
      </c>
      <c r="K241" s="33">
        <f t="shared" si="109"/>
        <v>0</v>
      </c>
      <c r="L241" s="33">
        <f t="shared" si="109"/>
        <v>0</v>
      </c>
      <c r="M241" s="33">
        <f t="shared" si="109"/>
        <v>0</v>
      </c>
      <c r="N241" s="33">
        <f t="shared" si="109"/>
        <v>1.6516328620545773E-7</v>
      </c>
      <c r="O241" s="33">
        <f t="shared" si="109"/>
        <v>0</v>
      </c>
      <c r="P241" s="33">
        <f t="shared" si="109"/>
        <v>0</v>
      </c>
      <c r="Q241" s="33">
        <f t="shared" si="109"/>
        <v>0</v>
      </c>
      <c r="R241" s="33">
        <f t="shared" si="109"/>
        <v>1.6516328620545773E-7</v>
      </c>
    </row>
    <row r="242" spans="1:18" x14ac:dyDescent="0.25">
      <c r="A242" t="s">
        <v>249</v>
      </c>
      <c r="B242" s="33">
        <f t="shared" ref="B242:R242" si="110">B114/$R$129</f>
        <v>0</v>
      </c>
      <c r="C242" s="33">
        <f t="shared" si="110"/>
        <v>0</v>
      </c>
      <c r="D242" s="33">
        <f t="shared" si="110"/>
        <v>0</v>
      </c>
      <c r="E242" s="33">
        <f t="shared" si="110"/>
        <v>0</v>
      </c>
      <c r="F242" s="33">
        <f t="shared" si="110"/>
        <v>0</v>
      </c>
      <c r="G242" s="33">
        <f t="shared" si="110"/>
        <v>0</v>
      </c>
      <c r="H242" s="33">
        <f t="shared" si="110"/>
        <v>0</v>
      </c>
      <c r="I242" s="33">
        <f t="shared" si="110"/>
        <v>0</v>
      </c>
      <c r="J242" s="33">
        <f t="shared" si="110"/>
        <v>0</v>
      </c>
      <c r="K242" s="33">
        <f t="shared" si="110"/>
        <v>0</v>
      </c>
      <c r="L242" s="33">
        <f t="shared" si="110"/>
        <v>0</v>
      </c>
      <c r="M242" s="33">
        <f t="shared" si="110"/>
        <v>0</v>
      </c>
      <c r="N242" s="33">
        <f t="shared" si="110"/>
        <v>0</v>
      </c>
      <c r="O242" s="33">
        <f t="shared" si="110"/>
        <v>1.6516328620545773E-7</v>
      </c>
      <c r="P242" s="33">
        <f t="shared" si="110"/>
        <v>0</v>
      </c>
      <c r="Q242" s="33">
        <f t="shared" si="110"/>
        <v>0</v>
      </c>
      <c r="R242" s="33">
        <f t="shared" si="110"/>
        <v>1.6516328620545773E-7</v>
      </c>
    </row>
    <row r="243" spans="1:18" x14ac:dyDescent="0.25">
      <c r="A243" t="s">
        <v>187</v>
      </c>
      <c r="B243" s="33">
        <f t="shared" ref="B243:R243" si="111">B115/$R$129</f>
        <v>0</v>
      </c>
      <c r="C243" s="33">
        <f t="shared" si="111"/>
        <v>0</v>
      </c>
      <c r="D243" s="33">
        <f t="shared" si="111"/>
        <v>0</v>
      </c>
      <c r="E243" s="33">
        <f t="shared" si="111"/>
        <v>0</v>
      </c>
      <c r="F243" s="33">
        <f t="shared" si="111"/>
        <v>0</v>
      </c>
      <c r="G243" s="33">
        <f t="shared" si="111"/>
        <v>0</v>
      </c>
      <c r="H243" s="33">
        <f t="shared" si="111"/>
        <v>0</v>
      </c>
      <c r="I243" s="33">
        <f t="shared" si="111"/>
        <v>0</v>
      </c>
      <c r="J243" s="33">
        <f t="shared" si="111"/>
        <v>0</v>
      </c>
      <c r="K243" s="33">
        <f t="shared" si="111"/>
        <v>0</v>
      </c>
      <c r="L243" s="33">
        <f t="shared" si="111"/>
        <v>0</v>
      </c>
      <c r="M243" s="33">
        <f t="shared" si="111"/>
        <v>1.6516328620545773E-7</v>
      </c>
      <c r="N243" s="33">
        <f t="shared" si="111"/>
        <v>0</v>
      </c>
      <c r="O243" s="33">
        <f t="shared" si="111"/>
        <v>0</v>
      </c>
      <c r="P243" s="33">
        <f t="shared" si="111"/>
        <v>0</v>
      </c>
      <c r="Q243" s="33">
        <f t="shared" si="111"/>
        <v>0</v>
      </c>
      <c r="R243" s="33">
        <f t="shared" si="111"/>
        <v>1.6516328620545773E-7</v>
      </c>
    </row>
    <row r="244" spans="1:18" x14ac:dyDescent="0.25">
      <c r="A244" t="s">
        <v>291</v>
      </c>
      <c r="B244" s="33">
        <f t="shared" ref="B244:R244" si="112">B116/$R$129</f>
        <v>0</v>
      </c>
      <c r="C244" s="33">
        <f t="shared" si="112"/>
        <v>0</v>
      </c>
      <c r="D244" s="33">
        <f t="shared" si="112"/>
        <v>0</v>
      </c>
      <c r="E244" s="33">
        <f t="shared" si="112"/>
        <v>0</v>
      </c>
      <c r="F244" s="33">
        <f t="shared" si="112"/>
        <v>0</v>
      </c>
      <c r="G244" s="33">
        <f t="shared" si="112"/>
        <v>0</v>
      </c>
      <c r="H244" s="33">
        <f t="shared" si="112"/>
        <v>0</v>
      </c>
      <c r="I244" s="33">
        <f t="shared" si="112"/>
        <v>0</v>
      </c>
      <c r="J244" s="33">
        <f t="shared" si="112"/>
        <v>0</v>
      </c>
      <c r="K244" s="33">
        <f t="shared" si="112"/>
        <v>0</v>
      </c>
      <c r="L244" s="33">
        <f t="shared" si="112"/>
        <v>0</v>
      </c>
      <c r="M244" s="33">
        <f t="shared" si="112"/>
        <v>0</v>
      </c>
      <c r="N244" s="33">
        <f t="shared" si="112"/>
        <v>0</v>
      </c>
      <c r="O244" s="33">
        <f t="shared" si="112"/>
        <v>0</v>
      </c>
      <c r="P244" s="33">
        <f t="shared" si="112"/>
        <v>0</v>
      </c>
      <c r="Q244" s="33">
        <f t="shared" si="112"/>
        <v>1.28460333715356E-7</v>
      </c>
      <c r="R244" s="33">
        <f t="shared" si="112"/>
        <v>1.28460333715356E-7</v>
      </c>
    </row>
    <row r="245" spans="1:18" x14ac:dyDescent="0.25">
      <c r="A245" t="s">
        <v>293</v>
      </c>
      <c r="B245" s="33">
        <f t="shared" ref="B245:R245" si="113">B117/$R$129</f>
        <v>0</v>
      </c>
      <c r="C245" s="33">
        <f t="shared" si="113"/>
        <v>0</v>
      </c>
      <c r="D245" s="33">
        <f t="shared" si="113"/>
        <v>0</v>
      </c>
      <c r="E245" s="33">
        <f t="shared" si="113"/>
        <v>0</v>
      </c>
      <c r="F245" s="33">
        <f t="shared" si="113"/>
        <v>0</v>
      </c>
      <c r="G245" s="33">
        <f t="shared" si="113"/>
        <v>0</v>
      </c>
      <c r="H245" s="33">
        <f t="shared" si="113"/>
        <v>0</v>
      </c>
      <c r="I245" s="33">
        <f t="shared" si="113"/>
        <v>0</v>
      </c>
      <c r="J245" s="33">
        <f t="shared" si="113"/>
        <v>0</v>
      </c>
      <c r="K245" s="33">
        <f t="shared" si="113"/>
        <v>0</v>
      </c>
      <c r="L245" s="33">
        <f t="shared" si="113"/>
        <v>0</v>
      </c>
      <c r="M245" s="33">
        <f t="shared" si="113"/>
        <v>0</v>
      </c>
      <c r="N245" s="33">
        <f t="shared" si="113"/>
        <v>0</v>
      </c>
      <c r="O245" s="33">
        <f t="shared" si="113"/>
        <v>0</v>
      </c>
      <c r="P245" s="33">
        <f t="shared" si="113"/>
        <v>0</v>
      </c>
      <c r="Q245" s="33">
        <f t="shared" si="113"/>
        <v>5.5054428735152576E-8</v>
      </c>
      <c r="R245" s="33">
        <f t="shared" si="113"/>
        <v>5.5054428735152576E-8</v>
      </c>
    </row>
    <row r="246" spans="1:18" x14ac:dyDescent="0.25">
      <c r="A246" t="s">
        <v>277</v>
      </c>
      <c r="B246" s="33">
        <f t="shared" ref="B246:R246" si="114">B118/$R$129</f>
        <v>0</v>
      </c>
      <c r="C246" s="33">
        <f t="shared" si="114"/>
        <v>0</v>
      </c>
      <c r="D246" s="33">
        <f t="shared" si="114"/>
        <v>0</v>
      </c>
      <c r="E246" s="33">
        <f t="shared" si="114"/>
        <v>0</v>
      </c>
      <c r="F246" s="33">
        <f t="shared" si="114"/>
        <v>0</v>
      </c>
      <c r="G246" s="33">
        <f t="shared" si="114"/>
        <v>0</v>
      </c>
      <c r="H246" s="33">
        <f t="shared" si="114"/>
        <v>0</v>
      </c>
      <c r="I246" s="33">
        <f t="shared" si="114"/>
        <v>0</v>
      </c>
      <c r="J246" s="33">
        <f t="shared" si="114"/>
        <v>0</v>
      </c>
      <c r="K246" s="33">
        <f t="shared" si="114"/>
        <v>0</v>
      </c>
      <c r="L246" s="33">
        <f t="shared" si="114"/>
        <v>0</v>
      </c>
      <c r="M246" s="33">
        <f t="shared" si="114"/>
        <v>0</v>
      </c>
      <c r="N246" s="33">
        <f t="shared" si="114"/>
        <v>3.6702952490101719E-8</v>
      </c>
      <c r="O246" s="33">
        <f t="shared" si="114"/>
        <v>0</v>
      </c>
      <c r="P246" s="33">
        <f t="shared" si="114"/>
        <v>0</v>
      </c>
      <c r="Q246" s="33">
        <f t="shared" si="114"/>
        <v>0</v>
      </c>
      <c r="R246" s="33">
        <f t="shared" si="114"/>
        <v>3.6702952490101719E-8</v>
      </c>
    </row>
    <row r="247" spans="1:18" x14ac:dyDescent="0.25">
      <c r="A247" t="s">
        <v>292</v>
      </c>
      <c r="B247" s="33">
        <f t="shared" ref="B247:R247" si="115">B119/$R$129</f>
        <v>0</v>
      </c>
      <c r="C247" s="33">
        <f t="shared" si="115"/>
        <v>0</v>
      </c>
      <c r="D247" s="33">
        <f t="shared" si="115"/>
        <v>0</v>
      </c>
      <c r="E247" s="33">
        <f t="shared" si="115"/>
        <v>0</v>
      </c>
      <c r="F247" s="33">
        <f t="shared" si="115"/>
        <v>0</v>
      </c>
      <c r="G247" s="33">
        <f t="shared" si="115"/>
        <v>0</v>
      </c>
      <c r="H247" s="33">
        <f t="shared" si="115"/>
        <v>0</v>
      </c>
      <c r="I247" s="33">
        <f t="shared" si="115"/>
        <v>0</v>
      </c>
      <c r="J247" s="33">
        <f t="shared" si="115"/>
        <v>0</v>
      </c>
      <c r="K247" s="33">
        <f t="shared" si="115"/>
        <v>0</v>
      </c>
      <c r="L247" s="33">
        <f t="shared" si="115"/>
        <v>0</v>
      </c>
      <c r="M247" s="33">
        <f t="shared" si="115"/>
        <v>0</v>
      </c>
      <c r="N247" s="33">
        <f t="shared" si="115"/>
        <v>0</v>
      </c>
      <c r="O247" s="33">
        <f t="shared" si="115"/>
        <v>0</v>
      </c>
      <c r="P247" s="33">
        <f t="shared" si="115"/>
        <v>0</v>
      </c>
      <c r="Q247" s="33">
        <f t="shared" si="115"/>
        <v>0</v>
      </c>
      <c r="R247" s="33">
        <f t="shared" si="115"/>
        <v>0</v>
      </c>
    </row>
    <row r="248" spans="1:18" x14ac:dyDescent="0.25">
      <c r="A248" t="s">
        <v>282</v>
      </c>
      <c r="B248" s="33">
        <f t="shared" ref="B248:R248" si="116">B120/$R$129</f>
        <v>0</v>
      </c>
      <c r="C248" s="33">
        <f t="shared" si="116"/>
        <v>0</v>
      </c>
      <c r="D248" s="33">
        <f t="shared" si="116"/>
        <v>0</v>
      </c>
      <c r="E248" s="33">
        <f t="shared" si="116"/>
        <v>0</v>
      </c>
      <c r="F248" s="33">
        <f t="shared" si="116"/>
        <v>0</v>
      </c>
      <c r="G248" s="33">
        <f t="shared" si="116"/>
        <v>0</v>
      </c>
      <c r="H248" s="33">
        <f t="shared" si="116"/>
        <v>0</v>
      </c>
      <c r="I248" s="33">
        <f t="shared" si="116"/>
        <v>0</v>
      </c>
      <c r="J248" s="33">
        <f t="shared" si="116"/>
        <v>0</v>
      </c>
      <c r="K248" s="33">
        <f t="shared" si="116"/>
        <v>0</v>
      </c>
      <c r="L248" s="33">
        <f t="shared" si="116"/>
        <v>0</v>
      </c>
      <c r="M248" s="33">
        <f t="shared" si="116"/>
        <v>0</v>
      </c>
      <c r="N248" s="33">
        <f t="shared" si="116"/>
        <v>0</v>
      </c>
      <c r="O248" s="33">
        <f t="shared" si="116"/>
        <v>0</v>
      </c>
      <c r="P248" s="33">
        <f t="shared" si="116"/>
        <v>0</v>
      </c>
      <c r="Q248" s="33">
        <f t="shared" si="116"/>
        <v>0</v>
      </c>
      <c r="R248" s="33">
        <f t="shared" si="116"/>
        <v>0</v>
      </c>
    </row>
    <row r="249" spans="1:18" x14ac:dyDescent="0.25">
      <c r="A249" t="s">
        <v>275</v>
      </c>
      <c r="B249" s="33">
        <f t="shared" ref="B249:R249" si="117">B121/$R$129</f>
        <v>0</v>
      </c>
      <c r="C249" s="33">
        <f t="shared" si="117"/>
        <v>0</v>
      </c>
      <c r="D249" s="33">
        <f t="shared" si="117"/>
        <v>0</v>
      </c>
      <c r="E249" s="33">
        <f t="shared" si="117"/>
        <v>0</v>
      </c>
      <c r="F249" s="33">
        <f t="shared" si="117"/>
        <v>0</v>
      </c>
      <c r="G249" s="33">
        <f t="shared" si="117"/>
        <v>0</v>
      </c>
      <c r="H249" s="33">
        <f t="shared" si="117"/>
        <v>0</v>
      </c>
      <c r="I249" s="33">
        <f t="shared" si="117"/>
        <v>0</v>
      </c>
      <c r="J249" s="33">
        <f t="shared" si="117"/>
        <v>0</v>
      </c>
      <c r="K249" s="33">
        <f t="shared" si="117"/>
        <v>0</v>
      </c>
      <c r="L249" s="33">
        <f t="shared" si="117"/>
        <v>0</v>
      </c>
      <c r="M249" s="33">
        <f t="shared" si="117"/>
        <v>0</v>
      </c>
      <c r="N249" s="33">
        <f t="shared" si="117"/>
        <v>0</v>
      </c>
      <c r="O249" s="33">
        <f t="shared" si="117"/>
        <v>0</v>
      </c>
      <c r="P249" s="33">
        <f t="shared" si="117"/>
        <v>0</v>
      </c>
      <c r="Q249" s="33">
        <f t="shared" si="117"/>
        <v>0</v>
      </c>
      <c r="R249" s="33">
        <f t="shared" si="117"/>
        <v>0</v>
      </c>
    </row>
    <row r="250" spans="1:18" x14ac:dyDescent="0.25">
      <c r="A250" t="s">
        <v>208</v>
      </c>
      <c r="B250" s="33">
        <f t="shared" ref="B250:R250" si="118">B122/$R$129</f>
        <v>0</v>
      </c>
      <c r="C250" s="33">
        <f t="shared" si="118"/>
        <v>0</v>
      </c>
      <c r="D250" s="33">
        <f t="shared" si="118"/>
        <v>0</v>
      </c>
      <c r="E250" s="33">
        <f t="shared" si="118"/>
        <v>0</v>
      </c>
      <c r="F250" s="33">
        <f t="shared" si="118"/>
        <v>0</v>
      </c>
      <c r="G250" s="33">
        <f t="shared" si="118"/>
        <v>0</v>
      </c>
      <c r="H250" s="33">
        <f t="shared" si="118"/>
        <v>0</v>
      </c>
      <c r="I250" s="33">
        <f t="shared" si="118"/>
        <v>0</v>
      </c>
      <c r="J250" s="33">
        <f t="shared" si="118"/>
        <v>0</v>
      </c>
      <c r="K250" s="33">
        <f t="shared" si="118"/>
        <v>0</v>
      </c>
      <c r="L250" s="33">
        <f t="shared" si="118"/>
        <v>0</v>
      </c>
      <c r="M250" s="33">
        <f t="shared" si="118"/>
        <v>0</v>
      </c>
      <c r="N250" s="33">
        <f t="shared" si="118"/>
        <v>0</v>
      </c>
      <c r="O250" s="33">
        <f t="shared" si="118"/>
        <v>0</v>
      </c>
      <c r="P250" s="33">
        <f t="shared" si="118"/>
        <v>0</v>
      </c>
      <c r="Q250" s="33">
        <f t="shared" si="118"/>
        <v>0</v>
      </c>
      <c r="R250" s="33">
        <f t="shared" si="118"/>
        <v>0</v>
      </c>
    </row>
    <row r="251" spans="1:18" x14ac:dyDescent="0.25">
      <c r="A251" t="s">
        <v>237</v>
      </c>
      <c r="B251" s="33">
        <f t="shared" ref="B251:R251" si="119">B123/$R$129</f>
        <v>0</v>
      </c>
      <c r="C251" s="33">
        <f t="shared" si="119"/>
        <v>0</v>
      </c>
      <c r="D251" s="33">
        <f t="shared" si="119"/>
        <v>0</v>
      </c>
      <c r="E251" s="33">
        <f t="shared" si="119"/>
        <v>0</v>
      </c>
      <c r="F251" s="33">
        <f t="shared" si="119"/>
        <v>0</v>
      </c>
      <c r="G251" s="33">
        <f t="shared" si="119"/>
        <v>0</v>
      </c>
      <c r="H251" s="33">
        <f t="shared" si="119"/>
        <v>0</v>
      </c>
      <c r="I251" s="33">
        <f t="shared" si="119"/>
        <v>0</v>
      </c>
      <c r="J251" s="33">
        <f t="shared" si="119"/>
        <v>0</v>
      </c>
      <c r="K251" s="33">
        <f t="shared" si="119"/>
        <v>0</v>
      </c>
      <c r="L251" s="33">
        <f t="shared" si="119"/>
        <v>0</v>
      </c>
      <c r="M251" s="33">
        <f t="shared" si="119"/>
        <v>0</v>
      </c>
      <c r="N251" s="33">
        <f t="shared" si="119"/>
        <v>0</v>
      </c>
      <c r="O251" s="33">
        <f t="shared" si="119"/>
        <v>0</v>
      </c>
      <c r="P251" s="33">
        <f t="shared" si="119"/>
        <v>0</v>
      </c>
      <c r="Q251" s="33">
        <f t="shared" si="119"/>
        <v>0</v>
      </c>
      <c r="R251" s="33">
        <f t="shared" si="119"/>
        <v>0</v>
      </c>
    </row>
    <row r="252" spans="1:18" x14ac:dyDescent="0.25">
      <c r="A252" t="s">
        <v>267</v>
      </c>
      <c r="B252" s="33">
        <f t="shared" ref="B252:R252" si="120">B124/$R$129</f>
        <v>0</v>
      </c>
      <c r="C252" s="33">
        <f t="shared" si="120"/>
        <v>0</v>
      </c>
      <c r="D252" s="33">
        <f t="shared" si="120"/>
        <v>0</v>
      </c>
      <c r="E252" s="33">
        <f t="shared" si="120"/>
        <v>0</v>
      </c>
      <c r="F252" s="33">
        <f t="shared" si="120"/>
        <v>0</v>
      </c>
      <c r="G252" s="33">
        <f t="shared" si="120"/>
        <v>0</v>
      </c>
      <c r="H252" s="33">
        <f t="shared" si="120"/>
        <v>0</v>
      </c>
      <c r="I252" s="33">
        <f t="shared" si="120"/>
        <v>0</v>
      </c>
      <c r="J252" s="33">
        <f t="shared" si="120"/>
        <v>0</v>
      </c>
      <c r="K252" s="33">
        <f t="shared" si="120"/>
        <v>0</v>
      </c>
      <c r="L252" s="33">
        <f t="shared" si="120"/>
        <v>0</v>
      </c>
      <c r="M252" s="33">
        <f t="shared" si="120"/>
        <v>0</v>
      </c>
      <c r="N252" s="33">
        <f t="shared" si="120"/>
        <v>0</v>
      </c>
      <c r="O252" s="33">
        <f t="shared" si="120"/>
        <v>0</v>
      </c>
      <c r="P252" s="33">
        <f t="shared" si="120"/>
        <v>0</v>
      </c>
      <c r="Q252" s="33">
        <f t="shared" si="120"/>
        <v>0</v>
      </c>
      <c r="R252" s="33">
        <f t="shared" si="120"/>
        <v>0</v>
      </c>
    </row>
    <row r="253" spans="1:18" x14ac:dyDescent="0.25">
      <c r="A253" t="s">
        <v>273</v>
      </c>
      <c r="B253" s="33">
        <f t="shared" ref="B253:R253" si="121">B125/$R$129</f>
        <v>0</v>
      </c>
      <c r="C253" s="33">
        <f t="shared" si="121"/>
        <v>0</v>
      </c>
      <c r="D253" s="33">
        <f t="shared" si="121"/>
        <v>0</v>
      </c>
      <c r="E253" s="33">
        <f t="shared" si="121"/>
        <v>0</v>
      </c>
      <c r="F253" s="33">
        <f t="shared" si="121"/>
        <v>0</v>
      </c>
      <c r="G253" s="33">
        <f t="shared" si="121"/>
        <v>0</v>
      </c>
      <c r="H253" s="33">
        <f t="shared" si="121"/>
        <v>0</v>
      </c>
      <c r="I253" s="33">
        <f t="shared" si="121"/>
        <v>0</v>
      </c>
      <c r="J253" s="33">
        <f t="shared" si="121"/>
        <v>0</v>
      </c>
      <c r="K253" s="33">
        <f t="shared" si="121"/>
        <v>0</v>
      </c>
      <c r="L253" s="33">
        <f t="shared" si="121"/>
        <v>0</v>
      </c>
      <c r="M253" s="33">
        <f t="shared" si="121"/>
        <v>0</v>
      </c>
      <c r="N253" s="33">
        <f t="shared" si="121"/>
        <v>0</v>
      </c>
      <c r="O253" s="33">
        <f t="shared" si="121"/>
        <v>0</v>
      </c>
      <c r="P253" s="33">
        <f t="shared" si="121"/>
        <v>0</v>
      </c>
      <c r="Q253" s="33">
        <f t="shared" si="121"/>
        <v>0</v>
      </c>
      <c r="R253" s="33">
        <f t="shared" si="121"/>
        <v>0</v>
      </c>
    </row>
    <row r="254" spans="1:18" x14ac:dyDescent="0.25">
      <c r="A254" t="s">
        <v>263</v>
      </c>
      <c r="B254" s="33">
        <f t="shared" ref="B254:R254" si="122">B126/$R$129</f>
        <v>0</v>
      </c>
      <c r="C254" s="33">
        <f t="shared" si="122"/>
        <v>0</v>
      </c>
      <c r="D254" s="33">
        <f t="shared" si="122"/>
        <v>0</v>
      </c>
      <c r="E254" s="33">
        <f t="shared" si="122"/>
        <v>0</v>
      </c>
      <c r="F254" s="33">
        <f t="shared" si="122"/>
        <v>0</v>
      </c>
      <c r="G254" s="33">
        <f t="shared" si="122"/>
        <v>0</v>
      </c>
      <c r="H254" s="33">
        <f t="shared" si="122"/>
        <v>0</v>
      </c>
      <c r="I254" s="33">
        <f t="shared" si="122"/>
        <v>0</v>
      </c>
      <c r="J254" s="33">
        <f t="shared" si="122"/>
        <v>0</v>
      </c>
      <c r="K254" s="33">
        <f t="shared" si="122"/>
        <v>0</v>
      </c>
      <c r="L254" s="33">
        <f t="shared" si="122"/>
        <v>0</v>
      </c>
      <c r="M254" s="33">
        <f t="shared" si="122"/>
        <v>0</v>
      </c>
      <c r="N254" s="33">
        <f t="shared" si="122"/>
        <v>0</v>
      </c>
      <c r="O254" s="33">
        <f t="shared" si="122"/>
        <v>0</v>
      </c>
      <c r="P254" s="33">
        <f t="shared" si="122"/>
        <v>0</v>
      </c>
      <c r="Q254" s="33">
        <f t="shared" si="122"/>
        <v>0</v>
      </c>
      <c r="R254" s="33">
        <f t="shared" si="122"/>
        <v>0</v>
      </c>
    </row>
    <row r="255" spans="1:18" x14ac:dyDescent="0.25">
      <c r="A255" t="s">
        <v>235</v>
      </c>
      <c r="B255" s="33">
        <f t="shared" ref="B255:R255" si="123">B127/$R$129</f>
        <v>0</v>
      </c>
      <c r="C255" s="33">
        <f t="shared" si="123"/>
        <v>0</v>
      </c>
      <c r="D255" s="33">
        <f t="shared" si="123"/>
        <v>0</v>
      </c>
      <c r="E255" s="33">
        <f t="shared" si="123"/>
        <v>0</v>
      </c>
      <c r="F255" s="33">
        <f t="shared" si="123"/>
        <v>0</v>
      </c>
      <c r="G255" s="33">
        <f t="shared" si="123"/>
        <v>0</v>
      </c>
      <c r="H255" s="33">
        <f t="shared" si="123"/>
        <v>0</v>
      </c>
      <c r="I255" s="33">
        <f t="shared" si="123"/>
        <v>0</v>
      </c>
      <c r="J255" s="33">
        <f t="shared" si="123"/>
        <v>0</v>
      </c>
      <c r="K255" s="33">
        <f t="shared" si="123"/>
        <v>0</v>
      </c>
      <c r="L255" s="33">
        <f t="shared" si="123"/>
        <v>0</v>
      </c>
      <c r="M255" s="33">
        <f t="shared" si="123"/>
        <v>0</v>
      </c>
      <c r="N255" s="33">
        <f t="shared" si="123"/>
        <v>0</v>
      </c>
      <c r="O255" s="33">
        <f t="shared" si="123"/>
        <v>0</v>
      </c>
      <c r="P255" s="33">
        <f t="shared" si="123"/>
        <v>0</v>
      </c>
      <c r="Q255" s="33">
        <f t="shared" si="123"/>
        <v>0</v>
      </c>
      <c r="R255" s="33">
        <f t="shared" si="123"/>
        <v>0</v>
      </c>
    </row>
    <row r="256" spans="1:18" x14ac:dyDescent="0.25">
      <c r="A256" t="s">
        <v>242</v>
      </c>
      <c r="B256" s="33">
        <f t="shared" ref="B256:R256" si="124">B128/$R$129</f>
        <v>0</v>
      </c>
      <c r="C256" s="33">
        <f t="shared" si="124"/>
        <v>0</v>
      </c>
      <c r="D256" s="33">
        <f t="shared" si="124"/>
        <v>0</v>
      </c>
      <c r="E256" s="33">
        <f t="shared" si="124"/>
        <v>0</v>
      </c>
      <c r="F256" s="33">
        <f t="shared" si="124"/>
        <v>0</v>
      </c>
      <c r="G256" s="33">
        <f t="shared" si="124"/>
        <v>0</v>
      </c>
      <c r="H256" s="33">
        <f t="shared" si="124"/>
        <v>0</v>
      </c>
      <c r="I256" s="33">
        <f t="shared" si="124"/>
        <v>0</v>
      </c>
      <c r="J256" s="33">
        <f t="shared" si="124"/>
        <v>0</v>
      </c>
      <c r="K256" s="33">
        <f t="shared" si="124"/>
        <v>0</v>
      </c>
      <c r="L256" s="33">
        <f t="shared" si="124"/>
        <v>0</v>
      </c>
      <c r="M256" s="33">
        <f t="shared" si="124"/>
        <v>0</v>
      </c>
      <c r="N256" s="33">
        <f t="shared" si="124"/>
        <v>0</v>
      </c>
      <c r="O256" s="33">
        <f t="shared" si="124"/>
        <v>0</v>
      </c>
      <c r="P256" s="33">
        <f t="shared" si="124"/>
        <v>0</v>
      </c>
      <c r="Q256" s="33">
        <f t="shared" si="124"/>
        <v>0</v>
      </c>
      <c r="R256" s="33">
        <f t="shared" si="124"/>
        <v>0</v>
      </c>
    </row>
    <row r="257" spans="1:34" x14ac:dyDescent="0.25">
      <c r="A257" t="s">
        <v>296</v>
      </c>
      <c r="B257" s="33">
        <f t="shared" ref="B257:R257" si="125">B129/$R$129</f>
        <v>7.5950759245533378E-2</v>
      </c>
      <c r="C257" s="33">
        <f t="shared" si="125"/>
        <v>6.6088877777681743E-2</v>
      </c>
      <c r="D257" s="33">
        <f t="shared" si="125"/>
        <v>2.3500423341029759E-2</v>
      </c>
      <c r="E257" s="33">
        <f t="shared" si="125"/>
        <v>2.2293997292680116E-2</v>
      </c>
      <c r="F257" s="33">
        <f t="shared" si="125"/>
        <v>2.2887961172827431E-2</v>
      </c>
      <c r="G257" s="33">
        <f t="shared" si="125"/>
        <v>5.9748149111396746E-2</v>
      </c>
      <c r="H257" s="33">
        <f t="shared" si="125"/>
        <v>3.9150543931332889E-2</v>
      </c>
      <c r="I257" s="33">
        <f t="shared" si="125"/>
        <v>2.1119154134948203E-2</v>
      </c>
      <c r="J257" s="33">
        <f t="shared" si="125"/>
        <v>3.2785811534119365E-2</v>
      </c>
      <c r="K257" s="33">
        <f t="shared" si="125"/>
        <v>5.30279119163641E-2</v>
      </c>
      <c r="L257" s="33">
        <f t="shared" si="125"/>
        <v>7.0766265340067816E-2</v>
      </c>
      <c r="M257" s="33">
        <f t="shared" si="125"/>
        <v>5.7859873963162237E-2</v>
      </c>
      <c r="N257" s="33">
        <f t="shared" si="125"/>
        <v>8.089796856315043E-2</v>
      </c>
      <c r="O257" s="33">
        <f t="shared" si="125"/>
        <v>0.14455041259715798</v>
      </c>
      <c r="P257" s="33">
        <f t="shared" si="125"/>
        <v>0.12772511852255053</v>
      </c>
      <c r="Q257" s="33">
        <f t="shared" si="125"/>
        <v>0.10164677155599726</v>
      </c>
      <c r="R257" s="33">
        <f t="shared" si="125"/>
        <v>1</v>
      </c>
    </row>
    <row r="260" spans="1:34" x14ac:dyDescent="0.25">
      <c r="A260" s="14" t="s">
        <v>295</v>
      </c>
      <c r="B260" s="14" t="s">
        <v>142</v>
      </c>
      <c r="D260" s="14" t="s">
        <v>143</v>
      </c>
      <c r="F260" s="14" t="s">
        <v>144</v>
      </c>
      <c r="H260" s="14" t="s">
        <v>145</v>
      </c>
      <c r="I260" s="14" t="s">
        <v>145</v>
      </c>
      <c r="J260" s="14" t="s">
        <v>146</v>
      </c>
      <c r="L260" s="14" t="s">
        <v>147</v>
      </c>
      <c r="N260" s="14" t="s">
        <v>148</v>
      </c>
      <c r="P260" s="14" t="s">
        <v>149</v>
      </c>
      <c r="R260" s="14" t="s">
        <v>150</v>
      </c>
      <c r="T260" s="14" t="s">
        <v>151</v>
      </c>
      <c r="V260" s="14" t="s">
        <v>152</v>
      </c>
      <c r="X260" s="14" t="s">
        <v>153</v>
      </c>
      <c r="Z260" s="14" t="s">
        <v>154</v>
      </c>
      <c r="AB260" s="14" t="s">
        <v>155</v>
      </c>
      <c r="AD260" s="14" t="s">
        <v>156</v>
      </c>
      <c r="AF260" s="14" t="s">
        <v>157</v>
      </c>
      <c r="AH260" s="14" t="s">
        <v>296</v>
      </c>
    </row>
    <row r="261" spans="1:34" x14ac:dyDescent="0.25">
      <c r="A261" s="12" t="s">
        <v>259</v>
      </c>
      <c r="B261" s="10">
        <v>2191901</v>
      </c>
      <c r="C261" s="33">
        <f>B261/$B$386</f>
        <v>0.52961444405006142</v>
      </c>
      <c r="D261" s="10">
        <v>486927</v>
      </c>
      <c r="E261" s="33">
        <f>D261/$D$386</f>
        <v>0.13520927535845548</v>
      </c>
      <c r="F261" s="10">
        <v>510989</v>
      </c>
      <c r="G261" s="33">
        <f>F261/$F$386</f>
        <v>0.39903121568921435</v>
      </c>
      <c r="H261" s="10">
        <v>240168</v>
      </c>
      <c r="I261" s="33">
        <f>H261/$H$386</f>
        <v>0.19769614614013109</v>
      </c>
      <c r="J261" s="10">
        <v>354824</v>
      </c>
      <c r="K261" s="33">
        <f>J261/$J$386</f>
        <v>0.2844964720974984</v>
      </c>
      <c r="L261" s="10">
        <v>481564</v>
      </c>
      <c r="M261" s="33">
        <f>L261/$L$386</f>
        <v>0.14791103051568785</v>
      </c>
      <c r="N261" s="10">
        <v>521847</v>
      </c>
      <c r="O261" s="33">
        <f>N261/$N$386</f>
        <v>0.24461123300988621</v>
      </c>
      <c r="P261" s="10">
        <v>495428</v>
      </c>
      <c r="Q261" s="33">
        <f>P261/$P$386</f>
        <v>0.4305018617240825</v>
      </c>
      <c r="R261" s="10">
        <v>985739</v>
      </c>
      <c r="S261" s="33">
        <f>R261/$R$386</f>
        <v>0.55175592720938527</v>
      </c>
      <c r="T261" s="10">
        <v>2393468</v>
      </c>
      <c r="U261" s="33">
        <f>T261/$T$386</f>
        <v>0.82831228984776983</v>
      </c>
      <c r="V261" s="10">
        <v>3234168</v>
      </c>
      <c r="W261" s="33">
        <f>V261/$V$386</f>
        <v>0.83870127862885424</v>
      </c>
      <c r="X261" s="10">
        <v>2419537</v>
      </c>
      <c r="Y261" s="33">
        <f>X261/$X$386</f>
        <v>0.76740706016385685</v>
      </c>
      <c r="Z261" s="10">
        <v>3299013</v>
      </c>
      <c r="AA261" s="33">
        <f>Z261/$Z$386</f>
        <v>0.74837180434702721</v>
      </c>
      <c r="AB261" s="10">
        <v>6522527</v>
      </c>
      <c r="AC261" s="33">
        <f>AB261/$AB$386</f>
        <v>0.82807096256296842</v>
      </c>
      <c r="AD261" s="10">
        <v>5076670</v>
      </c>
      <c r="AE261" s="33">
        <f>AD261/$AD$386</f>
        <v>0.72941321164257666</v>
      </c>
      <c r="AF261" s="10">
        <v>3780378</v>
      </c>
      <c r="AG261" s="33">
        <f>AF261/$AF$386</f>
        <v>0.68251569629138553</v>
      </c>
      <c r="AH261" s="10">
        <v>32995148</v>
      </c>
    </row>
    <row r="262" spans="1:34" x14ac:dyDescent="0.25">
      <c r="A262" s="12" t="s">
        <v>177</v>
      </c>
      <c r="B262" s="10">
        <v>443895</v>
      </c>
      <c r="C262" s="33">
        <f t="shared" ref="C262:C325" si="126">B262/$B$386</f>
        <v>0.10725539321420174</v>
      </c>
      <c r="D262" s="10">
        <v>372319</v>
      </c>
      <c r="E262" s="33">
        <f t="shared" ref="E262:E325" si="127">D262/$D$386</f>
        <v>0.10338507043598893</v>
      </c>
      <c r="F262" s="10">
        <v>228968</v>
      </c>
      <c r="G262" s="33">
        <f t="shared" ref="G262:G325" si="128">F262/$F$386</f>
        <v>0.1788010688956671</v>
      </c>
      <c r="H262" s="10">
        <v>306787</v>
      </c>
      <c r="I262" s="33">
        <f t="shared" ref="I262:I325" si="129">H262/$H$386</f>
        <v>0.25253409107746411</v>
      </c>
      <c r="J262" s="10">
        <v>146585</v>
      </c>
      <c r="K262" s="33">
        <f t="shared" ref="K262:K325" si="130">J262/$J$386</f>
        <v>0.11753127004490058</v>
      </c>
      <c r="L262" s="10">
        <v>245368</v>
      </c>
      <c r="M262" s="33">
        <f t="shared" ref="M262:M325" si="131">L262/$L$386</f>
        <v>7.5364092281759637E-2</v>
      </c>
      <c r="N262" s="10">
        <v>222267</v>
      </c>
      <c r="O262" s="33">
        <f t="shared" ref="O262:O325" si="132">N262/$N$386</f>
        <v>0.10418571904678647</v>
      </c>
      <c r="P262" s="10">
        <v>195896</v>
      </c>
      <c r="Q262" s="33">
        <f t="shared" ref="Q262:Q325" si="133">P262/$P$386</f>
        <v>0.17022371102218861</v>
      </c>
      <c r="R262" s="10">
        <v>258072</v>
      </c>
      <c r="S262" s="33">
        <f t="shared" ref="S262:S325" si="134">R262/$R$386</f>
        <v>0.14445279698457753</v>
      </c>
      <c r="T262" s="10">
        <v>132688</v>
      </c>
      <c r="U262" s="33">
        <f t="shared" ref="U262:U325" si="135">T262/$T$386</f>
        <v>4.5919603318415325E-2</v>
      </c>
      <c r="V262" s="10">
        <v>169109</v>
      </c>
      <c r="W262" s="33">
        <f t="shared" ref="W262:W325" si="136">V262/$V$386</f>
        <v>4.3854226041333329E-2</v>
      </c>
      <c r="X262" s="10">
        <v>209765</v>
      </c>
      <c r="Y262" s="33">
        <f t="shared" ref="Y262:Y325" si="137">X262/$X$386</f>
        <v>6.6531382646874776E-2</v>
      </c>
      <c r="Z262" s="10">
        <v>300178</v>
      </c>
      <c r="AA262" s="33">
        <f t="shared" ref="AA262:AA325" si="138">Z262/$Z$386</f>
        <v>6.8094533572702481E-2</v>
      </c>
      <c r="AB262" s="10">
        <v>111085</v>
      </c>
      <c r="AC262" s="33">
        <f t="shared" ref="AC262:AC325" si="139">AB262/$AB$386</f>
        <v>1.4102856588605512E-2</v>
      </c>
      <c r="AD262" s="10">
        <v>220373</v>
      </c>
      <c r="AE262" s="33">
        <f t="shared" ref="AE262:AE325" si="140">AD262/$AD$386</f>
        <v>3.16630739617327E-2</v>
      </c>
      <c r="AF262" s="10">
        <v>229839</v>
      </c>
      <c r="AG262" s="33">
        <f t="shared" ref="AG262:AG325" si="141">AF262/$AF$386</f>
        <v>4.1495513178818562E-2</v>
      </c>
      <c r="AH262" s="10">
        <v>3793194</v>
      </c>
    </row>
    <row r="263" spans="1:34" x14ac:dyDescent="0.25">
      <c r="A263" s="12" t="s">
        <v>198</v>
      </c>
      <c r="B263" s="10">
        <v>11119</v>
      </c>
      <c r="C263" s="33">
        <f t="shared" si="126"/>
        <v>2.6866099351168841E-3</v>
      </c>
      <c r="D263" s="10">
        <v>1603735</v>
      </c>
      <c r="E263" s="33">
        <f t="shared" si="127"/>
        <v>0.44532311253430723</v>
      </c>
      <c r="F263" s="10">
        <v>795</v>
      </c>
      <c r="G263" s="33">
        <f t="shared" si="128"/>
        <v>6.2081535311508745E-4</v>
      </c>
      <c r="H263" s="10">
        <v>56219</v>
      </c>
      <c r="I263" s="33">
        <f t="shared" si="129"/>
        <v>4.6277104526215106E-2</v>
      </c>
      <c r="J263" s="10">
        <v>89514</v>
      </c>
      <c r="K263" s="33">
        <f t="shared" si="130"/>
        <v>7.177196921103271E-2</v>
      </c>
      <c r="L263" s="10">
        <v>56942</v>
      </c>
      <c r="M263" s="33">
        <f t="shared" si="131"/>
        <v>1.7489575424293132E-2</v>
      </c>
      <c r="N263" s="10">
        <v>82170</v>
      </c>
      <c r="O263" s="33">
        <f t="shared" si="132"/>
        <v>3.8516471334361126E-2</v>
      </c>
      <c r="P263" s="10">
        <v>48838</v>
      </c>
      <c r="Q263" s="33">
        <f t="shared" si="133"/>
        <v>4.2437750637591622E-2</v>
      </c>
      <c r="R263" s="10">
        <v>141081</v>
      </c>
      <c r="S263" s="33">
        <f t="shared" si="134"/>
        <v>7.8968446989139393E-2</v>
      </c>
      <c r="T263" s="10">
        <v>69528</v>
      </c>
      <c r="U263" s="33">
        <f t="shared" si="135"/>
        <v>2.406169494997875E-2</v>
      </c>
      <c r="V263" s="10">
        <v>32577</v>
      </c>
      <c r="W263" s="33">
        <f t="shared" si="136"/>
        <v>8.4480371934581595E-3</v>
      </c>
      <c r="X263" s="10">
        <v>139503</v>
      </c>
      <c r="Y263" s="33">
        <f t="shared" si="137"/>
        <v>4.4246311221543017E-2</v>
      </c>
      <c r="Z263" s="10">
        <v>137412</v>
      </c>
      <c r="AA263" s="33">
        <f t="shared" si="138"/>
        <v>3.1171525052775997E-2</v>
      </c>
      <c r="AB263" s="10">
        <v>74391</v>
      </c>
      <c r="AC263" s="33">
        <f t="shared" si="139"/>
        <v>9.4443498625642764E-3</v>
      </c>
      <c r="AD263" s="10">
        <v>114766</v>
      </c>
      <c r="AE263" s="33">
        <f t="shared" si="140"/>
        <v>1.6489517074651683E-2</v>
      </c>
      <c r="AF263" s="10">
        <v>90172</v>
      </c>
      <c r="AG263" s="33">
        <f t="shared" si="141"/>
        <v>1.6279802010800724E-2</v>
      </c>
      <c r="AH263" s="10">
        <v>2748762</v>
      </c>
    </row>
    <row r="264" spans="1:34" x14ac:dyDescent="0.25">
      <c r="A264" s="12" t="s">
        <v>229</v>
      </c>
      <c r="B264" s="10">
        <v>20</v>
      </c>
      <c r="C264" s="33">
        <f t="shared" si="126"/>
        <v>4.8324668317598415E-6</v>
      </c>
      <c r="D264" s="10">
        <v>4500</v>
      </c>
      <c r="E264" s="33">
        <f t="shared" si="127"/>
        <v>1.2495543256238607E-3</v>
      </c>
      <c r="F264" s="10">
        <v>2700</v>
      </c>
      <c r="G264" s="33">
        <f t="shared" si="128"/>
        <v>2.1084295011455801E-3</v>
      </c>
      <c r="H264" s="10">
        <v>0</v>
      </c>
      <c r="I264" s="33">
        <f t="shared" si="129"/>
        <v>0</v>
      </c>
      <c r="J264" s="10">
        <v>0</v>
      </c>
      <c r="K264" s="33">
        <f t="shared" si="130"/>
        <v>0</v>
      </c>
      <c r="L264" s="10">
        <v>0</v>
      </c>
      <c r="M264" s="33">
        <f t="shared" si="131"/>
        <v>0</v>
      </c>
      <c r="N264" s="10">
        <v>0</v>
      </c>
      <c r="O264" s="33">
        <f t="shared" si="132"/>
        <v>0</v>
      </c>
      <c r="P264" s="10">
        <v>0</v>
      </c>
      <c r="Q264" s="33">
        <f t="shared" si="133"/>
        <v>0</v>
      </c>
      <c r="R264" s="10">
        <v>0</v>
      </c>
      <c r="S264" s="33">
        <f t="shared" si="134"/>
        <v>0</v>
      </c>
      <c r="T264" s="10">
        <v>0</v>
      </c>
      <c r="U264" s="33">
        <f t="shared" si="135"/>
        <v>0</v>
      </c>
      <c r="V264" s="10">
        <v>79500</v>
      </c>
      <c r="W264" s="33">
        <f t="shared" si="136"/>
        <v>2.061635377351885E-2</v>
      </c>
      <c r="X264" s="10">
        <v>81873</v>
      </c>
      <c r="Y264" s="33">
        <f t="shared" si="137"/>
        <v>2.5967744339844962E-2</v>
      </c>
      <c r="Z264" s="10">
        <v>399128</v>
      </c>
      <c r="AA264" s="33">
        <f t="shared" si="138"/>
        <v>9.0541062289060475E-2</v>
      </c>
      <c r="AB264" s="10">
        <v>670379</v>
      </c>
      <c r="AC264" s="33">
        <f t="shared" si="139"/>
        <v>8.51083305307897E-2</v>
      </c>
      <c r="AD264" s="10">
        <v>553503</v>
      </c>
      <c r="AE264" s="33">
        <f t="shared" si="140"/>
        <v>7.9527012960031104E-2</v>
      </c>
      <c r="AF264" s="10">
        <v>559645</v>
      </c>
      <c r="AG264" s="33">
        <f t="shared" si="141"/>
        <v>0.10103923386788106</v>
      </c>
      <c r="AH264" s="10">
        <v>2351248</v>
      </c>
    </row>
    <row r="265" spans="1:34" x14ac:dyDescent="0.25">
      <c r="A265" s="12" t="s">
        <v>197</v>
      </c>
      <c r="B265" s="10">
        <v>2942</v>
      </c>
      <c r="C265" s="33">
        <f t="shared" si="126"/>
        <v>7.1085587095187273E-4</v>
      </c>
      <c r="D265" s="10">
        <v>2181</v>
      </c>
      <c r="E265" s="33">
        <f t="shared" si="127"/>
        <v>6.0561732981903116E-4</v>
      </c>
      <c r="F265" s="10">
        <v>0</v>
      </c>
      <c r="G265" s="33">
        <f t="shared" si="128"/>
        <v>0</v>
      </c>
      <c r="H265" s="10">
        <v>5206</v>
      </c>
      <c r="I265" s="33">
        <f t="shared" si="129"/>
        <v>4.2853591519499785E-3</v>
      </c>
      <c r="J265" s="10">
        <v>0</v>
      </c>
      <c r="K265" s="33">
        <f t="shared" si="130"/>
        <v>0</v>
      </c>
      <c r="L265" s="10">
        <v>1972980</v>
      </c>
      <c r="M265" s="33">
        <f t="shared" si="131"/>
        <v>0.60599526747606092</v>
      </c>
      <c r="N265" s="10">
        <v>0</v>
      </c>
      <c r="O265" s="33">
        <f t="shared" si="132"/>
        <v>0</v>
      </c>
      <c r="P265" s="10">
        <v>0</v>
      </c>
      <c r="Q265" s="33">
        <f t="shared" si="133"/>
        <v>0</v>
      </c>
      <c r="R265" s="10">
        <v>0</v>
      </c>
      <c r="S265" s="33">
        <f t="shared" si="134"/>
        <v>0</v>
      </c>
      <c r="T265" s="10">
        <v>0</v>
      </c>
      <c r="U265" s="33">
        <f t="shared" si="135"/>
        <v>0</v>
      </c>
      <c r="V265" s="10">
        <v>6123</v>
      </c>
      <c r="W265" s="33">
        <f t="shared" si="136"/>
        <v>1.587848228367999E-3</v>
      </c>
      <c r="X265" s="10">
        <v>3540</v>
      </c>
      <c r="Y265" s="33">
        <f t="shared" si="137"/>
        <v>1.1227854721709374E-3</v>
      </c>
      <c r="Z265" s="10">
        <v>28</v>
      </c>
      <c r="AA265" s="33">
        <f t="shared" si="138"/>
        <v>6.3517211122589575E-6</v>
      </c>
      <c r="AB265" s="10">
        <v>0</v>
      </c>
      <c r="AC265" s="33">
        <f t="shared" si="139"/>
        <v>0</v>
      </c>
      <c r="AD265" s="10">
        <v>0</v>
      </c>
      <c r="AE265" s="33">
        <f t="shared" si="140"/>
        <v>0</v>
      </c>
      <c r="AF265" s="10">
        <v>180</v>
      </c>
      <c r="AG265" s="33">
        <f t="shared" si="141"/>
        <v>3.2497497692677663E-5</v>
      </c>
      <c r="AH265" s="10">
        <v>1993180</v>
      </c>
    </row>
    <row r="266" spans="1:34" x14ac:dyDescent="0.25">
      <c r="A266" s="12" t="s">
        <v>256</v>
      </c>
      <c r="B266" s="10">
        <v>358350</v>
      </c>
      <c r="C266" s="33">
        <f t="shared" si="126"/>
        <v>8.658572445805697E-2</v>
      </c>
      <c r="D266" s="10">
        <v>179889</v>
      </c>
      <c r="E266" s="33">
        <f t="shared" si="127"/>
        <v>4.9951350684922374E-2</v>
      </c>
      <c r="F266" s="10">
        <v>97178</v>
      </c>
      <c r="G266" s="33">
        <f t="shared" si="128"/>
        <v>7.5886282245305622E-2</v>
      </c>
      <c r="H266" s="10">
        <v>132749</v>
      </c>
      <c r="I266" s="33">
        <f t="shared" si="129"/>
        <v>0.10927336574379709</v>
      </c>
      <c r="J266" s="10">
        <v>144126</v>
      </c>
      <c r="K266" s="33">
        <f t="shared" si="130"/>
        <v>0.11555965362411802</v>
      </c>
      <c r="L266" s="10">
        <v>69073</v>
      </c>
      <c r="M266" s="33">
        <f t="shared" si="131"/>
        <v>2.1215578014158257E-2</v>
      </c>
      <c r="N266" s="10">
        <v>169744</v>
      </c>
      <c r="O266" s="33">
        <f t="shared" si="132"/>
        <v>7.9566020569305035E-2</v>
      </c>
      <c r="P266" s="10">
        <v>51647</v>
      </c>
      <c r="Q266" s="33">
        <f t="shared" si="133"/>
        <v>4.4878629493011475E-2</v>
      </c>
      <c r="R266" s="10">
        <v>59594</v>
      </c>
      <c r="S266" s="33">
        <f t="shared" si="134"/>
        <v>3.3357047581678421E-2</v>
      </c>
      <c r="T266" s="10">
        <v>5400</v>
      </c>
      <c r="U266" s="33">
        <f t="shared" si="135"/>
        <v>1.8687888725389089E-3</v>
      </c>
      <c r="V266" s="10">
        <v>9451</v>
      </c>
      <c r="W266" s="33">
        <f t="shared" si="136"/>
        <v>2.4508825096041091E-3</v>
      </c>
      <c r="X266" s="10">
        <v>44882</v>
      </c>
      <c r="Y266" s="33">
        <f t="shared" si="137"/>
        <v>1.4235270497733337E-2</v>
      </c>
      <c r="Z266" s="10">
        <v>248</v>
      </c>
      <c r="AA266" s="33">
        <f t="shared" si="138"/>
        <v>5.6258101280007915E-5</v>
      </c>
      <c r="AB266" s="10">
        <v>3791</v>
      </c>
      <c r="AC266" s="33">
        <f t="shared" si="139"/>
        <v>4.8128846673631449E-4</v>
      </c>
      <c r="AD266" s="10">
        <v>7034</v>
      </c>
      <c r="AE266" s="33">
        <f t="shared" si="140"/>
        <v>1.0106413319545852E-3</v>
      </c>
      <c r="AF266" s="10">
        <v>2244</v>
      </c>
      <c r="AG266" s="33">
        <f t="shared" si="141"/>
        <v>4.0513547123538154E-4</v>
      </c>
      <c r="AH266" s="10">
        <v>1335400</v>
      </c>
    </row>
    <row r="267" spans="1:34" x14ac:dyDescent="0.25">
      <c r="A267" s="12" t="s">
        <v>172</v>
      </c>
      <c r="B267" s="10">
        <v>100097</v>
      </c>
      <c r="C267" s="33">
        <f t="shared" si="126"/>
        <v>2.4185771622933245E-2</v>
      </c>
      <c r="D267" s="10">
        <v>30092</v>
      </c>
      <c r="E267" s="33">
        <f t="shared" si="127"/>
        <v>8.3559086148162712E-3</v>
      </c>
      <c r="F267" s="10">
        <v>123624</v>
      </c>
      <c r="G267" s="33">
        <f t="shared" si="128"/>
        <v>9.6537958759118955E-2</v>
      </c>
      <c r="H267" s="10">
        <v>122629</v>
      </c>
      <c r="I267" s="33">
        <f t="shared" si="129"/>
        <v>0.10094300949759391</v>
      </c>
      <c r="J267" s="10">
        <v>82937</v>
      </c>
      <c r="K267" s="33">
        <f t="shared" si="130"/>
        <v>6.6498556767158434E-2</v>
      </c>
      <c r="L267" s="10">
        <v>59161</v>
      </c>
      <c r="M267" s="33">
        <f t="shared" si="131"/>
        <v>1.8171135044020334E-2</v>
      </c>
      <c r="N267" s="10">
        <v>305807</v>
      </c>
      <c r="O267" s="33">
        <f t="shared" si="132"/>
        <v>0.1433443659406958</v>
      </c>
      <c r="P267" s="10">
        <v>68382</v>
      </c>
      <c r="Q267" s="33">
        <f t="shared" si="133"/>
        <v>5.9420497647319506E-2</v>
      </c>
      <c r="R267" s="10">
        <v>117044</v>
      </c>
      <c r="S267" s="33">
        <f t="shared" si="134"/>
        <v>6.5514016128300989E-2</v>
      </c>
      <c r="T267" s="10">
        <v>60711</v>
      </c>
      <c r="U267" s="33">
        <f t="shared" si="135"/>
        <v>2.1010378007538834E-2</v>
      </c>
      <c r="V267" s="10">
        <v>67708</v>
      </c>
      <c r="W267" s="33">
        <f t="shared" si="136"/>
        <v>1.7558390959715904E-2</v>
      </c>
      <c r="X267" s="10">
        <v>34295</v>
      </c>
      <c r="Y267" s="33">
        <f t="shared" si="137"/>
        <v>1.0877380725452628E-2</v>
      </c>
      <c r="Z267" s="10">
        <v>22913</v>
      </c>
      <c r="AA267" s="33">
        <f t="shared" si="138"/>
        <v>5.1977494944710533E-3</v>
      </c>
      <c r="AB267" s="10">
        <v>25316</v>
      </c>
      <c r="AC267" s="33">
        <f t="shared" si="139"/>
        <v>3.2140065481130408E-3</v>
      </c>
      <c r="AD267" s="10">
        <v>18835</v>
      </c>
      <c r="AE267" s="33">
        <f t="shared" si="140"/>
        <v>2.7062026567194501E-3</v>
      </c>
      <c r="AF267" s="10">
        <v>11326</v>
      </c>
      <c r="AG267" s="33">
        <f t="shared" si="141"/>
        <v>2.0448147714848177E-3</v>
      </c>
      <c r="AH267" s="10">
        <v>1250877</v>
      </c>
    </row>
    <row r="268" spans="1:34" x14ac:dyDescent="0.25">
      <c r="A268" s="12" t="s">
        <v>238</v>
      </c>
      <c r="B268" s="10">
        <v>232293</v>
      </c>
      <c r="C268" s="33">
        <f t="shared" si="126"/>
        <v>5.6127410887499445E-2</v>
      </c>
      <c r="D268" s="10">
        <v>217974</v>
      </c>
      <c r="E268" s="33">
        <f t="shared" si="127"/>
        <v>6.0526745460785653E-2</v>
      </c>
      <c r="F268" s="10">
        <v>112178</v>
      </c>
      <c r="G268" s="33">
        <f t="shared" si="128"/>
        <v>8.7599779473892178E-2</v>
      </c>
      <c r="H268" s="10">
        <v>100835</v>
      </c>
      <c r="I268" s="33">
        <f t="shared" si="129"/>
        <v>8.3003109889910887E-2</v>
      </c>
      <c r="J268" s="10">
        <v>29281</v>
      </c>
      <c r="K268" s="33">
        <f t="shared" si="130"/>
        <v>2.3477389352148815E-2</v>
      </c>
      <c r="L268" s="10">
        <v>91988</v>
      </c>
      <c r="M268" s="33">
        <f t="shared" si="131"/>
        <v>2.8253855925852212E-2</v>
      </c>
      <c r="N268" s="10">
        <v>106426</v>
      </c>
      <c r="O268" s="33">
        <f t="shared" si="132"/>
        <v>4.9886259927354473E-2</v>
      </c>
      <c r="P268" s="10">
        <v>31597</v>
      </c>
      <c r="Q268" s="33">
        <f t="shared" si="133"/>
        <v>2.7456194088537254E-2</v>
      </c>
      <c r="R268" s="10">
        <v>34341</v>
      </c>
      <c r="S268" s="33">
        <f t="shared" si="134"/>
        <v>1.9221974880062064E-2</v>
      </c>
      <c r="T268" s="10">
        <v>33909</v>
      </c>
      <c r="U268" s="33">
        <f t="shared" si="135"/>
        <v>1.1734955903504048E-2</v>
      </c>
      <c r="V268" s="10">
        <v>36992</v>
      </c>
      <c r="W268" s="33">
        <f t="shared" si="136"/>
        <v>9.5929579722013759E-3</v>
      </c>
      <c r="X268" s="10">
        <v>40621</v>
      </c>
      <c r="Y268" s="33">
        <f t="shared" si="137"/>
        <v>1.2883804707642839E-2</v>
      </c>
      <c r="Z268" s="10">
        <v>36442</v>
      </c>
      <c r="AA268" s="33">
        <f t="shared" si="138"/>
        <v>8.2667650276050334E-3</v>
      </c>
      <c r="AB268" s="10">
        <v>39491</v>
      </c>
      <c r="AC268" s="33">
        <f t="shared" si="139"/>
        <v>5.0136013821903969E-3</v>
      </c>
      <c r="AD268" s="10">
        <v>37324</v>
      </c>
      <c r="AE268" s="33">
        <f t="shared" si="140"/>
        <v>5.3626922197715296E-3</v>
      </c>
      <c r="AF268" s="10">
        <v>22942</v>
      </c>
      <c r="AG268" s="33">
        <f t="shared" si="141"/>
        <v>4.1419866225856162E-3</v>
      </c>
      <c r="AH268" s="10">
        <v>1204634</v>
      </c>
    </row>
    <row r="269" spans="1:34" x14ac:dyDescent="0.25">
      <c r="A269" s="12" t="s">
        <v>278</v>
      </c>
      <c r="B269" s="10">
        <v>0</v>
      </c>
      <c r="C269" s="33">
        <f t="shared" si="126"/>
        <v>0</v>
      </c>
      <c r="D269" s="10">
        <v>0</v>
      </c>
      <c r="E269" s="33">
        <f t="shared" si="127"/>
        <v>0</v>
      </c>
      <c r="F269" s="10">
        <v>914</v>
      </c>
      <c r="G269" s="33">
        <f t="shared" si="128"/>
        <v>7.1374243112854081E-4</v>
      </c>
      <c r="H269" s="10">
        <v>1238</v>
      </c>
      <c r="I269" s="33">
        <f t="shared" si="129"/>
        <v>1.0190692720157652E-3</v>
      </c>
      <c r="J269" s="10">
        <v>1135</v>
      </c>
      <c r="K269" s="33">
        <f t="shared" si="130"/>
        <v>9.1003848620910841E-4</v>
      </c>
      <c r="L269" s="10">
        <v>1526</v>
      </c>
      <c r="M269" s="33">
        <f t="shared" si="131"/>
        <v>4.6870661545908674E-4</v>
      </c>
      <c r="N269" s="10">
        <v>0</v>
      </c>
      <c r="O269" s="33">
        <f t="shared" si="132"/>
        <v>0</v>
      </c>
      <c r="P269" s="10">
        <v>0</v>
      </c>
      <c r="Q269" s="33">
        <f t="shared" si="133"/>
        <v>0</v>
      </c>
      <c r="R269" s="10">
        <v>0</v>
      </c>
      <c r="S269" s="33">
        <f t="shared" si="134"/>
        <v>0</v>
      </c>
      <c r="T269" s="10">
        <v>0</v>
      </c>
      <c r="U269" s="33">
        <f t="shared" si="135"/>
        <v>0</v>
      </c>
      <c r="V269" s="10">
        <v>7711</v>
      </c>
      <c r="W269" s="33">
        <f t="shared" si="136"/>
        <v>1.9996566534289796E-3</v>
      </c>
      <c r="X269" s="10">
        <v>6180</v>
      </c>
      <c r="Y269" s="33">
        <f t="shared" si="137"/>
        <v>1.960117010739094E-3</v>
      </c>
      <c r="Z269" s="10">
        <v>0</v>
      </c>
      <c r="AA269" s="33">
        <f t="shared" si="138"/>
        <v>0</v>
      </c>
      <c r="AB269" s="10">
        <v>136774</v>
      </c>
      <c r="AC269" s="33">
        <f t="shared" si="139"/>
        <v>1.7364217554574696E-2</v>
      </c>
      <c r="AD269" s="10">
        <v>637117</v>
      </c>
      <c r="AE269" s="33">
        <f t="shared" si="140"/>
        <v>9.154062745108181E-2</v>
      </c>
      <c r="AF269" s="10">
        <v>326093</v>
      </c>
      <c r="AG269" s="33">
        <f t="shared" si="141"/>
        <v>5.8873369528324095E-2</v>
      </c>
      <c r="AH269" s="10">
        <v>1118688</v>
      </c>
    </row>
    <row r="270" spans="1:34" x14ac:dyDescent="0.25">
      <c r="A270" s="12" t="s">
        <v>165</v>
      </c>
      <c r="B270" s="10">
        <v>265742</v>
      </c>
      <c r="C270" s="33">
        <f t="shared" si="126"/>
        <v>6.420947004027619E-2</v>
      </c>
      <c r="D270" s="10">
        <v>225086</v>
      </c>
      <c r="E270" s="33">
        <f t="shared" si="127"/>
        <v>6.2501596652749403E-2</v>
      </c>
      <c r="F270" s="10">
        <v>27715</v>
      </c>
      <c r="G270" s="33">
        <f t="shared" si="128"/>
        <v>2.1642638379351761E-2</v>
      </c>
      <c r="H270" s="10">
        <v>36070</v>
      </c>
      <c r="I270" s="33">
        <f t="shared" si="129"/>
        <v>2.9691299387406014E-2</v>
      </c>
      <c r="J270" s="10">
        <v>8189</v>
      </c>
      <c r="K270" s="33">
        <f t="shared" si="130"/>
        <v>6.5659076330981401E-3</v>
      </c>
      <c r="L270" s="10">
        <v>61699</v>
      </c>
      <c r="M270" s="33">
        <f t="shared" si="131"/>
        <v>1.8950674618093181E-2</v>
      </c>
      <c r="N270" s="10">
        <v>213348</v>
      </c>
      <c r="O270" s="33">
        <f t="shared" si="132"/>
        <v>0.10000501553174246</v>
      </c>
      <c r="P270" s="10">
        <v>10680</v>
      </c>
      <c r="Q270" s="33">
        <f t="shared" si="133"/>
        <v>9.2803795570964923E-3</v>
      </c>
      <c r="R270" s="10">
        <v>14012</v>
      </c>
      <c r="S270" s="33">
        <f t="shared" si="134"/>
        <v>7.8430538429116702E-3</v>
      </c>
      <c r="T270" s="10">
        <v>15467</v>
      </c>
      <c r="U270" s="33">
        <f t="shared" si="135"/>
        <v>5.3526958317702414E-3</v>
      </c>
      <c r="V270" s="10">
        <v>10794</v>
      </c>
      <c r="W270" s="33">
        <f t="shared" si="136"/>
        <v>2.7991562595139933E-3</v>
      </c>
      <c r="X270" s="10">
        <v>3660</v>
      </c>
      <c r="Y270" s="33">
        <f t="shared" si="137"/>
        <v>1.1608459966513081E-3</v>
      </c>
      <c r="Z270" s="10">
        <v>6261</v>
      </c>
      <c r="AA270" s="33">
        <f t="shared" si="138"/>
        <v>1.4202902101376192E-3</v>
      </c>
      <c r="AB270" s="10">
        <v>2698</v>
      </c>
      <c r="AC270" s="33">
        <f t="shared" si="139"/>
        <v>3.4252605730798638E-4</v>
      </c>
      <c r="AD270" s="10">
        <v>7630</v>
      </c>
      <c r="AE270" s="33">
        <f t="shared" si="140"/>
        <v>1.0962742909885535E-3</v>
      </c>
      <c r="AF270" s="10">
        <v>4806</v>
      </c>
      <c r="AG270" s="33">
        <f t="shared" si="141"/>
        <v>8.6768318839449364E-4</v>
      </c>
      <c r="AH270" s="10">
        <v>913857</v>
      </c>
    </row>
    <row r="271" spans="1:34" x14ac:dyDescent="0.25">
      <c r="A271" s="12" t="s">
        <v>159</v>
      </c>
      <c r="B271" s="10">
        <v>49090</v>
      </c>
      <c r="C271" s="33">
        <f t="shared" si="126"/>
        <v>1.1861289838554532E-2</v>
      </c>
      <c r="D271" s="10">
        <v>141000</v>
      </c>
      <c r="E271" s="33">
        <f t="shared" si="127"/>
        <v>3.9152702202880973E-2</v>
      </c>
      <c r="F271" s="10">
        <v>4577</v>
      </c>
      <c r="G271" s="33">
        <f t="shared" si="128"/>
        <v>3.5741784543493779E-3</v>
      </c>
      <c r="H271" s="10">
        <v>95</v>
      </c>
      <c r="I271" s="33">
        <f t="shared" si="129"/>
        <v>7.8199984524634643E-5</v>
      </c>
      <c r="J271" s="10">
        <v>47172</v>
      </c>
      <c r="K271" s="33">
        <f t="shared" si="130"/>
        <v>3.7822322001282875E-2</v>
      </c>
      <c r="L271" s="10">
        <v>23810</v>
      </c>
      <c r="M271" s="33">
        <f t="shared" si="131"/>
        <v>7.3131746488079002E-3</v>
      </c>
      <c r="N271" s="10">
        <v>71544</v>
      </c>
      <c r="O271" s="33">
        <f t="shared" si="132"/>
        <v>3.353562644694575E-2</v>
      </c>
      <c r="P271" s="10">
        <v>47736</v>
      </c>
      <c r="Q271" s="33">
        <f t="shared" si="133"/>
        <v>4.1480168402393089E-2</v>
      </c>
      <c r="R271" s="10">
        <v>0</v>
      </c>
      <c r="S271" s="33">
        <f t="shared" si="134"/>
        <v>0</v>
      </c>
      <c r="T271" s="10">
        <v>0</v>
      </c>
      <c r="U271" s="33">
        <f t="shared" si="135"/>
        <v>0</v>
      </c>
      <c r="V271" s="10">
        <v>0</v>
      </c>
      <c r="W271" s="33">
        <f t="shared" si="136"/>
        <v>0</v>
      </c>
      <c r="X271" s="10">
        <v>18328</v>
      </c>
      <c r="Y271" s="33">
        <f t="shared" si="137"/>
        <v>5.8131107723019609E-3</v>
      </c>
      <c r="Z271" s="10">
        <v>7958</v>
      </c>
      <c r="AA271" s="33">
        <f t="shared" si="138"/>
        <v>1.8052498789770282E-3</v>
      </c>
      <c r="AB271" s="10">
        <v>6358</v>
      </c>
      <c r="AC271" s="33">
        <f t="shared" si="139"/>
        <v>8.071833477999175E-4</v>
      </c>
      <c r="AD271" s="10">
        <v>1918</v>
      </c>
      <c r="AE271" s="33">
        <f t="shared" si="140"/>
        <v>2.7557720709253544E-4</v>
      </c>
      <c r="AF271" s="10">
        <v>13742</v>
      </c>
      <c r="AG271" s="33">
        <f t="shared" si="141"/>
        <v>2.4810034071820913E-3</v>
      </c>
      <c r="AH271" s="10">
        <v>433328</v>
      </c>
    </row>
    <row r="272" spans="1:34" x14ac:dyDescent="0.25">
      <c r="A272" s="12" t="s">
        <v>186</v>
      </c>
      <c r="B272" s="10">
        <v>3523</v>
      </c>
      <c r="C272" s="33">
        <f t="shared" si="126"/>
        <v>8.5123903241449616E-4</v>
      </c>
      <c r="D272" s="10">
        <v>125962</v>
      </c>
      <c r="E272" s="33">
        <f t="shared" si="127"/>
        <v>3.4976969325385056E-2</v>
      </c>
      <c r="F272" s="10">
        <v>42532</v>
      </c>
      <c r="G272" s="33">
        <f t="shared" si="128"/>
        <v>3.3213230941749557E-2</v>
      </c>
      <c r="H272" s="10">
        <v>11802</v>
      </c>
      <c r="I272" s="33">
        <f t="shared" si="129"/>
        <v>9.7149075511551372E-3</v>
      </c>
      <c r="J272" s="10">
        <v>16132</v>
      </c>
      <c r="K272" s="33">
        <f t="shared" si="130"/>
        <v>1.2934573444515715E-2</v>
      </c>
      <c r="L272" s="10">
        <v>22461</v>
      </c>
      <c r="M272" s="33">
        <f t="shared" si="131"/>
        <v>6.8988330863869905E-3</v>
      </c>
      <c r="N272" s="10">
        <v>151320</v>
      </c>
      <c r="O272" s="33">
        <f t="shared" si="132"/>
        <v>7.092993114659274E-2</v>
      </c>
      <c r="P272" s="10">
        <v>4473</v>
      </c>
      <c r="Q272" s="33">
        <f t="shared" si="133"/>
        <v>3.8868106515817053E-3</v>
      </c>
      <c r="R272" s="10">
        <v>7200</v>
      </c>
      <c r="S272" s="33">
        <f t="shared" si="134"/>
        <v>4.0301161625010008E-3</v>
      </c>
      <c r="T272" s="10">
        <v>2790</v>
      </c>
      <c r="U272" s="33">
        <f t="shared" si="135"/>
        <v>9.655409174784363E-4</v>
      </c>
      <c r="V272" s="10">
        <v>7497</v>
      </c>
      <c r="W272" s="33">
        <f t="shared" si="136"/>
        <v>1.9441610596235325E-3</v>
      </c>
      <c r="X272" s="10">
        <v>2498</v>
      </c>
      <c r="Y272" s="33">
        <f t="shared" si="137"/>
        <v>7.9229325126638466E-4</v>
      </c>
      <c r="Z272" s="10">
        <v>3166</v>
      </c>
      <c r="AA272" s="33">
        <f t="shared" si="138"/>
        <v>7.1819818005042354E-4</v>
      </c>
      <c r="AB272" s="10">
        <v>483</v>
      </c>
      <c r="AC272" s="33">
        <f t="shared" si="139"/>
        <v>6.1319527679672879E-5</v>
      </c>
      <c r="AD272" s="10">
        <v>828</v>
      </c>
      <c r="AE272" s="33">
        <f t="shared" si="140"/>
        <v>1.1896659409417068E-4</v>
      </c>
      <c r="AF272" s="10">
        <v>95</v>
      </c>
      <c r="AG272" s="33">
        <f t="shared" si="141"/>
        <v>1.7151457115579877E-5</v>
      </c>
      <c r="AH272" s="10">
        <v>402762</v>
      </c>
    </row>
    <row r="273" spans="1:34" x14ac:dyDescent="0.25">
      <c r="A273" s="12" t="s">
        <v>161</v>
      </c>
      <c r="B273" s="10">
        <v>11078</v>
      </c>
      <c r="C273" s="33">
        <f t="shared" si="126"/>
        <v>2.6767033781117766E-3</v>
      </c>
      <c r="D273" s="10">
        <v>0</v>
      </c>
      <c r="E273" s="33">
        <f t="shared" si="127"/>
        <v>0</v>
      </c>
      <c r="F273" s="10">
        <v>3614</v>
      </c>
      <c r="G273" s="33">
        <f t="shared" si="128"/>
        <v>2.8221719322741208E-3</v>
      </c>
      <c r="H273" s="10">
        <v>0</v>
      </c>
      <c r="I273" s="33">
        <f t="shared" si="129"/>
        <v>0</v>
      </c>
      <c r="J273" s="10">
        <v>195604</v>
      </c>
      <c r="K273" s="33">
        <f t="shared" si="130"/>
        <v>0.15683450930083387</v>
      </c>
      <c r="L273" s="10">
        <v>6885</v>
      </c>
      <c r="M273" s="33">
        <f t="shared" si="131"/>
        <v>2.1147084190273999E-3</v>
      </c>
      <c r="N273" s="10">
        <v>33755</v>
      </c>
      <c r="O273" s="33">
        <f t="shared" si="132"/>
        <v>1.5822362052955577E-2</v>
      </c>
      <c r="P273" s="10">
        <v>1596</v>
      </c>
      <c r="Q273" s="33">
        <f t="shared" si="133"/>
        <v>1.3868432371840825E-3</v>
      </c>
      <c r="R273" s="10">
        <v>6037</v>
      </c>
      <c r="S273" s="33">
        <f t="shared" si="134"/>
        <v>3.3791404545859085E-3</v>
      </c>
      <c r="T273" s="10">
        <v>4253</v>
      </c>
      <c r="U273" s="33">
        <f t="shared" si="135"/>
        <v>1.4718442731311073E-3</v>
      </c>
      <c r="V273" s="10">
        <v>11077</v>
      </c>
      <c r="W273" s="33">
        <f t="shared" si="136"/>
        <v>2.8725452924436264E-3</v>
      </c>
      <c r="X273" s="10">
        <v>18286</v>
      </c>
      <c r="Y273" s="33">
        <f t="shared" si="137"/>
        <v>5.7997895887338313E-3</v>
      </c>
      <c r="Z273" s="10">
        <v>12622</v>
      </c>
      <c r="AA273" s="33">
        <f t="shared" si="138"/>
        <v>2.8632651385333057E-3</v>
      </c>
      <c r="AB273" s="10">
        <v>14369</v>
      </c>
      <c r="AC273" s="33">
        <f t="shared" si="139"/>
        <v>1.8242242095843056E-3</v>
      </c>
      <c r="AD273" s="10">
        <v>5716</v>
      </c>
      <c r="AE273" s="33">
        <f t="shared" si="140"/>
        <v>8.2127180174188354E-4</v>
      </c>
      <c r="AF273" s="10">
        <v>2274</v>
      </c>
      <c r="AG273" s="33">
        <f t="shared" si="141"/>
        <v>4.1055172085082781E-4</v>
      </c>
      <c r="AH273" s="10">
        <v>327166</v>
      </c>
    </row>
    <row r="274" spans="1:34" x14ac:dyDescent="0.25">
      <c r="A274" s="12" t="s">
        <v>168</v>
      </c>
      <c r="B274" s="10">
        <v>218726</v>
      </c>
      <c r="C274" s="33">
        <f t="shared" si="126"/>
        <v>5.2849307012175162E-2</v>
      </c>
      <c r="D274" s="10">
        <v>1014</v>
      </c>
      <c r="E274" s="33">
        <f t="shared" si="127"/>
        <v>2.8156624137390998E-4</v>
      </c>
      <c r="F274" s="10">
        <v>1823</v>
      </c>
      <c r="G274" s="33">
        <f t="shared" si="128"/>
        <v>1.423580363180886E-3</v>
      </c>
      <c r="H274" s="10">
        <v>3632</v>
      </c>
      <c r="I274" s="33">
        <f t="shared" si="129"/>
        <v>2.9897088820365582E-3</v>
      </c>
      <c r="J274" s="10">
        <v>9345</v>
      </c>
      <c r="K274" s="33">
        <f t="shared" si="130"/>
        <v>7.4927838357921744E-3</v>
      </c>
      <c r="L274" s="10">
        <v>16707</v>
      </c>
      <c r="M274" s="33">
        <f t="shared" si="131"/>
        <v>5.1315081418577737E-3</v>
      </c>
      <c r="N274" s="10">
        <v>6308</v>
      </c>
      <c r="O274" s="33">
        <f t="shared" si="132"/>
        <v>2.9568200216277228E-3</v>
      </c>
      <c r="P274" s="10">
        <v>7437</v>
      </c>
      <c r="Q274" s="33">
        <f t="shared" si="133"/>
        <v>6.4623766634950017E-3</v>
      </c>
      <c r="R274" s="10">
        <v>1954</v>
      </c>
      <c r="S274" s="33">
        <f t="shared" si="134"/>
        <v>1.0937287474342993E-3</v>
      </c>
      <c r="T274" s="10">
        <v>1350</v>
      </c>
      <c r="U274" s="33">
        <f t="shared" si="135"/>
        <v>4.6719721813472722E-4</v>
      </c>
      <c r="V274" s="10">
        <v>2055</v>
      </c>
      <c r="W274" s="33">
        <f t="shared" si="136"/>
        <v>5.3291329565510997E-4</v>
      </c>
      <c r="X274" s="10">
        <v>1161</v>
      </c>
      <c r="Y274" s="33">
        <f t="shared" si="137"/>
        <v>3.6823557434758708E-4</v>
      </c>
      <c r="Z274" s="10">
        <v>1013</v>
      </c>
      <c r="AA274" s="33">
        <f t="shared" si="138"/>
        <v>2.2979619595422587E-4</v>
      </c>
      <c r="AB274" s="10">
        <v>705</v>
      </c>
      <c r="AC274" s="33">
        <f t="shared" si="139"/>
        <v>8.9503658414429355E-5</v>
      </c>
      <c r="AD274" s="10">
        <v>1424</v>
      </c>
      <c r="AE274" s="33">
        <f t="shared" si="140"/>
        <v>2.0459955312813894E-4</v>
      </c>
      <c r="AF274" s="10">
        <v>2485</v>
      </c>
      <c r="AG274" s="33">
        <f t="shared" si="141"/>
        <v>4.4864600981279996E-4</v>
      </c>
      <c r="AH274" s="10">
        <v>277139</v>
      </c>
    </row>
    <row r="275" spans="1:34" x14ac:dyDescent="0.25">
      <c r="A275" s="12" t="s">
        <v>211</v>
      </c>
      <c r="B275" s="10">
        <v>0</v>
      </c>
      <c r="C275" s="33">
        <f t="shared" si="126"/>
        <v>0</v>
      </c>
      <c r="D275" s="10">
        <v>0</v>
      </c>
      <c r="E275" s="33">
        <f t="shared" si="127"/>
        <v>0</v>
      </c>
      <c r="F275" s="10">
        <v>0</v>
      </c>
      <c r="G275" s="33">
        <f t="shared" si="128"/>
        <v>0</v>
      </c>
      <c r="H275" s="10">
        <v>2880</v>
      </c>
      <c r="I275" s="33">
        <f t="shared" si="129"/>
        <v>2.3706942676941871E-3</v>
      </c>
      <c r="J275" s="10">
        <v>0</v>
      </c>
      <c r="K275" s="33">
        <f t="shared" si="130"/>
        <v>0</v>
      </c>
      <c r="L275" s="10">
        <v>0</v>
      </c>
      <c r="M275" s="33">
        <f t="shared" si="131"/>
        <v>0</v>
      </c>
      <c r="N275" s="10">
        <v>38875</v>
      </c>
      <c r="O275" s="33">
        <f t="shared" si="132"/>
        <v>1.8222317428785308E-2</v>
      </c>
      <c r="P275" s="10">
        <v>97965</v>
      </c>
      <c r="Q275" s="33">
        <f t="shared" si="133"/>
        <v>8.5126627650838754E-2</v>
      </c>
      <c r="R275" s="10">
        <v>63741</v>
      </c>
      <c r="S275" s="33">
        <f t="shared" si="134"/>
        <v>3.5678282543607817E-2</v>
      </c>
      <c r="T275" s="10">
        <v>62791</v>
      </c>
      <c r="U275" s="33">
        <f t="shared" si="135"/>
        <v>2.1730207795479746E-2</v>
      </c>
      <c r="V275" s="10">
        <v>4776</v>
      </c>
      <c r="W275" s="33">
        <f t="shared" si="136"/>
        <v>1.2385371776393211E-3</v>
      </c>
      <c r="X275" s="10">
        <v>0</v>
      </c>
      <c r="Y275" s="33">
        <f t="shared" si="137"/>
        <v>0</v>
      </c>
      <c r="Z275" s="10">
        <v>0</v>
      </c>
      <c r="AA275" s="33">
        <f t="shared" si="138"/>
        <v>0</v>
      </c>
      <c r="AB275" s="10">
        <v>0</v>
      </c>
      <c r="AC275" s="33">
        <f t="shared" si="139"/>
        <v>0</v>
      </c>
      <c r="AD275" s="10">
        <v>16</v>
      </c>
      <c r="AE275" s="33">
        <f t="shared" si="140"/>
        <v>2.2988713834622354E-6</v>
      </c>
      <c r="AF275" s="10">
        <v>0</v>
      </c>
      <c r="AG275" s="33">
        <f t="shared" si="141"/>
        <v>0</v>
      </c>
      <c r="AH275" s="10">
        <v>271044</v>
      </c>
    </row>
    <row r="276" spans="1:34" x14ac:dyDescent="0.25">
      <c r="A276" s="12" t="s">
        <v>189</v>
      </c>
      <c r="B276" s="10">
        <v>3979</v>
      </c>
      <c r="C276" s="33">
        <f t="shared" si="126"/>
        <v>9.6141927617862059E-4</v>
      </c>
      <c r="D276" s="10">
        <v>40463</v>
      </c>
      <c r="E276" s="33">
        <f t="shared" si="127"/>
        <v>1.1235714817270729E-2</v>
      </c>
      <c r="F276" s="10">
        <v>54</v>
      </c>
      <c r="G276" s="33">
        <f t="shared" si="128"/>
        <v>4.2168590022911598E-5</v>
      </c>
      <c r="H276" s="10">
        <v>12775</v>
      </c>
      <c r="I276" s="33">
        <f t="shared" si="129"/>
        <v>1.0515840024233763E-2</v>
      </c>
      <c r="J276" s="10">
        <v>11868</v>
      </c>
      <c r="K276" s="33">
        <f t="shared" si="130"/>
        <v>9.5157152020525979E-3</v>
      </c>
      <c r="L276" s="10">
        <v>19147</v>
      </c>
      <c r="M276" s="33">
        <f t="shared" si="131"/>
        <v>5.8809472910846226E-3</v>
      </c>
      <c r="N276" s="10">
        <v>12534</v>
      </c>
      <c r="O276" s="33">
        <f t="shared" si="132"/>
        <v>5.8752032579394223E-3</v>
      </c>
      <c r="P276" s="10">
        <v>10674</v>
      </c>
      <c r="Q276" s="33">
        <f t="shared" si="133"/>
        <v>9.275165860716101E-3</v>
      </c>
      <c r="R276" s="10">
        <v>13586</v>
      </c>
      <c r="S276" s="33">
        <f t="shared" si="134"/>
        <v>7.6046053032970268E-3</v>
      </c>
      <c r="T276" s="10">
        <v>9495</v>
      </c>
      <c r="U276" s="33">
        <f t="shared" si="135"/>
        <v>3.2859537675475814E-3</v>
      </c>
      <c r="V276" s="10">
        <v>21566</v>
      </c>
      <c r="W276" s="33">
        <f t="shared" si="136"/>
        <v>5.5926073645246235E-3</v>
      </c>
      <c r="X276" s="10">
        <v>0</v>
      </c>
      <c r="Y276" s="33">
        <f t="shared" si="137"/>
        <v>0</v>
      </c>
      <c r="Z276" s="10">
        <v>9900</v>
      </c>
      <c r="AA276" s="33">
        <f t="shared" si="138"/>
        <v>2.245787107548703E-3</v>
      </c>
      <c r="AB276" s="10">
        <v>5850</v>
      </c>
      <c r="AC276" s="33">
        <f t="shared" si="139"/>
        <v>7.4268993152398831E-4</v>
      </c>
      <c r="AD276" s="10">
        <v>32530</v>
      </c>
      <c r="AE276" s="33">
        <f t="shared" si="140"/>
        <v>4.6738928815016571E-3</v>
      </c>
      <c r="AF276" s="10">
        <v>21926</v>
      </c>
      <c r="AG276" s="33">
        <f t="shared" si="141"/>
        <v>3.9585563022758357E-3</v>
      </c>
      <c r="AH276" s="10">
        <v>226347</v>
      </c>
    </row>
    <row r="277" spans="1:34" x14ac:dyDescent="0.25">
      <c r="A277" s="12" t="s">
        <v>212</v>
      </c>
      <c r="B277" s="10">
        <v>0</v>
      </c>
      <c r="C277" s="33">
        <f t="shared" si="126"/>
        <v>0</v>
      </c>
      <c r="D277" s="10">
        <v>0</v>
      </c>
      <c r="E277" s="33">
        <f t="shared" si="127"/>
        <v>0</v>
      </c>
      <c r="F277" s="10">
        <v>0</v>
      </c>
      <c r="G277" s="33">
        <f t="shared" si="128"/>
        <v>0</v>
      </c>
      <c r="H277" s="10">
        <v>0</v>
      </c>
      <c r="I277" s="33">
        <f t="shared" si="129"/>
        <v>0</v>
      </c>
      <c r="J277" s="10">
        <v>0</v>
      </c>
      <c r="K277" s="33">
        <f t="shared" si="130"/>
        <v>0</v>
      </c>
      <c r="L277" s="10">
        <v>0</v>
      </c>
      <c r="M277" s="33">
        <f t="shared" si="131"/>
        <v>0</v>
      </c>
      <c r="N277" s="10">
        <v>0</v>
      </c>
      <c r="O277" s="33">
        <f t="shared" si="132"/>
        <v>0</v>
      </c>
      <c r="P277" s="10">
        <v>0</v>
      </c>
      <c r="Q277" s="33">
        <f t="shared" si="133"/>
        <v>0</v>
      </c>
      <c r="R277" s="10">
        <v>0</v>
      </c>
      <c r="S277" s="33">
        <f t="shared" si="134"/>
        <v>0</v>
      </c>
      <c r="T277" s="10">
        <v>12340</v>
      </c>
      <c r="U277" s="33">
        <f t="shared" si="135"/>
        <v>4.27052864576484E-3</v>
      </c>
      <c r="V277" s="10">
        <v>23930</v>
      </c>
      <c r="W277" s="33">
        <f t="shared" si="136"/>
        <v>6.205652148431523E-3</v>
      </c>
      <c r="X277" s="10">
        <v>33951</v>
      </c>
      <c r="Y277" s="33">
        <f t="shared" si="137"/>
        <v>1.0768273888608897E-2</v>
      </c>
      <c r="Z277" s="10">
        <v>47962</v>
      </c>
      <c r="AA277" s="33">
        <f t="shared" si="138"/>
        <v>1.0880044570934434E-2</v>
      </c>
      <c r="AB277" s="10">
        <v>32263</v>
      </c>
      <c r="AC277" s="33">
        <f t="shared" si="139"/>
        <v>4.0959667112407585E-3</v>
      </c>
      <c r="AD277" s="10">
        <v>40673</v>
      </c>
      <c r="AE277" s="33">
        <f t="shared" si="140"/>
        <v>5.843874736222469E-3</v>
      </c>
      <c r="AF277" s="10">
        <v>25135</v>
      </c>
      <c r="AG277" s="33">
        <f t="shared" si="141"/>
        <v>4.5379144694747391E-3</v>
      </c>
      <c r="AH277" s="10">
        <v>216254</v>
      </c>
    </row>
    <row r="278" spans="1:34" x14ac:dyDescent="0.25">
      <c r="A278" s="12" t="s">
        <v>195</v>
      </c>
      <c r="B278" s="10">
        <v>20949</v>
      </c>
      <c r="C278" s="33">
        <f t="shared" si="126"/>
        <v>5.0617673829268465E-3</v>
      </c>
      <c r="D278" s="10">
        <v>15664</v>
      </c>
      <c r="E278" s="33">
        <f t="shared" si="127"/>
        <v>4.3495597681271455E-3</v>
      </c>
      <c r="F278" s="10">
        <v>0</v>
      </c>
      <c r="G278" s="33">
        <f t="shared" si="128"/>
        <v>0</v>
      </c>
      <c r="H278" s="10">
        <v>28906</v>
      </c>
      <c r="I278" s="33">
        <f t="shared" si="129"/>
        <v>2.3794197396516725E-2</v>
      </c>
      <c r="J278" s="10">
        <v>14304</v>
      </c>
      <c r="K278" s="33">
        <f t="shared" si="130"/>
        <v>1.1468890314304042E-2</v>
      </c>
      <c r="L278" s="10">
        <v>25329</v>
      </c>
      <c r="M278" s="33">
        <f t="shared" si="131"/>
        <v>7.7797312339208443E-3</v>
      </c>
      <c r="N278" s="10">
        <v>35082</v>
      </c>
      <c r="O278" s="33">
        <f t="shared" si="132"/>
        <v>1.6444381737277074E-2</v>
      </c>
      <c r="P278" s="10">
        <v>24547</v>
      </c>
      <c r="Q278" s="33">
        <f t="shared" si="133"/>
        <v>2.1330100841577489E-2</v>
      </c>
      <c r="R278" s="10">
        <v>13711</v>
      </c>
      <c r="S278" s="33">
        <f t="shared" si="134"/>
        <v>7.6745725977848912E-3</v>
      </c>
      <c r="T278" s="10">
        <v>6075</v>
      </c>
      <c r="U278" s="33">
        <f t="shared" si="135"/>
        <v>2.1023874816062725E-3</v>
      </c>
      <c r="V278" s="10">
        <v>5308</v>
      </c>
      <c r="W278" s="33">
        <f t="shared" si="136"/>
        <v>1.3764981865388435E-3</v>
      </c>
      <c r="X278" s="10">
        <v>1589</v>
      </c>
      <c r="Y278" s="33">
        <f t="shared" si="137"/>
        <v>5.0398477832757618E-4</v>
      </c>
      <c r="Z278" s="10">
        <v>1672</v>
      </c>
      <c r="AA278" s="33">
        <f t="shared" si="138"/>
        <v>3.7928848927489206E-4</v>
      </c>
      <c r="AB278" s="10">
        <v>1172</v>
      </c>
      <c r="AC278" s="33">
        <f t="shared" si="139"/>
        <v>1.4879189739249818E-4</v>
      </c>
      <c r="AD278" s="10">
        <v>1183</v>
      </c>
      <c r="AE278" s="33">
        <f t="shared" si="140"/>
        <v>1.6997280291473901E-4</v>
      </c>
      <c r="AF278" s="10">
        <v>11539</v>
      </c>
      <c r="AG278" s="33">
        <f t="shared" si="141"/>
        <v>2.0832701437544865E-3</v>
      </c>
      <c r="AH278" s="10">
        <v>207030</v>
      </c>
    </row>
    <row r="279" spans="1:34" x14ac:dyDescent="0.25">
      <c r="A279" s="12" t="s">
        <v>279</v>
      </c>
      <c r="B279" s="10">
        <v>0</v>
      </c>
      <c r="C279" s="33">
        <f t="shared" si="126"/>
        <v>0</v>
      </c>
      <c r="D279" s="10">
        <v>0</v>
      </c>
      <c r="E279" s="33">
        <f t="shared" si="127"/>
        <v>0</v>
      </c>
      <c r="F279" s="10">
        <v>0</v>
      </c>
      <c r="G279" s="33">
        <f t="shared" si="128"/>
        <v>0</v>
      </c>
      <c r="H279" s="10">
        <v>0</v>
      </c>
      <c r="I279" s="33">
        <f t="shared" si="129"/>
        <v>0</v>
      </c>
      <c r="J279" s="10">
        <v>1029</v>
      </c>
      <c r="K279" s="33">
        <f t="shared" si="130"/>
        <v>8.2504810776138553E-4</v>
      </c>
      <c r="L279" s="10">
        <v>0</v>
      </c>
      <c r="M279" s="33">
        <f t="shared" si="131"/>
        <v>0</v>
      </c>
      <c r="N279" s="10">
        <v>14</v>
      </c>
      <c r="O279" s="33">
        <f t="shared" si="132"/>
        <v>6.5623779807844196E-6</v>
      </c>
      <c r="P279" s="10">
        <v>0</v>
      </c>
      <c r="Q279" s="33">
        <f t="shared" si="133"/>
        <v>0</v>
      </c>
      <c r="R279" s="10">
        <v>0</v>
      </c>
      <c r="S279" s="33">
        <f t="shared" si="134"/>
        <v>0</v>
      </c>
      <c r="T279" s="10">
        <v>680</v>
      </c>
      <c r="U279" s="33">
        <f t="shared" si="135"/>
        <v>2.3532896913452925E-4</v>
      </c>
      <c r="V279" s="10">
        <v>71</v>
      </c>
      <c r="W279" s="33">
        <f t="shared" si="136"/>
        <v>1.8412089533582872E-5</v>
      </c>
      <c r="X279" s="10">
        <v>0</v>
      </c>
      <c r="Y279" s="33">
        <f t="shared" si="137"/>
        <v>0</v>
      </c>
      <c r="Z279" s="10">
        <v>4086</v>
      </c>
      <c r="AA279" s="33">
        <f t="shared" si="138"/>
        <v>9.2689758802464654E-4</v>
      </c>
      <c r="AB279" s="10">
        <v>26415</v>
      </c>
      <c r="AC279" s="33">
        <f t="shared" si="139"/>
        <v>3.3535306908044705E-3</v>
      </c>
      <c r="AD279" s="10">
        <v>23220</v>
      </c>
      <c r="AE279" s="33">
        <f t="shared" si="140"/>
        <v>3.3362370952495692E-3</v>
      </c>
      <c r="AF279" s="10">
        <v>141030</v>
      </c>
      <c r="AG279" s="33">
        <f t="shared" si="141"/>
        <v>2.5461789442212949E-2</v>
      </c>
      <c r="AH279" s="10">
        <v>196545</v>
      </c>
    </row>
    <row r="280" spans="1:34" x14ac:dyDescent="0.25">
      <c r="A280" s="12" t="s">
        <v>254</v>
      </c>
      <c r="B280" s="10">
        <v>7560</v>
      </c>
      <c r="C280" s="33">
        <f t="shared" si="126"/>
        <v>1.8266724624052201E-3</v>
      </c>
      <c r="D280" s="10">
        <v>41</v>
      </c>
      <c r="E280" s="33">
        <f t="shared" si="127"/>
        <v>1.138482830012851E-5</v>
      </c>
      <c r="F280" s="10">
        <v>0</v>
      </c>
      <c r="G280" s="33">
        <f t="shared" si="128"/>
        <v>0</v>
      </c>
      <c r="H280" s="10">
        <v>54</v>
      </c>
      <c r="I280" s="33">
        <f t="shared" si="129"/>
        <v>4.4450517519266004E-5</v>
      </c>
      <c r="J280" s="10">
        <v>6449</v>
      </c>
      <c r="K280" s="33">
        <f t="shared" si="130"/>
        <v>5.1707825529185378E-3</v>
      </c>
      <c r="L280" s="10">
        <v>1350</v>
      </c>
      <c r="M280" s="33">
        <f t="shared" si="131"/>
        <v>4.1464870961321567E-4</v>
      </c>
      <c r="N280" s="10">
        <v>0</v>
      </c>
      <c r="O280" s="33">
        <f t="shared" si="132"/>
        <v>0</v>
      </c>
      <c r="P280" s="10">
        <v>0</v>
      </c>
      <c r="Q280" s="33">
        <f t="shared" si="133"/>
        <v>0</v>
      </c>
      <c r="R280" s="10">
        <v>0</v>
      </c>
      <c r="S280" s="33">
        <f t="shared" si="134"/>
        <v>0</v>
      </c>
      <c r="T280" s="10">
        <v>0</v>
      </c>
      <c r="U280" s="33">
        <f t="shared" si="135"/>
        <v>0</v>
      </c>
      <c r="V280" s="10">
        <v>5175</v>
      </c>
      <c r="W280" s="33">
        <f t="shared" si="136"/>
        <v>1.3420079343139629E-3</v>
      </c>
      <c r="X280" s="10">
        <v>28437</v>
      </c>
      <c r="Y280" s="33">
        <f t="shared" si="137"/>
        <v>9.0193927887358607E-3</v>
      </c>
      <c r="Z280" s="10">
        <v>12094</v>
      </c>
      <c r="AA280" s="33">
        <f t="shared" si="138"/>
        <v>2.7434898261307085E-3</v>
      </c>
      <c r="AB280" s="10">
        <v>68247</v>
      </c>
      <c r="AC280" s="33">
        <f t="shared" si="139"/>
        <v>8.6643350011483128E-3</v>
      </c>
      <c r="AD280" s="10">
        <v>32234</v>
      </c>
      <c r="AE280" s="33">
        <f t="shared" si="140"/>
        <v>4.6313637609076063E-3</v>
      </c>
      <c r="AF280" s="10">
        <v>10800</v>
      </c>
      <c r="AG280" s="33">
        <f t="shared" si="141"/>
        <v>1.9498498615606599E-3</v>
      </c>
      <c r="AH280" s="10">
        <v>172441</v>
      </c>
    </row>
    <row r="281" spans="1:34" x14ac:dyDescent="0.25">
      <c r="A281" s="12" t="s">
        <v>167</v>
      </c>
      <c r="B281" s="10">
        <v>25721</v>
      </c>
      <c r="C281" s="33">
        <f t="shared" si="126"/>
        <v>6.2147939689847446E-3</v>
      </c>
      <c r="D281" s="10">
        <v>54786</v>
      </c>
      <c r="E281" s="33">
        <f t="shared" si="127"/>
        <v>1.5212907396361964E-2</v>
      </c>
      <c r="F281" s="10">
        <v>33557</v>
      </c>
      <c r="G281" s="33">
        <f t="shared" si="128"/>
        <v>2.6204655099978602E-2</v>
      </c>
      <c r="H281" s="10">
        <v>13889</v>
      </c>
      <c r="I281" s="33">
        <f t="shared" si="129"/>
        <v>1.1432837737501585E-2</v>
      </c>
      <c r="J281" s="10">
        <v>2833</v>
      </c>
      <c r="K281" s="33">
        <f t="shared" si="130"/>
        <v>2.2714881334188583E-3</v>
      </c>
      <c r="L281" s="10">
        <v>1573</v>
      </c>
      <c r="M281" s="33">
        <f t="shared" si="131"/>
        <v>4.8314253349747281E-4</v>
      </c>
      <c r="N281" s="10">
        <v>12182</v>
      </c>
      <c r="O281" s="33">
        <f t="shared" si="132"/>
        <v>5.7102063258511289E-3</v>
      </c>
      <c r="P281" s="10">
        <v>1908</v>
      </c>
      <c r="Q281" s="33">
        <f t="shared" si="133"/>
        <v>1.6579554489644295E-3</v>
      </c>
      <c r="R281" s="10">
        <v>7359</v>
      </c>
      <c r="S281" s="33">
        <f t="shared" si="134"/>
        <v>4.1191145610895647E-3</v>
      </c>
      <c r="T281" s="10">
        <v>10170</v>
      </c>
      <c r="U281" s="33">
        <f t="shared" si="135"/>
        <v>3.519552376614945E-3</v>
      </c>
      <c r="V281" s="10">
        <v>477</v>
      </c>
      <c r="W281" s="33">
        <f t="shared" si="136"/>
        <v>1.2369812264111311E-4</v>
      </c>
      <c r="X281" s="10">
        <v>345</v>
      </c>
      <c r="Y281" s="33">
        <f t="shared" si="137"/>
        <v>1.0942400788106593E-4</v>
      </c>
      <c r="Z281" s="10">
        <v>0</v>
      </c>
      <c r="AA281" s="33">
        <f t="shared" si="138"/>
        <v>0</v>
      </c>
      <c r="AB281" s="10">
        <v>0</v>
      </c>
      <c r="AC281" s="33">
        <f t="shared" si="139"/>
        <v>0</v>
      </c>
      <c r="AD281" s="10">
        <v>4068</v>
      </c>
      <c r="AE281" s="33">
        <f t="shared" si="140"/>
        <v>5.8448804924527331E-4</v>
      </c>
      <c r="AF281" s="10">
        <v>0</v>
      </c>
      <c r="AG281" s="33">
        <f t="shared" si="141"/>
        <v>0</v>
      </c>
      <c r="AH281" s="10">
        <v>168868</v>
      </c>
    </row>
    <row r="282" spans="1:34" x14ac:dyDescent="0.25">
      <c r="A282" s="12" t="s">
        <v>270</v>
      </c>
      <c r="B282" s="10">
        <v>54384</v>
      </c>
      <c r="C282" s="33">
        <f t="shared" si="126"/>
        <v>1.3140443808921362E-2</v>
      </c>
      <c r="D282" s="10">
        <v>27653</v>
      </c>
      <c r="E282" s="33">
        <f t="shared" si="127"/>
        <v>7.6786501703281383E-3</v>
      </c>
      <c r="F282" s="10">
        <v>2025</v>
      </c>
      <c r="G282" s="33">
        <f t="shared" si="128"/>
        <v>1.5813221258591851E-3</v>
      </c>
      <c r="H282" s="10">
        <v>0</v>
      </c>
      <c r="I282" s="33">
        <f t="shared" si="129"/>
        <v>0</v>
      </c>
      <c r="J282" s="10">
        <v>4014</v>
      </c>
      <c r="K282" s="33">
        <f t="shared" si="130"/>
        <v>3.2184092366901859E-3</v>
      </c>
      <c r="L282" s="10">
        <v>2997</v>
      </c>
      <c r="M282" s="33">
        <f t="shared" si="131"/>
        <v>9.2052013534133881E-4</v>
      </c>
      <c r="N282" s="10">
        <v>27933</v>
      </c>
      <c r="O282" s="33">
        <f t="shared" si="132"/>
        <v>1.3093350295517944E-2</v>
      </c>
      <c r="P282" s="10">
        <v>15872</v>
      </c>
      <c r="Q282" s="33">
        <f t="shared" si="133"/>
        <v>1.3791964824928421E-2</v>
      </c>
      <c r="R282" s="10">
        <v>4230</v>
      </c>
      <c r="S282" s="33">
        <f t="shared" si="134"/>
        <v>2.3676932454693377E-3</v>
      </c>
      <c r="T282" s="10">
        <v>6525</v>
      </c>
      <c r="U282" s="33">
        <f t="shared" si="135"/>
        <v>2.2581198876511816E-3</v>
      </c>
      <c r="V282" s="10">
        <v>0</v>
      </c>
      <c r="W282" s="33">
        <f t="shared" si="136"/>
        <v>0</v>
      </c>
      <c r="X282" s="10">
        <v>2223</v>
      </c>
      <c r="Y282" s="33">
        <f t="shared" si="137"/>
        <v>7.0507121599886835E-4</v>
      </c>
      <c r="Z282" s="10">
        <v>2827</v>
      </c>
      <c r="AA282" s="33">
        <f t="shared" si="138"/>
        <v>6.4129698515557406E-4</v>
      </c>
      <c r="AB282" s="10">
        <v>627</v>
      </c>
      <c r="AC282" s="33">
        <f t="shared" si="139"/>
        <v>7.9601125994109513E-5</v>
      </c>
      <c r="AD282" s="10">
        <v>1584</v>
      </c>
      <c r="AE282" s="33">
        <f t="shared" si="140"/>
        <v>2.2758826696276131E-4</v>
      </c>
      <c r="AF282" s="10">
        <v>2500</v>
      </c>
      <c r="AG282" s="33">
        <f t="shared" si="141"/>
        <v>4.5135413462052312E-4</v>
      </c>
      <c r="AH282" s="10">
        <v>155394</v>
      </c>
    </row>
    <row r="283" spans="1:34" x14ac:dyDescent="0.25">
      <c r="A283" s="12" t="s">
        <v>261</v>
      </c>
      <c r="B283" s="10">
        <v>20290</v>
      </c>
      <c r="C283" s="33">
        <f t="shared" si="126"/>
        <v>4.9025376008203598E-3</v>
      </c>
      <c r="D283" s="10">
        <v>6982</v>
      </c>
      <c r="E283" s="33">
        <f t="shared" si="127"/>
        <v>1.9387529558901769E-3</v>
      </c>
      <c r="F283" s="10">
        <v>20464</v>
      </c>
      <c r="G283" s="33">
        <f t="shared" si="128"/>
        <v>1.5980333819053019E-2</v>
      </c>
      <c r="H283" s="10">
        <v>11732</v>
      </c>
      <c r="I283" s="33">
        <f t="shared" si="129"/>
        <v>9.6572865099264597E-3</v>
      </c>
      <c r="J283" s="10">
        <v>21663</v>
      </c>
      <c r="K283" s="33">
        <f t="shared" si="130"/>
        <v>1.736930724823605E-2</v>
      </c>
      <c r="L283" s="10">
        <v>19249</v>
      </c>
      <c r="M283" s="33">
        <f t="shared" si="131"/>
        <v>5.9122763046998436E-3</v>
      </c>
      <c r="N283" s="10">
        <v>30181</v>
      </c>
      <c r="O283" s="33">
        <f t="shared" si="132"/>
        <v>1.4147080702718183E-2</v>
      </c>
      <c r="P283" s="10">
        <v>11654</v>
      </c>
      <c r="Q283" s="33">
        <f t="shared" si="133"/>
        <v>1.0126736269513345E-2</v>
      </c>
      <c r="R283" s="10">
        <v>11457</v>
      </c>
      <c r="S283" s="33">
        <f t="shared" si="134"/>
        <v>6.4129223435797173E-3</v>
      </c>
      <c r="T283" s="10">
        <v>0</v>
      </c>
      <c r="U283" s="33">
        <f t="shared" si="135"/>
        <v>0</v>
      </c>
      <c r="V283" s="10">
        <v>720</v>
      </c>
      <c r="W283" s="33">
        <f t="shared" si="136"/>
        <v>1.8671414738281224E-4</v>
      </c>
      <c r="X283" s="10">
        <v>5</v>
      </c>
      <c r="Y283" s="33">
        <f t="shared" si="137"/>
        <v>1.585855186682115E-6</v>
      </c>
      <c r="Z283" s="10">
        <v>74</v>
      </c>
      <c r="AA283" s="33">
        <f t="shared" si="138"/>
        <v>1.6786691510970103E-5</v>
      </c>
      <c r="AB283" s="10">
        <v>4</v>
      </c>
      <c r="AC283" s="33">
        <f t="shared" si="139"/>
        <v>5.078221754010177E-7</v>
      </c>
      <c r="AD283" s="10">
        <v>0</v>
      </c>
      <c r="AE283" s="33">
        <f t="shared" si="140"/>
        <v>0</v>
      </c>
      <c r="AF283" s="10">
        <v>298</v>
      </c>
      <c r="AG283" s="33">
        <f t="shared" si="141"/>
        <v>5.3801412846766351E-5</v>
      </c>
      <c r="AH283" s="10">
        <v>154773</v>
      </c>
    </row>
    <row r="284" spans="1:34" x14ac:dyDescent="0.25">
      <c r="A284" s="12" t="s">
        <v>222</v>
      </c>
      <c r="B284" s="10">
        <v>18168</v>
      </c>
      <c r="C284" s="33">
        <f t="shared" si="126"/>
        <v>4.3898128699706405E-3</v>
      </c>
      <c r="D284" s="10">
        <v>0</v>
      </c>
      <c r="E284" s="33">
        <f t="shared" si="127"/>
        <v>0</v>
      </c>
      <c r="F284" s="10">
        <v>0</v>
      </c>
      <c r="G284" s="33">
        <f t="shared" si="128"/>
        <v>0</v>
      </c>
      <c r="H284" s="10">
        <v>0</v>
      </c>
      <c r="I284" s="33">
        <f t="shared" si="129"/>
        <v>0</v>
      </c>
      <c r="J284" s="10">
        <v>0</v>
      </c>
      <c r="K284" s="33">
        <f t="shared" si="130"/>
        <v>0</v>
      </c>
      <c r="L284" s="10">
        <v>0</v>
      </c>
      <c r="M284" s="33">
        <f t="shared" si="131"/>
        <v>0</v>
      </c>
      <c r="N284" s="10">
        <v>0</v>
      </c>
      <c r="O284" s="33">
        <f t="shared" si="132"/>
        <v>0</v>
      </c>
      <c r="P284" s="10">
        <v>0</v>
      </c>
      <c r="Q284" s="33">
        <f t="shared" si="133"/>
        <v>0</v>
      </c>
      <c r="R284" s="10">
        <v>0</v>
      </c>
      <c r="S284" s="33">
        <f t="shared" si="134"/>
        <v>0</v>
      </c>
      <c r="T284" s="10">
        <v>0</v>
      </c>
      <c r="U284" s="33">
        <f t="shared" si="135"/>
        <v>0</v>
      </c>
      <c r="V284" s="10">
        <v>9000</v>
      </c>
      <c r="W284" s="33">
        <f t="shared" si="136"/>
        <v>2.3339268422851531E-3</v>
      </c>
      <c r="X284" s="10">
        <v>7673</v>
      </c>
      <c r="Y284" s="33">
        <f t="shared" si="137"/>
        <v>2.4336533694823735E-3</v>
      </c>
      <c r="Z284" s="10">
        <v>18810</v>
      </c>
      <c r="AA284" s="33">
        <f t="shared" si="138"/>
        <v>4.2669955043425356E-3</v>
      </c>
      <c r="AB284" s="10">
        <v>12578</v>
      </c>
      <c r="AC284" s="33">
        <f t="shared" si="139"/>
        <v>1.5968468305485001E-3</v>
      </c>
      <c r="AD284" s="10">
        <v>35949</v>
      </c>
      <c r="AE284" s="33">
        <f t="shared" si="140"/>
        <v>5.1651329602552436E-3</v>
      </c>
      <c r="AF284" s="10">
        <v>7237</v>
      </c>
      <c r="AG284" s="33">
        <f t="shared" si="141"/>
        <v>1.3065799488994902E-3</v>
      </c>
      <c r="AH284" s="10">
        <v>109415</v>
      </c>
    </row>
    <row r="285" spans="1:34" x14ac:dyDescent="0.25">
      <c r="A285" s="12" t="s">
        <v>240</v>
      </c>
      <c r="B285" s="10">
        <v>26984</v>
      </c>
      <c r="C285" s="33">
        <f t="shared" si="126"/>
        <v>6.5199642494103783E-3</v>
      </c>
      <c r="D285" s="10">
        <v>28334</v>
      </c>
      <c r="E285" s="33">
        <f t="shared" si="127"/>
        <v>7.8677493916058834E-3</v>
      </c>
      <c r="F285" s="10">
        <v>0</v>
      </c>
      <c r="G285" s="33">
        <f t="shared" si="128"/>
        <v>0</v>
      </c>
      <c r="H285" s="10">
        <v>1641</v>
      </c>
      <c r="I285" s="33">
        <f t="shared" si="129"/>
        <v>1.3508018379465836E-3</v>
      </c>
      <c r="J285" s="10">
        <v>2705</v>
      </c>
      <c r="K285" s="33">
        <f t="shared" si="130"/>
        <v>2.1688582424631174E-3</v>
      </c>
      <c r="L285" s="10">
        <v>3195</v>
      </c>
      <c r="M285" s="33">
        <f t="shared" si="131"/>
        <v>9.8133527941794371E-4</v>
      </c>
      <c r="N285" s="10">
        <v>10404</v>
      </c>
      <c r="O285" s="33">
        <f t="shared" si="132"/>
        <v>4.8767843222915072E-3</v>
      </c>
      <c r="P285" s="10">
        <v>1412</v>
      </c>
      <c r="Q285" s="33">
        <f t="shared" si="133"/>
        <v>1.2269565481854165E-3</v>
      </c>
      <c r="R285" s="10">
        <v>291</v>
      </c>
      <c r="S285" s="33">
        <f t="shared" si="134"/>
        <v>1.6288386156774876E-4</v>
      </c>
      <c r="T285" s="10">
        <v>15445</v>
      </c>
      <c r="U285" s="33">
        <f t="shared" si="135"/>
        <v>5.3450822474747127E-3</v>
      </c>
      <c r="V285" s="10">
        <v>8062</v>
      </c>
      <c r="W285" s="33">
        <f t="shared" si="136"/>
        <v>2.0906798002781005E-3</v>
      </c>
      <c r="X285" s="10">
        <v>28</v>
      </c>
      <c r="Y285" s="33">
        <f t="shared" si="137"/>
        <v>8.8807890454198443E-6</v>
      </c>
      <c r="Z285" s="10">
        <v>6</v>
      </c>
      <c r="AA285" s="33">
        <f t="shared" si="138"/>
        <v>1.3610830954840623E-6</v>
      </c>
      <c r="AB285" s="10">
        <v>23</v>
      </c>
      <c r="AC285" s="33">
        <f t="shared" si="139"/>
        <v>2.9199775085558515E-6</v>
      </c>
      <c r="AD285" s="10">
        <v>5</v>
      </c>
      <c r="AE285" s="33">
        <f t="shared" si="140"/>
        <v>7.1839730733194856E-7</v>
      </c>
      <c r="AF285" s="10">
        <v>0</v>
      </c>
      <c r="AG285" s="33">
        <f t="shared" si="141"/>
        <v>0</v>
      </c>
      <c r="AH285" s="10">
        <v>98535</v>
      </c>
    </row>
    <row r="286" spans="1:34" x14ac:dyDescent="0.25">
      <c r="A286" s="12" t="s">
        <v>221</v>
      </c>
      <c r="B286" s="10">
        <v>0</v>
      </c>
      <c r="C286" s="33">
        <f t="shared" si="126"/>
        <v>0</v>
      </c>
      <c r="D286" s="10">
        <v>0</v>
      </c>
      <c r="E286" s="33">
        <f t="shared" si="127"/>
        <v>0</v>
      </c>
      <c r="F286" s="10">
        <v>0</v>
      </c>
      <c r="G286" s="33">
        <f t="shared" si="128"/>
        <v>0</v>
      </c>
      <c r="H286" s="10">
        <v>12404</v>
      </c>
      <c r="I286" s="33">
        <f t="shared" si="129"/>
        <v>1.0210448505721769E-2</v>
      </c>
      <c r="J286" s="10">
        <v>17100</v>
      </c>
      <c r="K286" s="33">
        <f t="shared" si="130"/>
        <v>1.3710711994868506E-2</v>
      </c>
      <c r="L286" s="10">
        <v>36682</v>
      </c>
      <c r="M286" s="33">
        <f t="shared" si="131"/>
        <v>1.1266773308171836E-2</v>
      </c>
      <c r="N286" s="10">
        <v>12960</v>
      </c>
      <c r="O286" s="33">
        <f t="shared" si="132"/>
        <v>6.074887045069006E-3</v>
      </c>
      <c r="P286" s="10">
        <v>0</v>
      </c>
      <c r="Q286" s="33">
        <f t="shared" si="133"/>
        <v>0</v>
      </c>
      <c r="R286" s="10">
        <v>7617</v>
      </c>
      <c r="S286" s="33">
        <f t="shared" si="134"/>
        <v>4.2635270569125168E-3</v>
      </c>
      <c r="T286" s="10">
        <v>0</v>
      </c>
      <c r="U286" s="33">
        <f t="shared" si="135"/>
        <v>0</v>
      </c>
      <c r="V286" s="10">
        <v>0</v>
      </c>
      <c r="W286" s="33">
        <f t="shared" si="136"/>
        <v>0</v>
      </c>
      <c r="X286" s="10">
        <v>0</v>
      </c>
      <c r="Y286" s="33">
        <f t="shared" si="137"/>
        <v>0</v>
      </c>
      <c r="Z286" s="10">
        <v>0</v>
      </c>
      <c r="AA286" s="33">
        <f t="shared" si="138"/>
        <v>0</v>
      </c>
      <c r="AB286" s="10">
        <v>0</v>
      </c>
      <c r="AC286" s="33">
        <f t="shared" si="139"/>
        <v>0</v>
      </c>
      <c r="AD286" s="10">
        <v>0</v>
      </c>
      <c r="AE286" s="33">
        <f t="shared" si="140"/>
        <v>0</v>
      </c>
      <c r="AF286" s="10">
        <v>5</v>
      </c>
      <c r="AG286" s="33">
        <f t="shared" si="141"/>
        <v>9.0270826924104618E-7</v>
      </c>
      <c r="AH286" s="10">
        <v>86768</v>
      </c>
    </row>
    <row r="287" spans="1:34" x14ac:dyDescent="0.25">
      <c r="A287" s="12" t="s">
        <v>287</v>
      </c>
      <c r="B287" s="10">
        <v>10030</v>
      </c>
      <c r="C287" s="33">
        <f t="shared" si="126"/>
        <v>2.4234821161275605E-3</v>
      </c>
      <c r="D287" s="10">
        <v>0</v>
      </c>
      <c r="E287" s="33">
        <f t="shared" si="127"/>
        <v>0</v>
      </c>
      <c r="F287" s="10">
        <v>0</v>
      </c>
      <c r="G287" s="33">
        <f t="shared" si="128"/>
        <v>0</v>
      </c>
      <c r="H287" s="10">
        <v>4500</v>
      </c>
      <c r="I287" s="33">
        <f t="shared" si="129"/>
        <v>3.7042097932721671E-3</v>
      </c>
      <c r="J287" s="10">
        <v>0</v>
      </c>
      <c r="K287" s="33">
        <f t="shared" si="130"/>
        <v>0</v>
      </c>
      <c r="L287" s="10">
        <v>0</v>
      </c>
      <c r="M287" s="33">
        <f t="shared" si="131"/>
        <v>0</v>
      </c>
      <c r="N287" s="10">
        <v>12519</v>
      </c>
      <c r="O287" s="33">
        <f t="shared" si="132"/>
        <v>5.8681721386742965E-3</v>
      </c>
      <c r="P287" s="10">
        <v>7200</v>
      </c>
      <c r="Q287" s="33">
        <f t="shared" si="133"/>
        <v>6.2564356564695457E-3</v>
      </c>
      <c r="R287" s="10">
        <v>16967</v>
      </c>
      <c r="S287" s="33">
        <f t="shared" si="134"/>
        <v>9.4970806846047875E-3</v>
      </c>
      <c r="T287" s="10">
        <v>14988</v>
      </c>
      <c r="U287" s="33">
        <f t="shared" si="135"/>
        <v>5.1869273373357713E-3</v>
      </c>
      <c r="V287" s="10">
        <v>7589</v>
      </c>
      <c r="W287" s="33">
        <f t="shared" si="136"/>
        <v>1.9680189784557806E-3</v>
      </c>
      <c r="X287" s="10">
        <v>12</v>
      </c>
      <c r="Y287" s="33">
        <f t="shared" si="137"/>
        <v>3.8060524480370761E-6</v>
      </c>
      <c r="Z287" s="10">
        <v>963</v>
      </c>
      <c r="AA287" s="33">
        <f t="shared" si="138"/>
        <v>2.18453836825192E-4</v>
      </c>
      <c r="AB287" s="10">
        <v>1313</v>
      </c>
      <c r="AC287" s="33">
        <f t="shared" si="139"/>
        <v>1.6669262907538404E-4</v>
      </c>
      <c r="AD287" s="10">
        <v>25</v>
      </c>
      <c r="AE287" s="33">
        <f t="shared" si="140"/>
        <v>3.5919865366597429E-6</v>
      </c>
      <c r="AF287" s="10">
        <v>4208</v>
      </c>
      <c r="AG287" s="33">
        <f t="shared" si="141"/>
        <v>7.5971927939326445E-4</v>
      </c>
      <c r="AH287" s="10">
        <v>80314</v>
      </c>
    </row>
    <row r="288" spans="1:34" x14ac:dyDescent="0.25">
      <c r="A288" s="12" t="s">
        <v>214</v>
      </c>
      <c r="B288" s="10">
        <v>518</v>
      </c>
      <c r="C288" s="33">
        <f t="shared" si="126"/>
        <v>1.2516089094257991E-4</v>
      </c>
      <c r="D288" s="10">
        <v>1980</v>
      </c>
      <c r="E288" s="33">
        <f t="shared" si="127"/>
        <v>5.4980390327449878E-4</v>
      </c>
      <c r="F288" s="10">
        <v>7034</v>
      </c>
      <c r="G288" s="33">
        <f t="shared" si="128"/>
        <v>5.4928493003918557E-3</v>
      </c>
      <c r="H288" s="10">
        <v>32797</v>
      </c>
      <c r="I288" s="33">
        <f t="shared" si="129"/>
        <v>2.6997104131099393E-2</v>
      </c>
      <c r="J288" s="10">
        <v>4716</v>
      </c>
      <c r="K288" s="33">
        <f t="shared" si="130"/>
        <v>3.7812700449005774E-3</v>
      </c>
      <c r="L288" s="10">
        <v>17892</v>
      </c>
      <c r="M288" s="33">
        <f t="shared" si="131"/>
        <v>5.4954775647404856E-3</v>
      </c>
      <c r="N288" s="10">
        <v>3240</v>
      </c>
      <c r="O288" s="33">
        <f t="shared" si="132"/>
        <v>1.5187217612672515E-3</v>
      </c>
      <c r="P288" s="10">
        <v>7080</v>
      </c>
      <c r="Q288" s="33">
        <f t="shared" si="133"/>
        <v>6.1521617288617199E-3</v>
      </c>
      <c r="R288" s="10">
        <v>1278</v>
      </c>
      <c r="S288" s="33">
        <f t="shared" si="134"/>
        <v>7.1534561884392764E-4</v>
      </c>
      <c r="T288" s="10">
        <v>581</v>
      </c>
      <c r="U288" s="33">
        <f t="shared" si="135"/>
        <v>2.0106783980464927E-4</v>
      </c>
      <c r="V288" s="10">
        <v>0</v>
      </c>
      <c r="W288" s="33">
        <f t="shared" si="136"/>
        <v>0</v>
      </c>
      <c r="X288" s="10">
        <v>240</v>
      </c>
      <c r="Y288" s="33">
        <f t="shared" si="137"/>
        <v>7.612104896074152E-5</v>
      </c>
      <c r="Z288" s="10">
        <v>659</v>
      </c>
      <c r="AA288" s="33">
        <f t="shared" si="138"/>
        <v>1.4949229332066619E-4</v>
      </c>
      <c r="AB288" s="10">
        <v>87</v>
      </c>
      <c r="AC288" s="33">
        <f t="shared" si="139"/>
        <v>1.1045132314972133E-5</v>
      </c>
      <c r="AD288" s="10">
        <v>2</v>
      </c>
      <c r="AE288" s="33">
        <f t="shared" si="140"/>
        <v>2.8735892293277942E-7</v>
      </c>
      <c r="AF288" s="10">
        <v>1734</v>
      </c>
      <c r="AG288" s="33">
        <f t="shared" si="141"/>
        <v>3.1305922777279485E-4</v>
      </c>
      <c r="AH288" s="10">
        <v>79838</v>
      </c>
    </row>
    <row r="289" spans="1:34" x14ac:dyDescent="0.25">
      <c r="A289" s="12" t="s">
        <v>258</v>
      </c>
      <c r="B289" s="10">
        <v>1161</v>
      </c>
      <c r="C289" s="33">
        <f t="shared" si="126"/>
        <v>2.8052469958365884E-4</v>
      </c>
      <c r="D289" s="10">
        <v>24</v>
      </c>
      <c r="E289" s="33">
        <f t="shared" si="127"/>
        <v>6.6642897366605907E-6</v>
      </c>
      <c r="F289" s="10">
        <v>0</v>
      </c>
      <c r="G289" s="33">
        <f t="shared" si="128"/>
        <v>0</v>
      </c>
      <c r="H289" s="10">
        <v>0</v>
      </c>
      <c r="I289" s="33">
        <f t="shared" si="129"/>
        <v>0</v>
      </c>
      <c r="J289" s="10">
        <v>39</v>
      </c>
      <c r="K289" s="33">
        <f t="shared" si="130"/>
        <v>3.1270044900577292E-5</v>
      </c>
      <c r="L289" s="10">
        <v>0</v>
      </c>
      <c r="M289" s="33">
        <f t="shared" si="131"/>
        <v>0</v>
      </c>
      <c r="N289" s="10">
        <v>0</v>
      </c>
      <c r="O289" s="33">
        <f t="shared" si="132"/>
        <v>0</v>
      </c>
      <c r="P289" s="10">
        <v>0</v>
      </c>
      <c r="Q289" s="33">
        <f t="shared" si="133"/>
        <v>0</v>
      </c>
      <c r="R289" s="10">
        <v>0</v>
      </c>
      <c r="S289" s="33">
        <f t="shared" si="134"/>
        <v>0</v>
      </c>
      <c r="T289" s="10">
        <v>0</v>
      </c>
      <c r="U289" s="33">
        <f t="shared" si="135"/>
        <v>0</v>
      </c>
      <c r="V289" s="10">
        <v>1183</v>
      </c>
      <c r="W289" s="33">
        <f t="shared" si="136"/>
        <v>3.0678171715814846E-4</v>
      </c>
      <c r="X289" s="10">
        <v>7918</v>
      </c>
      <c r="Y289" s="33">
        <f t="shared" si="137"/>
        <v>2.5113602736297974E-3</v>
      </c>
      <c r="Z289" s="10">
        <v>10821</v>
      </c>
      <c r="AA289" s="33">
        <f t="shared" si="138"/>
        <v>2.4547133627055065E-3</v>
      </c>
      <c r="AB289" s="10">
        <v>29520</v>
      </c>
      <c r="AC289" s="33">
        <f t="shared" si="139"/>
        <v>3.7477276544595102E-3</v>
      </c>
      <c r="AD289" s="10">
        <v>11490</v>
      </c>
      <c r="AE289" s="33">
        <f t="shared" si="140"/>
        <v>1.6508770122488179E-3</v>
      </c>
      <c r="AF289" s="10">
        <v>14785</v>
      </c>
      <c r="AG289" s="33">
        <f t="shared" si="141"/>
        <v>2.6693083521457735E-3</v>
      </c>
      <c r="AH289" s="10">
        <v>76941</v>
      </c>
    </row>
    <row r="290" spans="1:34" x14ac:dyDescent="0.25">
      <c r="A290" s="12" t="s">
        <v>260</v>
      </c>
      <c r="B290" s="10">
        <v>0</v>
      </c>
      <c r="C290" s="33">
        <f t="shared" si="126"/>
        <v>0</v>
      </c>
      <c r="D290" s="10">
        <v>0</v>
      </c>
      <c r="E290" s="33">
        <f t="shared" si="127"/>
        <v>0</v>
      </c>
      <c r="F290" s="10">
        <v>0</v>
      </c>
      <c r="G290" s="33">
        <f t="shared" si="128"/>
        <v>0</v>
      </c>
      <c r="H290" s="10">
        <v>0</v>
      </c>
      <c r="I290" s="33">
        <f t="shared" si="129"/>
        <v>0</v>
      </c>
      <c r="J290" s="10">
        <v>0</v>
      </c>
      <c r="K290" s="33">
        <f t="shared" si="130"/>
        <v>0</v>
      </c>
      <c r="L290" s="10">
        <v>0</v>
      </c>
      <c r="M290" s="33">
        <f t="shared" si="131"/>
        <v>0</v>
      </c>
      <c r="N290" s="10">
        <v>0</v>
      </c>
      <c r="O290" s="33">
        <f t="shared" si="132"/>
        <v>0</v>
      </c>
      <c r="P290" s="10">
        <v>0</v>
      </c>
      <c r="Q290" s="33">
        <f t="shared" si="133"/>
        <v>0</v>
      </c>
      <c r="R290" s="10">
        <v>0</v>
      </c>
      <c r="S290" s="33">
        <f t="shared" si="134"/>
        <v>0</v>
      </c>
      <c r="T290" s="10">
        <v>0</v>
      </c>
      <c r="U290" s="33">
        <f t="shared" si="135"/>
        <v>0</v>
      </c>
      <c r="V290" s="10">
        <v>5193</v>
      </c>
      <c r="W290" s="33">
        <f t="shared" si="136"/>
        <v>1.3466757879985333E-3</v>
      </c>
      <c r="X290" s="10">
        <v>9755</v>
      </c>
      <c r="Y290" s="33">
        <f t="shared" si="137"/>
        <v>3.0940034692168066E-3</v>
      </c>
      <c r="Z290" s="10">
        <v>0</v>
      </c>
      <c r="AA290" s="33">
        <f t="shared" si="138"/>
        <v>0</v>
      </c>
      <c r="AB290" s="10">
        <v>9720</v>
      </c>
      <c r="AC290" s="33">
        <f t="shared" si="139"/>
        <v>1.2340078862244728E-3</v>
      </c>
      <c r="AD290" s="10">
        <v>0</v>
      </c>
      <c r="AE290" s="33">
        <f t="shared" si="140"/>
        <v>0</v>
      </c>
      <c r="AF290" s="10">
        <v>47277</v>
      </c>
      <c r="AG290" s="33">
        <f t="shared" si="141"/>
        <v>8.5354677689817877E-3</v>
      </c>
      <c r="AH290" s="10">
        <v>71945</v>
      </c>
    </row>
    <row r="291" spans="1:34" x14ac:dyDescent="0.25">
      <c r="A291" s="12" t="s">
        <v>244</v>
      </c>
      <c r="B291" s="10">
        <v>13606</v>
      </c>
      <c r="C291" s="33">
        <f t="shared" si="126"/>
        <v>3.2875271856462203E-3</v>
      </c>
      <c r="D291" s="10">
        <v>7845</v>
      </c>
      <c r="E291" s="33">
        <f t="shared" si="127"/>
        <v>2.1783897076709307E-3</v>
      </c>
      <c r="F291" s="10">
        <v>7344</v>
      </c>
      <c r="G291" s="33">
        <f t="shared" si="128"/>
        <v>5.7349282431159773E-3</v>
      </c>
      <c r="H291" s="10">
        <v>9547</v>
      </c>
      <c r="I291" s="33">
        <f t="shared" si="129"/>
        <v>7.8586868658598631E-3</v>
      </c>
      <c r="J291" s="10">
        <v>2444</v>
      </c>
      <c r="K291" s="33">
        <f t="shared" si="130"/>
        <v>1.9595894804361772E-3</v>
      </c>
      <c r="L291" s="10">
        <v>5135</v>
      </c>
      <c r="M291" s="33">
        <f t="shared" si="131"/>
        <v>1.57720083249175E-3</v>
      </c>
      <c r="N291" s="10">
        <v>8281</v>
      </c>
      <c r="O291" s="33">
        <f t="shared" si="132"/>
        <v>3.8816465756339844E-3</v>
      </c>
      <c r="P291" s="10">
        <v>2295</v>
      </c>
      <c r="Q291" s="33">
        <f t="shared" si="133"/>
        <v>1.9942388654996678E-3</v>
      </c>
      <c r="R291" s="10">
        <v>2759</v>
      </c>
      <c r="S291" s="33">
        <f t="shared" si="134"/>
        <v>1.5443181239361472E-3</v>
      </c>
      <c r="T291" s="10">
        <v>2719</v>
      </c>
      <c r="U291" s="33">
        <f t="shared" si="135"/>
        <v>9.409698045246839E-4</v>
      </c>
      <c r="V291" s="10">
        <v>1778</v>
      </c>
      <c r="W291" s="33">
        <f t="shared" si="136"/>
        <v>4.610802139536669E-4</v>
      </c>
      <c r="X291" s="10">
        <v>1666</v>
      </c>
      <c r="Y291" s="33">
        <f t="shared" si="137"/>
        <v>5.2840694820248076E-4</v>
      </c>
      <c r="Z291" s="10">
        <v>1086</v>
      </c>
      <c r="AA291" s="33">
        <f t="shared" si="138"/>
        <v>2.4635604028261528E-4</v>
      </c>
      <c r="AB291" s="10">
        <v>0</v>
      </c>
      <c r="AC291" s="33">
        <f t="shared" si="139"/>
        <v>0</v>
      </c>
      <c r="AD291" s="10">
        <v>36</v>
      </c>
      <c r="AE291" s="33">
        <f t="shared" si="140"/>
        <v>5.1724606127900292E-6</v>
      </c>
      <c r="AF291" s="10">
        <v>581</v>
      </c>
      <c r="AG291" s="33">
        <f t="shared" si="141"/>
        <v>1.0489470088580957E-4</v>
      </c>
      <c r="AH291" s="10">
        <v>67122</v>
      </c>
    </row>
    <row r="292" spans="1:34" x14ac:dyDescent="0.25">
      <c r="A292" s="12" t="s">
        <v>264</v>
      </c>
      <c r="B292" s="10">
        <v>17135</v>
      </c>
      <c r="C292" s="33">
        <f t="shared" si="126"/>
        <v>4.1402159581102448E-3</v>
      </c>
      <c r="D292" s="10">
        <v>9269</v>
      </c>
      <c r="E292" s="33">
        <f t="shared" si="127"/>
        <v>2.5738042320461257E-3</v>
      </c>
      <c r="F292" s="10">
        <v>1091</v>
      </c>
      <c r="G292" s="33">
        <f t="shared" si="128"/>
        <v>8.519616984258621E-4</v>
      </c>
      <c r="H292" s="10">
        <v>6846</v>
      </c>
      <c r="I292" s="33">
        <f t="shared" si="129"/>
        <v>5.6353378321647241E-3</v>
      </c>
      <c r="J292" s="10">
        <v>7960</v>
      </c>
      <c r="K292" s="33">
        <f t="shared" si="130"/>
        <v>6.3822963438101349E-3</v>
      </c>
      <c r="L292" s="10">
        <v>3697</v>
      </c>
      <c r="M292" s="33">
        <f t="shared" si="131"/>
        <v>1.1355231699555989E-3</v>
      </c>
      <c r="N292" s="10">
        <v>4500</v>
      </c>
      <c r="O292" s="33">
        <f t="shared" si="132"/>
        <v>2.1093357795378491E-3</v>
      </c>
      <c r="P292" s="10">
        <v>2297</v>
      </c>
      <c r="Q292" s="33">
        <f t="shared" si="133"/>
        <v>1.9959767642931314E-3</v>
      </c>
      <c r="R292" s="10">
        <v>3837</v>
      </c>
      <c r="S292" s="33">
        <f t="shared" si="134"/>
        <v>2.1477160715994916E-3</v>
      </c>
      <c r="T292" s="10">
        <v>2746</v>
      </c>
      <c r="U292" s="33">
        <f t="shared" si="135"/>
        <v>9.5031374888737848E-4</v>
      </c>
      <c r="V292" s="10">
        <v>2712</v>
      </c>
      <c r="W292" s="33">
        <f t="shared" si="136"/>
        <v>7.0328995514192612E-4</v>
      </c>
      <c r="X292" s="10">
        <v>2115</v>
      </c>
      <c r="Y292" s="33">
        <f t="shared" si="137"/>
        <v>6.7081674396653461E-4</v>
      </c>
      <c r="Z292" s="10">
        <v>563</v>
      </c>
      <c r="AA292" s="33">
        <f t="shared" si="138"/>
        <v>1.2771496379292119E-4</v>
      </c>
      <c r="AB292" s="10">
        <v>456</v>
      </c>
      <c r="AC292" s="33">
        <f t="shared" si="139"/>
        <v>5.7891727995716009E-5</v>
      </c>
      <c r="AD292" s="10">
        <v>1305</v>
      </c>
      <c r="AE292" s="33">
        <f t="shared" si="140"/>
        <v>1.8750169721363857E-4</v>
      </c>
      <c r="AF292" s="10">
        <v>405</v>
      </c>
      <c r="AG292" s="33">
        <f t="shared" si="141"/>
        <v>7.3119369808524748E-5</v>
      </c>
      <c r="AH292" s="10">
        <v>66934</v>
      </c>
    </row>
    <row r="293" spans="1:34" x14ac:dyDescent="0.25">
      <c r="A293" s="12" t="s">
        <v>243</v>
      </c>
      <c r="B293" s="10">
        <v>0</v>
      </c>
      <c r="C293" s="33">
        <f t="shared" si="126"/>
        <v>0</v>
      </c>
      <c r="D293" s="10">
        <v>0</v>
      </c>
      <c r="E293" s="33">
        <f t="shared" si="127"/>
        <v>0</v>
      </c>
      <c r="F293" s="10">
        <v>0</v>
      </c>
      <c r="G293" s="33">
        <f t="shared" si="128"/>
        <v>0</v>
      </c>
      <c r="H293" s="10">
        <v>0</v>
      </c>
      <c r="I293" s="33">
        <f t="shared" si="129"/>
        <v>0</v>
      </c>
      <c r="J293" s="10">
        <v>0</v>
      </c>
      <c r="K293" s="33">
        <f t="shared" si="130"/>
        <v>0</v>
      </c>
      <c r="L293" s="10">
        <v>0</v>
      </c>
      <c r="M293" s="33">
        <f t="shared" si="131"/>
        <v>0</v>
      </c>
      <c r="N293" s="10">
        <v>0</v>
      </c>
      <c r="O293" s="33">
        <f t="shared" si="132"/>
        <v>0</v>
      </c>
      <c r="P293" s="10">
        <v>0</v>
      </c>
      <c r="Q293" s="33">
        <f t="shared" si="133"/>
        <v>0</v>
      </c>
      <c r="R293" s="10">
        <v>0</v>
      </c>
      <c r="S293" s="33">
        <f t="shared" si="134"/>
        <v>0</v>
      </c>
      <c r="T293" s="10">
        <v>0</v>
      </c>
      <c r="U293" s="33">
        <f t="shared" si="135"/>
        <v>0</v>
      </c>
      <c r="V293" s="10">
        <v>658</v>
      </c>
      <c r="W293" s="33">
        <f t="shared" si="136"/>
        <v>1.7063598469151451E-4</v>
      </c>
      <c r="X293" s="10">
        <v>4441</v>
      </c>
      <c r="Y293" s="33">
        <f t="shared" si="137"/>
        <v>1.4085565768110545E-3</v>
      </c>
      <c r="Z293" s="10">
        <v>5155</v>
      </c>
      <c r="AA293" s="33">
        <f t="shared" si="138"/>
        <v>1.1693972262033902E-3</v>
      </c>
      <c r="AB293" s="10">
        <v>7554</v>
      </c>
      <c r="AC293" s="33">
        <f t="shared" si="139"/>
        <v>9.5902217824482181E-4</v>
      </c>
      <c r="AD293" s="10">
        <v>9145</v>
      </c>
      <c r="AE293" s="33">
        <f t="shared" si="140"/>
        <v>1.3139486751101339E-3</v>
      </c>
      <c r="AF293" s="10">
        <v>39784</v>
      </c>
      <c r="AG293" s="33">
        <f t="shared" si="141"/>
        <v>7.1826691566971562E-3</v>
      </c>
      <c r="AH293" s="10">
        <v>66737</v>
      </c>
    </row>
    <row r="294" spans="1:34" x14ac:dyDescent="0.25">
      <c r="A294" s="12" t="s">
        <v>170</v>
      </c>
      <c r="B294" s="10">
        <v>0</v>
      </c>
      <c r="C294" s="33">
        <f t="shared" si="126"/>
        <v>0</v>
      </c>
      <c r="D294" s="10">
        <v>162</v>
      </c>
      <c r="E294" s="33">
        <f t="shared" si="127"/>
        <v>4.498395572245899E-5</v>
      </c>
      <c r="F294" s="10">
        <v>0</v>
      </c>
      <c r="G294" s="33">
        <f t="shared" si="128"/>
        <v>0</v>
      </c>
      <c r="H294" s="10">
        <v>13253</v>
      </c>
      <c r="I294" s="33">
        <f t="shared" si="129"/>
        <v>1.0909309420052452E-2</v>
      </c>
      <c r="J294" s="10">
        <v>0</v>
      </c>
      <c r="K294" s="33">
        <f t="shared" si="130"/>
        <v>0</v>
      </c>
      <c r="L294" s="10">
        <v>0</v>
      </c>
      <c r="M294" s="33">
        <f t="shared" si="131"/>
        <v>0</v>
      </c>
      <c r="N294" s="10">
        <v>20385</v>
      </c>
      <c r="O294" s="33">
        <f t="shared" si="132"/>
        <v>9.5552910813064568E-3</v>
      </c>
      <c r="P294" s="10">
        <v>0</v>
      </c>
      <c r="Q294" s="33">
        <f t="shared" si="133"/>
        <v>0</v>
      </c>
      <c r="R294" s="10">
        <v>0</v>
      </c>
      <c r="S294" s="33">
        <f t="shared" si="134"/>
        <v>0</v>
      </c>
      <c r="T294" s="10">
        <v>0</v>
      </c>
      <c r="U294" s="33">
        <f t="shared" si="135"/>
        <v>0</v>
      </c>
      <c r="V294" s="10">
        <v>15711</v>
      </c>
      <c r="W294" s="33">
        <f t="shared" si="136"/>
        <v>4.0742582910157817E-3</v>
      </c>
      <c r="X294" s="10">
        <v>0</v>
      </c>
      <c r="Y294" s="33">
        <f t="shared" si="137"/>
        <v>0</v>
      </c>
      <c r="Z294" s="10">
        <v>1015</v>
      </c>
      <c r="AA294" s="33">
        <f t="shared" si="138"/>
        <v>2.3024989031938722E-4</v>
      </c>
      <c r="AB294" s="10">
        <v>6</v>
      </c>
      <c r="AC294" s="33">
        <f t="shared" si="139"/>
        <v>7.6173326310152644E-7</v>
      </c>
      <c r="AD294" s="10">
        <v>480</v>
      </c>
      <c r="AE294" s="33">
        <f t="shared" si="140"/>
        <v>6.8966141503867058E-5</v>
      </c>
      <c r="AF294" s="10">
        <v>4545</v>
      </c>
      <c r="AG294" s="33">
        <f t="shared" si="141"/>
        <v>8.2056181674011101E-4</v>
      </c>
      <c r="AH294" s="10">
        <v>55557</v>
      </c>
    </row>
    <row r="295" spans="1:34" x14ac:dyDescent="0.25">
      <c r="A295" s="12" t="s">
        <v>268</v>
      </c>
      <c r="B295" s="10">
        <v>0</v>
      </c>
      <c r="C295" s="33">
        <f t="shared" si="126"/>
        <v>0</v>
      </c>
      <c r="D295" s="10">
        <v>0</v>
      </c>
      <c r="E295" s="33">
        <f t="shared" si="127"/>
        <v>0</v>
      </c>
      <c r="F295" s="10">
        <v>0</v>
      </c>
      <c r="G295" s="33">
        <f t="shared" si="128"/>
        <v>0</v>
      </c>
      <c r="H295" s="10">
        <v>0</v>
      </c>
      <c r="I295" s="33">
        <f t="shared" si="129"/>
        <v>0</v>
      </c>
      <c r="J295" s="10">
        <v>0</v>
      </c>
      <c r="K295" s="33">
        <f t="shared" si="130"/>
        <v>0</v>
      </c>
      <c r="L295" s="10">
        <v>0</v>
      </c>
      <c r="M295" s="33">
        <f t="shared" si="131"/>
        <v>0</v>
      </c>
      <c r="N295" s="10">
        <v>0</v>
      </c>
      <c r="O295" s="33">
        <f t="shared" si="132"/>
        <v>0</v>
      </c>
      <c r="P295" s="10">
        <v>0</v>
      </c>
      <c r="Q295" s="33">
        <f t="shared" si="133"/>
        <v>0</v>
      </c>
      <c r="R295" s="10">
        <v>0</v>
      </c>
      <c r="S295" s="33">
        <f t="shared" si="134"/>
        <v>0</v>
      </c>
      <c r="T295" s="10">
        <v>0</v>
      </c>
      <c r="U295" s="33">
        <f t="shared" si="135"/>
        <v>0</v>
      </c>
      <c r="V295" s="10">
        <v>0</v>
      </c>
      <c r="W295" s="33">
        <f t="shared" si="136"/>
        <v>0</v>
      </c>
      <c r="X295" s="10">
        <v>18</v>
      </c>
      <c r="Y295" s="33">
        <f t="shared" si="137"/>
        <v>5.7090786720556143E-6</v>
      </c>
      <c r="Z295" s="10">
        <v>9240</v>
      </c>
      <c r="AA295" s="33">
        <f t="shared" si="138"/>
        <v>2.0960679670454559E-3</v>
      </c>
      <c r="AB295" s="10">
        <v>6525</v>
      </c>
      <c r="AC295" s="33">
        <f t="shared" si="139"/>
        <v>8.2838492362291008E-4</v>
      </c>
      <c r="AD295" s="10">
        <v>8101</v>
      </c>
      <c r="AE295" s="33">
        <f t="shared" si="140"/>
        <v>1.1639473173392231E-3</v>
      </c>
      <c r="AF295" s="10">
        <v>23200</v>
      </c>
      <c r="AG295" s="33">
        <f t="shared" si="141"/>
        <v>4.1885663692784545E-3</v>
      </c>
      <c r="AH295" s="10">
        <v>47084</v>
      </c>
    </row>
    <row r="296" spans="1:34" x14ac:dyDescent="0.25">
      <c r="A296" s="12" t="s">
        <v>202</v>
      </c>
      <c r="B296" s="10">
        <v>0</v>
      </c>
      <c r="C296" s="33">
        <f t="shared" si="126"/>
        <v>0</v>
      </c>
      <c r="D296" s="10">
        <v>0</v>
      </c>
      <c r="E296" s="33">
        <f t="shared" si="127"/>
        <v>0</v>
      </c>
      <c r="F296" s="10">
        <v>0</v>
      </c>
      <c r="G296" s="33">
        <f t="shared" si="128"/>
        <v>0</v>
      </c>
      <c r="H296" s="10">
        <v>0</v>
      </c>
      <c r="I296" s="33">
        <f t="shared" si="129"/>
        <v>0</v>
      </c>
      <c r="J296" s="10">
        <v>0</v>
      </c>
      <c r="K296" s="33">
        <f t="shared" si="130"/>
        <v>0</v>
      </c>
      <c r="L296" s="10">
        <v>8</v>
      </c>
      <c r="M296" s="33">
        <f t="shared" si="131"/>
        <v>2.4571775384486856E-6</v>
      </c>
      <c r="N296" s="10">
        <v>0</v>
      </c>
      <c r="O296" s="33">
        <f t="shared" si="132"/>
        <v>0</v>
      </c>
      <c r="P296" s="10">
        <v>0</v>
      </c>
      <c r="Q296" s="33">
        <f t="shared" si="133"/>
        <v>0</v>
      </c>
      <c r="R296" s="10">
        <v>0</v>
      </c>
      <c r="S296" s="33">
        <f t="shared" si="134"/>
        <v>0</v>
      </c>
      <c r="T296" s="10">
        <v>0</v>
      </c>
      <c r="U296" s="33">
        <f t="shared" si="135"/>
        <v>0</v>
      </c>
      <c r="V296" s="10">
        <v>6944</v>
      </c>
      <c r="W296" s="33">
        <f t="shared" si="136"/>
        <v>1.8007542214253448E-3</v>
      </c>
      <c r="X296" s="10">
        <v>897</v>
      </c>
      <c r="Y296" s="33">
        <f t="shared" si="137"/>
        <v>2.8450242049077144E-4</v>
      </c>
      <c r="Z296" s="10">
        <v>15660</v>
      </c>
      <c r="AA296" s="33">
        <f t="shared" si="138"/>
        <v>3.5524268792134031E-3</v>
      </c>
      <c r="AB296" s="10">
        <v>12160</v>
      </c>
      <c r="AC296" s="33">
        <f t="shared" si="139"/>
        <v>1.5437794132190936E-3</v>
      </c>
      <c r="AD296" s="10">
        <v>8217</v>
      </c>
      <c r="AE296" s="33">
        <f t="shared" si="140"/>
        <v>1.1806141348693242E-3</v>
      </c>
      <c r="AF296" s="10">
        <v>450</v>
      </c>
      <c r="AG296" s="33">
        <f t="shared" si="141"/>
        <v>8.1243744231694156E-5</v>
      </c>
      <c r="AH296" s="10">
        <v>44336</v>
      </c>
    </row>
    <row r="297" spans="1:34" x14ac:dyDescent="0.25">
      <c r="A297" s="12" t="s">
        <v>226</v>
      </c>
      <c r="B297" s="10">
        <v>0</v>
      </c>
      <c r="C297" s="33">
        <f t="shared" si="126"/>
        <v>0</v>
      </c>
      <c r="D297" s="10">
        <v>0</v>
      </c>
      <c r="E297" s="33">
        <f t="shared" si="127"/>
        <v>0</v>
      </c>
      <c r="F297" s="10">
        <v>783</v>
      </c>
      <c r="G297" s="33">
        <f t="shared" si="128"/>
        <v>6.1144455533221819E-4</v>
      </c>
      <c r="H297" s="10">
        <v>0</v>
      </c>
      <c r="I297" s="33">
        <f t="shared" si="129"/>
        <v>0</v>
      </c>
      <c r="J297" s="10">
        <v>0</v>
      </c>
      <c r="K297" s="33">
        <f t="shared" si="130"/>
        <v>0</v>
      </c>
      <c r="L297" s="10">
        <v>0</v>
      </c>
      <c r="M297" s="33">
        <f t="shared" si="131"/>
        <v>0</v>
      </c>
      <c r="N297" s="10">
        <v>0</v>
      </c>
      <c r="O297" s="33">
        <f t="shared" si="132"/>
        <v>0</v>
      </c>
      <c r="P297" s="10">
        <v>0</v>
      </c>
      <c r="Q297" s="33">
        <f t="shared" si="133"/>
        <v>0</v>
      </c>
      <c r="R297" s="10">
        <v>0</v>
      </c>
      <c r="S297" s="33">
        <f t="shared" si="134"/>
        <v>0</v>
      </c>
      <c r="T297" s="10">
        <v>0</v>
      </c>
      <c r="U297" s="33">
        <f t="shared" si="135"/>
        <v>0</v>
      </c>
      <c r="V297" s="10">
        <v>0</v>
      </c>
      <c r="W297" s="33">
        <f t="shared" si="136"/>
        <v>0</v>
      </c>
      <c r="X297" s="10">
        <v>424</v>
      </c>
      <c r="Y297" s="33">
        <f t="shared" si="137"/>
        <v>1.3448051983064335E-4</v>
      </c>
      <c r="Z297" s="10">
        <v>990</v>
      </c>
      <c r="AA297" s="33">
        <f t="shared" si="138"/>
        <v>2.2457871075487029E-4</v>
      </c>
      <c r="AB297" s="10">
        <v>2372</v>
      </c>
      <c r="AC297" s="33">
        <f t="shared" si="139"/>
        <v>3.0113855001280348E-4</v>
      </c>
      <c r="AD297" s="10">
        <v>2064</v>
      </c>
      <c r="AE297" s="33">
        <f t="shared" si="140"/>
        <v>2.9655440846662834E-4</v>
      </c>
      <c r="AF297" s="10">
        <v>33651</v>
      </c>
      <c r="AG297" s="33">
        <f t="shared" si="141"/>
        <v>6.0754071936460893E-3</v>
      </c>
      <c r="AH297" s="10">
        <v>40284</v>
      </c>
    </row>
    <row r="298" spans="1:34" x14ac:dyDescent="0.25">
      <c r="A298" s="12" t="s">
        <v>274</v>
      </c>
      <c r="B298" s="10">
        <v>5160</v>
      </c>
      <c r="C298" s="33">
        <f t="shared" si="126"/>
        <v>1.2467764425940391E-3</v>
      </c>
      <c r="D298" s="10">
        <v>0</v>
      </c>
      <c r="E298" s="33">
        <f t="shared" si="127"/>
        <v>0</v>
      </c>
      <c r="F298" s="10">
        <v>0</v>
      </c>
      <c r="G298" s="33">
        <f t="shared" si="128"/>
        <v>0</v>
      </c>
      <c r="H298" s="10">
        <v>0</v>
      </c>
      <c r="I298" s="33">
        <f t="shared" si="129"/>
        <v>0</v>
      </c>
      <c r="J298" s="10">
        <v>0</v>
      </c>
      <c r="K298" s="33">
        <f t="shared" si="130"/>
        <v>0</v>
      </c>
      <c r="L298" s="10">
        <v>0</v>
      </c>
      <c r="M298" s="33">
        <f t="shared" si="131"/>
        <v>0</v>
      </c>
      <c r="N298" s="10">
        <v>0</v>
      </c>
      <c r="O298" s="33">
        <f t="shared" si="132"/>
        <v>0</v>
      </c>
      <c r="P298" s="10">
        <v>0</v>
      </c>
      <c r="Q298" s="33">
        <f t="shared" si="133"/>
        <v>0</v>
      </c>
      <c r="R298" s="10">
        <v>0</v>
      </c>
      <c r="S298" s="33">
        <f t="shared" si="134"/>
        <v>0</v>
      </c>
      <c r="T298" s="10">
        <v>0</v>
      </c>
      <c r="U298" s="33">
        <f t="shared" si="135"/>
        <v>0</v>
      </c>
      <c r="V298" s="10">
        <v>0</v>
      </c>
      <c r="W298" s="33">
        <f t="shared" si="136"/>
        <v>0</v>
      </c>
      <c r="X298" s="10">
        <v>0</v>
      </c>
      <c r="Y298" s="33">
        <f t="shared" si="137"/>
        <v>0</v>
      </c>
      <c r="Z298" s="10">
        <v>0</v>
      </c>
      <c r="AA298" s="33">
        <f t="shared" si="138"/>
        <v>0</v>
      </c>
      <c r="AB298" s="10">
        <v>1890</v>
      </c>
      <c r="AC298" s="33">
        <f t="shared" si="139"/>
        <v>2.3994597787698084E-4</v>
      </c>
      <c r="AD298" s="10">
        <v>17317</v>
      </c>
      <c r="AE298" s="33">
        <f t="shared" si="140"/>
        <v>2.4880972342134705E-3</v>
      </c>
      <c r="AF298" s="10">
        <v>14550</v>
      </c>
      <c r="AG298" s="33">
        <f t="shared" si="141"/>
        <v>2.6268810634914445E-3</v>
      </c>
      <c r="AH298" s="10">
        <v>38917</v>
      </c>
    </row>
    <row r="299" spans="1:34" x14ac:dyDescent="0.25">
      <c r="A299" s="12" t="s">
        <v>231</v>
      </c>
      <c r="B299" s="10">
        <v>0</v>
      </c>
      <c r="C299" s="33">
        <f t="shared" si="126"/>
        <v>0</v>
      </c>
      <c r="D299" s="10">
        <v>0</v>
      </c>
      <c r="E299" s="33">
        <f t="shared" si="127"/>
        <v>0</v>
      </c>
      <c r="F299" s="10">
        <v>0</v>
      </c>
      <c r="G299" s="33">
        <f t="shared" si="128"/>
        <v>0</v>
      </c>
      <c r="H299" s="10">
        <v>0</v>
      </c>
      <c r="I299" s="33">
        <f t="shared" si="129"/>
        <v>0</v>
      </c>
      <c r="J299" s="10">
        <v>0</v>
      </c>
      <c r="K299" s="33">
        <f t="shared" si="130"/>
        <v>0</v>
      </c>
      <c r="L299" s="10">
        <v>0</v>
      </c>
      <c r="M299" s="33">
        <f t="shared" si="131"/>
        <v>0</v>
      </c>
      <c r="N299" s="10">
        <v>0</v>
      </c>
      <c r="O299" s="33">
        <f t="shared" si="132"/>
        <v>0</v>
      </c>
      <c r="P299" s="10">
        <v>0</v>
      </c>
      <c r="Q299" s="33">
        <f t="shared" si="133"/>
        <v>0</v>
      </c>
      <c r="R299" s="10">
        <v>0</v>
      </c>
      <c r="S299" s="33">
        <f t="shared" si="134"/>
        <v>0</v>
      </c>
      <c r="T299" s="10">
        <v>0</v>
      </c>
      <c r="U299" s="33">
        <f t="shared" si="135"/>
        <v>0</v>
      </c>
      <c r="V299" s="10">
        <v>923</v>
      </c>
      <c r="W299" s="33">
        <f t="shared" si="136"/>
        <v>2.3935716393657736E-4</v>
      </c>
      <c r="X299" s="10">
        <v>7276</v>
      </c>
      <c r="Y299" s="33">
        <f t="shared" si="137"/>
        <v>2.3077364676598136E-3</v>
      </c>
      <c r="Z299" s="10">
        <v>6270</v>
      </c>
      <c r="AA299" s="33">
        <f t="shared" si="138"/>
        <v>1.4223318347808451E-3</v>
      </c>
      <c r="AB299" s="10">
        <v>8644</v>
      </c>
      <c r="AC299" s="33">
        <f t="shared" si="139"/>
        <v>1.0974037210415991E-3</v>
      </c>
      <c r="AD299" s="10">
        <v>7240</v>
      </c>
      <c r="AE299" s="33">
        <f t="shared" si="140"/>
        <v>1.0402393010166616E-3</v>
      </c>
      <c r="AF299" s="10">
        <v>7417</v>
      </c>
      <c r="AG299" s="33">
        <f t="shared" si="141"/>
        <v>1.3390774465921679E-3</v>
      </c>
      <c r="AH299" s="10">
        <v>37770</v>
      </c>
    </row>
    <row r="300" spans="1:34" x14ac:dyDescent="0.25">
      <c r="A300" s="12" t="s">
        <v>174</v>
      </c>
      <c r="B300" s="10">
        <v>0</v>
      </c>
      <c r="C300" s="33">
        <f t="shared" si="126"/>
        <v>0</v>
      </c>
      <c r="D300" s="10">
        <v>0</v>
      </c>
      <c r="E300" s="33">
        <f t="shared" si="127"/>
        <v>0</v>
      </c>
      <c r="F300" s="10">
        <v>0</v>
      </c>
      <c r="G300" s="33">
        <f t="shared" si="128"/>
        <v>0</v>
      </c>
      <c r="H300" s="10">
        <v>10268</v>
      </c>
      <c r="I300" s="33">
        <f t="shared" si="129"/>
        <v>8.4521835905152481E-3</v>
      </c>
      <c r="J300" s="10">
        <v>5104</v>
      </c>
      <c r="K300" s="33">
        <f t="shared" si="130"/>
        <v>4.0923669018601665E-3</v>
      </c>
      <c r="L300" s="10">
        <v>2375</v>
      </c>
      <c r="M300" s="33">
        <f t="shared" si="131"/>
        <v>7.2947458172695353E-4</v>
      </c>
      <c r="N300" s="10">
        <v>7179</v>
      </c>
      <c r="O300" s="33">
        <f t="shared" si="132"/>
        <v>3.3650936802893821E-3</v>
      </c>
      <c r="P300" s="10">
        <v>1058</v>
      </c>
      <c r="Q300" s="33">
        <f t="shared" si="133"/>
        <v>9.1934846174233041E-4</v>
      </c>
      <c r="R300" s="10">
        <v>0</v>
      </c>
      <c r="S300" s="33">
        <f t="shared" si="134"/>
        <v>0</v>
      </c>
      <c r="T300" s="10">
        <v>0</v>
      </c>
      <c r="U300" s="33">
        <f t="shared" si="135"/>
        <v>0</v>
      </c>
      <c r="V300" s="10">
        <v>1295</v>
      </c>
      <c r="W300" s="33">
        <f t="shared" si="136"/>
        <v>3.3582614008436366E-4</v>
      </c>
      <c r="X300" s="10">
        <v>628</v>
      </c>
      <c r="Y300" s="33">
        <f t="shared" si="137"/>
        <v>1.9918341144727365E-4</v>
      </c>
      <c r="Z300" s="10">
        <v>1859</v>
      </c>
      <c r="AA300" s="33">
        <f t="shared" si="138"/>
        <v>4.2170891241747867E-4</v>
      </c>
      <c r="AB300" s="10">
        <v>1878</v>
      </c>
      <c r="AC300" s="33">
        <f t="shared" si="139"/>
        <v>2.3842251135077779E-4</v>
      </c>
      <c r="AD300" s="10">
        <v>2711</v>
      </c>
      <c r="AE300" s="33">
        <f t="shared" si="140"/>
        <v>3.8951502003538248E-4</v>
      </c>
      <c r="AF300" s="10">
        <v>861</v>
      </c>
      <c r="AG300" s="33">
        <f t="shared" si="141"/>
        <v>1.5544636396330817E-4</v>
      </c>
      <c r="AH300" s="10">
        <v>35216</v>
      </c>
    </row>
    <row r="301" spans="1:34" x14ac:dyDescent="0.25">
      <c r="A301" s="12" t="s">
        <v>271</v>
      </c>
      <c r="B301" s="10">
        <v>900</v>
      </c>
      <c r="C301" s="33">
        <f t="shared" si="126"/>
        <v>2.1746100742919288E-4</v>
      </c>
      <c r="D301" s="10">
        <v>3830</v>
      </c>
      <c r="E301" s="33">
        <f t="shared" si="127"/>
        <v>1.0635095704754193E-3</v>
      </c>
      <c r="F301" s="10">
        <v>1836</v>
      </c>
      <c r="G301" s="33">
        <f t="shared" si="128"/>
        <v>1.4337320607789943E-3</v>
      </c>
      <c r="H301" s="10">
        <v>3774</v>
      </c>
      <c r="I301" s="33">
        <f t="shared" si="129"/>
        <v>3.106597279957591E-3</v>
      </c>
      <c r="J301" s="10">
        <v>396</v>
      </c>
      <c r="K301" s="33">
        <f t="shared" si="130"/>
        <v>3.175112251443233E-4</v>
      </c>
      <c r="L301" s="10">
        <v>1800</v>
      </c>
      <c r="M301" s="33">
        <f t="shared" si="131"/>
        <v>5.5286494615095427E-4</v>
      </c>
      <c r="N301" s="10">
        <v>6</v>
      </c>
      <c r="O301" s="33">
        <f t="shared" si="132"/>
        <v>2.8124477060504658E-6</v>
      </c>
      <c r="P301" s="10">
        <v>453</v>
      </c>
      <c r="Q301" s="33">
        <f t="shared" si="133"/>
        <v>3.9363407671954225E-4</v>
      </c>
      <c r="R301" s="10">
        <v>900</v>
      </c>
      <c r="S301" s="33">
        <f t="shared" si="134"/>
        <v>5.0376452031262509E-4</v>
      </c>
      <c r="T301" s="10">
        <v>3690</v>
      </c>
      <c r="U301" s="33">
        <f t="shared" si="135"/>
        <v>1.2770057295682544E-3</v>
      </c>
      <c r="V301" s="10">
        <v>0</v>
      </c>
      <c r="W301" s="33">
        <f t="shared" si="136"/>
        <v>0</v>
      </c>
      <c r="X301" s="10">
        <v>3206</v>
      </c>
      <c r="Y301" s="33">
        <f t="shared" si="137"/>
        <v>1.0168503457005723E-3</v>
      </c>
      <c r="Z301" s="10">
        <v>4185</v>
      </c>
      <c r="AA301" s="33">
        <f t="shared" si="138"/>
        <v>9.4935545910013349E-4</v>
      </c>
      <c r="AB301" s="10">
        <v>900</v>
      </c>
      <c r="AC301" s="33">
        <f t="shared" si="139"/>
        <v>1.1425998946522897E-4</v>
      </c>
      <c r="AD301" s="10">
        <v>1225</v>
      </c>
      <c r="AE301" s="33">
        <f t="shared" si="140"/>
        <v>1.7600734029632738E-4</v>
      </c>
      <c r="AF301" s="10">
        <v>3105</v>
      </c>
      <c r="AG301" s="33">
        <f t="shared" si="141"/>
        <v>5.6058183519868971E-4</v>
      </c>
      <c r="AH301" s="10">
        <v>30206</v>
      </c>
    </row>
    <row r="302" spans="1:34" x14ac:dyDescent="0.25">
      <c r="A302" s="12" t="s">
        <v>219</v>
      </c>
      <c r="B302" s="10">
        <v>4114</v>
      </c>
      <c r="C302" s="33">
        <f t="shared" si="126"/>
        <v>9.9403842729299942E-4</v>
      </c>
      <c r="D302" s="10">
        <v>5438</v>
      </c>
      <c r="E302" s="33">
        <f t="shared" si="127"/>
        <v>1.510016982831679E-3</v>
      </c>
      <c r="F302" s="10">
        <v>15848</v>
      </c>
      <c r="G302" s="33">
        <f t="shared" si="128"/>
        <v>1.2375700271909316E-2</v>
      </c>
      <c r="H302" s="10">
        <v>450</v>
      </c>
      <c r="I302" s="33">
        <f t="shared" si="129"/>
        <v>3.704209793272167E-4</v>
      </c>
      <c r="J302" s="10">
        <v>3321</v>
      </c>
      <c r="K302" s="33">
        <f t="shared" si="130"/>
        <v>2.6627645926876201E-3</v>
      </c>
      <c r="L302" s="10">
        <v>0</v>
      </c>
      <c r="M302" s="33">
        <f t="shared" si="131"/>
        <v>0</v>
      </c>
      <c r="N302" s="10">
        <v>0</v>
      </c>
      <c r="O302" s="33">
        <f t="shared" si="132"/>
        <v>0</v>
      </c>
      <c r="P302" s="10">
        <v>0</v>
      </c>
      <c r="Q302" s="33">
        <f t="shared" si="133"/>
        <v>0</v>
      </c>
      <c r="R302" s="10">
        <v>900</v>
      </c>
      <c r="S302" s="33">
        <f t="shared" si="134"/>
        <v>5.0376452031262509E-4</v>
      </c>
      <c r="T302" s="10">
        <v>0</v>
      </c>
      <c r="U302" s="33">
        <f t="shared" si="135"/>
        <v>0</v>
      </c>
      <c r="V302" s="10">
        <v>0</v>
      </c>
      <c r="W302" s="33">
        <f t="shared" si="136"/>
        <v>0</v>
      </c>
      <c r="X302" s="10">
        <v>0</v>
      </c>
      <c r="Y302" s="33">
        <f t="shared" si="137"/>
        <v>0</v>
      </c>
      <c r="Z302" s="10">
        <v>0</v>
      </c>
      <c r="AA302" s="33">
        <f t="shared" si="138"/>
        <v>0</v>
      </c>
      <c r="AB302" s="10">
        <v>0</v>
      </c>
      <c r="AC302" s="33">
        <f t="shared" si="139"/>
        <v>0</v>
      </c>
      <c r="AD302" s="10">
        <v>0</v>
      </c>
      <c r="AE302" s="33">
        <f t="shared" si="140"/>
        <v>0</v>
      </c>
      <c r="AF302" s="10">
        <v>0</v>
      </c>
      <c r="AG302" s="33">
        <f t="shared" si="141"/>
        <v>0</v>
      </c>
      <c r="AH302" s="10">
        <v>30071</v>
      </c>
    </row>
    <row r="303" spans="1:34" x14ac:dyDescent="0.25">
      <c r="A303" s="12" t="s">
        <v>276</v>
      </c>
      <c r="B303" s="10">
        <v>0</v>
      </c>
      <c r="C303" s="33">
        <f t="shared" si="126"/>
        <v>0</v>
      </c>
      <c r="D303" s="10">
        <v>0</v>
      </c>
      <c r="E303" s="33">
        <f t="shared" si="127"/>
        <v>0</v>
      </c>
      <c r="F303" s="10">
        <v>0</v>
      </c>
      <c r="G303" s="33">
        <f t="shared" si="128"/>
        <v>0</v>
      </c>
      <c r="H303" s="10">
        <v>0</v>
      </c>
      <c r="I303" s="33">
        <f t="shared" si="129"/>
        <v>0</v>
      </c>
      <c r="J303" s="10">
        <v>0</v>
      </c>
      <c r="K303" s="33">
        <f t="shared" si="130"/>
        <v>0</v>
      </c>
      <c r="L303" s="10">
        <v>0</v>
      </c>
      <c r="M303" s="33">
        <f t="shared" si="131"/>
        <v>0</v>
      </c>
      <c r="N303" s="10">
        <v>0</v>
      </c>
      <c r="O303" s="33">
        <f t="shared" si="132"/>
        <v>0</v>
      </c>
      <c r="P303" s="10">
        <v>0</v>
      </c>
      <c r="Q303" s="33">
        <f t="shared" si="133"/>
        <v>0</v>
      </c>
      <c r="R303" s="10">
        <v>0</v>
      </c>
      <c r="S303" s="33">
        <f t="shared" si="134"/>
        <v>0</v>
      </c>
      <c r="T303" s="10">
        <v>0</v>
      </c>
      <c r="U303" s="33">
        <f t="shared" si="135"/>
        <v>0</v>
      </c>
      <c r="V303" s="10">
        <v>360</v>
      </c>
      <c r="W303" s="33">
        <f t="shared" si="136"/>
        <v>9.3357073691406121E-5</v>
      </c>
      <c r="X303" s="10">
        <v>115</v>
      </c>
      <c r="Y303" s="33">
        <f t="shared" si="137"/>
        <v>3.6474669293688644E-5</v>
      </c>
      <c r="Z303" s="10">
        <v>0</v>
      </c>
      <c r="AA303" s="33">
        <f t="shared" si="138"/>
        <v>0</v>
      </c>
      <c r="AB303" s="10">
        <v>343</v>
      </c>
      <c r="AC303" s="33">
        <f t="shared" si="139"/>
        <v>4.3545751540637263E-5</v>
      </c>
      <c r="AD303" s="10">
        <v>418</v>
      </c>
      <c r="AE303" s="33">
        <f t="shared" si="140"/>
        <v>6.00580148929509E-5</v>
      </c>
      <c r="AF303" s="10">
        <v>28104</v>
      </c>
      <c r="AG303" s="33">
        <f t="shared" si="141"/>
        <v>5.0739426397500729E-3</v>
      </c>
      <c r="AH303" s="10">
        <v>29340</v>
      </c>
    </row>
    <row r="304" spans="1:34" x14ac:dyDescent="0.25">
      <c r="A304" s="12" t="s">
        <v>236</v>
      </c>
      <c r="B304" s="10">
        <v>0</v>
      </c>
      <c r="C304" s="33">
        <f t="shared" si="126"/>
        <v>0</v>
      </c>
      <c r="D304" s="10">
        <v>1817</v>
      </c>
      <c r="E304" s="33">
        <f t="shared" si="127"/>
        <v>5.0454226881301229E-4</v>
      </c>
      <c r="F304" s="10">
        <v>1458</v>
      </c>
      <c r="G304" s="33">
        <f t="shared" si="128"/>
        <v>1.1385519306186132E-3</v>
      </c>
      <c r="H304" s="10">
        <v>11999</v>
      </c>
      <c r="I304" s="33">
        <f t="shared" si="129"/>
        <v>9.8770696243272744E-3</v>
      </c>
      <c r="J304" s="10">
        <v>792</v>
      </c>
      <c r="K304" s="33">
        <f t="shared" si="130"/>
        <v>6.350224502886466E-4</v>
      </c>
      <c r="L304" s="10">
        <v>1710</v>
      </c>
      <c r="M304" s="33">
        <f t="shared" si="131"/>
        <v>5.2522169884340652E-4</v>
      </c>
      <c r="N304" s="10">
        <v>604</v>
      </c>
      <c r="O304" s="33">
        <f t="shared" si="132"/>
        <v>2.8311973574241352E-4</v>
      </c>
      <c r="P304" s="10">
        <v>0</v>
      </c>
      <c r="Q304" s="33">
        <f t="shared" si="133"/>
        <v>0</v>
      </c>
      <c r="R304" s="10">
        <v>585</v>
      </c>
      <c r="S304" s="33">
        <f t="shared" si="134"/>
        <v>3.2744693820320627E-4</v>
      </c>
      <c r="T304" s="10">
        <v>468</v>
      </c>
      <c r="U304" s="33">
        <f t="shared" si="135"/>
        <v>1.6196170228670542E-4</v>
      </c>
      <c r="V304" s="10">
        <v>3661</v>
      </c>
      <c r="W304" s="33">
        <f t="shared" si="136"/>
        <v>9.4938957440066053E-4</v>
      </c>
      <c r="X304" s="10">
        <v>587</v>
      </c>
      <c r="Y304" s="33">
        <f t="shared" si="137"/>
        <v>1.861793989164803E-4</v>
      </c>
      <c r="Z304" s="10">
        <v>91</v>
      </c>
      <c r="AA304" s="33">
        <f t="shared" si="138"/>
        <v>2.0643093614841612E-5</v>
      </c>
      <c r="AB304" s="10">
        <v>696</v>
      </c>
      <c r="AC304" s="33">
        <f t="shared" si="139"/>
        <v>8.8361058519777067E-5</v>
      </c>
      <c r="AD304" s="10">
        <v>1129</v>
      </c>
      <c r="AE304" s="33">
        <f t="shared" si="140"/>
        <v>1.6221411199555399E-4</v>
      </c>
      <c r="AF304" s="10">
        <v>2922</v>
      </c>
      <c r="AG304" s="33">
        <f t="shared" si="141"/>
        <v>5.2754271254446742E-4</v>
      </c>
      <c r="AH304" s="10">
        <v>28519</v>
      </c>
    </row>
    <row r="305" spans="1:34" x14ac:dyDescent="0.25">
      <c r="A305" s="12" t="s">
        <v>200</v>
      </c>
      <c r="B305" s="10">
        <v>1233</v>
      </c>
      <c r="C305" s="33">
        <f t="shared" si="126"/>
        <v>2.9792158017799423E-4</v>
      </c>
      <c r="D305" s="10">
        <v>2419</v>
      </c>
      <c r="E305" s="33">
        <f t="shared" si="127"/>
        <v>6.7170486970758207E-4</v>
      </c>
      <c r="F305" s="10">
        <v>1533</v>
      </c>
      <c r="G305" s="33">
        <f t="shared" si="128"/>
        <v>1.197119416761546E-3</v>
      </c>
      <c r="H305" s="10">
        <v>911</v>
      </c>
      <c r="I305" s="33">
        <f t="shared" si="129"/>
        <v>7.4989669370465427E-4</v>
      </c>
      <c r="J305" s="10">
        <v>1212</v>
      </c>
      <c r="K305" s="33">
        <f t="shared" si="130"/>
        <v>9.7177677998717125E-4</v>
      </c>
      <c r="L305" s="10">
        <v>766</v>
      </c>
      <c r="M305" s="33">
        <f t="shared" si="131"/>
        <v>2.3527474930646163E-4</v>
      </c>
      <c r="N305" s="10">
        <v>541</v>
      </c>
      <c r="O305" s="33">
        <f t="shared" si="132"/>
        <v>2.5358903482888367E-4</v>
      </c>
      <c r="P305" s="10">
        <v>1116</v>
      </c>
      <c r="Q305" s="33">
        <f t="shared" si="133"/>
        <v>9.697475267527796E-4</v>
      </c>
      <c r="R305" s="10">
        <v>5445</v>
      </c>
      <c r="S305" s="33">
        <f t="shared" si="134"/>
        <v>3.0477753478913815E-3</v>
      </c>
      <c r="T305" s="10">
        <v>0</v>
      </c>
      <c r="U305" s="33">
        <f t="shared" si="135"/>
        <v>0</v>
      </c>
      <c r="V305" s="10">
        <v>3298</v>
      </c>
      <c r="W305" s="33">
        <f t="shared" si="136"/>
        <v>8.5525452509515936E-4</v>
      </c>
      <c r="X305" s="10">
        <v>5044</v>
      </c>
      <c r="Y305" s="33">
        <f t="shared" si="137"/>
        <v>1.5998107123249177E-3</v>
      </c>
      <c r="Z305" s="10">
        <v>4049</v>
      </c>
      <c r="AA305" s="33">
        <f t="shared" si="138"/>
        <v>9.1850424226916144E-4</v>
      </c>
      <c r="AB305" s="10">
        <v>0</v>
      </c>
      <c r="AC305" s="33">
        <f t="shared" si="139"/>
        <v>0</v>
      </c>
      <c r="AD305" s="10">
        <v>0</v>
      </c>
      <c r="AE305" s="33">
        <f t="shared" si="140"/>
        <v>0</v>
      </c>
      <c r="AF305" s="10">
        <v>0</v>
      </c>
      <c r="AG305" s="33">
        <f t="shared" si="141"/>
        <v>0</v>
      </c>
      <c r="AH305" s="10">
        <v>27567</v>
      </c>
    </row>
    <row r="306" spans="1:34" x14ac:dyDescent="0.25">
      <c r="A306" s="12" t="s">
        <v>173</v>
      </c>
      <c r="B306" s="10">
        <v>0</v>
      </c>
      <c r="C306" s="33">
        <f t="shared" si="126"/>
        <v>0</v>
      </c>
      <c r="D306" s="10">
        <v>1475</v>
      </c>
      <c r="E306" s="33">
        <f t="shared" si="127"/>
        <v>4.0957614006559881E-4</v>
      </c>
      <c r="F306" s="10">
        <v>0</v>
      </c>
      <c r="G306" s="33">
        <f t="shared" si="128"/>
        <v>0</v>
      </c>
      <c r="H306" s="10">
        <v>0</v>
      </c>
      <c r="I306" s="33">
        <f t="shared" si="129"/>
        <v>0</v>
      </c>
      <c r="J306" s="10">
        <v>8550</v>
      </c>
      <c r="K306" s="33">
        <f t="shared" si="130"/>
        <v>6.8553559974342529E-3</v>
      </c>
      <c r="L306" s="10">
        <v>0</v>
      </c>
      <c r="M306" s="33">
        <f t="shared" si="131"/>
        <v>0</v>
      </c>
      <c r="N306" s="10">
        <v>0</v>
      </c>
      <c r="O306" s="33">
        <f t="shared" si="132"/>
        <v>0</v>
      </c>
      <c r="P306" s="10">
        <v>0</v>
      </c>
      <c r="Q306" s="33">
        <f t="shared" si="133"/>
        <v>0</v>
      </c>
      <c r="R306" s="10">
        <v>0</v>
      </c>
      <c r="S306" s="33">
        <f t="shared" si="134"/>
        <v>0</v>
      </c>
      <c r="T306" s="10">
        <v>0</v>
      </c>
      <c r="U306" s="33">
        <f t="shared" si="135"/>
        <v>0</v>
      </c>
      <c r="V306" s="10">
        <v>11049</v>
      </c>
      <c r="W306" s="33">
        <f t="shared" si="136"/>
        <v>2.8652841867120729E-3</v>
      </c>
      <c r="X306" s="10">
        <v>0</v>
      </c>
      <c r="Y306" s="33">
        <f t="shared" si="137"/>
        <v>0</v>
      </c>
      <c r="Z306" s="10">
        <v>11</v>
      </c>
      <c r="AA306" s="33">
        <f t="shared" si="138"/>
        <v>2.4953190083874477E-6</v>
      </c>
      <c r="AB306" s="10">
        <v>26</v>
      </c>
      <c r="AC306" s="33">
        <f t="shared" si="139"/>
        <v>3.3008441401066146E-6</v>
      </c>
      <c r="AD306" s="10">
        <v>2094</v>
      </c>
      <c r="AE306" s="33">
        <f t="shared" si="140"/>
        <v>3.0086479231062008E-4</v>
      </c>
      <c r="AF306" s="10">
        <v>9</v>
      </c>
      <c r="AG306" s="33">
        <f t="shared" si="141"/>
        <v>1.6248748846338831E-6</v>
      </c>
      <c r="AH306" s="10">
        <v>23214</v>
      </c>
    </row>
    <row r="307" spans="1:34" x14ac:dyDescent="0.25">
      <c r="A307" s="12" t="s">
        <v>225</v>
      </c>
      <c r="B307" s="10">
        <v>0</v>
      </c>
      <c r="C307" s="33">
        <f t="shared" si="126"/>
        <v>0</v>
      </c>
      <c r="D307" s="10">
        <v>20</v>
      </c>
      <c r="E307" s="33">
        <f t="shared" si="127"/>
        <v>5.5535747805504927E-6</v>
      </c>
      <c r="F307" s="10">
        <v>0</v>
      </c>
      <c r="G307" s="33">
        <f t="shared" si="128"/>
        <v>0</v>
      </c>
      <c r="H307" s="10">
        <v>0</v>
      </c>
      <c r="I307" s="33">
        <f t="shared" si="129"/>
        <v>0</v>
      </c>
      <c r="J307" s="10">
        <v>0</v>
      </c>
      <c r="K307" s="33">
        <f t="shared" si="130"/>
        <v>0</v>
      </c>
      <c r="L307" s="10">
        <v>0</v>
      </c>
      <c r="M307" s="33">
        <f t="shared" si="131"/>
        <v>0</v>
      </c>
      <c r="N307" s="10">
        <v>0</v>
      </c>
      <c r="O307" s="33">
        <f t="shared" si="132"/>
        <v>0</v>
      </c>
      <c r="P307" s="10">
        <v>0</v>
      </c>
      <c r="Q307" s="33">
        <f t="shared" si="133"/>
        <v>0</v>
      </c>
      <c r="R307" s="10">
        <v>0</v>
      </c>
      <c r="S307" s="33">
        <f t="shared" si="134"/>
        <v>0</v>
      </c>
      <c r="T307" s="10">
        <v>0</v>
      </c>
      <c r="U307" s="33">
        <f t="shared" si="135"/>
        <v>0</v>
      </c>
      <c r="V307" s="10">
        <v>0</v>
      </c>
      <c r="W307" s="33">
        <f t="shared" si="136"/>
        <v>0</v>
      </c>
      <c r="X307" s="10">
        <v>1597</v>
      </c>
      <c r="Y307" s="33">
        <f t="shared" si="137"/>
        <v>5.0652214662626758E-4</v>
      </c>
      <c r="Z307" s="10">
        <v>0</v>
      </c>
      <c r="AA307" s="33">
        <f t="shared" si="138"/>
        <v>0</v>
      </c>
      <c r="AB307" s="10">
        <v>17347</v>
      </c>
      <c r="AC307" s="33">
        <f t="shared" si="139"/>
        <v>2.2022978191703632E-3</v>
      </c>
      <c r="AD307" s="10">
        <v>1283</v>
      </c>
      <c r="AE307" s="33">
        <f t="shared" si="140"/>
        <v>1.8434074906137799E-4</v>
      </c>
      <c r="AF307" s="10">
        <v>2053</v>
      </c>
      <c r="AG307" s="33">
        <f t="shared" si="141"/>
        <v>3.706520153503736E-4</v>
      </c>
      <c r="AH307" s="10">
        <v>22300</v>
      </c>
    </row>
    <row r="308" spans="1:34" x14ac:dyDescent="0.25">
      <c r="A308" s="12" t="s">
        <v>247</v>
      </c>
      <c r="B308" s="10">
        <v>0</v>
      </c>
      <c r="C308" s="33">
        <f t="shared" si="126"/>
        <v>0</v>
      </c>
      <c r="D308" s="10">
        <v>0</v>
      </c>
      <c r="E308" s="33">
        <f t="shared" si="127"/>
        <v>0</v>
      </c>
      <c r="F308" s="10">
        <v>0</v>
      </c>
      <c r="G308" s="33">
        <f t="shared" si="128"/>
        <v>0</v>
      </c>
      <c r="H308" s="10">
        <v>0</v>
      </c>
      <c r="I308" s="33">
        <f t="shared" si="129"/>
        <v>0</v>
      </c>
      <c r="J308" s="10">
        <v>0</v>
      </c>
      <c r="K308" s="33">
        <f t="shared" si="130"/>
        <v>0</v>
      </c>
      <c r="L308" s="10">
        <v>0</v>
      </c>
      <c r="M308" s="33">
        <f t="shared" si="131"/>
        <v>0</v>
      </c>
      <c r="N308" s="10">
        <v>0</v>
      </c>
      <c r="O308" s="33">
        <f t="shared" si="132"/>
        <v>0</v>
      </c>
      <c r="P308" s="10">
        <v>0</v>
      </c>
      <c r="Q308" s="33">
        <f t="shared" si="133"/>
        <v>0</v>
      </c>
      <c r="R308" s="10">
        <v>0</v>
      </c>
      <c r="S308" s="33">
        <f t="shared" si="134"/>
        <v>0</v>
      </c>
      <c r="T308" s="10">
        <v>0</v>
      </c>
      <c r="U308" s="33">
        <f t="shared" si="135"/>
        <v>0</v>
      </c>
      <c r="V308" s="10">
        <v>503</v>
      </c>
      <c r="W308" s="33">
        <f t="shared" si="136"/>
        <v>1.3044057796327021E-4</v>
      </c>
      <c r="X308" s="10">
        <v>3661</v>
      </c>
      <c r="Y308" s="33">
        <f t="shared" si="137"/>
        <v>1.1611631676886446E-3</v>
      </c>
      <c r="Z308" s="10">
        <v>3490</v>
      </c>
      <c r="AA308" s="33">
        <f t="shared" si="138"/>
        <v>7.9169666720656294E-4</v>
      </c>
      <c r="AB308" s="10">
        <v>3441</v>
      </c>
      <c r="AC308" s="33">
        <f t="shared" si="139"/>
        <v>4.3685402638872544E-4</v>
      </c>
      <c r="AD308" s="10">
        <v>3127</v>
      </c>
      <c r="AE308" s="33">
        <f t="shared" si="140"/>
        <v>4.4928567600540064E-4</v>
      </c>
      <c r="AF308" s="10">
        <v>6561</v>
      </c>
      <c r="AG308" s="33">
        <f t="shared" si="141"/>
        <v>1.1845337908981009E-3</v>
      </c>
      <c r="AH308" s="10">
        <v>20783</v>
      </c>
    </row>
    <row r="309" spans="1:34" x14ac:dyDescent="0.25">
      <c r="A309" s="12" t="s">
        <v>228</v>
      </c>
      <c r="B309" s="10">
        <v>548</v>
      </c>
      <c r="C309" s="33">
        <f t="shared" si="126"/>
        <v>1.3240959119021966E-4</v>
      </c>
      <c r="D309" s="10">
        <v>169</v>
      </c>
      <c r="E309" s="33">
        <f t="shared" si="127"/>
        <v>4.692770689565166E-5</v>
      </c>
      <c r="F309" s="10">
        <v>410</v>
      </c>
      <c r="G309" s="33">
        <f t="shared" si="128"/>
        <v>3.2016892424803251E-4</v>
      </c>
      <c r="H309" s="10">
        <v>956</v>
      </c>
      <c r="I309" s="33">
        <f t="shared" si="129"/>
        <v>7.8693879163737592E-4</v>
      </c>
      <c r="J309" s="10">
        <v>819</v>
      </c>
      <c r="K309" s="33">
        <f t="shared" si="130"/>
        <v>6.566709429121232E-4</v>
      </c>
      <c r="L309" s="10">
        <v>1108</v>
      </c>
      <c r="M309" s="33">
        <f t="shared" si="131"/>
        <v>3.4031908907514294E-4</v>
      </c>
      <c r="N309" s="10">
        <v>5646</v>
      </c>
      <c r="O309" s="33">
        <f t="shared" si="132"/>
        <v>2.646513291393488E-3</v>
      </c>
      <c r="P309" s="10">
        <v>0</v>
      </c>
      <c r="Q309" s="33">
        <f t="shared" si="133"/>
        <v>0</v>
      </c>
      <c r="R309" s="10">
        <v>0</v>
      </c>
      <c r="S309" s="33">
        <f t="shared" si="134"/>
        <v>0</v>
      </c>
      <c r="T309" s="10">
        <v>2639</v>
      </c>
      <c r="U309" s="33">
        <f t="shared" si="135"/>
        <v>9.1328404345003339E-4</v>
      </c>
      <c r="V309" s="10">
        <v>8389</v>
      </c>
      <c r="W309" s="33">
        <f t="shared" si="136"/>
        <v>2.1754791422144608E-3</v>
      </c>
      <c r="X309" s="10">
        <v>0</v>
      </c>
      <c r="Y309" s="33">
        <f t="shared" si="137"/>
        <v>0</v>
      </c>
      <c r="Z309" s="10">
        <v>0</v>
      </c>
      <c r="AA309" s="33">
        <f t="shared" si="138"/>
        <v>0</v>
      </c>
      <c r="AB309" s="10">
        <v>0</v>
      </c>
      <c r="AC309" s="33">
        <f t="shared" si="139"/>
        <v>0</v>
      </c>
      <c r="AD309" s="10">
        <v>0</v>
      </c>
      <c r="AE309" s="33">
        <f t="shared" si="140"/>
        <v>0</v>
      </c>
      <c r="AF309" s="10">
        <v>0</v>
      </c>
      <c r="AG309" s="33">
        <f t="shared" si="141"/>
        <v>0</v>
      </c>
      <c r="AH309" s="10">
        <v>20684</v>
      </c>
    </row>
    <row r="310" spans="1:34" x14ac:dyDescent="0.25">
      <c r="A310" s="12" t="s">
        <v>326</v>
      </c>
      <c r="B310" s="10">
        <v>2437</v>
      </c>
      <c r="C310" s="33">
        <f t="shared" si="126"/>
        <v>5.8883608344993676E-4</v>
      </c>
      <c r="D310" s="10">
        <v>1398</v>
      </c>
      <c r="E310" s="33">
        <f t="shared" si="127"/>
        <v>3.8819487716047941E-4</v>
      </c>
      <c r="F310" s="10">
        <v>1035</v>
      </c>
      <c r="G310" s="33">
        <f t="shared" si="128"/>
        <v>8.0823130877247229E-4</v>
      </c>
      <c r="H310" s="10">
        <v>2120</v>
      </c>
      <c r="I310" s="33">
        <f t="shared" si="129"/>
        <v>1.7450943914971099E-3</v>
      </c>
      <c r="J310" s="10">
        <v>675</v>
      </c>
      <c r="K310" s="33">
        <f t="shared" si="130"/>
        <v>5.4121231558691468E-4</v>
      </c>
      <c r="L310" s="10">
        <v>0</v>
      </c>
      <c r="M310" s="33">
        <f t="shared" si="131"/>
        <v>0</v>
      </c>
      <c r="N310" s="10">
        <v>640</v>
      </c>
      <c r="O310" s="33">
        <f t="shared" si="132"/>
        <v>2.9999442197871633E-4</v>
      </c>
      <c r="P310" s="10">
        <v>765</v>
      </c>
      <c r="Q310" s="33">
        <f t="shared" si="133"/>
        <v>6.6474628849988926E-4</v>
      </c>
      <c r="R310" s="10">
        <v>585</v>
      </c>
      <c r="S310" s="33">
        <f t="shared" si="134"/>
        <v>3.2744693820320627E-4</v>
      </c>
      <c r="T310" s="10">
        <v>675</v>
      </c>
      <c r="U310" s="33">
        <f t="shared" si="135"/>
        <v>2.3359860906736361E-4</v>
      </c>
      <c r="V310" s="10">
        <v>360</v>
      </c>
      <c r="W310" s="33">
        <f t="shared" si="136"/>
        <v>9.3357073691406121E-5</v>
      </c>
      <c r="X310" s="10">
        <v>450</v>
      </c>
      <c r="Y310" s="33">
        <f t="shared" si="137"/>
        <v>1.4272696680139036E-4</v>
      </c>
      <c r="Z310" s="10">
        <v>581</v>
      </c>
      <c r="AA310" s="33">
        <f t="shared" si="138"/>
        <v>1.3179821307937337E-4</v>
      </c>
      <c r="AB310" s="10">
        <v>810</v>
      </c>
      <c r="AC310" s="33">
        <f t="shared" si="139"/>
        <v>1.0283399051870607E-4</v>
      </c>
      <c r="AD310" s="10">
        <v>4781</v>
      </c>
      <c r="AE310" s="33">
        <f t="shared" si="140"/>
        <v>6.8693150527080924E-4</v>
      </c>
      <c r="AF310" s="10">
        <v>1417</v>
      </c>
      <c r="AG310" s="33">
        <f t="shared" si="141"/>
        <v>2.5582752350291249E-4</v>
      </c>
      <c r="AH310" s="10">
        <v>18729</v>
      </c>
    </row>
    <row r="311" spans="1:34" x14ac:dyDescent="0.25">
      <c r="A311" s="12" t="s">
        <v>205</v>
      </c>
      <c r="B311" s="10">
        <v>0</v>
      </c>
      <c r="C311" s="33">
        <f t="shared" si="126"/>
        <v>0</v>
      </c>
      <c r="D311" s="10">
        <v>0</v>
      </c>
      <c r="E311" s="33">
        <f t="shared" si="127"/>
        <v>0</v>
      </c>
      <c r="F311" s="10">
        <v>0</v>
      </c>
      <c r="G311" s="33">
        <f t="shared" si="128"/>
        <v>0</v>
      </c>
      <c r="H311" s="10">
        <v>360</v>
      </c>
      <c r="I311" s="33">
        <f t="shared" si="129"/>
        <v>2.9633678346177339E-4</v>
      </c>
      <c r="J311" s="10">
        <v>0</v>
      </c>
      <c r="K311" s="33">
        <f t="shared" si="130"/>
        <v>0</v>
      </c>
      <c r="L311" s="10">
        <v>0</v>
      </c>
      <c r="M311" s="33">
        <f t="shared" si="131"/>
        <v>0</v>
      </c>
      <c r="N311" s="10">
        <v>0</v>
      </c>
      <c r="O311" s="33">
        <f t="shared" si="132"/>
        <v>0</v>
      </c>
      <c r="P311" s="10">
        <v>0</v>
      </c>
      <c r="Q311" s="33">
        <f t="shared" si="133"/>
        <v>0</v>
      </c>
      <c r="R311" s="10">
        <v>0</v>
      </c>
      <c r="S311" s="33">
        <f t="shared" si="134"/>
        <v>0</v>
      </c>
      <c r="T311" s="10">
        <v>0</v>
      </c>
      <c r="U311" s="33">
        <f t="shared" si="135"/>
        <v>0</v>
      </c>
      <c r="V311" s="10">
        <v>0</v>
      </c>
      <c r="W311" s="33">
        <f t="shared" si="136"/>
        <v>0</v>
      </c>
      <c r="X311" s="10">
        <v>0</v>
      </c>
      <c r="Y311" s="33">
        <f t="shared" si="137"/>
        <v>0</v>
      </c>
      <c r="Z311" s="10">
        <v>0</v>
      </c>
      <c r="AA311" s="33">
        <f t="shared" si="138"/>
        <v>0</v>
      </c>
      <c r="AB311" s="10">
        <v>0</v>
      </c>
      <c r="AC311" s="33">
        <f t="shared" si="139"/>
        <v>0</v>
      </c>
      <c r="AD311" s="10">
        <v>0</v>
      </c>
      <c r="AE311" s="33">
        <f t="shared" si="140"/>
        <v>0</v>
      </c>
      <c r="AF311" s="10">
        <v>17100</v>
      </c>
      <c r="AG311" s="33">
        <f t="shared" si="141"/>
        <v>3.0872622808043779E-3</v>
      </c>
      <c r="AH311" s="10">
        <v>17460</v>
      </c>
    </row>
    <row r="312" spans="1:34" x14ac:dyDescent="0.25">
      <c r="A312" s="12" t="s">
        <v>215</v>
      </c>
      <c r="B312" s="10">
        <v>0</v>
      </c>
      <c r="C312" s="33">
        <f t="shared" si="126"/>
        <v>0</v>
      </c>
      <c r="D312" s="10">
        <v>0</v>
      </c>
      <c r="E312" s="33">
        <f t="shared" si="127"/>
        <v>0</v>
      </c>
      <c r="F312" s="10">
        <v>3969</v>
      </c>
      <c r="G312" s="33">
        <f t="shared" si="128"/>
        <v>3.0993913666840026E-3</v>
      </c>
      <c r="H312" s="10">
        <v>5376</v>
      </c>
      <c r="I312" s="33">
        <f t="shared" si="129"/>
        <v>4.4252959663624823E-3</v>
      </c>
      <c r="J312" s="10">
        <v>0</v>
      </c>
      <c r="K312" s="33">
        <f t="shared" si="130"/>
        <v>0</v>
      </c>
      <c r="L312" s="10">
        <v>0</v>
      </c>
      <c r="M312" s="33">
        <f t="shared" si="131"/>
        <v>0</v>
      </c>
      <c r="N312" s="10">
        <v>0</v>
      </c>
      <c r="O312" s="33">
        <f t="shared" si="132"/>
        <v>0</v>
      </c>
      <c r="P312" s="10">
        <v>0</v>
      </c>
      <c r="Q312" s="33">
        <f t="shared" si="133"/>
        <v>0</v>
      </c>
      <c r="R312" s="10">
        <v>0</v>
      </c>
      <c r="S312" s="33">
        <f t="shared" si="134"/>
        <v>0</v>
      </c>
      <c r="T312" s="10">
        <v>0</v>
      </c>
      <c r="U312" s="33">
        <f t="shared" si="135"/>
        <v>0</v>
      </c>
      <c r="V312" s="10">
        <v>7560</v>
      </c>
      <c r="W312" s="33">
        <f t="shared" si="136"/>
        <v>1.9604985475195286E-3</v>
      </c>
      <c r="X312" s="10">
        <v>0</v>
      </c>
      <c r="Y312" s="33">
        <f t="shared" si="137"/>
        <v>0</v>
      </c>
      <c r="Z312" s="10">
        <v>29</v>
      </c>
      <c r="AA312" s="33">
        <f t="shared" si="138"/>
        <v>6.5785682948396345E-6</v>
      </c>
      <c r="AB312" s="10">
        <v>36</v>
      </c>
      <c r="AC312" s="33">
        <f t="shared" si="139"/>
        <v>4.5703995786091593E-6</v>
      </c>
      <c r="AD312" s="10">
        <v>0</v>
      </c>
      <c r="AE312" s="33">
        <f t="shared" si="140"/>
        <v>0</v>
      </c>
      <c r="AF312" s="10">
        <v>150</v>
      </c>
      <c r="AG312" s="33">
        <f t="shared" si="141"/>
        <v>2.7081248077231385E-5</v>
      </c>
      <c r="AH312" s="10">
        <v>17120</v>
      </c>
    </row>
    <row r="313" spans="1:34" x14ac:dyDescent="0.25">
      <c r="A313" s="12" t="s">
        <v>181</v>
      </c>
      <c r="B313" s="10">
        <v>0</v>
      </c>
      <c r="C313" s="33">
        <f t="shared" si="126"/>
        <v>0</v>
      </c>
      <c r="D313" s="10">
        <v>0</v>
      </c>
      <c r="E313" s="33">
        <f t="shared" si="127"/>
        <v>0</v>
      </c>
      <c r="F313" s="10">
        <v>3175</v>
      </c>
      <c r="G313" s="33">
        <f t="shared" si="128"/>
        <v>2.4793569133841542E-3</v>
      </c>
      <c r="H313" s="10">
        <v>4529</v>
      </c>
      <c r="I313" s="33">
        <f t="shared" si="129"/>
        <v>3.7280813674954766E-3</v>
      </c>
      <c r="J313" s="10">
        <v>1374</v>
      </c>
      <c r="K313" s="33">
        <f t="shared" si="130"/>
        <v>1.1016677357280308E-3</v>
      </c>
      <c r="L313" s="10">
        <v>581</v>
      </c>
      <c r="M313" s="33">
        <f t="shared" si="131"/>
        <v>1.7845251872983578E-4</v>
      </c>
      <c r="N313" s="10">
        <v>0</v>
      </c>
      <c r="O313" s="33">
        <f t="shared" si="132"/>
        <v>0</v>
      </c>
      <c r="P313" s="10">
        <v>0</v>
      </c>
      <c r="Q313" s="33">
        <f t="shared" si="133"/>
        <v>0</v>
      </c>
      <c r="R313" s="10">
        <v>0</v>
      </c>
      <c r="S313" s="33">
        <f t="shared" si="134"/>
        <v>0</v>
      </c>
      <c r="T313" s="10">
        <v>0</v>
      </c>
      <c r="U313" s="33">
        <f t="shared" si="135"/>
        <v>0</v>
      </c>
      <c r="V313" s="10">
        <v>141</v>
      </c>
      <c r="W313" s="33">
        <f t="shared" si="136"/>
        <v>3.6564853862467396E-5</v>
      </c>
      <c r="X313" s="10">
        <v>791</v>
      </c>
      <c r="Y313" s="33">
        <f t="shared" si="137"/>
        <v>2.5088229053311061E-4</v>
      </c>
      <c r="Z313" s="10">
        <v>1212</v>
      </c>
      <c r="AA313" s="33">
        <f t="shared" si="138"/>
        <v>2.7493878528778062E-4</v>
      </c>
      <c r="AB313" s="10">
        <v>1083</v>
      </c>
      <c r="AC313" s="33">
        <f t="shared" si="139"/>
        <v>1.3749285398982554E-4</v>
      </c>
      <c r="AD313" s="10">
        <v>1215</v>
      </c>
      <c r="AE313" s="33">
        <f t="shared" si="140"/>
        <v>1.7457054568166349E-4</v>
      </c>
      <c r="AF313" s="10">
        <v>1348</v>
      </c>
      <c r="AG313" s="33">
        <f t="shared" si="141"/>
        <v>2.4337014938738606E-4</v>
      </c>
      <c r="AH313" s="10">
        <v>15449</v>
      </c>
    </row>
    <row r="314" spans="1:34" x14ac:dyDescent="0.25">
      <c r="A314" s="12" t="s">
        <v>188</v>
      </c>
      <c r="B314" s="10">
        <v>10350</v>
      </c>
      <c r="C314" s="33">
        <f t="shared" si="126"/>
        <v>2.5008015854357181E-3</v>
      </c>
      <c r="D314" s="10">
        <v>0</v>
      </c>
      <c r="E314" s="33">
        <f t="shared" si="127"/>
        <v>0</v>
      </c>
      <c r="F314" s="10">
        <v>0</v>
      </c>
      <c r="G314" s="33">
        <f t="shared" si="128"/>
        <v>0</v>
      </c>
      <c r="H314" s="10">
        <v>0</v>
      </c>
      <c r="I314" s="33">
        <f t="shared" si="129"/>
        <v>0</v>
      </c>
      <c r="J314" s="10">
        <v>0</v>
      </c>
      <c r="K314" s="33">
        <f t="shared" si="130"/>
        <v>0</v>
      </c>
      <c r="L314" s="10">
        <v>0</v>
      </c>
      <c r="M314" s="33">
        <f t="shared" si="131"/>
        <v>0</v>
      </c>
      <c r="N314" s="10">
        <v>0</v>
      </c>
      <c r="O314" s="33">
        <f t="shared" si="132"/>
        <v>0</v>
      </c>
      <c r="P314" s="10">
        <v>0</v>
      </c>
      <c r="Q314" s="33">
        <f t="shared" si="133"/>
        <v>0</v>
      </c>
      <c r="R314" s="10">
        <v>5040</v>
      </c>
      <c r="S314" s="33">
        <f t="shared" si="134"/>
        <v>2.8210813137507004E-3</v>
      </c>
      <c r="T314" s="10">
        <v>0</v>
      </c>
      <c r="U314" s="33">
        <f t="shared" si="135"/>
        <v>0</v>
      </c>
      <c r="V314" s="10">
        <v>0</v>
      </c>
      <c r="W314" s="33">
        <f t="shared" si="136"/>
        <v>0</v>
      </c>
      <c r="X314" s="10">
        <v>9</v>
      </c>
      <c r="Y314" s="33">
        <f t="shared" si="137"/>
        <v>2.8545393360278072E-6</v>
      </c>
      <c r="Z314" s="10">
        <v>0</v>
      </c>
      <c r="AA314" s="33">
        <f t="shared" si="138"/>
        <v>0</v>
      </c>
      <c r="AB314" s="10">
        <v>0</v>
      </c>
      <c r="AC314" s="33">
        <f t="shared" si="139"/>
        <v>0</v>
      </c>
      <c r="AD314" s="10">
        <v>0</v>
      </c>
      <c r="AE314" s="33">
        <f t="shared" si="140"/>
        <v>0</v>
      </c>
      <c r="AF314" s="10">
        <v>0</v>
      </c>
      <c r="AG314" s="33">
        <f t="shared" si="141"/>
        <v>0</v>
      </c>
      <c r="AH314" s="10">
        <v>15399</v>
      </c>
    </row>
    <row r="315" spans="1:34" x14ac:dyDescent="0.25">
      <c r="A315" s="12" t="s">
        <v>213</v>
      </c>
      <c r="B315" s="10">
        <v>0</v>
      </c>
      <c r="C315" s="33">
        <f t="shared" si="126"/>
        <v>0</v>
      </c>
      <c r="D315" s="10">
        <v>0</v>
      </c>
      <c r="E315" s="33">
        <f t="shared" si="127"/>
        <v>0</v>
      </c>
      <c r="F315" s="10">
        <v>0</v>
      </c>
      <c r="G315" s="33">
        <f t="shared" si="128"/>
        <v>0</v>
      </c>
      <c r="H315" s="10">
        <v>2587</v>
      </c>
      <c r="I315" s="33">
        <f t="shared" si="129"/>
        <v>2.1295090522655772E-3</v>
      </c>
      <c r="J315" s="10">
        <v>2364</v>
      </c>
      <c r="K315" s="33">
        <f t="shared" si="130"/>
        <v>1.8954457985888391E-3</v>
      </c>
      <c r="L315" s="10">
        <v>1004</v>
      </c>
      <c r="M315" s="33">
        <f t="shared" si="131"/>
        <v>3.0837578107531001E-4</v>
      </c>
      <c r="N315" s="10">
        <v>2800</v>
      </c>
      <c r="O315" s="33">
        <f t="shared" si="132"/>
        <v>1.3124755961568839E-3</v>
      </c>
      <c r="P315" s="10">
        <v>809</v>
      </c>
      <c r="Q315" s="33">
        <f t="shared" si="133"/>
        <v>7.0298006195609203E-4</v>
      </c>
      <c r="R315" s="10">
        <v>504</v>
      </c>
      <c r="S315" s="33">
        <f t="shared" si="134"/>
        <v>2.8210813137507005E-4</v>
      </c>
      <c r="T315" s="10">
        <v>1678</v>
      </c>
      <c r="U315" s="33">
        <f t="shared" si="135"/>
        <v>5.8070883854079429E-4</v>
      </c>
      <c r="V315" s="10">
        <v>969</v>
      </c>
      <c r="W315" s="33">
        <f t="shared" si="136"/>
        <v>2.5128612335270146E-4</v>
      </c>
      <c r="X315" s="10">
        <v>500</v>
      </c>
      <c r="Y315" s="33">
        <f t="shared" si="137"/>
        <v>1.585855186682115E-4</v>
      </c>
      <c r="Z315" s="10">
        <v>95</v>
      </c>
      <c r="AA315" s="33">
        <f t="shared" si="138"/>
        <v>2.1550482345164321E-5</v>
      </c>
      <c r="AB315" s="10">
        <v>657</v>
      </c>
      <c r="AC315" s="33">
        <f t="shared" si="139"/>
        <v>8.3409792309617153E-5</v>
      </c>
      <c r="AD315" s="10">
        <v>63</v>
      </c>
      <c r="AE315" s="33">
        <f t="shared" si="140"/>
        <v>9.0518060723825517E-6</v>
      </c>
      <c r="AF315" s="10">
        <v>338</v>
      </c>
      <c r="AG315" s="33">
        <f t="shared" si="141"/>
        <v>6.1023079000694727E-5</v>
      </c>
      <c r="AH315" s="10">
        <v>14368</v>
      </c>
    </row>
    <row r="316" spans="1:34" x14ac:dyDescent="0.25">
      <c r="A316" s="12" t="s">
        <v>220</v>
      </c>
      <c r="B316" s="10">
        <v>0</v>
      </c>
      <c r="C316" s="33">
        <f t="shared" si="126"/>
        <v>0</v>
      </c>
      <c r="D316" s="10">
        <v>0</v>
      </c>
      <c r="E316" s="33">
        <f t="shared" si="127"/>
        <v>0</v>
      </c>
      <c r="F316" s="10">
        <v>0</v>
      </c>
      <c r="G316" s="33">
        <f t="shared" si="128"/>
        <v>0</v>
      </c>
      <c r="H316" s="10">
        <v>0</v>
      </c>
      <c r="I316" s="33">
        <f t="shared" si="129"/>
        <v>0</v>
      </c>
      <c r="J316" s="10">
        <v>0</v>
      </c>
      <c r="K316" s="33">
        <f t="shared" si="130"/>
        <v>0</v>
      </c>
      <c r="L316" s="10">
        <v>0</v>
      </c>
      <c r="M316" s="33">
        <f t="shared" si="131"/>
        <v>0</v>
      </c>
      <c r="N316" s="10">
        <v>0</v>
      </c>
      <c r="O316" s="33">
        <f t="shared" si="132"/>
        <v>0</v>
      </c>
      <c r="P316" s="10">
        <v>0</v>
      </c>
      <c r="Q316" s="33">
        <f t="shared" si="133"/>
        <v>0</v>
      </c>
      <c r="R316" s="10">
        <v>0</v>
      </c>
      <c r="S316" s="33">
        <f t="shared" si="134"/>
        <v>0</v>
      </c>
      <c r="T316" s="10">
        <v>0</v>
      </c>
      <c r="U316" s="33">
        <f t="shared" si="135"/>
        <v>0</v>
      </c>
      <c r="V316" s="10">
        <v>9608</v>
      </c>
      <c r="W316" s="33">
        <f t="shared" si="136"/>
        <v>2.4915965667417499E-3</v>
      </c>
      <c r="X316" s="10">
        <v>736</v>
      </c>
      <c r="Y316" s="33">
        <f t="shared" si="137"/>
        <v>2.3343788347960734E-4</v>
      </c>
      <c r="Z316" s="10">
        <v>719</v>
      </c>
      <c r="AA316" s="33">
        <f t="shared" si="138"/>
        <v>1.6310312427550682E-4</v>
      </c>
      <c r="AB316" s="10">
        <v>2784</v>
      </c>
      <c r="AC316" s="33">
        <f t="shared" si="139"/>
        <v>3.5344423407910827E-4</v>
      </c>
      <c r="AD316" s="10">
        <v>375</v>
      </c>
      <c r="AE316" s="33">
        <f t="shared" si="140"/>
        <v>5.3879798049896143E-5</v>
      </c>
      <c r="AF316" s="10">
        <v>94</v>
      </c>
      <c r="AG316" s="33">
        <f t="shared" si="141"/>
        <v>1.6970915461731668E-5</v>
      </c>
      <c r="AH316" s="10">
        <v>14316</v>
      </c>
    </row>
    <row r="317" spans="1:34" x14ac:dyDescent="0.25">
      <c r="A317" s="12" t="s">
        <v>196</v>
      </c>
      <c r="B317" s="10">
        <v>0</v>
      </c>
      <c r="C317" s="33">
        <f t="shared" si="126"/>
        <v>0</v>
      </c>
      <c r="D317" s="10">
        <v>0</v>
      </c>
      <c r="E317" s="33">
        <f t="shared" si="127"/>
        <v>0</v>
      </c>
      <c r="F317" s="10">
        <v>0</v>
      </c>
      <c r="G317" s="33">
        <f t="shared" si="128"/>
        <v>0</v>
      </c>
      <c r="H317" s="10">
        <v>0</v>
      </c>
      <c r="I317" s="33">
        <f t="shared" si="129"/>
        <v>0</v>
      </c>
      <c r="J317" s="10">
        <v>0</v>
      </c>
      <c r="K317" s="33">
        <f t="shared" si="130"/>
        <v>0</v>
      </c>
      <c r="L317" s="10">
        <v>0</v>
      </c>
      <c r="M317" s="33">
        <f t="shared" si="131"/>
        <v>0</v>
      </c>
      <c r="N317" s="10">
        <v>0</v>
      </c>
      <c r="O317" s="33">
        <f t="shared" si="132"/>
        <v>0</v>
      </c>
      <c r="P317" s="10">
        <v>0</v>
      </c>
      <c r="Q317" s="33">
        <f t="shared" si="133"/>
        <v>0</v>
      </c>
      <c r="R317" s="10">
        <v>0</v>
      </c>
      <c r="S317" s="33">
        <f t="shared" si="134"/>
        <v>0</v>
      </c>
      <c r="T317" s="10">
        <v>13338</v>
      </c>
      <c r="U317" s="33">
        <f t="shared" si="135"/>
        <v>4.6159085151711047E-3</v>
      </c>
      <c r="V317" s="10">
        <v>0</v>
      </c>
      <c r="W317" s="33">
        <f t="shared" si="136"/>
        <v>0</v>
      </c>
      <c r="X317" s="10">
        <v>0</v>
      </c>
      <c r="Y317" s="33">
        <f t="shared" si="137"/>
        <v>0</v>
      </c>
      <c r="Z317" s="10">
        <v>0</v>
      </c>
      <c r="AA317" s="33">
        <f t="shared" si="138"/>
        <v>0</v>
      </c>
      <c r="AB317" s="10">
        <v>1</v>
      </c>
      <c r="AC317" s="33">
        <f t="shared" si="139"/>
        <v>1.2695554385025442E-7</v>
      </c>
      <c r="AD317" s="10">
        <v>0</v>
      </c>
      <c r="AE317" s="33">
        <f t="shared" si="140"/>
        <v>0</v>
      </c>
      <c r="AF317" s="10">
        <v>5</v>
      </c>
      <c r="AG317" s="33">
        <f t="shared" si="141"/>
        <v>9.0270826924104618E-7</v>
      </c>
      <c r="AH317" s="10">
        <v>13344</v>
      </c>
    </row>
    <row r="318" spans="1:34" x14ac:dyDescent="0.25">
      <c r="A318" s="12" t="s">
        <v>269</v>
      </c>
      <c r="B318" s="10">
        <v>0</v>
      </c>
      <c r="C318" s="33">
        <f t="shared" si="126"/>
        <v>0</v>
      </c>
      <c r="D318" s="10">
        <v>0</v>
      </c>
      <c r="E318" s="33">
        <f t="shared" si="127"/>
        <v>0</v>
      </c>
      <c r="F318" s="10">
        <v>0</v>
      </c>
      <c r="G318" s="33">
        <f t="shared" si="128"/>
        <v>0</v>
      </c>
      <c r="H318" s="10">
        <v>0</v>
      </c>
      <c r="I318" s="33">
        <f t="shared" si="129"/>
        <v>0</v>
      </c>
      <c r="J318" s="10">
        <v>0</v>
      </c>
      <c r="K318" s="33">
        <f t="shared" si="130"/>
        <v>0</v>
      </c>
      <c r="L318" s="10">
        <v>0</v>
      </c>
      <c r="M318" s="33">
        <f t="shared" si="131"/>
        <v>0</v>
      </c>
      <c r="N318" s="10">
        <v>0</v>
      </c>
      <c r="O318" s="33">
        <f t="shared" si="132"/>
        <v>0</v>
      </c>
      <c r="P318" s="10">
        <v>0</v>
      </c>
      <c r="Q318" s="33">
        <f t="shared" si="133"/>
        <v>0</v>
      </c>
      <c r="R318" s="10">
        <v>0</v>
      </c>
      <c r="S318" s="33">
        <f t="shared" si="134"/>
        <v>0</v>
      </c>
      <c r="T318" s="10">
        <v>0</v>
      </c>
      <c r="U318" s="33">
        <f t="shared" si="135"/>
        <v>0</v>
      </c>
      <c r="V318" s="10">
        <v>0</v>
      </c>
      <c r="W318" s="33">
        <f t="shared" si="136"/>
        <v>0</v>
      </c>
      <c r="X318" s="10">
        <v>0</v>
      </c>
      <c r="Y318" s="33">
        <f t="shared" si="137"/>
        <v>0</v>
      </c>
      <c r="Z318" s="10">
        <v>0</v>
      </c>
      <c r="AA318" s="33">
        <f t="shared" si="138"/>
        <v>0</v>
      </c>
      <c r="AB318" s="10">
        <v>4504</v>
      </c>
      <c r="AC318" s="33">
        <f t="shared" si="139"/>
        <v>5.7180776950154584E-4</v>
      </c>
      <c r="AD318" s="10">
        <v>4322</v>
      </c>
      <c r="AE318" s="33">
        <f t="shared" si="140"/>
        <v>6.2098263245773631E-4</v>
      </c>
      <c r="AF318" s="10">
        <v>3941</v>
      </c>
      <c r="AG318" s="33">
        <f t="shared" si="141"/>
        <v>7.1151465781579262E-4</v>
      </c>
      <c r="AH318" s="10">
        <v>12767</v>
      </c>
    </row>
    <row r="319" spans="1:34" x14ac:dyDescent="0.25">
      <c r="A319" s="12" t="s">
        <v>193</v>
      </c>
      <c r="B319" s="10">
        <v>0</v>
      </c>
      <c r="C319" s="33">
        <f t="shared" si="126"/>
        <v>0</v>
      </c>
      <c r="D319" s="10">
        <v>0</v>
      </c>
      <c r="E319" s="33">
        <f t="shared" si="127"/>
        <v>0</v>
      </c>
      <c r="F319" s="10">
        <v>11991</v>
      </c>
      <c r="G319" s="33">
        <f t="shared" si="128"/>
        <v>9.3637696845320934E-3</v>
      </c>
      <c r="H319" s="10">
        <v>600</v>
      </c>
      <c r="I319" s="33">
        <f t="shared" si="129"/>
        <v>4.938946391029556E-4</v>
      </c>
      <c r="J319" s="10">
        <v>0</v>
      </c>
      <c r="K319" s="33">
        <f t="shared" si="130"/>
        <v>0</v>
      </c>
      <c r="L319" s="10">
        <v>0</v>
      </c>
      <c r="M319" s="33">
        <f t="shared" si="131"/>
        <v>0</v>
      </c>
      <c r="N319" s="10">
        <v>0</v>
      </c>
      <c r="O319" s="33">
        <f t="shared" si="132"/>
        <v>0</v>
      </c>
      <c r="P319" s="10">
        <v>0</v>
      </c>
      <c r="Q319" s="33">
        <f t="shared" si="133"/>
        <v>0</v>
      </c>
      <c r="R319" s="10">
        <v>0</v>
      </c>
      <c r="S319" s="33">
        <f t="shared" si="134"/>
        <v>0</v>
      </c>
      <c r="T319" s="10">
        <v>0</v>
      </c>
      <c r="U319" s="33">
        <f t="shared" si="135"/>
        <v>0</v>
      </c>
      <c r="V319" s="10">
        <v>18</v>
      </c>
      <c r="W319" s="33">
        <f t="shared" si="136"/>
        <v>4.6678536845703055E-6</v>
      </c>
      <c r="X319" s="10">
        <v>0</v>
      </c>
      <c r="Y319" s="33">
        <f t="shared" si="137"/>
        <v>0</v>
      </c>
      <c r="Z319" s="10">
        <v>0</v>
      </c>
      <c r="AA319" s="33">
        <f t="shared" si="138"/>
        <v>0</v>
      </c>
      <c r="AB319" s="10">
        <v>16</v>
      </c>
      <c r="AC319" s="33">
        <f t="shared" si="139"/>
        <v>2.0312887016040708E-6</v>
      </c>
      <c r="AD319" s="10">
        <v>0</v>
      </c>
      <c r="AE319" s="33">
        <f t="shared" si="140"/>
        <v>0</v>
      </c>
      <c r="AF319" s="10">
        <v>0</v>
      </c>
      <c r="AG319" s="33">
        <f t="shared" si="141"/>
        <v>0</v>
      </c>
      <c r="AH319" s="10">
        <v>12625</v>
      </c>
    </row>
    <row r="320" spans="1:34" x14ac:dyDescent="0.25">
      <c r="A320" s="12" t="s">
        <v>224</v>
      </c>
      <c r="B320" s="10">
        <v>0</v>
      </c>
      <c r="C320" s="33">
        <f t="shared" si="126"/>
        <v>0</v>
      </c>
      <c r="D320" s="10">
        <v>0</v>
      </c>
      <c r="E320" s="33">
        <f t="shared" si="127"/>
        <v>0</v>
      </c>
      <c r="F320" s="10">
        <v>0</v>
      </c>
      <c r="G320" s="33">
        <f t="shared" si="128"/>
        <v>0</v>
      </c>
      <c r="H320" s="10">
        <v>0</v>
      </c>
      <c r="I320" s="33">
        <f t="shared" si="129"/>
        <v>0</v>
      </c>
      <c r="J320" s="10">
        <v>0</v>
      </c>
      <c r="K320" s="33">
        <f t="shared" si="130"/>
        <v>0</v>
      </c>
      <c r="L320" s="10">
        <v>0</v>
      </c>
      <c r="M320" s="33">
        <f t="shared" si="131"/>
        <v>0</v>
      </c>
      <c r="N320" s="10">
        <v>0</v>
      </c>
      <c r="O320" s="33">
        <f t="shared" si="132"/>
        <v>0</v>
      </c>
      <c r="P320" s="10">
        <v>0</v>
      </c>
      <c r="Q320" s="33">
        <f t="shared" si="133"/>
        <v>0</v>
      </c>
      <c r="R320" s="10">
        <v>0</v>
      </c>
      <c r="S320" s="33">
        <f t="shared" si="134"/>
        <v>0</v>
      </c>
      <c r="T320" s="10">
        <v>0</v>
      </c>
      <c r="U320" s="33">
        <f t="shared" si="135"/>
        <v>0</v>
      </c>
      <c r="V320" s="10">
        <v>232</v>
      </c>
      <c r="W320" s="33">
        <f t="shared" si="136"/>
        <v>6.0163447490017277E-5</v>
      </c>
      <c r="X320" s="10">
        <v>561</v>
      </c>
      <c r="Y320" s="33">
        <f t="shared" si="137"/>
        <v>1.7793295194573332E-4</v>
      </c>
      <c r="Z320" s="10">
        <v>6859</v>
      </c>
      <c r="AA320" s="33">
        <f t="shared" si="138"/>
        <v>1.555944825320864E-3</v>
      </c>
      <c r="AB320" s="10">
        <v>908</v>
      </c>
      <c r="AC320" s="33">
        <f t="shared" si="139"/>
        <v>1.15275633816031E-4</v>
      </c>
      <c r="AD320" s="10">
        <v>920</v>
      </c>
      <c r="AE320" s="33">
        <f t="shared" si="140"/>
        <v>1.3218510454907854E-4</v>
      </c>
      <c r="AF320" s="10">
        <v>1294</v>
      </c>
      <c r="AG320" s="33">
        <f t="shared" si="141"/>
        <v>2.3362090007958275E-4</v>
      </c>
      <c r="AH320" s="10">
        <v>10774</v>
      </c>
    </row>
    <row r="321" spans="1:34" x14ac:dyDescent="0.25">
      <c r="A321" s="12" t="s">
        <v>280</v>
      </c>
      <c r="B321" s="10">
        <v>0</v>
      </c>
      <c r="C321" s="33">
        <f t="shared" si="126"/>
        <v>0</v>
      </c>
      <c r="D321" s="10">
        <v>743</v>
      </c>
      <c r="E321" s="33">
        <f t="shared" si="127"/>
        <v>2.063153030974508E-4</v>
      </c>
      <c r="F321" s="10">
        <v>8820</v>
      </c>
      <c r="G321" s="33">
        <f t="shared" si="128"/>
        <v>6.8875363704088951E-3</v>
      </c>
      <c r="H321" s="10">
        <v>0</v>
      </c>
      <c r="I321" s="33">
        <f t="shared" si="129"/>
        <v>0</v>
      </c>
      <c r="J321" s="10">
        <v>0</v>
      </c>
      <c r="K321" s="33">
        <f t="shared" si="130"/>
        <v>0</v>
      </c>
      <c r="L321" s="10">
        <v>0</v>
      </c>
      <c r="M321" s="33">
        <f t="shared" si="131"/>
        <v>0</v>
      </c>
      <c r="N321" s="10">
        <v>0</v>
      </c>
      <c r="O321" s="33">
        <f t="shared" si="132"/>
        <v>0</v>
      </c>
      <c r="P321" s="10">
        <v>0</v>
      </c>
      <c r="Q321" s="33">
        <f t="shared" si="133"/>
        <v>0</v>
      </c>
      <c r="R321" s="10">
        <v>0</v>
      </c>
      <c r="S321" s="33">
        <f t="shared" si="134"/>
        <v>0</v>
      </c>
      <c r="T321" s="10">
        <v>0</v>
      </c>
      <c r="U321" s="33">
        <f t="shared" si="135"/>
        <v>0</v>
      </c>
      <c r="V321" s="10">
        <v>0</v>
      </c>
      <c r="W321" s="33">
        <f t="shared" si="136"/>
        <v>0</v>
      </c>
      <c r="X321" s="10">
        <v>20</v>
      </c>
      <c r="Y321" s="33">
        <f t="shared" si="137"/>
        <v>6.34342074672846E-6</v>
      </c>
      <c r="Z321" s="10">
        <v>86</v>
      </c>
      <c r="AA321" s="33">
        <f t="shared" si="138"/>
        <v>1.9508857701938227E-5</v>
      </c>
      <c r="AB321" s="10">
        <v>0</v>
      </c>
      <c r="AC321" s="33">
        <f t="shared" si="139"/>
        <v>0</v>
      </c>
      <c r="AD321" s="10">
        <v>130</v>
      </c>
      <c r="AE321" s="33">
        <f t="shared" si="140"/>
        <v>1.8678329990630663E-5</v>
      </c>
      <c r="AF321" s="10">
        <v>72</v>
      </c>
      <c r="AG321" s="33">
        <f t="shared" si="141"/>
        <v>1.2998999077071065E-5</v>
      </c>
      <c r="AH321" s="10">
        <v>9871</v>
      </c>
    </row>
    <row r="322" spans="1:34" x14ac:dyDescent="0.25">
      <c r="A322" s="12" t="s">
        <v>262</v>
      </c>
      <c r="B322" s="10">
        <v>0</v>
      </c>
      <c r="C322" s="33">
        <f t="shared" si="126"/>
        <v>0</v>
      </c>
      <c r="D322" s="10">
        <v>0</v>
      </c>
      <c r="E322" s="33">
        <f t="shared" si="127"/>
        <v>0</v>
      </c>
      <c r="F322" s="10">
        <v>0</v>
      </c>
      <c r="G322" s="33">
        <f t="shared" si="128"/>
        <v>0</v>
      </c>
      <c r="H322" s="10">
        <v>0</v>
      </c>
      <c r="I322" s="33">
        <f t="shared" si="129"/>
        <v>0</v>
      </c>
      <c r="J322" s="10">
        <v>94</v>
      </c>
      <c r="K322" s="33">
        <f t="shared" si="130"/>
        <v>7.536882617062219E-5</v>
      </c>
      <c r="L322" s="10">
        <v>6</v>
      </c>
      <c r="M322" s="33">
        <f t="shared" si="131"/>
        <v>1.8428831538365142E-6</v>
      </c>
      <c r="N322" s="10">
        <v>0</v>
      </c>
      <c r="O322" s="33">
        <f t="shared" si="132"/>
        <v>0</v>
      </c>
      <c r="P322" s="10">
        <v>0</v>
      </c>
      <c r="Q322" s="33">
        <f t="shared" si="133"/>
        <v>0</v>
      </c>
      <c r="R322" s="10">
        <v>0</v>
      </c>
      <c r="S322" s="33">
        <f t="shared" si="134"/>
        <v>0</v>
      </c>
      <c r="T322" s="10">
        <v>0</v>
      </c>
      <c r="U322" s="33">
        <f t="shared" si="135"/>
        <v>0</v>
      </c>
      <c r="V322" s="10">
        <v>6771</v>
      </c>
      <c r="W322" s="33">
        <f t="shared" si="136"/>
        <v>1.7558909610125302E-3</v>
      </c>
      <c r="X322" s="10">
        <v>0</v>
      </c>
      <c r="Y322" s="33">
        <f t="shared" si="137"/>
        <v>0</v>
      </c>
      <c r="Z322" s="10">
        <v>0</v>
      </c>
      <c r="AA322" s="33">
        <f t="shared" si="138"/>
        <v>0</v>
      </c>
      <c r="AB322" s="10">
        <v>0</v>
      </c>
      <c r="AC322" s="33">
        <f t="shared" si="139"/>
        <v>0</v>
      </c>
      <c r="AD322" s="10">
        <v>1440</v>
      </c>
      <c r="AE322" s="33">
        <f t="shared" si="140"/>
        <v>2.0689842451160117E-4</v>
      </c>
      <c r="AF322" s="10">
        <v>0</v>
      </c>
      <c r="AG322" s="33">
        <f t="shared" si="141"/>
        <v>0</v>
      </c>
      <c r="AH322" s="10">
        <v>8311</v>
      </c>
    </row>
    <row r="323" spans="1:34" x14ac:dyDescent="0.25">
      <c r="A323" s="12" t="s">
        <v>199</v>
      </c>
      <c r="B323" s="10">
        <v>0</v>
      </c>
      <c r="C323" s="33">
        <f t="shared" si="126"/>
        <v>0</v>
      </c>
      <c r="D323" s="10">
        <v>0</v>
      </c>
      <c r="E323" s="33">
        <f t="shared" si="127"/>
        <v>0</v>
      </c>
      <c r="F323" s="10">
        <v>0</v>
      </c>
      <c r="G323" s="33">
        <f t="shared" si="128"/>
        <v>0</v>
      </c>
      <c r="H323" s="10">
        <v>0</v>
      </c>
      <c r="I323" s="33">
        <f t="shared" si="129"/>
        <v>0</v>
      </c>
      <c r="J323" s="10">
        <v>0</v>
      </c>
      <c r="K323" s="33">
        <f t="shared" si="130"/>
        <v>0</v>
      </c>
      <c r="L323" s="10">
        <v>0</v>
      </c>
      <c r="M323" s="33">
        <f t="shared" si="131"/>
        <v>0</v>
      </c>
      <c r="N323" s="10">
        <v>0</v>
      </c>
      <c r="O323" s="33">
        <f t="shared" si="132"/>
        <v>0</v>
      </c>
      <c r="P323" s="10">
        <v>0</v>
      </c>
      <c r="Q323" s="33">
        <f t="shared" si="133"/>
        <v>0</v>
      </c>
      <c r="R323" s="10">
        <v>0</v>
      </c>
      <c r="S323" s="33">
        <f t="shared" si="134"/>
        <v>0</v>
      </c>
      <c r="T323" s="10">
        <v>0</v>
      </c>
      <c r="U323" s="33">
        <f t="shared" si="135"/>
        <v>0</v>
      </c>
      <c r="V323" s="10">
        <v>279</v>
      </c>
      <c r="W323" s="33">
        <f t="shared" si="136"/>
        <v>7.2351732110839738E-5</v>
      </c>
      <c r="X323" s="10">
        <v>672</v>
      </c>
      <c r="Y323" s="33">
        <f t="shared" si="137"/>
        <v>2.1313893709007625E-4</v>
      </c>
      <c r="Z323" s="10">
        <v>2478</v>
      </c>
      <c r="AA323" s="33">
        <f t="shared" si="138"/>
        <v>5.621273184349178E-4</v>
      </c>
      <c r="AB323" s="10">
        <v>1855</v>
      </c>
      <c r="AC323" s="33">
        <f t="shared" si="139"/>
        <v>2.3550253384222193E-4</v>
      </c>
      <c r="AD323" s="10">
        <v>1521</v>
      </c>
      <c r="AE323" s="33">
        <f t="shared" si="140"/>
        <v>2.1853646089037875E-4</v>
      </c>
      <c r="AF323" s="10">
        <v>524</v>
      </c>
      <c r="AG323" s="33">
        <f t="shared" si="141"/>
        <v>9.4603826616461643E-5</v>
      </c>
      <c r="AH323" s="10">
        <v>7329</v>
      </c>
    </row>
    <row r="324" spans="1:34" x14ac:dyDescent="0.25">
      <c r="A324" s="12" t="s">
        <v>217</v>
      </c>
      <c r="B324" s="10">
        <v>0</v>
      </c>
      <c r="C324" s="33">
        <f t="shared" si="126"/>
        <v>0</v>
      </c>
      <c r="D324" s="10">
        <v>0</v>
      </c>
      <c r="E324" s="33">
        <f t="shared" si="127"/>
        <v>0</v>
      </c>
      <c r="F324" s="10">
        <v>0</v>
      </c>
      <c r="G324" s="33">
        <f t="shared" si="128"/>
        <v>0</v>
      </c>
      <c r="H324" s="10">
        <v>0</v>
      </c>
      <c r="I324" s="33">
        <f t="shared" si="129"/>
        <v>0</v>
      </c>
      <c r="J324" s="10">
        <v>0</v>
      </c>
      <c r="K324" s="33">
        <f t="shared" si="130"/>
        <v>0</v>
      </c>
      <c r="L324" s="10">
        <v>0</v>
      </c>
      <c r="M324" s="33">
        <f t="shared" si="131"/>
        <v>0</v>
      </c>
      <c r="N324" s="10">
        <v>0</v>
      </c>
      <c r="O324" s="33">
        <f t="shared" si="132"/>
        <v>0</v>
      </c>
      <c r="P324" s="10">
        <v>0</v>
      </c>
      <c r="Q324" s="33">
        <f t="shared" si="133"/>
        <v>0</v>
      </c>
      <c r="R324" s="10">
        <v>0</v>
      </c>
      <c r="S324" s="33">
        <f t="shared" si="134"/>
        <v>0</v>
      </c>
      <c r="T324" s="10">
        <v>0</v>
      </c>
      <c r="U324" s="33">
        <f t="shared" si="135"/>
        <v>0</v>
      </c>
      <c r="V324" s="10">
        <v>0</v>
      </c>
      <c r="W324" s="33">
        <f t="shared" si="136"/>
        <v>0</v>
      </c>
      <c r="X324" s="10">
        <v>2</v>
      </c>
      <c r="Y324" s="33">
        <f t="shared" si="137"/>
        <v>6.3434207467284598E-7</v>
      </c>
      <c r="Z324" s="10">
        <v>3780</v>
      </c>
      <c r="AA324" s="33">
        <f t="shared" si="138"/>
        <v>8.574823501549593E-4</v>
      </c>
      <c r="AB324" s="10">
        <v>0</v>
      </c>
      <c r="AC324" s="33">
        <f t="shared" si="139"/>
        <v>0</v>
      </c>
      <c r="AD324" s="10">
        <v>135</v>
      </c>
      <c r="AE324" s="33">
        <f t="shared" si="140"/>
        <v>1.939672729796261E-5</v>
      </c>
      <c r="AF324" s="10">
        <v>2790</v>
      </c>
      <c r="AG324" s="33">
        <f t="shared" si="141"/>
        <v>5.0371121423650376E-4</v>
      </c>
      <c r="AH324" s="10">
        <v>6707</v>
      </c>
    </row>
    <row r="325" spans="1:34" x14ac:dyDescent="0.25">
      <c r="A325" s="12" t="s">
        <v>250</v>
      </c>
      <c r="B325" s="10">
        <v>0</v>
      </c>
      <c r="C325" s="33">
        <f t="shared" si="126"/>
        <v>0</v>
      </c>
      <c r="D325" s="10">
        <v>0</v>
      </c>
      <c r="E325" s="33">
        <f t="shared" si="127"/>
        <v>0</v>
      </c>
      <c r="F325" s="10">
        <v>0</v>
      </c>
      <c r="G325" s="33">
        <f t="shared" si="128"/>
        <v>0</v>
      </c>
      <c r="H325" s="10">
        <v>1350</v>
      </c>
      <c r="I325" s="33">
        <f t="shared" si="129"/>
        <v>1.1112629379816503E-3</v>
      </c>
      <c r="J325" s="10">
        <v>0</v>
      </c>
      <c r="K325" s="33">
        <f t="shared" si="130"/>
        <v>0</v>
      </c>
      <c r="L325" s="10">
        <v>0</v>
      </c>
      <c r="M325" s="33">
        <f t="shared" si="131"/>
        <v>0</v>
      </c>
      <c r="N325" s="10">
        <v>1521</v>
      </c>
      <c r="O325" s="33">
        <f t="shared" si="132"/>
        <v>7.1295549348379303E-4</v>
      </c>
      <c r="P325" s="10">
        <v>0</v>
      </c>
      <c r="Q325" s="33">
        <f t="shared" si="133"/>
        <v>0</v>
      </c>
      <c r="R325" s="10">
        <v>0</v>
      </c>
      <c r="S325" s="33">
        <f t="shared" si="134"/>
        <v>0</v>
      </c>
      <c r="T325" s="10">
        <v>664</v>
      </c>
      <c r="U325" s="33">
        <f t="shared" si="135"/>
        <v>2.2979181691959916E-4</v>
      </c>
      <c r="V325" s="10">
        <v>2748</v>
      </c>
      <c r="W325" s="33">
        <f t="shared" si="136"/>
        <v>7.1262566251106667E-4</v>
      </c>
      <c r="X325" s="10">
        <v>4</v>
      </c>
      <c r="Y325" s="33">
        <f t="shared" si="137"/>
        <v>1.268684149345692E-6</v>
      </c>
      <c r="Z325" s="10">
        <v>24</v>
      </c>
      <c r="AA325" s="33">
        <f t="shared" si="138"/>
        <v>5.4443323819362494E-6</v>
      </c>
      <c r="AB325" s="10">
        <v>9</v>
      </c>
      <c r="AC325" s="33">
        <f t="shared" si="139"/>
        <v>1.1425998946522898E-6</v>
      </c>
      <c r="AD325" s="10">
        <v>6</v>
      </c>
      <c r="AE325" s="33">
        <f t="shared" si="140"/>
        <v>8.6207676879833827E-7</v>
      </c>
      <c r="AF325" s="10">
        <v>3</v>
      </c>
      <c r="AG325" s="33">
        <f t="shared" si="141"/>
        <v>5.4162496154462773E-7</v>
      </c>
      <c r="AH325" s="10">
        <v>6329</v>
      </c>
    </row>
    <row r="326" spans="1:34" x14ac:dyDescent="0.25">
      <c r="A326" s="12" t="s">
        <v>223</v>
      </c>
      <c r="B326" s="10">
        <v>0</v>
      </c>
      <c r="C326" s="33">
        <f t="shared" ref="C326:C385" si="142">B326/$B$386</f>
        <v>0</v>
      </c>
      <c r="D326" s="10">
        <v>0</v>
      </c>
      <c r="E326" s="33">
        <f t="shared" ref="E326:E385" si="143">D326/$D$386</f>
        <v>0</v>
      </c>
      <c r="F326" s="10">
        <v>0</v>
      </c>
      <c r="G326" s="33">
        <f t="shared" ref="G326:G385" si="144">F326/$F$386</f>
        <v>0</v>
      </c>
      <c r="H326" s="10">
        <v>0</v>
      </c>
      <c r="I326" s="33">
        <f t="shared" ref="I326:I385" si="145">H326/$H$386</f>
        <v>0</v>
      </c>
      <c r="J326" s="10">
        <v>0</v>
      </c>
      <c r="K326" s="33">
        <f t="shared" ref="K326:K385" si="146">J326/$J$386</f>
        <v>0</v>
      </c>
      <c r="L326" s="10">
        <v>0</v>
      </c>
      <c r="M326" s="33">
        <f t="shared" ref="M326:M385" si="147">L326/$L$386</f>
        <v>0</v>
      </c>
      <c r="N326" s="10">
        <v>0</v>
      </c>
      <c r="O326" s="33">
        <f t="shared" ref="O326:O385" si="148">N326/$N$386</f>
        <v>0</v>
      </c>
      <c r="P326" s="10">
        <v>0</v>
      </c>
      <c r="Q326" s="33">
        <f t="shared" ref="Q326:Q385" si="149">P326/$P$386</f>
        <v>0</v>
      </c>
      <c r="R326" s="10">
        <v>0</v>
      </c>
      <c r="S326" s="33">
        <f t="shared" ref="S326:S385" si="150">R326/$R$386</f>
        <v>0</v>
      </c>
      <c r="T326" s="10">
        <v>0</v>
      </c>
      <c r="U326" s="33">
        <f t="shared" ref="U326:U385" si="151">T326/$T$386</f>
        <v>0</v>
      </c>
      <c r="V326" s="10">
        <v>0</v>
      </c>
      <c r="W326" s="33">
        <f t="shared" ref="W326:W385" si="152">V326/$V$386</f>
        <v>0</v>
      </c>
      <c r="X326" s="10">
        <v>0</v>
      </c>
      <c r="Y326" s="33">
        <f t="shared" ref="Y326:Y385" si="153">X326/$X$386</f>
        <v>0</v>
      </c>
      <c r="Z326" s="10">
        <v>0</v>
      </c>
      <c r="AA326" s="33">
        <f t="shared" ref="AA326:AA385" si="154">Z326/$Z$386</f>
        <v>0</v>
      </c>
      <c r="AB326" s="10">
        <v>0</v>
      </c>
      <c r="AC326" s="33">
        <f t="shared" ref="AC326:AC385" si="155">AB326/$AB$386</f>
        <v>0</v>
      </c>
      <c r="AD326" s="10">
        <v>5610</v>
      </c>
      <c r="AE326" s="33">
        <f t="shared" ref="AE326:AE385" si="156">AD326/$AD$386</f>
        <v>8.0604177882644622E-4</v>
      </c>
      <c r="AF326" s="10">
        <v>0</v>
      </c>
      <c r="AG326" s="33">
        <f t="shared" ref="AG326:AG385" si="157">AF326/$AF$386</f>
        <v>0</v>
      </c>
      <c r="AH326" s="10">
        <v>5610</v>
      </c>
    </row>
    <row r="327" spans="1:34" x14ac:dyDescent="0.25">
      <c r="A327" s="12" t="s">
        <v>206</v>
      </c>
      <c r="B327" s="10">
        <v>3520</v>
      </c>
      <c r="C327" s="33">
        <f t="shared" si="142"/>
        <v>8.5051416238973222E-4</v>
      </c>
      <c r="D327" s="10">
        <v>0</v>
      </c>
      <c r="E327" s="33">
        <f t="shared" si="143"/>
        <v>0</v>
      </c>
      <c r="F327" s="10">
        <v>0</v>
      </c>
      <c r="G327" s="33">
        <f t="shared" si="144"/>
        <v>0</v>
      </c>
      <c r="H327" s="10">
        <v>0</v>
      </c>
      <c r="I327" s="33">
        <f t="shared" si="145"/>
        <v>0</v>
      </c>
      <c r="J327" s="10">
        <v>0</v>
      </c>
      <c r="K327" s="33">
        <f t="shared" si="146"/>
        <v>0</v>
      </c>
      <c r="L327" s="10">
        <v>0</v>
      </c>
      <c r="M327" s="33">
        <f t="shared" si="147"/>
        <v>0</v>
      </c>
      <c r="N327" s="10">
        <v>0</v>
      </c>
      <c r="O327" s="33">
        <f t="shared" si="148"/>
        <v>0</v>
      </c>
      <c r="P327" s="10">
        <v>0</v>
      </c>
      <c r="Q327" s="33">
        <f t="shared" si="149"/>
        <v>0</v>
      </c>
      <c r="R327" s="10">
        <v>8</v>
      </c>
      <c r="S327" s="33">
        <f t="shared" si="150"/>
        <v>4.4779068472233337E-6</v>
      </c>
      <c r="T327" s="10">
        <v>0</v>
      </c>
      <c r="U327" s="33">
        <f t="shared" si="151"/>
        <v>0</v>
      </c>
      <c r="V327" s="10">
        <v>120</v>
      </c>
      <c r="W327" s="33">
        <f t="shared" si="152"/>
        <v>3.111902456380204E-5</v>
      </c>
      <c r="X327" s="10">
        <v>70</v>
      </c>
      <c r="Y327" s="33">
        <f t="shared" si="153"/>
        <v>2.2201972613549612E-5</v>
      </c>
      <c r="Z327" s="10">
        <v>103</v>
      </c>
      <c r="AA327" s="33">
        <f t="shared" si="154"/>
        <v>2.3365259805809737E-5</v>
      </c>
      <c r="AB327" s="10">
        <v>67</v>
      </c>
      <c r="AC327" s="33">
        <f t="shared" si="155"/>
        <v>8.5060214379670458E-6</v>
      </c>
      <c r="AD327" s="10">
        <v>77</v>
      </c>
      <c r="AE327" s="33">
        <f t="shared" si="156"/>
        <v>1.1063318532912007E-5</v>
      </c>
      <c r="AF327" s="10">
        <v>25</v>
      </c>
      <c r="AG327" s="33">
        <f t="shared" si="157"/>
        <v>4.5135413462052309E-6</v>
      </c>
      <c r="AH327" s="10">
        <v>3990</v>
      </c>
    </row>
    <row r="328" spans="1:34" x14ac:dyDescent="0.25">
      <c r="A328" s="12" t="s">
        <v>246</v>
      </c>
      <c r="B328" s="10">
        <v>0</v>
      </c>
      <c r="C328" s="33">
        <f t="shared" si="142"/>
        <v>0</v>
      </c>
      <c r="D328" s="10">
        <v>0</v>
      </c>
      <c r="E328" s="33">
        <f t="shared" si="143"/>
        <v>0</v>
      </c>
      <c r="F328" s="10">
        <v>0</v>
      </c>
      <c r="G328" s="33">
        <f t="shared" si="144"/>
        <v>0</v>
      </c>
      <c r="H328" s="10">
        <v>0</v>
      </c>
      <c r="I328" s="33">
        <f t="shared" si="145"/>
        <v>0</v>
      </c>
      <c r="J328" s="10">
        <v>0</v>
      </c>
      <c r="K328" s="33">
        <f t="shared" si="146"/>
        <v>0</v>
      </c>
      <c r="L328" s="10">
        <v>0</v>
      </c>
      <c r="M328" s="33">
        <f t="shared" si="147"/>
        <v>0</v>
      </c>
      <c r="N328" s="10">
        <v>0</v>
      </c>
      <c r="O328" s="33">
        <f t="shared" si="148"/>
        <v>0</v>
      </c>
      <c r="P328" s="10">
        <v>0</v>
      </c>
      <c r="Q328" s="33">
        <f t="shared" si="149"/>
        <v>0</v>
      </c>
      <c r="R328" s="10">
        <v>0</v>
      </c>
      <c r="S328" s="33">
        <f t="shared" si="150"/>
        <v>0</v>
      </c>
      <c r="T328" s="10">
        <v>0</v>
      </c>
      <c r="U328" s="33">
        <f t="shared" si="151"/>
        <v>0</v>
      </c>
      <c r="V328" s="10">
        <v>0</v>
      </c>
      <c r="W328" s="33">
        <f t="shared" si="152"/>
        <v>0</v>
      </c>
      <c r="X328" s="10">
        <v>0</v>
      </c>
      <c r="Y328" s="33">
        <f t="shared" si="153"/>
        <v>0</v>
      </c>
      <c r="Z328" s="10">
        <v>0</v>
      </c>
      <c r="AA328" s="33">
        <f t="shared" si="154"/>
        <v>0</v>
      </c>
      <c r="AB328" s="10">
        <v>0</v>
      </c>
      <c r="AC328" s="33">
        <f t="shared" si="155"/>
        <v>0</v>
      </c>
      <c r="AD328" s="10">
        <v>0</v>
      </c>
      <c r="AE328" s="33">
        <f t="shared" si="156"/>
        <v>0</v>
      </c>
      <c r="AF328" s="10">
        <v>3660</v>
      </c>
      <c r="AG328" s="33">
        <f t="shared" si="157"/>
        <v>6.6078245308444578E-4</v>
      </c>
      <c r="AH328" s="10">
        <v>3660</v>
      </c>
    </row>
    <row r="329" spans="1:34" x14ac:dyDescent="0.25">
      <c r="A329" s="12" t="s">
        <v>289</v>
      </c>
      <c r="B329" s="10">
        <v>0</v>
      </c>
      <c r="C329" s="33">
        <f t="shared" si="142"/>
        <v>0</v>
      </c>
      <c r="D329" s="10">
        <v>0</v>
      </c>
      <c r="E329" s="33">
        <f t="shared" si="143"/>
        <v>0</v>
      </c>
      <c r="F329" s="10">
        <v>0</v>
      </c>
      <c r="G329" s="33">
        <f t="shared" si="144"/>
        <v>0</v>
      </c>
      <c r="H329" s="10">
        <v>0</v>
      </c>
      <c r="I329" s="33">
        <f t="shared" si="145"/>
        <v>0</v>
      </c>
      <c r="J329" s="10">
        <v>0</v>
      </c>
      <c r="K329" s="33">
        <f t="shared" si="146"/>
        <v>0</v>
      </c>
      <c r="L329" s="10">
        <v>0</v>
      </c>
      <c r="M329" s="33">
        <f t="shared" si="147"/>
        <v>0</v>
      </c>
      <c r="N329" s="10">
        <v>0</v>
      </c>
      <c r="O329" s="33">
        <f t="shared" si="148"/>
        <v>0</v>
      </c>
      <c r="P329" s="10">
        <v>0</v>
      </c>
      <c r="Q329" s="33">
        <f t="shared" si="149"/>
        <v>0</v>
      </c>
      <c r="R329" s="10">
        <v>0</v>
      </c>
      <c r="S329" s="33">
        <f t="shared" si="150"/>
        <v>0</v>
      </c>
      <c r="T329" s="10">
        <v>0</v>
      </c>
      <c r="U329" s="33">
        <f t="shared" si="151"/>
        <v>0</v>
      </c>
      <c r="V329" s="10">
        <v>19</v>
      </c>
      <c r="W329" s="33">
        <f t="shared" si="152"/>
        <v>4.927178889268656E-6</v>
      </c>
      <c r="X329" s="10">
        <v>70</v>
      </c>
      <c r="Y329" s="33">
        <f t="shared" si="153"/>
        <v>2.2201972613549612E-5</v>
      </c>
      <c r="Z329" s="10">
        <v>903</v>
      </c>
      <c r="AA329" s="33">
        <f t="shared" si="154"/>
        <v>2.048430058703514E-4</v>
      </c>
      <c r="AB329" s="10">
        <v>201</v>
      </c>
      <c r="AC329" s="33">
        <f t="shared" si="155"/>
        <v>2.5518064313901137E-5</v>
      </c>
      <c r="AD329" s="10">
        <v>351</v>
      </c>
      <c r="AE329" s="33">
        <f t="shared" si="156"/>
        <v>5.0431490974702787E-5</v>
      </c>
      <c r="AF329" s="10">
        <v>1893</v>
      </c>
      <c r="AG329" s="33">
        <f t="shared" si="157"/>
        <v>3.4176535073466012E-4</v>
      </c>
      <c r="AH329" s="10">
        <v>3437</v>
      </c>
    </row>
    <row r="330" spans="1:34" x14ac:dyDescent="0.25">
      <c r="A330" s="12" t="s">
        <v>272</v>
      </c>
      <c r="B330" s="10">
        <v>0</v>
      </c>
      <c r="C330" s="33">
        <f t="shared" si="142"/>
        <v>0</v>
      </c>
      <c r="D330" s="10">
        <v>0</v>
      </c>
      <c r="E330" s="33">
        <f t="shared" si="143"/>
        <v>0</v>
      </c>
      <c r="F330" s="10">
        <v>0</v>
      </c>
      <c r="G330" s="33">
        <f t="shared" si="144"/>
        <v>0</v>
      </c>
      <c r="H330" s="10">
        <v>0</v>
      </c>
      <c r="I330" s="33">
        <f t="shared" si="145"/>
        <v>0</v>
      </c>
      <c r="J330" s="10">
        <v>0</v>
      </c>
      <c r="K330" s="33">
        <f t="shared" si="146"/>
        <v>0</v>
      </c>
      <c r="L330" s="10">
        <v>0</v>
      </c>
      <c r="M330" s="33">
        <f t="shared" si="147"/>
        <v>0</v>
      </c>
      <c r="N330" s="10">
        <v>0</v>
      </c>
      <c r="O330" s="33">
        <f t="shared" si="148"/>
        <v>0</v>
      </c>
      <c r="P330" s="10">
        <v>0</v>
      </c>
      <c r="Q330" s="33">
        <f t="shared" si="149"/>
        <v>0</v>
      </c>
      <c r="R330" s="10">
        <v>0</v>
      </c>
      <c r="S330" s="33">
        <f t="shared" si="150"/>
        <v>0</v>
      </c>
      <c r="T330" s="10">
        <v>0</v>
      </c>
      <c r="U330" s="33">
        <f t="shared" si="151"/>
        <v>0</v>
      </c>
      <c r="V330" s="10">
        <v>8</v>
      </c>
      <c r="W330" s="33">
        <f t="shared" si="152"/>
        <v>2.0746016375868027E-6</v>
      </c>
      <c r="X330" s="10">
        <v>128</v>
      </c>
      <c r="Y330" s="33">
        <f t="shared" si="153"/>
        <v>4.0597892779062142E-5</v>
      </c>
      <c r="Z330" s="10">
        <v>534</v>
      </c>
      <c r="AA330" s="33">
        <f t="shared" si="154"/>
        <v>1.2113639549808155E-4</v>
      </c>
      <c r="AB330" s="10">
        <v>1334</v>
      </c>
      <c r="AC330" s="33">
        <f t="shared" si="155"/>
        <v>1.6935869549623939E-4</v>
      </c>
      <c r="AD330" s="10">
        <v>432</v>
      </c>
      <c r="AE330" s="33">
        <f t="shared" si="156"/>
        <v>6.2069527353480361E-5</v>
      </c>
      <c r="AF330" s="10">
        <v>189</v>
      </c>
      <c r="AG330" s="33">
        <f t="shared" si="157"/>
        <v>3.4122372577311548E-5</v>
      </c>
      <c r="AH330" s="10">
        <v>2625</v>
      </c>
    </row>
    <row r="331" spans="1:34" x14ac:dyDescent="0.25">
      <c r="A331" s="12" t="s">
        <v>191</v>
      </c>
      <c r="B331" s="10">
        <v>0</v>
      </c>
      <c r="C331" s="33">
        <f t="shared" si="142"/>
        <v>0</v>
      </c>
      <c r="D331" s="10">
        <v>0</v>
      </c>
      <c r="E331" s="33">
        <f t="shared" si="143"/>
        <v>0</v>
      </c>
      <c r="F331" s="10">
        <v>0</v>
      </c>
      <c r="G331" s="33">
        <f t="shared" si="144"/>
        <v>0</v>
      </c>
      <c r="H331" s="10">
        <v>0</v>
      </c>
      <c r="I331" s="33">
        <f t="shared" si="145"/>
        <v>0</v>
      </c>
      <c r="J331" s="10">
        <v>0</v>
      </c>
      <c r="K331" s="33">
        <f t="shared" si="146"/>
        <v>0</v>
      </c>
      <c r="L331" s="10">
        <v>0</v>
      </c>
      <c r="M331" s="33">
        <f t="shared" si="147"/>
        <v>0</v>
      </c>
      <c r="N331" s="10">
        <v>0</v>
      </c>
      <c r="O331" s="33">
        <f t="shared" si="148"/>
        <v>0</v>
      </c>
      <c r="P331" s="10">
        <v>0</v>
      </c>
      <c r="Q331" s="33">
        <f t="shared" si="149"/>
        <v>0</v>
      </c>
      <c r="R331" s="10">
        <v>0</v>
      </c>
      <c r="S331" s="33">
        <f t="shared" si="150"/>
        <v>0</v>
      </c>
      <c r="T331" s="10">
        <v>0</v>
      </c>
      <c r="U331" s="33">
        <f t="shared" si="151"/>
        <v>0</v>
      </c>
      <c r="V331" s="10">
        <v>0</v>
      </c>
      <c r="W331" s="33">
        <f t="shared" si="152"/>
        <v>0</v>
      </c>
      <c r="X331" s="10">
        <v>0</v>
      </c>
      <c r="Y331" s="33">
        <f t="shared" si="153"/>
        <v>0</v>
      </c>
      <c r="Z331" s="10">
        <v>0</v>
      </c>
      <c r="AA331" s="33">
        <f t="shared" si="154"/>
        <v>0</v>
      </c>
      <c r="AB331" s="10">
        <v>31</v>
      </c>
      <c r="AC331" s="33">
        <f t="shared" si="155"/>
        <v>3.9356218593578865E-6</v>
      </c>
      <c r="AD331" s="10">
        <v>2504</v>
      </c>
      <c r="AE331" s="33">
        <f t="shared" si="156"/>
        <v>3.5977337151183982E-4</v>
      </c>
      <c r="AF331" s="10">
        <v>0</v>
      </c>
      <c r="AG331" s="33">
        <f t="shared" si="157"/>
        <v>0</v>
      </c>
      <c r="AH331" s="10">
        <v>2535</v>
      </c>
    </row>
    <row r="332" spans="1:34" x14ac:dyDescent="0.25">
      <c r="A332" s="12" t="s">
        <v>175</v>
      </c>
      <c r="B332" s="10">
        <v>0</v>
      </c>
      <c r="C332" s="33">
        <f t="shared" si="142"/>
        <v>0</v>
      </c>
      <c r="D332" s="10">
        <v>0</v>
      </c>
      <c r="E332" s="33">
        <f t="shared" si="143"/>
        <v>0</v>
      </c>
      <c r="F332" s="10">
        <v>0</v>
      </c>
      <c r="G332" s="33">
        <f t="shared" si="144"/>
        <v>0</v>
      </c>
      <c r="H332" s="10">
        <v>0</v>
      </c>
      <c r="I332" s="33">
        <f t="shared" si="145"/>
        <v>0</v>
      </c>
      <c r="J332" s="10">
        <v>0</v>
      </c>
      <c r="K332" s="33">
        <f t="shared" si="146"/>
        <v>0</v>
      </c>
      <c r="L332" s="10">
        <v>0</v>
      </c>
      <c r="M332" s="33">
        <f t="shared" si="147"/>
        <v>0</v>
      </c>
      <c r="N332" s="10">
        <v>0</v>
      </c>
      <c r="O332" s="33">
        <f t="shared" si="148"/>
        <v>0</v>
      </c>
      <c r="P332" s="10">
        <v>0</v>
      </c>
      <c r="Q332" s="33">
        <f t="shared" si="149"/>
        <v>0</v>
      </c>
      <c r="R332" s="10">
        <v>0</v>
      </c>
      <c r="S332" s="33">
        <f t="shared" si="150"/>
        <v>0</v>
      </c>
      <c r="T332" s="10">
        <v>0</v>
      </c>
      <c r="U332" s="33">
        <f t="shared" si="151"/>
        <v>0</v>
      </c>
      <c r="V332" s="10">
        <v>37</v>
      </c>
      <c r="W332" s="33">
        <f t="shared" si="152"/>
        <v>9.5950325738389615E-6</v>
      </c>
      <c r="X332" s="10">
        <v>219</v>
      </c>
      <c r="Y332" s="33">
        <f t="shared" si="153"/>
        <v>6.9460457176676632E-5</v>
      </c>
      <c r="Z332" s="10">
        <v>624</v>
      </c>
      <c r="AA332" s="33">
        <f t="shared" si="154"/>
        <v>1.4155264193034249E-4</v>
      </c>
      <c r="AB332" s="10">
        <v>805</v>
      </c>
      <c r="AC332" s="33">
        <f t="shared" si="155"/>
        <v>1.021992127994548E-4</v>
      </c>
      <c r="AD332" s="10">
        <v>419</v>
      </c>
      <c r="AE332" s="33">
        <f t="shared" si="156"/>
        <v>6.0201694354417288E-5</v>
      </c>
      <c r="AF332" s="10">
        <v>383</v>
      </c>
      <c r="AG332" s="33">
        <f t="shared" si="157"/>
        <v>6.9147453423864136E-5</v>
      </c>
      <c r="AH332" s="10">
        <v>2487</v>
      </c>
    </row>
    <row r="333" spans="1:34" x14ac:dyDescent="0.25">
      <c r="A333" s="12" t="s">
        <v>265</v>
      </c>
      <c r="B333" s="10">
        <v>0</v>
      </c>
      <c r="C333" s="33">
        <f t="shared" si="142"/>
        <v>0</v>
      </c>
      <c r="D333" s="10">
        <v>0</v>
      </c>
      <c r="E333" s="33">
        <f t="shared" si="143"/>
        <v>0</v>
      </c>
      <c r="F333" s="10">
        <v>0</v>
      </c>
      <c r="G333" s="33">
        <f t="shared" si="144"/>
        <v>0</v>
      </c>
      <c r="H333" s="10">
        <v>0</v>
      </c>
      <c r="I333" s="33">
        <f t="shared" si="145"/>
        <v>0</v>
      </c>
      <c r="J333" s="10">
        <v>0</v>
      </c>
      <c r="K333" s="33">
        <f t="shared" si="146"/>
        <v>0</v>
      </c>
      <c r="L333" s="10">
        <v>0</v>
      </c>
      <c r="M333" s="33">
        <f t="shared" si="147"/>
        <v>0</v>
      </c>
      <c r="N333" s="10">
        <v>0</v>
      </c>
      <c r="O333" s="33">
        <f t="shared" si="148"/>
        <v>0</v>
      </c>
      <c r="P333" s="10">
        <v>0</v>
      </c>
      <c r="Q333" s="33">
        <f t="shared" si="149"/>
        <v>0</v>
      </c>
      <c r="R333" s="10">
        <v>0</v>
      </c>
      <c r="S333" s="33">
        <f t="shared" si="150"/>
        <v>0</v>
      </c>
      <c r="T333" s="10">
        <v>0</v>
      </c>
      <c r="U333" s="33">
        <f t="shared" si="151"/>
        <v>0</v>
      </c>
      <c r="V333" s="10">
        <v>2184</v>
      </c>
      <c r="W333" s="33">
        <f t="shared" si="152"/>
        <v>5.6636624706119713E-4</v>
      </c>
      <c r="X333" s="10">
        <v>0</v>
      </c>
      <c r="Y333" s="33">
        <f t="shared" si="153"/>
        <v>0</v>
      </c>
      <c r="Z333" s="10">
        <v>0</v>
      </c>
      <c r="AA333" s="33">
        <f t="shared" si="154"/>
        <v>0</v>
      </c>
      <c r="AB333" s="10">
        <v>0</v>
      </c>
      <c r="AC333" s="33">
        <f t="shared" si="155"/>
        <v>0</v>
      </c>
      <c r="AD333" s="10">
        <v>0</v>
      </c>
      <c r="AE333" s="33">
        <f t="shared" si="156"/>
        <v>0</v>
      </c>
      <c r="AF333" s="10">
        <v>0</v>
      </c>
      <c r="AG333" s="33">
        <f t="shared" si="157"/>
        <v>0</v>
      </c>
      <c r="AH333" s="10">
        <v>2184</v>
      </c>
    </row>
    <row r="334" spans="1:34" x14ac:dyDescent="0.25">
      <c r="A334" s="12" t="s">
        <v>182</v>
      </c>
      <c r="B334" s="10">
        <v>0</v>
      </c>
      <c r="C334" s="33">
        <f t="shared" si="142"/>
        <v>0</v>
      </c>
      <c r="D334" s="10">
        <v>0</v>
      </c>
      <c r="E334" s="33">
        <f t="shared" si="143"/>
        <v>0</v>
      </c>
      <c r="F334" s="10">
        <v>0</v>
      </c>
      <c r="G334" s="33">
        <f t="shared" si="144"/>
        <v>0</v>
      </c>
      <c r="H334" s="10">
        <v>0</v>
      </c>
      <c r="I334" s="33">
        <f t="shared" si="145"/>
        <v>0</v>
      </c>
      <c r="J334" s="10">
        <v>0</v>
      </c>
      <c r="K334" s="33">
        <f t="shared" si="146"/>
        <v>0</v>
      </c>
      <c r="L334" s="10">
        <v>0</v>
      </c>
      <c r="M334" s="33">
        <f t="shared" si="147"/>
        <v>0</v>
      </c>
      <c r="N334" s="10">
        <v>0</v>
      </c>
      <c r="O334" s="33">
        <f t="shared" si="148"/>
        <v>0</v>
      </c>
      <c r="P334" s="10">
        <v>0</v>
      </c>
      <c r="Q334" s="33">
        <f t="shared" si="149"/>
        <v>0</v>
      </c>
      <c r="R334" s="10">
        <v>0</v>
      </c>
      <c r="S334" s="33">
        <f t="shared" si="150"/>
        <v>0</v>
      </c>
      <c r="T334" s="10">
        <v>0</v>
      </c>
      <c r="U334" s="33">
        <f t="shared" si="151"/>
        <v>0</v>
      </c>
      <c r="V334" s="10">
        <v>0</v>
      </c>
      <c r="W334" s="33">
        <f t="shared" si="152"/>
        <v>0</v>
      </c>
      <c r="X334" s="10">
        <v>482</v>
      </c>
      <c r="Y334" s="33">
        <f t="shared" si="153"/>
        <v>1.5287643999615589E-4</v>
      </c>
      <c r="Z334" s="10">
        <v>8</v>
      </c>
      <c r="AA334" s="33">
        <f t="shared" si="154"/>
        <v>1.8147774606454166E-6</v>
      </c>
      <c r="AB334" s="10">
        <v>302</v>
      </c>
      <c r="AC334" s="33">
        <f t="shared" si="155"/>
        <v>3.8340574242776833E-5</v>
      </c>
      <c r="AD334" s="10">
        <v>979</v>
      </c>
      <c r="AE334" s="33">
        <f t="shared" si="156"/>
        <v>1.4066219277559554E-4</v>
      </c>
      <c r="AF334" s="10">
        <v>283</v>
      </c>
      <c r="AG334" s="33">
        <f t="shared" si="157"/>
        <v>5.1093288039043213E-5</v>
      </c>
      <c r="AH334" s="10">
        <v>2054</v>
      </c>
    </row>
    <row r="335" spans="1:34" x14ac:dyDescent="0.25">
      <c r="A335" s="12" t="s">
        <v>204</v>
      </c>
      <c r="B335" s="10">
        <v>0</v>
      </c>
      <c r="C335" s="33">
        <f t="shared" si="142"/>
        <v>0</v>
      </c>
      <c r="D335" s="10">
        <v>0</v>
      </c>
      <c r="E335" s="33">
        <f t="shared" si="143"/>
        <v>0</v>
      </c>
      <c r="F335" s="10">
        <v>0</v>
      </c>
      <c r="G335" s="33">
        <f t="shared" si="144"/>
        <v>0</v>
      </c>
      <c r="H335" s="10">
        <v>0</v>
      </c>
      <c r="I335" s="33">
        <f t="shared" si="145"/>
        <v>0</v>
      </c>
      <c r="J335" s="10">
        <v>0</v>
      </c>
      <c r="K335" s="33">
        <f t="shared" si="146"/>
        <v>0</v>
      </c>
      <c r="L335" s="10">
        <v>0</v>
      </c>
      <c r="M335" s="33">
        <f t="shared" si="147"/>
        <v>0</v>
      </c>
      <c r="N335" s="10">
        <v>0</v>
      </c>
      <c r="O335" s="33">
        <f t="shared" si="148"/>
        <v>0</v>
      </c>
      <c r="P335" s="10">
        <v>0</v>
      </c>
      <c r="Q335" s="33">
        <f t="shared" si="149"/>
        <v>0</v>
      </c>
      <c r="R335" s="10">
        <v>0</v>
      </c>
      <c r="S335" s="33">
        <f t="shared" si="150"/>
        <v>0</v>
      </c>
      <c r="T335" s="10">
        <v>0</v>
      </c>
      <c r="U335" s="33">
        <f t="shared" si="151"/>
        <v>0</v>
      </c>
      <c r="V335" s="10">
        <v>0</v>
      </c>
      <c r="W335" s="33">
        <f t="shared" si="152"/>
        <v>0</v>
      </c>
      <c r="X335" s="10">
        <v>0</v>
      </c>
      <c r="Y335" s="33">
        <f t="shared" si="153"/>
        <v>0</v>
      </c>
      <c r="Z335" s="10">
        <v>0</v>
      </c>
      <c r="AA335" s="33">
        <f t="shared" si="154"/>
        <v>0</v>
      </c>
      <c r="AB335" s="10">
        <v>460</v>
      </c>
      <c r="AC335" s="33">
        <f t="shared" si="155"/>
        <v>5.8399550171117032E-5</v>
      </c>
      <c r="AD335" s="10">
        <v>1485</v>
      </c>
      <c r="AE335" s="33">
        <f t="shared" si="156"/>
        <v>2.1336400027758873E-4</v>
      </c>
      <c r="AF335" s="10">
        <v>0</v>
      </c>
      <c r="AG335" s="33">
        <f t="shared" si="157"/>
        <v>0</v>
      </c>
      <c r="AH335" s="10">
        <v>1945</v>
      </c>
    </row>
    <row r="336" spans="1:34" x14ac:dyDescent="0.25">
      <c r="A336" s="12" t="s">
        <v>194</v>
      </c>
      <c r="B336" s="10">
        <v>0</v>
      </c>
      <c r="C336" s="33">
        <f t="shared" si="142"/>
        <v>0</v>
      </c>
      <c r="D336" s="10">
        <v>0</v>
      </c>
      <c r="E336" s="33">
        <f t="shared" si="143"/>
        <v>0</v>
      </c>
      <c r="F336" s="10">
        <v>0</v>
      </c>
      <c r="G336" s="33">
        <f t="shared" si="144"/>
        <v>0</v>
      </c>
      <c r="H336" s="10">
        <v>0</v>
      </c>
      <c r="I336" s="33">
        <f t="shared" si="145"/>
        <v>0</v>
      </c>
      <c r="J336" s="10">
        <v>0</v>
      </c>
      <c r="K336" s="33">
        <f t="shared" si="146"/>
        <v>0</v>
      </c>
      <c r="L336" s="10">
        <v>0</v>
      </c>
      <c r="M336" s="33">
        <f t="shared" si="147"/>
        <v>0</v>
      </c>
      <c r="N336" s="10">
        <v>0</v>
      </c>
      <c r="O336" s="33">
        <f t="shared" si="148"/>
        <v>0</v>
      </c>
      <c r="P336" s="10">
        <v>0</v>
      </c>
      <c r="Q336" s="33">
        <f t="shared" si="149"/>
        <v>0</v>
      </c>
      <c r="R336" s="10">
        <v>0</v>
      </c>
      <c r="S336" s="33">
        <f t="shared" si="150"/>
        <v>0</v>
      </c>
      <c r="T336" s="10">
        <v>1749</v>
      </c>
      <c r="U336" s="33">
        <f t="shared" si="151"/>
        <v>6.0527995149454658E-4</v>
      </c>
      <c r="V336" s="10">
        <v>0</v>
      </c>
      <c r="W336" s="33">
        <f t="shared" si="152"/>
        <v>0</v>
      </c>
      <c r="X336" s="10">
        <v>0</v>
      </c>
      <c r="Y336" s="33">
        <f t="shared" si="153"/>
        <v>0</v>
      </c>
      <c r="Z336" s="10">
        <v>0</v>
      </c>
      <c r="AA336" s="33">
        <f t="shared" si="154"/>
        <v>0</v>
      </c>
      <c r="AB336" s="10">
        <v>0</v>
      </c>
      <c r="AC336" s="33">
        <f t="shared" si="155"/>
        <v>0</v>
      </c>
      <c r="AD336" s="10">
        <v>0</v>
      </c>
      <c r="AE336" s="33">
        <f t="shared" si="156"/>
        <v>0</v>
      </c>
      <c r="AF336" s="10">
        <v>0</v>
      </c>
      <c r="AG336" s="33">
        <f t="shared" si="157"/>
        <v>0</v>
      </c>
      <c r="AH336" s="10">
        <v>1749</v>
      </c>
    </row>
    <row r="337" spans="1:34" x14ac:dyDescent="0.25">
      <c r="A337" s="12" t="s">
        <v>179</v>
      </c>
      <c r="B337" s="10">
        <v>0</v>
      </c>
      <c r="C337" s="33">
        <f t="shared" si="142"/>
        <v>0</v>
      </c>
      <c r="D337" s="10">
        <v>0</v>
      </c>
      <c r="E337" s="33">
        <f t="shared" si="143"/>
        <v>0</v>
      </c>
      <c r="F337" s="10">
        <v>0</v>
      </c>
      <c r="G337" s="33">
        <f t="shared" si="144"/>
        <v>0</v>
      </c>
      <c r="H337" s="10">
        <v>900</v>
      </c>
      <c r="I337" s="33">
        <f t="shared" si="145"/>
        <v>7.408419586544334E-4</v>
      </c>
      <c r="J337" s="10">
        <v>0</v>
      </c>
      <c r="K337" s="33">
        <f t="shared" si="146"/>
        <v>0</v>
      </c>
      <c r="L337" s="10">
        <v>0</v>
      </c>
      <c r="M337" s="33">
        <f t="shared" si="147"/>
        <v>0</v>
      </c>
      <c r="N337" s="10">
        <v>450</v>
      </c>
      <c r="O337" s="33">
        <f t="shared" si="148"/>
        <v>2.1093357795378491E-4</v>
      </c>
      <c r="P337" s="10">
        <v>0</v>
      </c>
      <c r="Q337" s="33">
        <f t="shared" si="149"/>
        <v>0</v>
      </c>
      <c r="R337" s="10">
        <v>0</v>
      </c>
      <c r="S337" s="33">
        <f t="shared" si="150"/>
        <v>0</v>
      </c>
      <c r="T337" s="10">
        <v>0</v>
      </c>
      <c r="U337" s="33">
        <f t="shared" si="151"/>
        <v>0</v>
      </c>
      <c r="V337" s="10">
        <v>0</v>
      </c>
      <c r="W337" s="33">
        <f t="shared" si="152"/>
        <v>0</v>
      </c>
      <c r="X337" s="10">
        <v>0</v>
      </c>
      <c r="Y337" s="33">
        <f t="shared" si="153"/>
        <v>0</v>
      </c>
      <c r="Z337" s="10">
        <v>0</v>
      </c>
      <c r="AA337" s="33">
        <f t="shared" si="154"/>
        <v>0</v>
      </c>
      <c r="AB337" s="10">
        <v>0</v>
      </c>
      <c r="AC337" s="33">
        <f t="shared" si="155"/>
        <v>0</v>
      </c>
      <c r="AD337" s="10">
        <v>0</v>
      </c>
      <c r="AE337" s="33">
        <f t="shared" si="156"/>
        <v>0</v>
      </c>
      <c r="AF337" s="10">
        <v>0</v>
      </c>
      <c r="AG337" s="33">
        <f t="shared" si="157"/>
        <v>0</v>
      </c>
      <c r="AH337" s="10">
        <v>1350</v>
      </c>
    </row>
    <row r="338" spans="1:34" x14ac:dyDescent="0.25">
      <c r="A338" s="12" t="s">
        <v>288</v>
      </c>
      <c r="B338" s="10">
        <v>0</v>
      </c>
      <c r="C338" s="33">
        <f t="shared" si="142"/>
        <v>0</v>
      </c>
      <c r="D338" s="10">
        <v>0</v>
      </c>
      <c r="E338" s="33">
        <f t="shared" si="143"/>
        <v>0</v>
      </c>
      <c r="F338" s="10">
        <v>0</v>
      </c>
      <c r="G338" s="33">
        <f t="shared" si="144"/>
        <v>0</v>
      </c>
      <c r="H338" s="10">
        <v>0</v>
      </c>
      <c r="I338" s="33">
        <f t="shared" si="145"/>
        <v>0</v>
      </c>
      <c r="J338" s="10">
        <v>531</v>
      </c>
      <c r="K338" s="33">
        <f t="shared" si="146"/>
        <v>4.2575368826170621E-4</v>
      </c>
      <c r="L338" s="10">
        <v>0</v>
      </c>
      <c r="M338" s="33">
        <f t="shared" si="147"/>
        <v>0</v>
      </c>
      <c r="N338" s="10">
        <v>360</v>
      </c>
      <c r="O338" s="33">
        <f t="shared" si="148"/>
        <v>1.6874686236302794E-4</v>
      </c>
      <c r="P338" s="10">
        <v>0</v>
      </c>
      <c r="Q338" s="33">
        <f t="shared" si="149"/>
        <v>0</v>
      </c>
      <c r="R338" s="10">
        <v>0</v>
      </c>
      <c r="S338" s="33">
        <f t="shared" si="150"/>
        <v>0</v>
      </c>
      <c r="T338" s="10">
        <v>0</v>
      </c>
      <c r="U338" s="33">
        <f t="shared" si="151"/>
        <v>0</v>
      </c>
      <c r="V338" s="10">
        <v>0</v>
      </c>
      <c r="W338" s="33">
        <f t="shared" si="152"/>
        <v>0</v>
      </c>
      <c r="X338" s="10">
        <v>0</v>
      </c>
      <c r="Y338" s="33">
        <f t="shared" si="153"/>
        <v>0</v>
      </c>
      <c r="Z338" s="10">
        <v>0</v>
      </c>
      <c r="AA338" s="33">
        <f t="shared" si="154"/>
        <v>0</v>
      </c>
      <c r="AB338" s="10">
        <v>0</v>
      </c>
      <c r="AC338" s="33">
        <f t="shared" si="155"/>
        <v>0</v>
      </c>
      <c r="AD338" s="10">
        <v>0</v>
      </c>
      <c r="AE338" s="33">
        <f t="shared" si="156"/>
        <v>0</v>
      </c>
      <c r="AF338" s="10">
        <v>0</v>
      </c>
      <c r="AG338" s="33">
        <f t="shared" si="157"/>
        <v>0</v>
      </c>
      <c r="AH338" s="10">
        <v>891</v>
      </c>
    </row>
    <row r="339" spans="1:34" x14ac:dyDescent="0.25">
      <c r="A339" s="12" t="s">
        <v>180</v>
      </c>
      <c r="B339" s="10">
        <v>0</v>
      </c>
      <c r="C339" s="33">
        <f t="shared" si="142"/>
        <v>0</v>
      </c>
      <c r="D339" s="10">
        <v>0</v>
      </c>
      <c r="E339" s="33">
        <f t="shared" si="143"/>
        <v>0</v>
      </c>
      <c r="F339" s="10">
        <v>0</v>
      </c>
      <c r="G339" s="33">
        <f t="shared" si="144"/>
        <v>0</v>
      </c>
      <c r="H339" s="10">
        <v>0</v>
      </c>
      <c r="I339" s="33">
        <f t="shared" si="145"/>
        <v>0</v>
      </c>
      <c r="J339" s="10">
        <v>0</v>
      </c>
      <c r="K339" s="33">
        <f t="shared" si="146"/>
        <v>0</v>
      </c>
      <c r="L339" s="10">
        <v>0</v>
      </c>
      <c r="M339" s="33">
        <f t="shared" si="147"/>
        <v>0</v>
      </c>
      <c r="N339" s="10">
        <v>0</v>
      </c>
      <c r="O339" s="33">
        <f t="shared" si="148"/>
        <v>0</v>
      </c>
      <c r="P339" s="10">
        <v>0</v>
      </c>
      <c r="Q339" s="33">
        <f t="shared" si="149"/>
        <v>0</v>
      </c>
      <c r="R339" s="10">
        <v>675</v>
      </c>
      <c r="S339" s="33">
        <f t="shared" si="150"/>
        <v>3.7782339023446882E-4</v>
      </c>
      <c r="T339" s="10">
        <v>0</v>
      </c>
      <c r="U339" s="33">
        <f t="shared" si="151"/>
        <v>0</v>
      </c>
      <c r="V339" s="10">
        <v>0</v>
      </c>
      <c r="W339" s="33">
        <f t="shared" si="152"/>
        <v>0</v>
      </c>
      <c r="X339" s="10">
        <v>0</v>
      </c>
      <c r="Y339" s="33">
        <f t="shared" si="153"/>
        <v>0</v>
      </c>
      <c r="Z339" s="10">
        <v>0</v>
      </c>
      <c r="AA339" s="33">
        <f t="shared" si="154"/>
        <v>0</v>
      </c>
      <c r="AB339" s="10">
        <v>0</v>
      </c>
      <c r="AC339" s="33">
        <f t="shared" si="155"/>
        <v>0</v>
      </c>
      <c r="AD339" s="10">
        <v>6</v>
      </c>
      <c r="AE339" s="33">
        <f t="shared" si="156"/>
        <v>8.6207676879833827E-7</v>
      </c>
      <c r="AF339" s="10">
        <v>0</v>
      </c>
      <c r="AG339" s="33">
        <f t="shared" si="157"/>
        <v>0</v>
      </c>
      <c r="AH339" s="10">
        <v>681</v>
      </c>
    </row>
    <row r="340" spans="1:34" x14ac:dyDescent="0.25">
      <c r="A340" s="12" t="s">
        <v>184</v>
      </c>
      <c r="B340" s="10">
        <v>0</v>
      </c>
      <c r="C340" s="33">
        <f t="shared" si="142"/>
        <v>0</v>
      </c>
      <c r="D340" s="10">
        <v>0</v>
      </c>
      <c r="E340" s="33">
        <f t="shared" si="143"/>
        <v>0</v>
      </c>
      <c r="F340" s="10">
        <v>0</v>
      </c>
      <c r="G340" s="33">
        <f t="shared" si="144"/>
        <v>0</v>
      </c>
      <c r="H340" s="10">
        <v>0</v>
      </c>
      <c r="I340" s="33">
        <f t="shared" si="145"/>
        <v>0</v>
      </c>
      <c r="J340" s="10">
        <v>0</v>
      </c>
      <c r="K340" s="33">
        <f t="shared" si="146"/>
        <v>0</v>
      </c>
      <c r="L340" s="10">
        <v>0</v>
      </c>
      <c r="M340" s="33">
        <f t="shared" si="147"/>
        <v>0</v>
      </c>
      <c r="N340" s="10">
        <v>0</v>
      </c>
      <c r="O340" s="33">
        <f t="shared" si="148"/>
        <v>0</v>
      </c>
      <c r="P340" s="10">
        <v>0</v>
      </c>
      <c r="Q340" s="33">
        <f t="shared" si="149"/>
        <v>0</v>
      </c>
      <c r="R340" s="10">
        <v>0</v>
      </c>
      <c r="S340" s="33">
        <f t="shared" si="150"/>
        <v>0</v>
      </c>
      <c r="T340" s="10">
        <v>0</v>
      </c>
      <c r="U340" s="33">
        <f t="shared" si="151"/>
        <v>0</v>
      </c>
      <c r="V340" s="10">
        <v>0</v>
      </c>
      <c r="W340" s="33">
        <f t="shared" si="152"/>
        <v>0</v>
      </c>
      <c r="X340" s="10">
        <v>36</v>
      </c>
      <c r="Y340" s="33">
        <f t="shared" si="153"/>
        <v>1.1418157344111229E-5</v>
      </c>
      <c r="Z340" s="10">
        <v>143</v>
      </c>
      <c r="AA340" s="33">
        <f t="shared" si="154"/>
        <v>3.2439147109036818E-5</v>
      </c>
      <c r="AB340" s="10">
        <v>216</v>
      </c>
      <c r="AC340" s="33">
        <f t="shared" si="155"/>
        <v>2.7422397471654954E-5</v>
      </c>
      <c r="AD340" s="10">
        <v>220</v>
      </c>
      <c r="AE340" s="33">
        <f t="shared" si="156"/>
        <v>3.160948152260574E-5</v>
      </c>
      <c r="AF340" s="10">
        <v>58</v>
      </c>
      <c r="AG340" s="33">
        <f t="shared" si="157"/>
        <v>1.0471415923196136E-5</v>
      </c>
      <c r="AH340" s="10">
        <v>673</v>
      </c>
    </row>
    <row r="341" spans="1:34" x14ac:dyDescent="0.25">
      <c r="A341" s="12" t="s">
        <v>230</v>
      </c>
      <c r="B341" s="10">
        <v>0</v>
      </c>
      <c r="C341" s="33">
        <f t="shared" si="142"/>
        <v>0</v>
      </c>
      <c r="D341" s="10">
        <v>0</v>
      </c>
      <c r="E341" s="33">
        <f t="shared" si="143"/>
        <v>0</v>
      </c>
      <c r="F341" s="10">
        <v>540</v>
      </c>
      <c r="G341" s="33">
        <f t="shared" si="144"/>
        <v>4.2168590022911601E-4</v>
      </c>
      <c r="H341" s="10">
        <v>0</v>
      </c>
      <c r="I341" s="33">
        <f t="shared" si="145"/>
        <v>0</v>
      </c>
      <c r="J341" s="10">
        <v>0</v>
      </c>
      <c r="K341" s="33">
        <f t="shared" si="146"/>
        <v>0</v>
      </c>
      <c r="L341" s="10">
        <v>0</v>
      </c>
      <c r="M341" s="33">
        <f t="shared" si="147"/>
        <v>0</v>
      </c>
      <c r="N341" s="10">
        <v>0</v>
      </c>
      <c r="O341" s="33">
        <f t="shared" si="148"/>
        <v>0</v>
      </c>
      <c r="P341" s="10">
        <v>0</v>
      </c>
      <c r="Q341" s="33">
        <f t="shared" si="149"/>
        <v>0</v>
      </c>
      <c r="R341" s="10">
        <v>0</v>
      </c>
      <c r="S341" s="33">
        <f t="shared" si="150"/>
        <v>0</v>
      </c>
      <c r="T341" s="10">
        <v>0</v>
      </c>
      <c r="U341" s="33">
        <f t="shared" si="151"/>
        <v>0</v>
      </c>
      <c r="V341" s="10">
        <v>0</v>
      </c>
      <c r="W341" s="33">
        <f t="shared" si="152"/>
        <v>0</v>
      </c>
      <c r="X341" s="10">
        <v>0</v>
      </c>
      <c r="Y341" s="33">
        <f t="shared" si="153"/>
        <v>0</v>
      </c>
      <c r="Z341" s="10">
        <v>0</v>
      </c>
      <c r="AA341" s="33">
        <f t="shared" si="154"/>
        <v>0</v>
      </c>
      <c r="AB341" s="10">
        <v>87</v>
      </c>
      <c r="AC341" s="33">
        <f t="shared" si="155"/>
        <v>1.1045132314972133E-5</v>
      </c>
      <c r="AD341" s="10">
        <v>0</v>
      </c>
      <c r="AE341" s="33">
        <f t="shared" si="156"/>
        <v>0</v>
      </c>
      <c r="AF341" s="10">
        <v>0</v>
      </c>
      <c r="AG341" s="33">
        <f t="shared" si="157"/>
        <v>0</v>
      </c>
      <c r="AH341" s="10">
        <v>627</v>
      </c>
    </row>
    <row r="342" spans="1:34" x14ac:dyDescent="0.25">
      <c r="A342" s="12" t="s">
        <v>218</v>
      </c>
      <c r="B342" s="10">
        <v>585</v>
      </c>
      <c r="C342" s="33">
        <f t="shared" si="142"/>
        <v>1.4134965482897536E-4</v>
      </c>
      <c r="D342" s="10">
        <v>0</v>
      </c>
      <c r="E342" s="33">
        <f t="shared" si="143"/>
        <v>0</v>
      </c>
      <c r="F342" s="10">
        <v>0</v>
      </c>
      <c r="G342" s="33">
        <f t="shared" si="144"/>
        <v>0</v>
      </c>
      <c r="H342" s="10">
        <v>0</v>
      </c>
      <c r="I342" s="33">
        <f t="shared" si="145"/>
        <v>0</v>
      </c>
      <c r="J342" s="10">
        <v>0</v>
      </c>
      <c r="K342" s="33">
        <f t="shared" si="146"/>
        <v>0</v>
      </c>
      <c r="L342" s="10">
        <v>0</v>
      </c>
      <c r="M342" s="33">
        <f t="shared" si="147"/>
        <v>0</v>
      </c>
      <c r="N342" s="10">
        <v>0</v>
      </c>
      <c r="O342" s="33">
        <f t="shared" si="148"/>
        <v>0</v>
      </c>
      <c r="P342" s="10">
        <v>0</v>
      </c>
      <c r="Q342" s="33">
        <f t="shared" si="149"/>
        <v>0</v>
      </c>
      <c r="R342" s="10">
        <v>0</v>
      </c>
      <c r="S342" s="33">
        <f t="shared" si="150"/>
        <v>0</v>
      </c>
      <c r="T342" s="10">
        <v>0</v>
      </c>
      <c r="U342" s="33">
        <f t="shared" si="151"/>
        <v>0</v>
      </c>
      <c r="V342" s="10">
        <v>0</v>
      </c>
      <c r="W342" s="33">
        <f t="shared" si="152"/>
        <v>0</v>
      </c>
      <c r="X342" s="10">
        <v>0</v>
      </c>
      <c r="Y342" s="33">
        <f t="shared" si="153"/>
        <v>0</v>
      </c>
      <c r="Z342" s="10">
        <v>0</v>
      </c>
      <c r="AA342" s="33">
        <f t="shared" si="154"/>
        <v>0</v>
      </c>
      <c r="AB342" s="10">
        <v>0</v>
      </c>
      <c r="AC342" s="33">
        <f t="shared" si="155"/>
        <v>0</v>
      </c>
      <c r="AD342" s="10">
        <v>0</v>
      </c>
      <c r="AE342" s="33">
        <f t="shared" si="156"/>
        <v>0</v>
      </c>
      <c r="AF342" s="10">
        <v>0</v>
      </c>
      <c r="AG342" s="33">
        <f t="shared" si="157"/>
        <v>0</v>
      </c>
      <c r="AH342" s="10">
        <v>585</v>
      </c>
    </row>
    <row r="343" spans="1:34" x14ac:dyDescent="0.25">
      <c r="A343" s="12" t="s">
        <v>241</v>
      </c>
      <c r="B343" s="10">
        <v>0</v>
      </c>
      <c r="C343" s="33">
        <f t="shared" si="142"/>
        <v>0</v>
      </c>
      <c r="D343" s="10">
        <v>0</v>
      </c>
      <c r="E343" s="33">
        <f t="shared" si="143"/>
        <v>0</v>
      </c>
      <c r="F343" s="10">
        <v>0</v>
      </c>
      <c r="G343" s="33">
        <f t="shared" si="144"/>
        <v>0</v>
      </c>
      <c r="H343" s="10">
        <v>0</v>
      </c>
      <c r="I343" s="33">
        <f t="shared" si="145"/>
        <v>0</v>
      </c>
      <c r="J343" s="10">
        <v>0</v>
      </c>
      <c r="K343" s="33">
        <f t="shared" si="146"/>
        <v>0</v>
      </c>
      <c r="L343" s="10">
        <v>0</v>
      </c>
      <c r="M343" s="33">
        <f t="shared" si="147"/>
        <v>0</v>
      </c>
      <c r="N343" s="10">
        <v>0</v>
      </c>
      <c r="O343" s="33">
        <f t="shared" si="148"/>
        <v>0</v>
      </c>
      <c r="P343" s="10">
        <v>0</v>
      </c>
      <c r="Q343" s="33">
        <f t="shared" si="149"/>
        <v>0</v>
      </c>
      <c r="R343" s="10">
        <v>0</v>
      </c>
      <c r="S343" s="33">
        <f t="shared" si="150"/>
        <v>0</v>
      </c>
      <c r="T343" s="10">
        <v>387</v>
      </c>
      <c r="U343" s="33">
        <f t="shared" si="151"/>
        <v>1.3392986919862179E-4</v>
      </c>
      <c r="V343" s="10">
        <v>0</v>
      </c>
      <c r="W343" s="33">
        <f t="shared" si="152"/>
        <v>0</v>
      </c>
      <c r="X343" s="10">
        <v>0</v>
      </c>
      <c r="Y343" s="33">
        <f t="shared" si="153"/>
        <v>0</v>
      </c>
      <c r="Z343" s="10">
        <v>0</v>
      </c>
      <c r="AA343" s="33">
        <f t="shared" si="154"/>
        <v>0</v>
      </c>
      <c r="AB343" s="10">
        <v>0</v>
      </c>
      <c r="AC343" s="33">
        <f t="shared" si="155"/>
        <v>0</v>
      </c>
      <c r="AD343" s="10">
        <v>0</v>
      </c>
      <c r="AE343" s="33">
        <f t="shared" si="156"/>
        <v>0</v>
      </c>
      <c r="AF343" s="10">
        <v>8</v>
      </c>
      <c r="AG343" s="33">
        <f t="shared" si="157"/>
        <v>1.444333230785674E-6</v>
      </c>
      <c r="AH343" s="10">
        <v>395</v>
      </c>
    </row>
    <row r="344" spans="1:34" x14ac:dyDescent="0.25">
      <c r="A344" s="12" t="s">
        <v>251</v>
      </c>
      <c r="B344" s="10">
        <v>0</v>
      </c>
      <c r="C344" s="33">
        <f t="shared" si="142"/>
        <v>0</v>
      </c>
      <c r="D344" s="10">
        <v>0</v>
      </c>
      <c r="E344" s="33">
        <f t="shared" si="143"/>
        <v>0</v>
      </c>
      <c r="F344" s="10">
        <v>0</v>
      </c>
      <c r="G344" s="33">
        <f t="shared" si="144"/>
        <v>0</v>
      </c>
      <c r="H344" s="10">
        <v>0</v>
      </c>
      <c r="I344" s="33">
        <f t="shared" si="145"/>
        <v>0</v>
      </c>
      <c r="J344" s="10">
        <v>0</v>
      </c>
      <c r="K344" s="33">
        <f t="shared" si="146"/>
        <v>0</v>
      </c>
      <c r="L344" s="10">
        <v>0</v>
      </c>
      <c r="M344" s="33">
        <f t="shared" si="147"/>
        <v>0</v>
      </c>
      <c r="N344" s="10">
        <v>0</v>
      </c>
      <c r="O344" s="33">
        <f t="shared" si="148"/>
        <v>0</v>
      </c>
      <c r="P344" s="10">
        <v>0</v>
      </c>
      <c r="Q344" s="33">
        <f t="shared" si="149"/>
        <v>0</v>
      </c>
      <c r="R344" s="10">
        <v>0</v>
      </c>
      <c r="S344" s="33">
        <f t="shared" si="150"/>
        <v>0</v>
      </c>
      <c r="T344" s="10">
        <v>0</v>
      </c>
      <c r="U344" s="33">
        <f t="shared" si="151"/>
        <v>0</v>
      </c>
      <c r="V344" s="10">
        <v>0</v>
      </c>
      <c r="W344" s="33">
        <f t="shared" si="152"/>
        <v>0</v>
      </c>
      <c r="X344" s="10">
        <v>0</v>
      </c>
      <c r="Y344" s="33">
        <f t="shared" si="153"/>
        <v>0</v>
      </c>
      <c r="Z344" s="10">
        <v>0</v>
      </c>
      <c r="AA344" s="33">
        <f t="shared" si="154"/>
        <v>0</v>
      </c>
      <c r="AB344" s="10">
        <v>0</v>
      </c>
      <c r="AC344" s="33">
        <f t="shared" si="155"/>
        <v>0</v>
      </c>
      <c r="AD344" s="10">
        <v>383</v>
      </c>
      <c r="AE344" s="33">
        <f t="shared" si="156"/>
        <v>5.5029233741627261E-5</v>
      </c>
      <c r="AF344" s="10">
        <v>0</v>
      </c>
      <c r="AG344" s="33">
        <f t="shared" si="157"/>
        <v>0</v>
      </c>
      <c r="AH344" s="10">
        <v>383</v>
      </c>
    </row>
    <row r="345" spans="1:34" x14ac:dyDescent="0.25">
      <c r="A345" s="12" t="s">
        <v>232</v>
      </c>
      <c r="B345" s="10">
        <v>0</v>
      </c>
      <c r="C345" s="33">
        <f t="shared" si="142"/>
        <v>0</v>
      </c>
      <c r="D345" s="10">
        <v>0</v>
      </c>
      <c r="E345" s="33">
        <f t="shared" si="143"/>
        <v>0</v>
      </c>
      <c r="F345" s="10">
        <v>0</v>
      </c>
      <c r="G345" s="33">
        <f t="shared" si="144"/>
        <v>0</v>
      </c>
      <c r="H345" s="10">
        <v>0</v>
      </c>
      <c r="I345" s="33">
        <f t="shared" si="145"/>
        <v>0</v>
      </c>
      <c r="J345" s="10">
        <v>0</v>
      </c>
      <c r="K345" s="33">
        <f t="shared" si="146"/>
        <v>0</v>
      </c>
      <c r="L345" s="10">
        <v>0</v>
      </c>
      <c r="M345" s="33">
        <f t="shared" si="147"/>
        <v>0</v>
      </c>
      <c r="N345" s="10">
        <v>0</v>
      </c>
      <c r="O345" s="33">
        <f t="shared" si="148"/>
        <v>0</v>
      </c>
      <c r="P345" s="10">
        <v>0</v>
      </c>
      <c r="Q345" s="33">
        <f t="shared" si="149"/>
        <v>0</v>
      </c>
      <c r="R345" s="10">
        <v>0</v>
      </c>
      <c r="S345" s="33">
        <f t="shared" si="150"/>
        <v>0</v>
      </c>
      <c r="T345" s="10">
        <v>0</v>
      </c>
      <c r="U345" s="33">
        <f t="shared" si="151"/>
        <v>0</v>
      </c>
      <c r="V345" s="10">
        <v>0</v>
      </c>
      <c r="W345" s="33">
        <f t="shared" si="152"/>
        <v>0</v>
      </c>
      <c r="X345" s="10">
        <v>51</v>
      </c>
      <c r="Y345" s="33">
        <f t="shared" si="153"/>
        <v>1.6175722904157573E-5</v>
      </c>
      <c r="Z345" s="10">
        <v>7</v>
      </c>
      <c r="AA345" s="33">
        <f t="shared" si="154"/>
        <v>1.5879302780647394E-6</v>
      </c>
      <c r="AB345" s="10">
        <v>13</v>
      </c>
      <c r="AC345" s="33">
        <f t="shared" si="155"/>
        <v>1.6504220700533073E-6</v>
      </c>
      <c r="AD345" s="10">
        <v>247</v>
      </c>
      <c r="AE345" s="33">
        <f t="shared" si="156"/>
        <v>3.548882698219826E-5</v>
      </c>
      <c r="AF345" s="10">
        <v>60</v>
      </c>
      <c r="AG345" s="33">
        <f t="shared" si="157"/>
        <v>1.0832499230892554E-5</v>
      </c>
      <c r="AH345" s="10">
        <v>378</v>
      </c>
    </row>
    <row r="346" spans="1:34" x14ac:dyDescent="0.25">
      <c r="A346" s="12" t="s">
        <v>253</v>
      </c>
      <c r="B346" s="10">
        <v>340</v>
      </c>
      <c r="C346" s="33">
        <f t="shared" si="142"/>
        <v>8.2151936139917314E-5</v>
      </c>
      <c r="D346" s="10">
        <v>0</v>
      </c>
      <c r="E346" s="33">
        <f t="shared" si="143"/>
        <v>0</v>
      </c>
      <c r="F346" s="10">
        <v>0</v>
      </c>
      <c r="G346" s="33">
        <f t="shared" si="144"/>
        <v>0</v>
      </c>
      <c r="H346" s="10">
        <v>0</v>
      </c>
      <c r="I346" s="33">
        <f t="shared" si="145"/>
        <v>0</v>
      </c>
      <c r="J346" s="10">
        <v>0</v>
      </c>
      <c r="K346" s="33">
        <f t="shared" si="146"/>
        <v>0</v>
      </c>
      <c r="L346" s="10">
        <v>0</v>
      </c>
      <c r="M346" s="33">
        <f t="shared" si="147"/>
        <v>0</v>
      </c>
      <c r="N346" s="10">
        <v>0</v>
      </c>
      <c r="O346" s="33">
        <f t="shared" si="148"/>
        <v>0</v>
      </c>
      <c r="P346" s="10">
        <v>0</v>
      </c>
      <c r="Q346" s="33">
        <f t="shared" si="149"/>
        <v>0</v>
      </c>
      <c r="R346" s="10">
        <v>0</v>
      </c>
      <c r="S346" s="33">
        <f t="shared" si="150"/>
        <v>0</v>
      </c>
      <c r="T346" s="10">
        <v>0</v>
      </c>
      <c r="U346" s="33">
        <f t="shared" si="151"/>
        <v>0</v>
      </c>
      <c r="V346" s="10">
        <v>0</v>
      </c>
      <c r="W346" s="33">
        <f t="shared" si="152"/>
        <v>0</v>
      </c>
      <c r="X346" s="10">
        <v>0</v>
      </c>
      <c r="Y346" s="33">
        <f t="shared" si="153"/>
        <v>0</v>
      </c>
      <c r="Z346" s="10">
        <v>0</v>
      </c>
      <c r="AA346" s="33">
        <f t="shared" si="154"/>
        <v>0</v>
      </c>
      <c r="AB346" s="10">
        <v>0</v>
      </c>
      <c r="AC346" s="33">
        <f t="shared" si="155"/>
        <v>0</v>
      </c>
      <c r="AD346" s="10">
        <v>0</v>
      </c>
      <c r="AE346" s="33">
        <f t="shared" si="156"/>
        <v>0</v>
      </c>
      <c r="AF346" s="10">
        <v>0</v>
      </c>
      <c r="AG346" s="33">
        <f t="shared" si="157"/>
        <v>0</v>
      </c>
      <c r="AH346" s="10">
        <v>340</v>
      </c>
    </row>
    <row r="347" spans="1:34" x14ac:dyDescent="0.25">
      <c r="A347" s="12" t="s">
        <v>248</v>
      </c>
      <c r="B347" s="10">
        <v>0</v>
      </c>
      <c r="C347" s="33">
        <f t="shared" si="142"/>
        <v>0</v>
      </c>
      <c r="D347" s="10">
        <v>0</v>
      </c>
      <c r="E347" s="33">
        <f t="shared" si="143"/>
        <v>0</v>
      </c>
      <c r="F347" s="10">
        <v>0</v>
      </c>
      <c r="G347" s="33">
        <f t="shared" si="144"/>
        <v>0</v>
      </c>
      <c r="H347" s="10">
        <v>0</v>
      </c>
      <c r="I347" s="33">
        <f t="shared" si="145"/>
        <v>0</v>
      </c>
      <c r="J347" s="10">
        <v>0</v>
      </c>
      <c r="K347" s="33">
        <f t="shared" si="146"/>
        <v>0</v>
      </c>
      <c r="L347" s="10">
        <v>0</v>
      </c>
      <c r="M347" s="33">
        <f t="shared" si="147"/>
        <v>0</v>
      </c>
      <c r="N347" s="10">
        <v>0</v>
      </c>
      <c r="O347" s="33">
        <f t="shared" si="148"/>
        <v>0</v>
      </c>
      <c r="P347" s="10">
        <v>0</v>
      </c>
      <c r="Q347" s="33">
        <f t="shared" si="149"/>
        <v>0</v>
      </c>
      <c r="R347" s="10">
        <v>0</v>
      </c>
      <c r="S347" s="33">
        <f t="shared" si="150"/>
        <v>0</v>
      </c>
      <c r="T347" s="10">
        <v>0</v>
      </c>
      <c r="U347" s="33">
        <f t="shared" si="151"/>
        <v>0</v>
      </c>
      <c r="V347" s="10">
        <v>0</v>
      </c>
      <c r="W347" s="33">
        <f t="shared" si="152"/>
        <v>0</v>
      </c>
      <c r="X347" s="10">
        <v>0</v>
      </c>
      <c r="Y347" s="33">
        <f t="shared" si="153"/>
        <v>0</v>
      </c>
      <c r="Z347" s="10">
        <v>0</v>
      </c>
      <c r="AA347" s="33">
        <f t="shared" si="154"/>
        <v>0</v>
      </c>
      <c r="AB347" s="10">
        <v>0</v>
      </c>
      <c r="AC347" s="33">
        <f t="shared" si="155"/>
        <v>0</v>
      </c>
      <c r="AD347" s="10">
        <v>194</v>
      </c>
      <c r="AE347" s="33">
        <f t="shared" si="156"/>
        <v>2.7873815524479604E-5</v>
      </c>
      <c r="AF347" s="10">
        <v>0</v>
      </c>
      <c r="AG347" s="33">
        <f t="shared" si="157"/>
        <v>0</v>
      </c>
      <c r="AH347" s="10">
        <v>194</v>
      </c>
    </row>
    <row r="348" spans="1:34" x14ac:dyDescent="0.25">
      <c r="A348" s="12" t="s">
        <v>234</v>
      </c>
      <c r="B348" s="10">
        <v>0</v>
      </c>
      <c r="C348" s="33">
        <f t="shared" si="142"/>
        <v>0</v>
      </c>
      <c r="D348" s="10">
        <v>0</v>
      </c>
      <c r="E348" s="33">
        <f t="shared" si="143"/>
        <v>0</v>
      </c>
      <c r="F348" s="10">
        <v>0</v>
      </c>
      <c r="G348" s="33">
        <f t="shared" si="144"/>
        <v>0</v>
      </c>
      <c r="H348" s="10">
        <v>0</v>
      </c>
      <c r="I348" s="33">
        <f t="shared" si="145"/>
        <v>0</v>
      </c>
      <c r="J348" s="10">
        <v>0</v>
      </c>
      <c r="K348" s="33">
        <f t="shared" si="146"/>
        <v>0</v>
      </c>
      <c r="L348" s="10">
        <v>0</v>
      </c>
      <c r="M348" s="33">
        <f t="shared" si="147"/>
        <v>0</v>
      </c>
      <c r="N348" s="10">
        <v>0</v>
      </c>
      <c r="O348" s="33">
        <f t="shared" si="148"/>
        <v>0</v>
      </c>
      <c r="P348" s="10">
        <v>0</v>
      </c>
      <c r="Q348" s="33">
        <f t="shared" si="149"/>
        <v>0</v>
      </c>
      <c r="R348" s="10">
        <v>0</v>
      </c>
      <c r="S348" s="33">
        <f t="shared" si="150"/>
        <v>0</v>
      </c>
      <c r="T348" s="10">
        <v>0</v>
      </c>
      <c r="U348" s="33">
        <f t="shared" si="151"/>
        <v>0</v>
      </c>
      <c r="V348" s="10">
        <v>0</v>
      </c>
      <c r="W348" s="33">
        <f t="shared" si="152"/>
        <v>0</v>
      </c>
      <c r="X348" s="10">
        <v>0</v>
      </c>
      <c r="Y348" s="33">
        <f t="shared" si="153"/>
        <v>0</v>
      </c>
      <c r="Z348" s="10">
        <v>21</v>
      </c>
      <c r="AA348" s="33">
        <f t="shared" si="154"/>
        <v>4.7637908341942183E-6</v>
      </c>
      <c r="AB348" s="10">
        <v>116</v>
      </c>
      <c r="AC348" s="33">
        <f t="shared" si="155"/>
        <v>1.4726843086629512E-5</v>
      </c>
      <c r="AD348" s="10">
        <v>47</v>
      </c>
      <c r="AE348" s="33">
        <f t="shared" si="156"/>
        <v>6.7529346889203163E-6</v>
      </c>
      <c r="AF348" s="10">
        <v>0</v>
      </c>
      <c r="AG348" s="33">
        <f t="shared" si="157"/>
        <v>0</v>
      </c>
      <c r="AH348" s="10">
        <v>184</v>
      </c>
    </row>
    <row r="349" spans="1:34" x14ac:dyDescent="0.25">
      <c r="A349" s="12" t="s">
        <v>201</v>
      </c>
      <c r="B349" s="10">
        <v>162</v>
      </c>
      <c r="C349" s="33">
        <f t="shared" si="142"/>
        <v>3.9142981337254722E-5</v>
      </c>
      <c r="D349" s="10">
        <v>14</v>
      </c>
      <c r="E349" s="33">
        <f t="shared" si="143"/>
        <v>3.8875023463853444E-6</v>
      </c>
      <c r="F349" s="10">
        <v>0</v>
      </c>
      <c r="G349" s="33">
        <f t="shared" si="144"/>
        <v>0</v>
      </c>
      <c r="H349" s="10">
        <v>0</v>
      </c>
      <c r="I349" s="33">
        <f t="shared" si="145"/>
        <v>0</v>
      </c>
      <c r="J349" s="10">
        <v>0</v>
      </c>
      <c r="K349" s="33">
        <f t="shared" si="146"/>
        <v>0</v>
      </c>
      <c r="L349" s="10">
        <v>0</v>
      </c>
      <c r="M349" s="33">
        <f t="shared" si="147"/>
        <v>0</v>
      </c>
      <c r="N349" s="10">
        <v>0</v>
      </c>
      <c r="O349" s="33">
        <f t="shared" si="148"/>
        <v>0</v>
      </c>
      <c r="P349" s="10">
        <v>0</v>
      </c>
      <c r="Q349" s="33">
        <f t="shared" si="149"/>
        <v>0</v>
      </c>
      <c r="R349" s="10">
        <v>0</v>
      </c>
      <c r="S349" s="33">
        <f t="shared" si="150"/>
        <v>0</v>
      </c>
      <c r="T349" s="10">
        <v>0</v>
      </c>
      <c r="U349" s="33">
        <f t="shared" si="151"/>
        <v>0</v>
      </c>
      <c r="V349" s="10">
        <v>0</v>
      </c>
      <c r="W349" s="33">
        <f t="shared" si="152"/>
        <v>0</v>
      </c>
      <c r="X349" s="10">
        <v>0</v>
      </c>
      <c r="Y349" s="33">
        <f t="shared" si="153"/>
        <v>0</v>
      </c>
      <c r="Z349" s="10">
        <v>0</v>
      </c>
      <c r="AA349" s="33">
        <f t="shared" si="154"/>
        <v>0</v>
      </c>
      <c r="AB349" s="10">
        <v>0</v>
      </c>
      <c r="AC349" s="33">
        <f t="shared" si="155"/>
        <v>0</v>
      </c>
      <c r="AD349" s="10">
        <v>0</v>
      </c>
      <c r="AE349" s="33">
        <f t="shared" si="156"/>
        <v>0</v>
      </c>
      <c r="AF349" s="10">
        <v>0</v>
      </c>
      <c r="AG349" s="33">
        <f t="shared" si="157"/>
        <v>0</v>
      </c>
      <c r="AH349" s="10">
        <v>176</v>
      </c>
    </row>
    <row r="350" spans="1:34" x14ac:dyDescent="0.25">
      <c r="A350" s="12" t="s">
        <v>164</v>
      </c>
      <c r="B350" s="10">
        <v>0</v>
      </c>
      <c r="C350" s="33">
        <f t="shared" si="142"/>
        <v>0</v>
      </c>
      <c r="D350" s="10">
        <v>0</v>
      </c>
      <c r="E350" s="33">
        <f t="shared" si="143"/>
        <v>0</v>
      </c>
      <c r="F350" s="10">
        <v>0</v>
      </c>
      <c r="G350" s="33">
        <f t="shared" si="144"/>
        <v>0</v>
      </c>
      <c r="H350" s="10">
        <v>0</v>
      </c>
      <c r="I350" s="33">
        <f t="shared" si="145"/>
        <v>0</v>
      </c>
      <c r="J350" s="10">
        <v>0</v>
      </c>
      <c r="K350" s="33">
        <f t="shared" si="146"/>
        <v>0</v>
      </c>
      <c r="L350" s="10">
        <v>0</v>
      </c>
      <c r="M350" s="33">
        <f t="shared" si="147"/>
        <v>0</v>
      </c>
      <c r="N350" s="10">
        <v>0</v>
      </c>
      <c r="O350" s="33">
        <f t="shared" si="148"/>
        <v>0</v>
      </c>
      <c r="P350" s="10">
        <v>0</v>
      </c>
      <c r="Q350" s="33">
        <f t="shared" si="149"/>
        <v>0</v>
      </c>
      <c r="R350" s="10">
        <v>0</v>
      </c>
      <c r="S350" s="33">
        <f t="shared" si="150"/>
        <v>0</v>
      </c>
      <c r="T350" s="10">
        <v>0</v>
      </c>
      <c r="U350" s="33">
        <f t="shared" si="151"/>
        <v>0</v>
      </c>
      <c r="V350" s="10">
        <v>0</v>
      </c>
      <c r="W350" s="33">
        <f t="shared" si="152"/>
        <v>0</v>
      </c>
      <c r="X350" s="10">
        <v>26</v>
      </c>
      <c r="Y350" s="33">
        <f t="shared" si="153"/>
        <v>8.2464469707469986E-6</v>
      </c>
      <c r="Z350" s="10">
        <v>4</v>
      </c>
      <c r="AA350" s="33">
        <f t="shared" si="154"/>
        <v>9.073887303227083E-7</v>
      </c>
      <c r="AB350" s="10">
        <v>0</v>
      </c>
      <c r="AC350" s="33">
        <f t="shared" si="155"/>
        <v>0</v>
      </c>
      <c r="AD350" s="10">
        <v>0</v>
      </c>
      <c r="AE350" s="33">
        <f t="shared" si="156"/>
        <v>0</v>
      </c>
      <c r="AF350" s="10">
        <v>117</v>
      </c>
      <c r="AG350" s="33">
        <f t="shared" si="157"/>
        <v>2.1123373500240482E-5</v>
      </c>
      <c r="AH350" s="10">
        <v>147</v>
      </c>
    </row>
    <row r="351" spans="1:34" x14ac:dyDescent="0.25">
      <c r="A351" s="12" t="s">
        <v>176</v>
      </c>
      <c r="B351" s="10">
        <v>0</v>
      </c>
      <c r="C351" s="33">
        <f t="shared" si="142"/>
        <v>0</v>
      </c>
      <c r="D351" s="10">
        <v>0</v>
      </c>
      <c r="E351" s="33">
        <f t="shared" si="143"/>
        <v>0</v>
      </c>
      <c r="F351" s="10">
        <v>0</v>
      </c>
      <c r="G351" s="33">
        <f t="shared" si="144"/>
        <v>0</v>
      </c>
      <c r="H351" s="10">
        <v>0</v>
      </c>
      <c r="I351" s="33">
        <f t="shared" si="145"/>
        <v>0</v>
      </c>
      <c r="J351" s="10">
        <v>0</v>
      </c>
      <c r="K351" s="33">
        <f t="shared" si="146"/>
        <v>0</v>
      </c>
      <c r="L351" s="10">
        <v>0</v>
      </c>
      <c r="M351" s="33">
        <f t="shared" si="147"/>
        <v>0</v>
      </c>
      <c r="N351" s="10">
        <v>0</v>
      </c>
      <c r="O351" s="33">
        <f t="shared" si="148"/>
        <v>0</v>
      </c>
      <c r="P351" s="10">
        <v>0</v>
      </c>
      <c r="Q351" s="33">
        <f t="shared" si="149"/>
        <v>0</v>
      </c>
      <c r="R351" s="10">
        <v>0</v>
      </c>
      <c r="S351" s="33">
        <f t="shared" si="150"/>
        <v>0</v>
      </c>
      <c r="T351" s="10">
        <v>0</v>
      </c>
      <c r="U351" s="33">
        <f t="shared" si="151"/>
        <v>0</v>
      </c>
      <c r="V351" s="10">
        <v>0</v>
      </c>
      <c r="W351" s="33">
        <f t="shared" si="152"/>
        <v>0</v>
      </c>
      <c r="X351" s="10">
        <v>0</v>
      </c>
      <c r="Y351" s="33">
        <f t="shared" si="153"/>
        <v>0</v>
      </c>
      <c r="Z351" s="10">
        <v>0</v>
      </c>
      <c r="AA351" s="33">
        <f t="shared" si="154"/>
        <v>0</v>
      </c>
      <c r="AB351" s="10">
        <v>0</v>
      </c>
      <c r="AC351" s="33">
        <f t="shared" si="155"/>
        <v>0</v>
      </c>
      <c r="AD351" s="10">
        <v>0</v>
      </c>
      <c r="AE351" s="33">
        <f t="shared" si="156"/>
        <v>0</v>
      </c>
      <c r="AF351" s="10">
        <v>124</v>
      </c>
      <c r="AG351" s="33">
        <f t="shared" si="157"/>
        <v>2.2387165077177945E-5</v>
      </c>
      <c r="AH351" s="10">
        <v>124</v>
      </c>
    </row>
    <row r="352" spans="1:34" x14ac:dyDescent="0.25">
      <c r="A352" s="12" t="s">
        <v>192</v>
      </c>
      <c r="B352" s="10">
        <v>0</v>
      </c>
      <c r="C352" s="33">
        <f t="shared" si="142"/>
        <v>0</v>
      </c>
      <c r="D352" s="10">
        <v>0</v>
      </c>
      <c r="E352" s="33">
        <f t="shared" si="143"/>
        <v>0</v>
      </c>
      <c r="F352" s="10">
        <v>0</v>
      </c>
      <c r="G352" s="33">
        <f t="shared" si="144"/>
        <v>0</v>
      </c>
      <c r="H352" s="10">
        <v>0</v>
      </c>
      <c r="I352" s="33">
        <f t="shared" si="145"/>
        <v>0</v>
      </c>
      <c r="J352" s="10">
        <v>0</v>
      </c>
      <c r="K352" s="33">
        <f t="shared" si="146"/>
        <v>0</v>
      </c>
      <c r="L352" s="10">
        <v>0</v>
      </c>
      <c r="M352" s="33">
        <f t="shared" si="147"/>
        <v>0</v>
      </c>
      <c r="N352" s="10">
        <v>0</v>
      </c>
      <c r="O352" s="33">
        <f t="shared" si="148"/>
        <v>0</v>
      </c>
      <c r="P352" s="10">
        <v>0</v>
      </c>
      <c r="Q352" s="33">
        <f t="shared" si="149"/>
        <v>0</v>
      </c>
      <c r="R352" s="10">
        <v>0</v>
      </c>
      <c r="S352" s="33">
        <f t="shared" si="150"/>
        <v>0</v>
      </c>
      <c r="T352" s="10">
        <v>117</v>
      </c>
      <c r="U352" s="33">
        <f t="shared" si="151"/>
        <v>4.0490425571676356E-5</v>
      </c>
      <c r="V352" s="10">
        <v>0</v>
      </c>
      <c r="W352" s="33">
        <f t="shared" si="152"/>
        <v>0</v>
      </c>
      <c r="X352" s="10">
        <v>0</v>
      </c>
      <c r="Y352" s="33">
        <f t="shared" si="153"/>
        <v>0</v>
      </c>
      <c r="Z352" s="10">
        <v>0</v>
      </c>
      <c r="AA352" s="33">
        <f t="shared" si="154"/>
        <v>0</v>
      </c>
      <c r="AB352" s="10">
        <v>0</v>
      </c>
      <c r="AC352" s="33">
        <f t="shared" si="155"/>
        <v>0</v>
      </c>
      <c r="AD352" s="10">
        <v>5</v>
      </c>
      <c r="AE352" s="33">
        <f t="shared" si="156"/>
        <v>7.1839730733194856E-7</v>
      </c>
      <c r="AF352" s="10">
        <v>0</v>
      </c>
      <c r="AG352" s="33">
        <f t="shared" si="157"/>
        <v>0</v>
      </c>
      <c r="AH352" s="10">
        <v>122</v>
      </c>
    </row>
    <row r="353" spans="1:34" x14ac:dyDescent="0.25">
      <c r="A353" s="12" t="s">
        <v>266</v>
      </c>
      <c r="B353" s="10">
        <v>0</v>
      </c>
      <c r="C353" s="33">
        <f t="shared" si="142"/>
        <v>0</v>
      </c>
      <c r="D353" s="10">
        <v>0</v>
      </c>
      <c r="E353" s="33">
        <f t="shared" si="143"/>
        <v>0</v>
      </c>
      <c r="F353" s="10">
        <v>0</v>
      </c>
      <c r="G353" s="33">
        <f t="shared" si="144"/>
        <v>0</v>
      </c>
      <c r="H353" s="10">
        <v>0</v>
      </c>
      <c r="I353" s="33">
        <f t="shared" si="145"/>
        <v>0</v>
      </c>
      <c r="J353" s="10">
        <v>0</v>
      </c>
      <c r="K353" s="33">
        <f t="shared" si="146"/>
        <v>0</v>
      </c>
      <c r="L353" s="10">
        <v>0</v>
      </c>
      <c r="M353" s="33">
        <f t="shared" si="147"/>
        <v>0</v>
      </c>
      <c r="N353" s="10">
        <v>0</v>
      </c>
      <c r="O353" s="33">
        <f t="shared" si="148"/>
        <v>0</v>
      </c>
      <c r="P353" s="10">
        <v>0</v>
      </c>
      <c r="Q353" s="33">
        <f t="shared" si="149"/>
        <v>0</v>
      </c>
      <c r="R353" s="10">
        <v>0</v>
      </c>
      <c r="S353" s="33">
        <f t="shared" si="150"/>
        <v>0</v>
      </c>
      <c r="T353" s="10">
        <v>0</v>
      </c>
      <c r="U353" s="33">
        <f t="shared" si="151"/>
        <v>0</v>
      </c>
      <c r="V353" s="10">
        <v>0</v>
      </c>
      <c r="W353" s="33">
        <f t="shared" si="152"/>
        <v>0</v>
      </c>
      <c r="X353" s="10">
        <v>0</v>
      </c>
      <c r="Y353" s="33">
        <f t="shared" si="153"/>
        <v>0</v>
      </c>
      <c r="Z353" s="10">
        <v>0</v>
      </c>
      <c r="AA353" s="33">
        <f t="shared" si="154"/>
        <v>0</v>
      </c>
      <c r="AB353" s="10">
        <v>8</v>
      </c>
      <c r="AC353" s="33">
        <f t="shared" si="155"/>
        <v>1.0156443508020354E-6</v>
      </c>
      <c r="AD353" s="10">
        <v>20</v>
      </c>
      <c r="AE353" s="33">
        <f t="shared" si="156"/>
        <v>2.8735892293277942E-6</v>
      </c>
      <c r="AF353" s="10">
        <v>39</v>
      </c>
      <c r="AG353" s="33">
        <f t="shared" si="157"/>
        <v>7.0411245000801604E-6</v>
      </c>
      <c r="AH353" s="10">
        <v>67</v>
      </c>
    </row>
    <row r="354" spans="1:34" x14ac:dyDescent="0.25">
      <c r="A354" s="12" t="s">
        <v>245</v>
      </c>
      <c r="B354" s="10">
        <v>0</v>
      </c>
      <c r="C354" s="33">
        <f t="shared" si="142"/>
        <v>0</v>
      </c>
      <c r="D354" s="10">
        <v>0</v>
      </c>
      <c r="E354" s="33">
        <f t="shared" si="143"/>
        <v>0</v>
      </c>
      <c r="F354" s="10">
        <v>0</v>
      </c>
      <c r="G354" s="33">
        <f t="shared" si="144"/>
        <v>0</v>
      </c>
      <c r="H354" s="10">
        <v>0</v>
      </c>
      <c r="I354" s="33">
        <f t="shared" si="145"/>
        <v>0</v>
      </c>
      <c r="J354" s="10">
        <v>0</v>
      </c>
      <c r="K354" s="33">
        <f t="shared" si="146"/>
        <v>0</v>
      </c>
      <c r="L354" s="10">
        <v>0</v>
      </c>
      <c r="M354" s="33">
        <f t="shared" si="147"/>
        <v>0</v>
      </c>
      <c r="N354" s="10">
        <v>0</v>
      </c>
      <c r="O354" s="33">
        <f t="shared" si="148"/>
        <v>0</v>
      </c>
      <c r="P354" s="10">
        <v>0</v>
      </c>
      <c r="Q354" s="33">
        <f t="shared" si="149"/>
        <v>0</v>
      </c>
      <c r="R354" s="10">
        <v>0</v>
      </c>
      <c r="S354" s="33">
        <f t="shared" si="150"/>
        <v>0</v>
      </c>
      <c r="T354" s="10">
        <v>0</v>
      </c>
      <c r="U354" s="33">
        <f t="shared" si="151"/>
        <v>0</v>
      </c>
      <c r="V354" s="10">
        <v>15</v>
      </c>
      <c r="W354" s="33">
        <f t="shared" si="152"/>
        <v>3.889878070475255E-6</v>
      </c>
      <c r="X354" s="10">
        <v>48</v>
      </c>
      <c r="Y354" s="33">
        <f t="shared" si="153"/>
        <v>1.5224209792148304E-5</v>
      </c>
      <c r="Z354" s="10">
        <v>0</v>
      </c>
      <c r="AA354" s="33">
        <f t="shared" si="154"/>
        <v>0</v>
      </c>
      <c r="AB354" s="10">
        <v>0</v>
      </c>
      <c r="AC354" s="33">
        <f t="shared" si="155"/>
        <v>0</v>
      </c>
      <c r="AD354" s="10">
        <v>0</v>
      </c>
      <c r="AE354" s="33">
        <f t="shared" si="156"/>
        <v>0</v>
      </c>
      <c r="AF354" s="10">
        <v>0</v>
      </c>
      <c r="AG354" s="33">
        <f t="shared" si="157"/>
        <v>0</v>
      </c>
      <c r="AH354" s="10">
        <v>63</v>
      </c>
    </row>
    <row r="355" spans="1:34" x14ac:dyDescent="0.25">
      <c r="A355" s="12" t="s">
        <v>209</v>
      </c>
      <c r="B355" s="10">
        <v>55</v>
      </c>
      <c r="C355" s="33">
        <f t="shared" si="142"/>
        <v>1.3289283787339566E-5</v>
      </c>
      <c r="D355" s="10">
        <v>0</v>
      </c>
      <c r="E355" s="33">
        <f t="shared" si="143"/>
        <v>0</v>
      </c>
      <c r="F355" s="10">
        <v>0</v>
      </c>
      <c r="G355" s="33">
        <f t="shared" si="144"/>
        <v>0</v>
      </c>
      <c r="H355" s="10">
        <v>0</v>
      </c>
      <c r="I355" s="33">
        <f t="shared" si="145"/>
        <v>0</v>
      </c>
      <c r="J355" s="10">
        <v>0</v>
      </c>
      <c r="K355" s="33">
        <f t="shared" si="146"/>
        <v>0</v>
      </c>
      <c r="L355" s="10">
        <v>0</v>
      </c>
      <c r="M355" s="33">
        <f t="shared" si="147"/>
        <v>0</v>
      </c>
      <c r="N355" s="10">
        <v>0</v>
      </c>
      <c r="O355" s="33">
        <f t="shared" si="148"/>
        <v>0</v>
      </c>
      <c r="P355" s="10">
        <v>0</v>
      </c>
      <c r="Q355" s="33">
        <f t="shared" si="149"/>
        <v>0</v>
      </c>
      <c r="R355" s="10">
        <v>0</v>
      </c>
      <c r="S355" s="33">
        <f t="shared" si="150"/>
        <v>0</v>
      </c>
      <c r="T355" s="10">
        <v>0</v>
      </c>
      <c r="U355" s="33">
        <f t="shared" si="151"/>
        <v>0</v>
      </c>
      <c r="V355" s="10">
        <v>0</v>
      </c>
      <c r="W355" s="33">
        <f t="shared" si="152"/>
        <v>0</v>
      </c>
      <c r="X355" s="10">
        <v>0</v>
      </c>
      <c r="Y355" s="33">
        <f t="shared" si="153"/>
        <v>0</v>
      </c>
      <c r="Z355" s="10">
        <v>0</v>
      </c>
      <c r="AA355" s="33">
        <f t="shared" si="154"/>
        <v>0</v>
      </c>
      <c r="AB355" s="10">
        <v>0</v>
      </c>
      <c r="AC355" s="33">
        <f t="shared" si="155"/>
        <v>0</v>
      </c>
      <c r="AD355" s="10">
        <v>0</v>
      </c>
      <c r="AE355" s="33">
        <f t="shared" si="156"/>
        <v>0</v>
      </c>
      <c r="AF355" s="10">
        <v>0</v>
      </c>
      <c r="AG355" s="33">
        <f t="shared" si="157"/>
        <v>0</v>
      </c>
      <c r="AH355" s="10">
        <v>55</v>
      </c>
    </row>
    <row r="356" spans="1:34" x14ac:dyDescent="0.25">
      <c r="A356" s="12" t="s">
        <v>216</v>
      </c>
      <c r="B356" s="10">
        <v>0</v>
      </c>
      <c r="C356" s="33">
        <f t="shared" si="142"/>
        <v>0</v>
      </c>
      <c r="D356" s="10">
        <v>55</v>
      </c>
      <c r="E356" s="33">
        <f t="shared" si="143"/>
        <v>1.5272330646513853E-5</v>
      </c>
      <c r="F356" s="10">
        <v>0</v>
      </c>
      <c r="G356" s="33">
        <f t="shared" si="144"/>
        <v>0</v>
      </c>
      <c r="H356" s="10">
        <v>0</v>
      </c>
      <c r="I356" s="33">
        <f t="shared" si="145"/>
        <v>0</v>
      </c>
      <c r="J356" s="10">
        <v>0</v>
      </c>
      <c r="K356" s="33">
        <f t="shared" si="146"/>
        <v>0</v>
      </c>
      <c r="L356" s="10">
        <v>0</v>
      </c>
      <c r="M356" s="33">
        <f t="shared" si="147"/>
        <v>0</v>
      </c>
      <c r="N356" s="10">
        <v>0</v>
      </c>
      <c r="O356" s="33">
        <f t="shared" si="148"/>
        <v>0</v>
      </c>
      <c r="P356" s="10">
        <v>0</v>
      </c>
      <c r="Q356" s="33">
        <f t="shared" si="149"/>
        <v>0</v>
      </c>
      <c r="R356" s="10">
        <v>0</v>
      </c>
      <c r="S356" s="33">
        <f t="shared" si="150"/>
        <v>0</v>
      </c>
      <c r="T356" s="10">
        <v>0</v>
      </c>
      <c r="U356" s="33">
        <f t="shared" si="151"/>
        <v>0</v>
      </c>
      <c r="V356" s="10">
        <v>0</v>
      </c>
      <c r="W356" s="33">
        <f t="shared" si="152"/>
        <v>0</v>
      </c>
      <c r="X356" s="10">
        <v>0</v>
      </c>
      <c r="Y356" s="33">
        <f t="shared" si="153"/>
        <v>0</v>
      </c>
      <c r="Z356" s="10">
        <v>0</v>
      </c>
      <c r="AA356" s="33">
        <f t="shared" si="154"/>
        <v>0</v>
      </c>
      <c r="AB356" s="10">
        <v>0</v>
      </c>
      <c r="AC356" s="33">
        <f t="shared" si="155"/>
        <v>0</v>
      </c>
      <c r="AD356" s="10">
        <v>0</v>
      </c>
      <c r="AE356" s="33">
        <f t="shared" si="156"/>
        <v>0</v>
      </c>
      <c r="AF356" s="10">
        <v>0</v>
      </c>
      <c r="AG356" s="33">
        <f t="shared" si="157"/>
        <v>0</v>
      </c>
      <c r="AH356" s="10">
        <v>55</v>
      </c>
    </row>
    <row r="357" spans="1:34" x14ac:dyDescent="0.25">
      <c r="A357" s="12" t="s">
        <v>210</v>
      </c>
      <c r="B357" s="10">
        <v>0</v>
      </c>
      <c r="C357" s="33">
        <f t="shared" si="142"/>
        <v>0</v>
      </c>
      <c r="D357" s="10">
        <v>0</v>
      </c>
      <c r="E357" s="33">
        <f t="shared" si="143"/>
        <v>0</v>
      </c>
      <c r="F357" s="10">
        <v>0</v>
      </c>
      <c r="G357" s="33">
        <f t="shared" si="144"/>
        <v>0</v>
      </c>
      <c r="H357" s="10">
        <v>0</v>
      </c>
      <c r="I357" s="33">
        <f t="shared" si="145"/>
        <v>0</v>
      </c>
      <c r="J357" s="10">
        <v>0</v>
      </c>
      <c r="K357" s="33">
        <f t="shared" si="146"/>
        <v>0</v>
      </c>
      <c r="L357" s="10">
        <v>0</v>
      </c>
      <c r="M357" s="33">
        <f t="shared" si="147"/>
        <v>0</v>
      </c>
      <c r="N357" s="10">
        <v>0</v>
      </c>
      <c r="O357" s="33">
        <f t="shared" si="148"/>
        <v>0</v>
      </c>
      <c r="P357" s="10">
        <v>0</v>
      </c>
      <c r="Q357" s="33">
        <f t="shared" si="149"/>
        <v>0</v>
      </c>
      <c r="R357" s="10">
        <v>0</v>
      </c>
      <c r="S357" s="33">
        <f t="shared" si="150"/>
        <v>0</v>
      </c>
      <c r="T357" s="10">
        <v>0</v>
      </c>
      <c r="U357" s="33">
        <f t="shared" si="151"/>
        <v>0</v>
      </c>
      <c r="V357" s="10">
        <v>0</v>
      </c>
      <c r="W357" s="33">
        <f t="shared" si="152"/>
        <v>0</v>
      </c>
      <c r="X357" s="10">
        <v>0</v>
      </c>
      <c r="Y357" s="33">
        <f t="shared" si="153"/>
        <v>0</v>
      </c>
      <c r="Z357" s="10">
        <v>21</v>
      </c>
      <c r="AA357" s="33">
        <f t="shared" si="154"/>
        <v>4.7637908341942183E-6</v>
      </c>
      <c r="AB357" s="10">
        <v>0</v>
      </c>
      <c r="AC357" s="33">
        <f t="shared" si="155"/>
        <v>0</v>
      </c>
      <c r="AD357" s="10">
        <v>34</v>
      </c>
      <c r="AE357" s="33">
        <f t="shared" si="156"/>
        <v>4.8851016898572504E-6</v>
      </c>
      <c r="AF357" s="10">
        <v>0</v>
      </c>
      <c r="AG357" s="33">
        <f t="shared" si="157"/>
        <v>0</v>
      </c>
      <c r="AH357" s="10">
        <v>55</v>
      </c>
    </row>
    <row r="358" spans="1:34" x14ac:dyDescent="0.25">
      <c r="A358" s="12" t="s">
        <v>227</v>
      </c>
      <c r="B358" s="10">
        <v>0</v>
      </c>
      <c r="C358" s="33">
        <f t="shared" si="142"/>
        <v>0</v>
      </c>
      <c r="D358" s="10">
        <v>0</v>
      </c>
      <c r="E358" s="33">
        <f t="shared" si="143"/>
        <v>0</v>
      </c>
      <c r="F358" s="10">
        <v>0</v>
      </c>
      <c r="G358" s="33">
        <f t="shared" si="144"/>
        <v>0</v>
      </c>
      <c r="H358" s="10">
        <v>0</v>
      </c>
      <c r="I358" s="33">
        <f t="shared" si="145"/>
        <v>0</v>
      </c>
      <c r="J358" s="10">
        <v>0</v>
      </c>
      <c r="K358" s="33">
        <f t="shared" si="146"/>
        <v>0</v>
      </c>
      <c r="L358" s="10">
        <v>0</v>
      </c>
      <c r="M358" s="33">
        <f t="shared" si="147"/>
        <v>0</v>
      </c>
      <c r="N358" s="10">
        <v>0</v>
      </c>
      <c r="O358" s="33">
        <f t="shared" si="148"/>
        <v>0</v>
      </c>
      <c r="P358" s="10">
        <v>0</v>
      </c>
      <c r="Q358" s="33">
        <f t="shared" si="149"/>
        <v>0</v>
      </c>
      <c r="R358" s="10">
        <v>0</v>
      </c>
      <c r="S358" s="33">
        <f t="shared" si="150"/>
        <v>0</v>
      </c>
      <c r="T358" s="10">
        <v>48</v>
      </c>
      <c r="U358" s="33">
        <f t="shared" si="151"/>
        <v>1.66114566447903E-5</v>
      </c>
      <c r="V358" s="10">
        <v>0</v>
      </c>
      <c r="W358" s="33">
        <f t="shared" si="152"/>
        <v>0</v>
      </c>
      <c r="X358" s="10">
        <v>0</v>
      </c>
      <c r="Y358" s="33">
        <f t="shared" si="153"/>
        <v>0</v>
      </c>
      <c r="Z358" s="10">
        <v>0</v>
      </c>
      <c r="AA358" s="33">
        <f t="shared" si="154"/>
        <v>0</v>
      </c>
      <c r="AB358" s="10">
        <v>0</v>
      </c>
      <c r="AC358" s="33">
        <f t="shared" si="155"/>
        <v>0</v>
      </c>
      <c r="AD358" s="10">
        <v>0</v>
      </c>
      <c r="AE358" s="33">
        <f t="shared" si="156"/>
        <v>0</v>
      </c>
      <c r="AF358" s="10">
        <v>0</v>
      </c>
      <c r="AG358" s="33">
        <f t="shared" si="157"/>
        <v>0</v>
      </c>
      <c r="AH358" s="10">
        <v>48</v>
      </c>
    </row>
    <row r="359" spans="1:34" x14ac:dyDescent="0.25">
      <c r="A359" s="12" t="s">
        <v>190</v>
      </c>
      <c r="B359" s="10">
        <v>0</v>
      </c>
      <c r="C359" s="33">
        <f t="shared" si="142"/>
        <v>0</v>
      </c>
      <c r="D359" s="10">
        <v>0</v>
      </c>
      <c r="E359" s="33">
        <f t="shared" si="143"/>
        <v>0</v>
      </c>
      <c r="F359" s="10">
        <v>0</v>
      </c>
      <c r="G359" s="33">
        <f t="shared" si="144"/>
        <v>0</v>
      </c>
      <c r="H359" s="10">
        <v>0</v>
      </c>
      <c r="I359" s="33">
        <f t="shared" si="145"/>
        <v>0</v>
      </c>
      <c r="J359" s="10">
        <v>0</v>
      </c>
      <c r="K359" s="33">
        <f t="shared" si="146"/>
        <v>0</v>
      </c>
      <c r="L359" s="10">
        <v>0</v>
      </c>
      <c r="M359" s="33">
        <f t="shared" si="147"/>
        <v>0</v>
      </c>
      <c r="N359" s="10">
        <v>0</v>
      </c>
      <c r="O359" s="33">
        <f t="shared" si="148"/>
        <v>0</v>
      </c>
      <c r="P359" s="10">
        <v>0</v>
      </c>
      <c r="Q359" s="33">
        <f t="shared" si="149"/>
        <v>0</v>
      </c>
      <c r="R359" s="10">
        <v>0</v>
      </c>
      <c r="S359" s="33">
        <f t="shared" si="150"/>
        <v>0</v>
      </c>
      <c r="T359" s="10">
        <v>0</v>
      </c>
      <c r="U359" s="33">
        <f t="shared" si="151"/>
        <v>0</v>
      </c>
      <c r="V359" s="10">
        <v>0</v>
      </c>
      <c r="W359" s="33">
        <f t="shared" si="152"/>
        <v>0</v>
      </c>
      <c r="X359" s="10">
        <v>0</v>
      </c>
      <c r="Y359" s="33">
        <f t="shared" si="153"/>
        <v>0</v>
      </c>
      <c r="Z359" s="10">
        <v>45</v>
      </c>
      <c r="AA359" s="33">
        <f t="shared" si="154"/>
        <v>1.0208123216130468E-5</v>
      </c>
      <c r="AB359" s="10">
        <v>0</v>
      </c>
      <c r="AC359" s="33">
        <f t="shared" si="155"/>
        <v>0</v>
      </c>
      <c r="AD359" s="10">
        <v>0</v>
      </c>
      <c r="AE359" s="33">
        <f t="shared" si="156"/>
        <v>0</v>
      </c>
      <c r="AF359" s="10">
        <v>0</v>
      </c>
      <c r="AG359" s="33">
        <f t="shared" si="157"/>
        <v>0</v>
      </c>
      <c r="AH359" s="10">
        <v>45</v>
      </c>
    </row>
    <row r="360" spans="1:34" x14ac:dyDescent="0.25">
      <c r="A360" s="12" t="s">
        <v>257</v>
      </c>
      <c r="B360" s="10">
        <v>0</v>
      </c>
      <c r="C360" s="33">
        <f t="shared" si="142"/>
        <v>0</v>
      </c>
      <c r="D360" s="10">
        <v>0</v>
      </c>
      <c r="E360" s="33">
        <f t="shared" si="143"/>
        <v>0</v>
      </c>
      <c r="F360" s="10">
        <v>0</v>
      </c>
      <c r="G360" s="33">
        <f t="shared" si="144"/>
        <v>0</v>
      </c>
      <c r="H360" s="10">
        <v>0</v>
      </c>
      <c r="I360" s="33">
        <f t="shared" si="145"/>
        <v>0</v>
      </c>
      <c r="J360" s="10">
        <v>0</v>
      </c>
      <c r="K360" s="33">
        <f t="shared" si="146"/>
        <v>0</v>
      </c>
      <c r="L360" s="10">
        <v>0</v>
      </c>
      <c r="M360" s="33">
        <f t="shared" si="147"/>
        <v>0</v>
      </c>
      <c r="N360" s="10">
        <v>0</v>
      </c>
      <c r="O360" s="33">
        <f t="shared" si="148"/>
        <v>0</v>
      </c>
      <c r="P360" s="10">
        <v>0</v>
      </c>
      <c r="Q360" s="33">
        <f t="shared" si="149"/>
        <v>0</v>
      </c>
      <c r="R360" s="10">
        <v>0</v>
      </c>
      <c r="S360" s="33">
        <f t="shared" si="150"/>
        <v>0</v>
      </c>
      <c r="T360" s="10">
        <v>0</v>
      </c>
      <c r="U360" s="33">
        <f t="shared" si="151"/>
        <v>0</v>
      </c>
      <c r="V360" s="10">
        <v>0</v>
      </c>
      <c r="W360" s="33">
        <f t="shared" si="152"/>
        <v>0</v>
      </c>
      <c r="X360" s="10">
        <v>0</v>
      </c>
      <c r="Y360" s="33">
        <f t="shared" si="153"/>
        <v>0</v>
      </c>
      <c r="Z360" s="10">
        <v>0</v>
      </c>
      <c r="AA360" s="33">
        <f t="shared" si="154"/>
        <v>0</v>
      </c>
      <c r="AB360" s="10">
        <v>0</v>
      </c>
      <c r="AC360" s="33">
        <f t="shared" si="155"/>
        <v>0</v>
      </c>
      <c r="AD360" s="10">
        <v>0</v>
      </c>
      <c r="AE360" s="33">
        <f t="shared" si="156"/>
        <v>0</v>
      </c>
      <c r="AF360" s="10">
        <v>45</v>
      </c>
      <c r="AG360" s="33">
        <f t="shared" si="157"/>
        <v>8.1243744231694156E-6</v>
      </c>
      <c r="AH360" s="10">
        <v>45</v>
      </c>
    </row>
    <row r="361" spans="1:34" x14ac:dyDescent="0.25">
      <c r="A361" s="12" t="s">
        <v>252</v>
      </c>
      <c r="B361" s="10">
        <v>0</v>
      </c>
      <c r="C361" s="33">
        <f t="shared" si="142"/>
        <v>0</v>
      </c>
      <c r="D361" s="10">
        <v>0</v>
      </c>
      <c r="E361" s="33">
        <f t="shared" si="143"/>
        <v>0</v>
      </c>
      <c r="F361" s="10">
        <v>0</v>
      </c>
      <c r="G361" s="33">
        <f t="shared" si="144"/>
        <v>0</v>
      </c>
      <c r="H361" s="10">
        <v>0</v>
      </c>
      <c r="I361" s="33">
        <f t="shared" si="145"/>
        <v>0</v>
      </c>
      <c r="J361" s="10">
        <v>0</v>
      </c>
      <c r="K361" s="33">
        <f t="shared" si="146"/>
        <v>0</v>
      </c>
      <c r="L361" s="10">
        <v>0</v>
      </c>
      <c r="M361" s="33">
        <f t="shared" si="147"/>
        <v>0</v>
      </c>
      <c r="N361" s="10">
        <v>0</v>
      </c>
      <c r="O361" s="33">
        <f t="shared" si="148"/>
        <v>0</v>
      </c>
      <c r="P361" s="10">
        <v>0</v>
      </c>
      <c r="Q361" s="33">
        <f t="shared" si="149"/>
        <v>0</v>
      </c>
      <c r="R361" s="10">
        <v>0</v>
      </c>
      <c r="S361" s="33">
        <f t="shared" si="150"/>
        <v>0</v>
      </c>
      <c r="T361" s="10">
        <v>0</v>
      </c>
      <c r="U361" s="33">
        <f t="shared" si="151"/>
        <v>0</v>
      </c>
      <c r="V361" s="10">
        <v>0</v>
      </c>
      <c r="W361" s="33">
        <f t="shared" si="152"/>
        <v>0</v>
      </c>
      <c r="X361" s="10">
        <v>9</v>
      </c>
      <c r="Y361" s="33">
        <f t="shared" si="153"/>
        <v>2.8545393360278072E-6</v>
      </c>
      <c r="Z361" s="10">
        <v>9</v>
      </c>
      <c r="AA361" s="33">
        <f t="shared" si="154"/>
        <v>2.0416246432260936E-6</v>
      </c>
      <c r="AB361" s="10">
        <v>14</v>
      </c>
      <c r="AC361" s="33">
        <f t="shared" si="155"/>
        <v>1.7773776139035617E-6</v>
      </c>
      <c r="AD361" s="10">
        <v>0</v>
      </c>
      <c r="AE361" s="33">
        <f t="shared" si="156"/>
        <v>0</v>
      </c>
      <c r="AF361" s="10">
        <v>0</v>
      </c>
      <c r="AG361" s="33">
        <f t="shared" si="157"/>
        <v>0</v>
      </c>
      <c r="AH361" s="10">
        <v>32</v>
      </c>
    </row>
    <row r="362" spans="1:34" x14ac:dyDescent="0.25">
      <c r="A362" s="12" t="s">
        <v>207</v>
      </c>
      <c r="B362" s="10">
        <v>0</v>
      </c>
      <c r="C362" s="33">
        <f t="shared" si="142"/>
        <v>0</v>
      </c>
      <c r="D362" s="10">
        <v>24</v>
      </c>
      <c r="E362" s="33">
        <f t="shared" si="143"/>
        <v>6.6642897366605907E-6</v>
      </c>
      <c r="F362" s="10">
        <v>0</v>
      </c>
      <c r="G362" s="33">
        <f t="shared" si="144"/>
        <v>0</v>
      </c>
      <c r="H362" s="10">
        <v>0</v>
      </c>
      <c r="I362" s="33">
        <f t="shared" si="145"/>
        <v>0</v>
      </c>
      <c r="J362" s="10">
        <v>0</v>
      </c>
      <c r="K362" s="33">
        <f t="shared" si="146"/>
        <v>0</v>
      </c>
      <c r="L362" s="10">
        <v>0</v>
      </c>
      <c r="M362" s="33">
        <f t="shared" si="147"/>
        <v>0</v>
      </c>
      <c r="N362" s="10">
        <v>0</v>
      </c>
      <c r="O362" s="33">
        <f t="shared" si="148"/>
        <v>0</v>
      </c>
      <c r="P362" s="10">
        <v>0</v>
      </c>
      <c r="Q362" s="33">
        <f t="shared" si="149"/>
        <v>0</v>
      </c>
      <c r="R362" s="10">
        <v>0</v>
      </c>
      <c r="S362" s="33">
        <f t="shared" si="150"/>
        <v>0</v>
      </c>
      <c r="T362" s="10">
        <v>0</v>
      </c>
      <c r="U362" s="33">
        <f t="shared" si="151"/>
        <v>0</v>
      </c>
      <c r="V362" s="10">
        <v>0</v>
      </c>
      <c r="W362" s="33">
        <f t="shared" si="152"/>
        <v>0</v>
      </c>
      <c r="X362" s="10">
        <v>0</v>
      </c>
      <c r="Y362" s="33">
        <f t="shared" si="153"/>
        <v>0</v>
      </c>
      <c r="Z362" s="10">
        <v>0</v>
      </c>
      <c r="AA362" s="33">
        <f t="shared" si="154"/>
        <v>0</v>
      </c>
      <c r="AB362" s="10">
        <v>0</v>
      </c>
      <c r="AC362" s="33">
        <f t="shared" si="155"/>
        <v>0</v>
      </c>
      <c r="AD362" s="10">
        <v>0</v>
      </c>
      <c r="AE362" s="33">
        <f t="shared" si="156"/>
        <v>0</v>
      </c>
      <c r="AF362" s="10">
        <v>0</v>
      </c>
      <c r="AG362" s="33">
        <f t="shared" si="157"/>
        <v>0</v>
      </c>
      <c r="AH362" s="10">
        <v>24</v>
      </c>
    </row>
    <row r="363" spans="1:34" x14ac:dyDescent="0.25">
      <c r="A363" s="12" t="s">
        <v>162</v>
      </c>
      <c r="B363" s="10">
        <v>8</v>
      </c>
      <c r="C363" s="33">
        <f t="shared" si="142"/>
        <v>1.9329867327039366E-6</v>
      </c>
      <c r="D363" s="10">
        <v>0</v>
      </c>
      <c r="E363" s="33">
        <f t="shared" si="143"/>
        <v>0</v>
      </c>
      <c r="F363" s="10">
        <v>0</v>
      </c>
      <c r="G363" s="33">
        <f t="shared" si="144"/>
        <v>0</v>
      </c>
      <c r="H363" s="10">
        <v>0</v>
      </c>
      <c r="I363" s="33">
        <f t="shared" si="145"/>
        <v>0</v>
      </c>
      <c r="J363" s="10">
        <v>0</v>
      </c>
      <c r="K363" s="33">
        <f t="shared" si="146"/>
        <v>0</v>
      </c>
      <c r="L363" s="10">
        <v>0</v>
      </c>
      <c r="M363" s="33">
        <f t="shared" si="147"/>
        <v>0</v>
      </c>
      <c r="N363" s="10">
        <v>0</v>
      </c>
      <c r="O363" s="33">
        <f t="shared" si="148"/>
        <v>0</v>
      </c>
      <c r="P363" s="10">
        <v>0</v>
      </c>
      <c r="Q363" s="33">
        <f t="shared" si="149"/>
        <v>0</v>
      </c>
      <c r="R363" s="10">
        <v>0</v>
      </c>
      <c r="S363" s="33">
        <f t="shared" si="150"/>
        <v>0</v>
      </c>
      <c r="T363" s="10">
        <v>0</v>
      </c>
      <c r="U363" s="33">
        <f t="shared" si="151"/>
        <v>0</v>
      </c>
      <c r="V363" s="10">
        <v>0</v>
      </c>
      <c r="W363" s="33">
        <f t="shared" si="152"/>
        <v>0</v>
      </c>
      <c r="X363" s="10">
        <v>0</v>
      </c>
      <c r="Y363" s="33">
        <f t="shared" si="153"/>
        <v>0</v>
      </c>
      <c r="Z363" s="10">
        <v>0</v>
      </c>
      <c r="AA363" s="33">
        <f t="shared" si="154"/>
        <v>0</v>
      </c>
      <c r="AB363" s="10">
        <v>11</v>
      </c>
      <c r="AC363" s="33">
        <f t="shared" si="155"/>
        <v>1.3965109823527985E-6</v>
      </c>
      <c r="AD363" s="10">
        <v>0</v>
      </c>
      <c r="AE363" s="33">
        <f t="shared" si="156"/>
        <v>0</v>
      </c>
      <c r="AF363" s="10">
        <v>0</v>
      </c>
      <c r="AG363" s="33">
        <f t="shared" si="157"/>
        <v>0</v>
      </c>
      <c r="AH363" s="10">
        <v>19</v>
      </c>
    </row>
    <row r="364" spans="1:34" x14ac:dyDescent="0.25">
      <c r="A364" s="12" t="s">
        <v>255</v>
      </c>
      <c r="B364" s="10">
        <v>0</v>
      </c>
      <c r="C364" s="33">
        <f t="shared" si="142"/>
        <v>0</v>
      </c>
      <c r="D364" s="10">
        <v>0</v>
      </c>
      <c r="E364" s="33">
        <f t="shared" si="143"/>
        <v>0</v>
      </c>
      <c r="F364" s="10">
        <v>0</v>
      </c>
      <c r="G364" s="33">
        <f t="shared" si="144"/>
        <v>0</v>
      </c>
      <c r="H364" s="10">
        <v>0</v>
      </c>
      <c r="I364" s="33">
        <f t="shared" si="145"/>
        <v>0</v>
      </c>
      <c r="J364" s="10">
        <v>0</v>
      </c>
      <c r="K364" s="33">
        <f t="shared" si="146"/>
        <v>0</v>
      </c>
      <c r="L364" s="10">
        <v>0</v>
      </c>
      <c r="M364" s="33">
        <f t="shared" si="147"/>
        <v>0</v>
      </c>
      <c r="N364" s="10">
        <v>0</v>
      </c>
      <c r="O364" s="33">
        <f t="shared" si="148"/>
        <v>0</v>
      </c>
      <c r="P364" s="10">
        <v>0</v>
      </c>
      <c r="Q364" s="33">
        <f t="shared" si="149"/>
        <v>0</v>
      </c>
      <c r="R364" s="10">
        <v>0</v>
      </c>
      <c r="S364" s="33">
        <f t="shared" si="150"/>
        <v>0</v>
      </c>
      <c r="T364" s="10">
        <v>0</v>
      </c>
      <c r="U364" s="33">
        <f t="shared" si="151"/>
        <v>0</v>
      </c>
      <c r="V364" s="10">
        <v>0</v>
      </c>
      <c r="W364" s="33">
        <f t="shared" si="152"/>
        <v>0</v>
      </c>
      <c r="X364" s="10">
        <v>0</v>
      </c>
      <c r="Y364" s="33">
        <f t="shared" si="153"/>
        <v>0</v>
      </c>
      <c r="Z364" s="10">
        <v>18</v>
      </c>
      <c r="AA364" s="33">
        <f t="shared" si="154"/>
        <v>4.0832492864521873E-6</v>
      </c>
      <c r="AB364" s="10">
        <v>0</v>
      </c>
      <c r="AC364" s="33">
        <f t="shared" si="155"/>
        <v>0</v>
      </c>
      <c r="AD364" s="10">
        <v>0</v>
      </c>
      <c r="AE364" s="33">
        <f t="shared" si="156"/>
        <v>0</v>
      </c>
      <c r="AF364" s="10">
        <v>0</v>
      </c>
      <c r="AG364" s="33">
        <f t="shared" si="157"/>
        <v>0</v>
      </c>
      <c r="AH364" s="10">
        <v>18</v>
      </c>
    </row>
    <row r="365" spans="1:34" x14ac:dyDescent="0.25">
      <c r="A365" s="12" t="s">
        <v>283</v>
      </c>
      <c r="B365" s="10">
        <v>0</v>
      </c>
      <c r="C365" s="33">
        <f t="shared" si="142"/>
        <v>0</v>
      </c>
      <c r="D365" s="10">
        <v>0</v>
      </c>
      <c r="E365" s="33">
        <f t="shared" si="143"/>
        <v>0</v>
      </c>
      <c r="F365" s="10">
        <v>0</v>
      </c>
      <c r="G365" s="33">
        <f t="shared" si="144"/>
        <v>0</v>
      </c>
      <c r="H365" s="10">
        <v>0</v>
      </c>
      <c r="I365" s="33">
        <f t="shared" si="145"/>
        <v>0</v>
      </c>
      <c r="J365" s="10">
        <v>0</v>
      </c>
      <c r="K365" s="33">
        <f t="shared" si="146"/>
        <v>0</v>
      </c>
      <c r="L365" s="10">
        <v>0</v>
      </c>
      <c r="M365" s="33">
        <f t="shared" si="147"/>
        <v>0</v>
      </c>
      <c r="N365" s="10">
        <v>0</v>
      </c>
      <c r="O365" s="33">
        <f t="shared" si="148"/>
        <v>0</v>
      </c>
      <c r="P365" s="10">
        <v>0</v>
      </c>
      <c r="Q365" s="33">
        <f t="shared" si="149"/>
        <v>0</v>
      </c>
      <c r="R365" s="10">
        <v>0</v>
      </c>
      <c r="S365" s="33">
        <f t="shared" si="150"/>
        <v>0</v>
      </c>
      <c r="T365" s="10">
        <v>0</v>
      </c>
      <c r="U365" s="33">
        <f t="shared" si="151"/>
        <v>0</v>
      </c>
      <c r="V365" s="10">
        <v>0</v>
      </c>
      <c r="W365" s="33">
        <f t="shared" si="152"/>
        <v>0</v>
      </c>
      <c r="X365" s="10">
        <v>0</v>
      </c>
      <c r="Y365" s="33">
        <f t="shared" si="153"/>
        <v>0</v>
      </c>
      <c r="Z365" s="10">
        <v>0</v>
      </c>
      <c r="AA365" s="33">
        <f t="shared" si="154"/>
        <v>0</v>
      </c>
      <c r="AB365" s="10">
        <v>0</v>
      </c>
      <c r="AC365" s="33">
        <f t="shared" si="155"/>
        <v>0</v>
      </c>
      <c r="AD365" s="10">
        <v>0</v>
      </c>
      <c r="AE365" s="33">
        <f t="shared" si="156"/>
        <v>0</v>
      </c>
      <c r="AF365" s="10">
        <v>16</v>
      </c>
      <c r="AG365" s="33">
        <f t="shared" si="157"/>
        <v>2.888666461571348E-6</v>
      </c>
      <c r="AH365" s="10">
        <v>16</v>
      </c>
    </row>
    <row r="366" spans="1:34" x14ac:dyDescent="0.25">
      <c r="A366" s="12" t="s">
        <v>233</v>
      </c>
      <c r="B366" s="10">
        <v>0</v>
      </c>
      <c r="C366" s="33">
        <f t="shared" si="142"/>
        <v>0</v>
      </c>
      <c r="D366" s="10">
        <v>0</v>
      </c>
      <c r="E366" s="33">
        <f t="shared" si="143"/>
        <v>0</v>
      </c>
      <c r="F366" s="10">
        <v>0</v>
      </c>
      <c r="G366" s="33">
        <f t="shared" si="144"/>
        <v>0</v>
      </c>
      <c r="H366" s="10">
        <v>0</v>
      </c>
      <c r="I366" s="33">
        <f t="shared" si="145"/>
        <v>0</v>
      </c>
      <c r="J366" s="10">
        <v>0</v>
      </c>
      <c r="K366" s="33">
        <f t="shared" si="146"/>
        <v>0</v>
      </c>
      <c r="L366" s="10">
        <v>0</v>
      </c>
      <c r="M366" s="33">
        <f t="shared" si="147"/>
        <v>0</v>
      </c>
      <c r="N366" s="10">
        <v>0</v>
      </c>
      <c r="O366" s="33">
        <f t="shared" si="148"/>
        <v>0</v>
      </c>
      <c r="P366" s="10">
        <v>0</v>
      </c>
      <c r="Q366" s="33">
        <f t="shared" si="149"/>
        <v>0</v>
      </c>
      <c r="R366" s="10">
        <v>0</v>
      </c>
      <c r="S366" s="33">
        <f t="shared" si="150"/>
        <v>0</v>
      </c>
      <c r="T366" s="10">
        <v>0</v>
      </c>
      <c r="U366" s="33">
        <f t="shared" si="151"/>
        <v>0</v>
      </c>
      <c r="V366" s="10">
        <v>0</v>
      </c>
      <c r="W366" s="33">
        <f t="shared" si="152"/>
        <v>0</v>
      </c>
      <c r="X366" s="10">
        <v>0</v>
      </c>
      <c r="Y366" s="33">
        <f t="shared" si="153"/>
        <v>0</v>
      </c>
      <c r="Z366" s="10">
        <v>5</v>
      </c>
      <c r="AA366" s="33">
        <f t="shared" si="154"/>
        <v>1.1342359129033853E-6</v>
      </c>
      <c r="AB366" s="10">
        <v>0</v>
      </c>
      <c r="AC366" s="33">
        <f t="shared" si="155"/>
        <v>0</v>
      </c>
      <c r="AD366" s="10">
        <v>0</v>
      </c>
      <c r="AE366" s="33">
        <f t="shared" si="156"/>
        <v>0</v>
      </c>
      <c r="AF366" s="10">
        <v>9</v>
      </c>
      <c r="AG366" s="33">
        <f t="shared" si="157"/>
        <v>1.6248748846338831E-6</v>
      </c>
      <c r="AH366" s="10">
        <v>14</v>
      </c>
    </row>
    <row r="367" spans="1:34" x14ac:dyDescent="0.25">
      <c r="A367" s="12" t="s">
        <v>183</v>
      </c>
      <c r="B367" s="10">
        <v>0</v>
      </c>
      <c r="C367" s="33">
        <f t="shared" si="142"/>
        <v>0</v>
      </c>
      <c r="D367" s="10">
        <v>0</v>
      </c>
      <c r="E367" s="33">
        <f t="shared" si="143"/>
        <v>0</v>
      </c>
      <c r="F367" s="10">
        <v>0</v>
      </c>
      <c r="G367" s="33">
        <f t="shared" si="144"/>
        <v>0</v>
      </c>
      <c r="H367" s="10">
        <v>0</v>
      </c>
      <c r="I367" s="33">
        <f t="shared" si="145"/>
        <v>0</v>
      </c>
      <c r="J367" s="10">
        <v>0</v>
      </c>
      <c r="K367" s="33">
        <f t="shared" si="146"/>
        <v>0</v>
      </c>
      <c r="L367" s="10">
        <v>0</v>
      </c>
      <c r="M367" s="33">
        <f t="shared" si="147"/>
        <v>0</v>
      </c>
      <c r="N367" s="10">
        <v>0</v>
      </c>
      <c r="O367" s="33">
        <f t="shared" si="148"/>
        <v>0</v>
      </c>
      <c r="P367" s="10">
        <v>0</v>
      </c>
      <c r="Q367" s="33">
        <f t="shared" si="149"/>
        <v>0</v>
      </c>
      <c r="R367" s="10">
        <v>0</v>
      </c>
      <c r="S367" s="33">
        <f t="shared" si="150"/>
        <v>0</v>
      </c>
      <c r="T367" s="10">
        <v>0</v>
      </c>
      <c r="U367" s="33">
        <f t="shared" si="151"/>
        <v>0</v>
      </c>
      <c r="V367" s="10">
        <v>0</v>
      </c>
      <c r="W367" s="33">
        <f t="shared" si="152"/>
        <v>0</v>
      </c>
      <c r="X367" s="10">
        <v>0</v>
      </c>
      <c r="Y367" s="33">
        <f t="shared" si="153"/>
        <v>0</v>
      </c>
      <c r="Z367" s="10">
        <v>3</v>
      </c>
      <c r="AA367" s="33">
        <f t="shared" si="154"/>
        <v>6.8054154774203117E-7</v>
      </c>
      <c r="AB367" s="10">
        <v>2</v>
      </c>
      <c r="AC367" s="33">
        <f t="shared" si="155"/>
        <v>2.5391108770050885E-7</v>
      </c>
      <c r="AD367" s="10">
        <v>7</v>
      </c>
      <c r="AE367" s="33">
        <f t="shared" si="156"/>
        <v>1.0057562302647279E-6</v>
      </c>
      <c r="AF367" s="10">
        <v>0</v>
      </c>
      <c r="AG367" s="33">
        <f t="shared" si="157"/>
        <v>0</v>
      </c>
      <c r="AH367" s="10">
        <v>12</v>
      </c>
    </row>
    <row r="368" spans="1:34" x14ac:dyDescent="0.25">
      <c r="A368" s="12" t="s">
        <v>239</v>
      </c>
      <c r="B368" s="10">
        <v>0</v>
      </c>
      <c r="C368" s="33">
        <f t="shared" si="142"/>
        <v>0</v>
      </c>
      <c r="D368" s="10">
        <v>0</v>
      </c>
      <c r="E368" s="33">
        <f t="shared" si="143"/>
        <v>0</v>
      </c>
      <c r="F368" s="10">
        <v>0</v>
      </c>
      <c r="G368" s="33">
        <f t="shared" si="144"/>
        <v>0</v>
      </c>
      <c r="H368" s="10">
        <v>0</v>
      </c>
      <c r="I368" s="33">
        <f t="shared" si="145"/>
        <v>0</v>
      </c>
      <c r="J368" s="10">
        <v>0</v>
      </c>
      <c r="K368" s="33">
        <f t="shared" si="146"/>
        <v>0</v>
      </c>
      <c r="L368" s="10">
        <v>0</v>
      </c>
      <c r="M368" s="33">
        <f t="shared" si="147"/>
        <v>0</v>
      </c>
      <c r="N368" s="10">
        <v>0</v>
      </c>
      <c r="O368" s="33">
        <f t="shared" si="148"/>
        <v>0</v>
      </c>
      <c r="P368" s="10">
        <v>0</v>
      </c>
      <c r="Q368" s="33">
        <f t="shared" si="149"/>
        <v>0</v>
      </c>
      <c r="R368" s="10">
        <v>0</v>
      </c>
      <c r="S368" s="33">
        <f t="shared" si="150"/>
        <v>0</v>
      </c>
      <c r="T368" s="10">
        <v>0</v>
      </c>
      <c r="U368" s="33">
        <f t="shared" si="151"/>
        <v>0</v>
      </c>
      <c r="V368" s="10">
        <v>0</v>
      </c>
      <c r="W368" s="33">
        <f t="shared" si="152"/>
        <v>0</v>
      </c>
      <c r="X368" s="10">
        <v>0</v>
      </c>
      <c r="Y368" s="33">
        <f t="shared" si="153"/>
        <v>0</v>
      </c>
      <c r="Z368" s="10">
        <v>12</v>
      </c>
      <c r="AA368" s="33">
        <f t="shared" si="154"/>
        <v>2.7221661909681247E-6</v>
      </c>
      <c r="AB368" s="10">
        <v>0</v>
      </c>
      <c r="AC368" s="33">
        <f t="shared" si="155"/>
        <v>0</v>
      </c>
      <c r="AD368" s="10">
        <v>0</v>
      </c>
      <c r="AE368" s="33">
        <f t="shared" si="156"/>
        <v>0</v>
      </c>
      <c r="AF368" s="10">
        <v>0</v>
      </c>
      <c r="AG368" s="33">
        <f t="shared" si="157"/>
        <v>0</v>
      </c>
      <c r="AH368" s="10">
        <v>12</v>
      </c>
    </row>
    <row r="369" spans="1:34" x14ac:dyDescent="0.25">
      <c r="A369" s="12" t="s">
        <v>286</v>
      </c>
      <c r="B369" s="10">
        <v>0</v>
      </c>
      <c r="C369" s="33">
        <f t="shared" si="142"/>
        <v>0</v>
      </c>
      <c r="D369" s="10">
        <v>0</v>
      </c>
      <c r="E369" s="33">
        <f t="shared" si="143"/>
        <v>0</v>
      </c>
      <c r="F369" s="10">
        <v>0</v>
      </c>
      <c r="G369" s="33">
        <f t="shared" si="144"/>
        <v>0</v>
      </c>
      <c r="H369" s="10">
        <v>0</v>
      </c>
      <c r="I369" s="33">
        <f t="shared" si="145"/>
        <v>0</v>
      </c>
      <c r="J369" s="10">
        <v>0</v>
      </c>
      <c r="K369" s="33">
        <f t="shared" si="146"/>
        <v>0</v>
      </c>
      <c r="L369" s="10">
        <v>0</v>
      </c>
      <c r="M369" s="33">
        <f t="shared" si="147"/>
        <v>0</v>
      </c>
      <c r="N369" s="10">
        <v>0</v>
      </c>
      <c r="O369" s="33">
        <f t="shared" si="148"/>
        <v>0</v>
      </c>
      <c r="P369" s="10">
        <v>0</v>
      </c>
      <c r="Q369" s="33">
        <f t="shared" si="149"/>
        <v>0</v>
      </c>
      <c r="R369" s="10">
        <v>0</v>
      </c>
      <c r="S369" s="33">
        <f t="shared" si="150"/>
        <v>0</v>
      </c>
      <c r="T369" s="10">
        <v>0</v>
      </c>
      <c r="U369" s="33">
        <f t="shared" si="151"/>
        <v>0</v>
      </c>
      <c r="V369" s="10">
        <v>0</v>
      </c>
      <c r="W369" s="33">
        <f t="shared" si="152"/>
        <v>0</v>
      </c>
      <c r="X369" s="10">
        <v>0</v>
      </c>
      <c r="Y369" s="33">
        <f t="shared" si="153"/>
        <v>0</v>
      </c>
      <c r="Z369" s="10">
        <v>0</v>
      </c>
      <c r="AA369" s="33">
        <f t="shared" si="154"/>
        <v>0</v>
      </c>
      <c r="AB369" s="10">
        <v>10</v>
      </c>
      <c r="AC369" s="33">
        <f t="shared" si="155"/>
        <v>1.269555438502544E-6</v>
      </c>
      <c r="AD369" s="10">
        <v>0</v>
      </c>
      <c r="AE369" s="33">
        <f t="shared" si="156"/>
        <v>0</v>
      </c>
      <c r="AF369" s="10">
        <v>0</v>
      </c>
      <c r="AG369" s="33">
        <f t="shared" si="157"/>
        <v>0</v>
      </c>
      <c r="AH369" s="10">
        <v>10</v>
      </c>
    </row>
    <row r="370" spans="1:34" x14ac:dyDescent="0.25">
      <c r="A370" s="12" t="s">
        <v>203</v>
      </c>
      <c r="B370" s="10">
        <v>0</v>
      </c>
      <c r="C370" s="33">
        <f t="shared" si="142"/>
        <v>0</v>
      </c>
      <c r="D370" s="10">
        <v>0</v>
      </c>
      <c r="E370" s="33">
        <f t="shared" si="143"/>
        <v>0</v>
      </c>
      <c r="F370" s="10">
        <v>0</v>
      </c>
      <c r="G370" s="33">
        <f t="shared" si="144"/>
        <v>0</v>
      </c>
      <c r="H370" s="10">
        <v>0</v>
      </c>
      <c r="I370" s="33">
        <f t="shared" si="145"/>
        <v>0</v>
      </c>
      <c r="J370" s="10">
        <v>0</v>
      </c>
      <c r="K370" s="33">
        <f t="shared" si="146"/>
        <v>0</v>
      </c>
      <c r="L370" s="10">
        <v>0</v>
      </c>
      <c r="M370" s="33">
        <f t="shared" si="147"/>
        <v>0</v>
      </c>
      <c r="N370" s="10">
        <v>0</v>
      </c>
      <c r="O370" s="33">
        <f t="shared" si="148"/>
        <v>0</v>
      </c>
      <c r="P370" s="10">
        <v>0</v>
      </c>
      <c r="Q370" s="33">
        <f t="shared" si="149"/>
        <v>0</v>
      </c>
      <c r="R370" s="10">
        <v>0</v>
      </c>
      <c r="S370" s="33">
        <f t="shared" si="150"/>
        <v>0</v>
      </c>
      <c r="T370" s="10">
        <v>0</v>
      </c>
      <c r="U370" s="33">
        <f t="shared" si="151"/>
        <v>0</v>
      </c>
      <c r="V370" s="10">
        <v>0</v>
      </c>
      <c r="W370" s="33">
        <f t="shared" si="152"/>
        <v>0</v>
      </c>
      <c r="X370" s="10">
        <v>0</v>
      </c>
      <c r="Y370" s="33">
        <f t="shared" si="153"/>
        <v>0</v>
      </c>
      <c r="Z370" s="10">
        <v>9</v>
      </c>
      <c r="AA370" s="33">
        <f t="shared" si="154"/>
        <v>2.0416246432260936E-6</v>
      </c>
      <c r="AB370" s="10">
        <v>0</v>
      </c>
      <c r="AC370" s="33">
        <f t="shared" si="155"/>
        <v>0</v>
      </c>
      <c r="AD370" s="10">
        <v>0</v>
      </c>
      <c r="AE370" s="33">
        <f t="shared" si="156"/>
        <v>0</v>
      </c>
      <c r="AF370" s="10">
        <v>0</v>
      </c>
      <c r="AG370" s="33">
        <f t="shared" si="157"/>
        <v>0</v>
      </c>
      <c r="AH370" s="10">
        <v>9</v>
      </c>
    </row>
    <row r="371" spans="1:34" x14ac:dyDescent="0.25">
      <c r="A371" s="12" t="s">
        <v>249</v>
      </c>
      <c r="B371" s="10">
        <v>0</v>
      </c>
      <c r="C371" s="33">
        <f t="shared" si="142"/>
        <v>0</v>
      </c>
      <c r="D371" s="10">
        <v>0</v>
      </c>
      <c r="E371" s="33">
        <f t="shared" si="143"/>
        <v>0</v>
      </c>
      <c r="F371" s="10">
        <v>0</v>
      </c>
      <c r="G371" s="33">
        <f t="shared" si="144"/>
        <v>0</v>
      </c>
      <c r="H371" s="10">
        <v>0</v>
      </c>
      <c r="I371" s="33">
        <f t="shared" si="145"/>
        <v>0</v>
      </c>
      <c r="J371" s="10">
        <v>0</v>
      </c>
      <c r="K371" s="33">
        <f t="shared" si="146"/>
        <v>0</v>
      </c>
      <c r="L371" s="10">
        <v>0</v>
      </c>
      <c r="M371" s="33">
        <f t="shared" si="147"/>
        <v>0</v>
      </c>
      <c r="N371" s="10">
        <v>0</v>
      </c>
      <c r="O371" s="33">
        <f t="shared" si="148"/>
        <v>0</v>
      </c>
      <c r="P371" s="10">
        <v>0</v>
      </c>
      <c r="Q371" s="33">
        <f t="shared" si="149"/>
        <v>0</v>
      </c>
      <c r="R371" s="10">
        <v>0</v>
      </c>
      <c r="S371" s="33">
        <f t="shared" si="150"/>
        <v>0</v>
      </c>
      <c r="T371" s="10">
        <v>0</v>
      </c>
      <c r="U371" s="33">
        <f t="shared" si="151"/>
        <v>0</v>
      </c>
      <c r="V371" s="10">
        <v>0</v>
      </c>
      <c r="W371" s="33">
        <f t="shared" si="152"/>
        <v>0</v>
      </c>
      <c r="X371" s="10">
        <v>0</v>
      </c>
      <c r="Y371" s="33">
        <f t="shared" si="153"/>
        <v>0</v>
      </c>
      <c r="Z371" s="10">
        <v>0</v>
      </c>
      <c r="AA371" s="33">
        <f t="shared" si="154"/>
        <v>0</v>
      </c>
      <c r="AB371" s="10">
        <v>9</v>
      </c>
      <c r="AC371" s="33">
        <f t="shared" si="155"/>
        <v>1.1425998946522898E-6</v>
      </c>
      <c r="AD371" s="10">
        <v>0</v>
      </c>
      <c r="AE371" s="33">
        <f t="shared" si="156"/>
        <v>0</v>
      </c>
      <c r="AF371" s="10">
        <v>0</v>
      </c>
      <c r="AG371" s="33">
        <f t="shared" si="157"/>
        <v>0</v>
      </c>
      <c r="AH371" s="10">
        <v>9</v>
      </c>
    </row>
    <row r="372" spans="1:34" x14ac:dyDescent="0.25">
      <c r="A372" s="12" t="s">
        <v>187</v>
      </c>
      <c r="B372" s="10">
        <v>0</v>
      </c>
      <c r="C372" s="33">
        <f t="shared" si="142"/>
        <v>0</v>
      </c>
      <c r="D372" s="10">
        <v>0</v>
      </c>
      <c r="E372" s="33">
        <f t="shared" si="143"/>
        <v>0</v>
      </c>
      <c r="F372" s="10">
        <v>0</v>
      </c>
      <c r="G372" s="33">
        <f t="shared" si="144"/>
        <v>0</v>
      </c>
      <c r="H372" s="10">
        <v>0</v>
      </c>
      <c r="I372" s="33">
        <f t="shared" si="145"/>
        <v>0</v>
      </c>
      <c r="J372" s="10">
        <v>0</v>
      </c>
      <c r="K372" s="33">
        <f t="shared" si="146"/>
        <v>0</v>
      </c>
      <c r="L372" s="10">
        <v>0</v>
      </c>
      <c r="M372" s="33">
        <f t="shared" si="147"/>
        <v>0</v>
      </c>
      <c r="N372" s="10">
        <v>0</v>
      </c>
      <c r="O372" s="33">
        <f t="shared" si="148"/>
        <v>0</v>
      </c>
      <c r="P372" s="10">
        <v>0</v>
      </c>
      <c r="Q372" s="33">
        <f t="shared" si="149"/>
        <v>0</v>
      </c>
      <c r="R372" s="10">
        <v>0</v>
      </c>
      <c r="S372" s="33">
        <f t="shared" si="150"/>
        <v>0</v>
      </c>
      <c r="T372" s="10">
        <v>0</v>
      </c>
      <c r="U372" s="33">
        <f t="shared" si="151"/>
        <v>0</v>
      </c>
      <c r="V372" s="10">
        <v>0</v>
      </c>
      <c r="W372" s="33">
        <f t="shared" si="152"/>
        <v>0</v>
      </c>
      <c r="X372" s="10">
        <v>9</v>
      </c>
      <c r="Y372" s="33">
        <f t="shared" si="153"/>
        <v>2.8545393360278072E-6</v>
      </c>
      <c r="Z372" s="10">
        <v>0</v>
      </c>
      <c r="AA372" s="33">
        <f t="shared" si="154"/>
        <v>0</v>
      </c>
      <c r="AB372" s="10">
        <v>0</v>
      </c>
      <c r="AC372" s="33">
        <f t="shared" si="155"/>
        <v>0</v>
      </c>
      <c r="AD372" s="10">
        <v>0</v>
      </c>
      <c r="AE372" s="33">
        <f t="shared" si="156"/>
        <v>0</v>
      </c>
      <c r="AF372" s="10">
        <v>0</v>
      </c>
      <c r="AG372" s="33">
        <f t="shared" si="157"/>
        <v>0</v>
      </c>
      <c r="AH372" s="10">
        <v>9</v>
      </c>
    </row>
    <row r="373" spans="1:34" x14ac:dyDescent="0.25">
      <c r="A373" s="12" t="s">
        <v>291</v>
      </c>
      <c r="B373" s="10">
        <v>0</v>
      </c>
      <c r="C373" s="33">
        <f t="shared" si="142"/>
        <v>0</v>
      </c>
      <c r="D373" s="10">
        <v>0</v>
      </c>
      <c r="E373" s="33">
        <f t="shared" si="143"/>
        <v>0</v>
      </c>
      <c r="F373" s="10">
        <v>0</v>
      </c>
      <c r="G373" s="33">
        <f t="shared" si="144"/>
        <v>0</v>
      </c>
      <c r="H373" s="10">
        <v>0</v>
      </c>
      <c r="I373" s="33">
        <f t="shared" si="145"/>
        <v>0</v>
      </c>
      <c r="J373" s="10">
        <v>0</v>
      </c>
      <c r="K373" s="33">
        <f t="shared" si="146"/>
        <v>0</v>
      </c>
      <c r="L373" s="10">
        <v>0</v>
      </c>
      <c r="M373" s="33">
        <f t="shared" si="147"/>
        <v>0</v>
      </c>
      <c r="N373" s="10">
        <v>0</v>
      </c>
      <c r="O373" s="33">
        <f t="shared" si="148"/>
        <v>0</v>
      </c>
      <c r="P373" s="10">
        <v>0</v>
      </c>
      <c r="Q373" s="33">
        <f t="shared" si="149"/>
        <v>0</v>
      </c>
      <c r="R373" s="10">
        <v>0</v>
      </c>
      <c r="S373" s="33">
        <f t="shared" si="150"/>
        <v>0</v>
      </c>
      <c r="T373" s="10">
        <v>0</v>
      </c>
      <c r="U373" s="33">
        <f t="shared" si="151"/>
        <v>0</v>
      </c>
      <c r="V373" s="10">
        <v>0</v>
      </c>
      <c r="W373" s="33">
        <f t="shared" si="152"/>
        <v>0</v>
      </c>
      <c r="X373" s="10">
        <v>0</v>
      </c>
      <c r="Y373" s="33">
        <f t="shared" si="153"/>
        <v>0</v>
      </c>
      <c r="Z373" s="10">
        <v>0</v>
      </c>
      <c r="AA373" s="33">
        <f t="shared" si="154"/>
        <v>0</v>
      </c>
      <c r="AB373" s="10">
        <v>0</v>
      </c>
      <c r="AC373" s="33">
        <f t="shared" si="155"/>
        <v>0</v>
      </c>
      <c r="AD373" s="10">
        <v>0</v>
      </c>
      <c r="AE373" s="33">
        <f t="shared" si="156"/>
        <v>0</v>
      </c>
      <c r="AF373" s="10">
        <v>7</v>
      </c>
      <c r="AG373" s="33">
        <f t="shared" si="157"/>
        <v>1.2637915769374647E-6</v>
      </c>
      <c r="AH373" s="10">
        <v>7</v>
      </c>
    </row>
    <row r="374" spans="1:34" x14ac:dyDescent="0.25">
      <c r="A374" s="12" t="s">
        <v>293</v>
      </c>
      <c r="B374" s="10">
        <v>0</v>
      </c>
      <c r="C374" s="33">
        <f t="shared" si="142"/>
        <v>0</v>
      </c>
      <c r="D374" s="10">
        <v>0</v>
      </c>
      <c r="E374" s="33">
        <f t="shared" si="143"/>
        <v>0</v>
      </c>
      <c r="F374" s="10">
        <v>0</v>
      </c>
      <c r="G374" s="33">
        <f t="shared" si="144"/>
        <v>0</v>
      </c>
      <c r="H374" s="10">
        <v>0</v>
      </c>
      <c r="I374" s="33">
        <f t="shared" si="145"/>
        <v>0</v>
      </c>
      <c r="J374" s="10">
        <v>0</v>
      </c>
      <c r="K374" s="33">
        <f t="shared" si="146"/>
        <v>0</v>
      </c>
      <c r="L374" s="10">
        <v>0</v>
      </c>
      <c r="M374" s="33">
        <f t="shared" si="147"/>
        <v>0</v>
      </c>
      <c r="N374" s="10">
        <v>0</v>
      </c>
      <c r="O374" s="33">
        <f t="shared" si="148"/>
        <v>0</v>
      </c>
      <c r="P374" s="10">
        <v>0</v>
      </c>
      <c r="Q374" s="33">
        <f t="shared" si="149"/>
        <v>0</v>
      </c>
      <c r="R374" s="10">
        <v>0</v>
      </c>
      <c r="S374" s="33">
        <f t="shared" si="150"/>
        <v>0</v>
      </c>
      <c r="T374" s="10">
        <v>0</v>
      </c>
      <c r="U374" s="33">
        <f t="shared" si="151"/>
        <v>0</v>
      </c>
      <c r="V374" s="10">
        <v>0</v>
      </c>
      <c r="W374" s="33">
        <f t="shared" si="152"/>
        <v>0</v>
      </c>
      <c r="X374" s="10">
        <v>0</v>
      </c>
      <c r="Y374" s="33">
        <f t="shared" si="153"/>
        <v>0</v>
      </c>
      <c r="Z374" s="10">
        <v>0</v>
      </c>
      <c r="AA374" s="33">
        <f t="shared" si="154"/>
        <v>0</v>
      </c>
      <c r="AB374" s="10">
        <v>0</v>
      </c>
      <c r="AC374" s="33">
        <f t="shared" si="155"/>
        <v>0</v>
      </c>
      <c r="AD374" s="10">
        <v>0</v>
      </c>
      <c r="AE374" s="33">
        <f t="shared" si="156"/>
        <v>0</v>
      </c>
      <c r="AF374" s="10">
        <v>3</v>
      </c>
      <c r="AG374" s="33">
        <f t="shared" si="157"/>
        <v>5.4162496154462773E-7</v>
      </c>
      <c r="AH374" s="10">
        <v>3</v>
      </c>
    </row>
    <row r="375" spans="1:34" x14ac:dyDescent="0.25">
      <c r="A375" s="12" t="s">
        <v>277</v>
      </c>
      <c r="B375" s="10">
        <v>0</v>
      </c>
      <c r="C375" s="33">
        <f t="shared" si="142"/>
        <v>0</v>
      </c>
      <c r="D375" s="10">
        <v>0</v>
      </c>
      <c r="E375" s="33">
        <f t="shared" si="143"/>
        <v>0</v>
      </c>
      <c r="F375" s="10">
        <v>0</v>
      </c>
      <c r="G375" s="33">
        <f t="shared" si="144"/>
        <v>0</v>
      </c>
      <c r="H375" s="10">
        <v>0</v>
      </c>
      <c r="I375" s="33">
        <f t="shared" si="145"/>
        <v>0</v>
      </c>
      <c r="J375" s="10">
        <v>0</v>
      </c>
      <c r="K375" s="33">
        <f t="shared" si="146"/>
        <v>0</v>
      </c>
      <c r="L375" s="10">
        <v>0</v>
      </c>
      <c r="M375" s="33">
        <f t="shared" si="147"/>
        <v>0</v>
      </c>
      <c r="N375" s="10">
        <v>0</v>
      </c>
      <c r="O375" s="33">
        <f t="shared" si="148"/>
        <v>0</v>
      </c>
      <c r="P375" s="10">
        <v>0</v>
      </c>
      <c r="Q375" s="33">
        <f t="shared" si="149"/>
        <v>0</v>
      </c>
      <c r="R375" s="10">
        <v>0</v>
      </c>
      <c r="S375" s="33">
        <f t="shared" si="150"/>
        <v>0</v>
      </c>
      <c r="T375" s="10">
        <v>0</v>
      </c>
      <c r="U375" s="33">
        <f t="shared" si="151"/>
        <v>0</v>
      </c>
      <c r="V375" s="10">
        <v>0</v>
      </c>
      <c r="W375" s="33">
        <f t="shared" si="152"/>
        <v>0</v>
      </c>
      <c r="X375" s="10">
        <v>0</v>
      </c>
      <c r="Y375" s="33">
        <f t="shared" si="153"/>
        <v>0</v>
      </c>
      <c r="Z375" s="10">
        <v>2</v>
      </c>
      <c r="AA375" s="33">
        <f t="shared" si="154"/>
        <v>4.5369436516135415E-7</v>
      </c>
      <c r="AB375" s="10">
        <v>0</v>
      </c>
      <c r="AC375" s="33">
        <f t="shared" si="155"/>
        <v>0</v>
      </c>
      <c r="AD375" s="10">
        <v>0</v>
      </c>
      <c r="AE375" s="33">
        <f t="shared" si="156"/>
        <v>0</v>
      </c>
      <c r="AF375" s="10">
        <v>0</v>
      </c>
      <c r="AG375" s="33">
        <f t="shared" si="157"/>
        <v>0</v>
      </c>
      <c r="AH375" s="10">
        <v>2</v>
      </c>
    </row>
    <row r="376" spans="1:34" x14ac:dyDescent="0.25">
      <c r="A376" s="12" t="s">
        <v>292</v>
      </c>
      <c r="B376" s="10">
        <v>0</v>
      </c>
      <c r="C376" s="33">
        <f t="shared" si="142"/>
        <v>0</v>
      </c>
      <c r="D376" s="10">
        <v>0</v>
      </c>
      <c r="E376" s="33">
        <f t="shared" si="143"/>
        <v>0</v>
      </c>
      <c r="F376" s="10">
        <v>0</v>
      </c>
      <c r="G376" s="33">
        <f t="shared" si="144"/>
        <v>0</v>
      </c>
      <c r="H376" s="10">
        <v>0</v>
      </c>
      <c r="I376" s="33">
        <f t="shared" si="145"/>
        <v>0</v>
      </c>
      <c r="J376" s="10">
        <v>0</v>
      </c>
      <c r="K376" s="33">
        <f t="shared" si="146"/>
        <v>0</v>
      </c>
      <c r="L376" s="10">
        <v>0</v>
      </c>
      <c r="M376" s="33">
        <f t="shared" si="147"/>
        <v>0</v>
      </c>
      <c r="N376" s="10">
        <v>0</v>
      </c>
      <c r="O376" s="33">
        <f t="shared" si="148"/>
        <v>0</v>
      </c>
      <c r="P376" s="10">
        <v>0</v>
      </c>
      <c r="Q376" s="33">
        <f t="shared" si="149"/>
        <v>0</v>
      </c>
      <c r="R376" s="10">
        <v>0</v>
      </c>
      <c r="S376" s="33">
        <f t="shared" si="150"/>
        <v>0</v>
      </c>
      <c r="T376" s="10">
        <v>0</v>
      </c>
      <c r="U376" s="33">
        <f t="shared" si="151"/>
        <v>0</v>
      </c>
      <c r="V376" s="10">
        <v>0</v>
      </c>
      <c r="W376" s="33">
        <f t="shared" si="152"/>
        <v>0</v>
      </c>
      <c r="X376" s="10">
        <v>0</v>
      </c>
      <c r="Y376" s="33">
        <f t="shared" si="153"/>
        <v>0</v>
      </c>
      <c r="Z376" s="10">
        <v>0</v>
      </c>
      <c r="AA376" s="33">
        <f t="shared" si="154"/>
        <v>0</v>
      </c>
      <c r="AB376" s="10">
        <v>0</v>
      </c>
      <c r="AC376" s="33">
        <f t="shared" si="155"/>
        <v>0</v>
      </c>
      <c r="AD376" s="10">
        <v>0</v>
      </c>
      <c r="AE376" s="33">
        <f t="shared" si="156"/>
        <v>0</v>
      </c>
      <c r="AF376" s="10">
        <v>0</v>
      </c>
      <c r="AG376" s="33">
        <f t="shared" si="157"/>
        <v>0</v>
      </c>
      <c r="AH376" s="10">
        <v>0</v>
      </c>
    </row>
    <row r="377" spans="1:34" x14ac:dyDescent="0.25">
      <c r="A377" s="12" t="s">
        <v>282</v>
      </c>
      <c r="B377" s="10">
        <v>0</v>
      </c>
      <c r="C377" s="33">
        <f t="shared" si="142"/>
        <v>0</v>
      </c>
      <c r="D377" s="10">
        <v>0</v>
      </c>
      <c r="E377" s="33">
        <f t="shared" si="143"/>
        <v>0</v>
      </c>
      <c r="F377" s="10">
        <v>0</v>
      </c>
      <c r="G377" s="33">
        <f t="shared" si="144"/>
        <v>0</v>
      </c>
      <c r="H377" s="10">
        <v>0</v>
      </c>
      <c r="I377" s="33">
        <f t="shared" si="145"/>
        <v>0</v>
      </c>
      <c r="J377" s="10">
        <v>0</v>
      </c>
      <c r="K377" s="33">
        <f t="shared" si="146"/>
        <v>0</v>
      </c>
      <c r="L377" s="10">
        <v>0</v>
      </c>
      <c r="M377" s="33">
        <f t="shared" si="147"/>
        <v>0</v>
      </c>
      <c r="N377" s="10">
        <v>0</v>
      </c>
      <c r="O377" s="33">
        <f t="shared" si="148"/>
        <v>0</v>
      </c>
      <c r="P377" s="10">
        <v>0</v>
      </c>
      <c r="Q377" s="33">
        <f t="shared" si="149"/>
        <v>0</v>
      </c>
      <c r="R377" s="10">
        <v>0</v>
      </c>
      <c r="S377" s="33">
        <f t="shared" si="150"/>
        <v>0</v>
      </c>
      <c r="T377" s="10">
        <v>0</v>
      </c>
      <c r="U377" s="33">
        <f t="shared" si="151"/>
        <v>0</v>
      </c>
      <c r="V377" s="10">
        <v>0</v>
      </c>
      <c r="W377" s="33">
        <f t="shared" si="152"/>
        <v>0</v>
      </c>
      <c r="X377" s="10">
        <v>0</v>
      </c>
      <c r="Y377" s="33">
        <f t="shared" si="153"/>
        <v>0</v>
      </c>
      <c r="Z377" s="10">
        <v>0</v>
      </c>
      <c r="AA377" s="33">
        <f t="shared" si="154"/>
        <v>0</v>
      </c>
      <c r="AB377" s="10">
        <v>0</v>
      </c>
      <c r="AC377" s="33">
        <f t="shared" si="155"/>
        <v>0</v>
      </c>
      <c r="AD377" s="10">
        <v>0</v>
      </c>
      <c r="AE377" s="33">
        <f t="shared" si="156"/>
        <v>0</v>
      </c>
      <c r="AF377" s="10">
        <v>0</v>
      </c>
      <c r="AG377" s="33">
        <f t="shared" si="157"/>
        <v>0</v>
      </c>
      <c r="AH377" s="10">
        <v>0</v>
      </c>
    </row>
    <row r="378" spans="1:34" x14ac:dyDescent="0.25">
      <c r="A378" s="12" t="s">
        <v>275</v>
      </c>
      <c r="B378" s="10">
        <v>0</v>
      </c>
      <c r="C378" s="33">
        <f t="shared" si="142"/>
        <v>0</v>
      </c>
      <c r="D378" s="10">
        <v>0</v>
      </c>
      <c r="E378" s="33">
        <f t="shared" si="143"/>
        <v>0</v>
      </c>
      <c r="F378" s="10">
        <v>0</v>
      </c>
      <c r="G378" s="33">
        <f t="shared" si="144"/>
        <v>0</v>
      </c>
      <c r="H378" s="10">
        <v>0</v>
      </c>
      <c r="I378" s="33">
        <f t="shared" si="145"/>
        <v>0</v>
      </c>
      <c r="J378" s="10">
        <v>0</v>
      </c>
      <c r="K378" s="33">
        <f t="shared" si="146"/>
        <v>0</v>
      </c>
      <c r="L378" s="10">
        <v>0</v>
      </c>
      <c r="M378" s="33">
        <f t="shared" si="147"/>
        <v>0</v>
      </c>
      <c r="N378" s="10">
        <v>0</v>
      </c>
      <c r="O378" s="33">
        <f t="shared" si="148"/>
        <v>0</v>
      </c>
      <c r="P378" s="10">
        <v>0</v>
      </c>
      <c r="Q378" s="33">
        <f t="shared" si="149"/>
        <v>0</v>
      </c>
      <c r="R378" s="10">
        <v>0</v>
      </c>
      <c r="S378" s="33">
        <f t="shared" si="150"/>
        <v>0</v>
      </c>
      <c r="T378" s="10">
        <v>0</v>
      </c>
      <c r="U378" s="33">
        <f t="shared" si="151"/>
        <v>0</v>
      </c>
      <c r="V378" s="10">
        <v>0</v>
      </c>
      <c r="W378" s="33">
        <f t="shared" si="152"/>
        <v>0</v>
      </c>
      <c r="X378" s="10">
        <v>0</v>
      </c>
      <c r="Y378" s="33">
        <f t="shared" si="153"/>
        <v>0</v>
      </c>
      <c r="Z378" s="10">
        <v>0</v>
      </c>
      <c r="AA378" s="33">
        <f t="shared" si="154"/>
        <v>0</v>
      </c>
      <c r="AB378" s="10">
        <v>0</v>
      </c>
      <c r="AC378" s="33">
        <f t="shared" si="155"/>
        <v>0</v>
      </c>
      <c r="AD378" s="10">
        <v>0</v>
      </c>
      <c r="AE378" s="33">
        <f t="shared" si="156"/>
        <v>0</v>
      </c>
      <c r="AF378" s="10">
        <v>0</v>
      </c>
      <c r="AG378" s="33">
        <f t="shared" si="157"/>
        <v>0</v>
      </c>
      <c r="AH378" s="10">
        <v>0</v>
      </c>
    </row>
    <row r="379" spans="1:34" x14ac:dyDescent="0.25">
      <c r="A379" s="12" t="s">
        <v>208</v>
      </c>
      <c r="B379" s="10">
        <v>0</v>
      </c>
      <c r="C379" s="33">
        <f t="shared" si="142"/>
        <v>0</v>
      </c>
      <c r="D379" s="10">
        <v>0</v>
      </c>
      <c r="E379" s="33">
        <f t="shared" si="143"/>
        <v>0</v>
      </c>
      <c r="F379" s="10">
        <v>0</v>
      </c>
      <c r="G379" s="33">
        <f t="shared" si="144"/>
        <v>0</v>
      </c>
      <c r="H379" s="10">
        <v>0</v>
      </c>
      <c r="I379" s="33">
        <f t="shared" si="145"/>
        <v>0</v>
      </c>
      <c r="J379" s="10">
        <v>0</v>
      </c>
      <c r="K379" s="33">
        <f t="shared" si="146"/>
        <v>0</v>
      </c>
      <c r="L379" s="10">
        <v>0</v>
      </c>
      <c r="M379" s="33">
        <f t="shared" si="147"/>
        <v>0</v>
      </c>
      <c r="N379" s="10">
        <v>0</v>
      </c>
      <c r="O379" s="33">
        <f t="shared" si="148"/>
        <v>0</v>
      </c>
      <c r="P379" s="10">
        <v>0</v>
      </c>
      <c r="Q379" s="33">
        <f t="shared" si="149"/>
        <v>0</v>
      </c>
      <c r="R379" s="10">
        <v>0</v>
      </c>
      <c r="S379" s="33">
        <f t="shared" si="150"/>
        <v>0</v>
      </c>
      <c r="T379" s="10">
        <v>0</v>
      </c>
      <c r="U379" s="33">
        <f t="shared" si="151"/>
        <v>0</v>
      </c>
      <c r="V379" s="10">
        <v>0</v>
      </c>
      <c r="W379" s="33">
        <f t="shared" si="152"/>
        <v>0</v>
      </c>
      <c r="X379" s="10">
        <v>0</v>
      </c>
      <c r="Y379" s="33">
        <f t="shared" si="153"/>
        <v>0</v>
      </c>
      <c r="Z379" s="10">
        <v>0</v>
      </c>
      <c r="AA379" s="33">
        <f t="shared" si="154"/>
        <v>0</v>
      </c>
      <c r="AB379" s="10">
        <v>0</v>
      </c>
      <c r="AC379" s="33">
        <f t="shared" si="155"/>
        <v>0</v>
      </c>
      <c r="AD379" s="10">
        <v>0</v>
      </c>
      <c r="AE379" s="33">
        <f t="shared" si="156"/>
        <v>0</v>
      </c>
      <c r="AF379" s="10">
        <v>0</v>
      </c>
      <c r="AG379" s="33">
        <f t="shared" si="157"/>
        <v>0</v>
      </c>
      <c r="AH379" s="10">
        <v>0</v>
      </c>
    </row>
    <row r="380" spans="1:34" x14ac:dyDescent="0.25">
      <c r="A380" s="12" t="s">
        <v>237</v>
      </c>
      <c r="B380" s="10">
        <v>0</v>
      </c>
      <c r="C380" s="33">
        <f t="shared" si="142"/>
        <v>0</v>
      </c>
      <c r="D380" s="10">
        <v>0</v>
      </c>
      <c r="E380" s="33">
        <f t="shared" si="143"/>
        <v>0</v>
      </c>
      <c r="F380" s="10">
        <v>0</v>
      </c>
      <c r="G380" s="33">
        <f t="shared" si="144"/>
        <v>0</v>
      </c>
      <c r="H380" s="10">
        <v>0</v>
      </c>
      <c r="I380" s="33">
        <f t="shared" si="145"/>
        <v>0</v>
      </c>
      <c r="J380" s="10">
        <v>0</v>
      </c>
      <c r="K380" s="33">
        <f t="shared" si="146"/>
        <v>0</v>
      </c>
      <c r="L380" s="10">
        <v>0</v>
      </c>
      <c r="M380" s="33">
        <f t="shared" si="147"/>
        <v>0</v>
      </c>
      <c r="N380" s="10">
        <v>0</v>
      </c>
      <c r="O380" s="33">
        <f t="shared" si="148"/>
        <v>0</v>
      </c>
      <c r="P380" s="10">
        <v>0</v>
      </c>
      <c r="Q380" s="33">
        <f t="shared" si="149"/>
        <v>0</v>
      </c>
      <c r="R380" s="10">
        <v>0</v>
      </c>
      <c r="S380" s="33">
        <f t="shared" si="150"/>
        <v>0</v>
      </c>
      <c r="T380" s="10">
        <v>0</v>
      </c>
      <c r="U380" s="33">
        <f t="shared" si="151"/>
        <v>0</v>
      </c>
      <c r="V380" s="10">
        <v>0</v>
      </c>
      <c r="W380" s="33">
        <f t="shared" si="152"/>
        <v>0</v>
      </c>
      <c r="X380" s="10">
        <v>0</v>
      </c>
      <c r="Y380" s="33">
        <f t="shared" si="153"/>
        <v>0</v>
      </c>
      <c r="Z380" s="10">
        <v>0</v>
      </c>
      <c r="AA380" s="33">
        <f t="shared" si="154"/>
        <v>0</v>
      </c>
      <c r="AB380" s="10">
        <v>0</v>
      </c>
      <c r="AC380" s="33">
        <f t="shared" si="155"/>
        <v>0</v>
      </c>
      <c r="AD380" s="10">
        <v>0</v>
      </c>
      <c r="AE380" s="33">
        <f t="shared" si="156"/>
        <v>0</v>
      </c>
      <c r="AF380" s="10">
        <v>0</v>
      </c>
      <c r="AG380" s="33">
        <f t="shared" si="157"/>
        <v>0</v>
      </c>
      <c r="AH380" s="10">
        <v>0</v>
      </c>
    </row>
    <row r="381" spans="1:34" x14ac:dyDescent="0.25">
      <c r="A381" s="12" t="s">
        <v>267</v>
      </c>
      <c r="B381" s="10">
        <v>0</v>
      </c>
      <c r="C381" s="33">
        <f t="shared" si="142"/>
        <v>0</v>
      </c>
      <c r="D381" s="10">
        <v>0</v>
      </c>
      <c r="E381" s="33">
        <f t="shared" si="143"/>
        <v>0</v>
      </c>
      <c r="F381" s="10">
        <v>0</v>
      </c>
      <c r="G381" s="33">
        <f t="shared" si="144"/>
        <v>0</v>
      </c>
      <c r="H381" s="10">
        <v>0</v>
      </c>
      <c r="I381" s="33">
        <f t="shared" si="145"/>
        <v>0</v>
      </c>
      <c r="J381" s="10">
        <v>0</v>
      </c>
      <c r="K381" s="33">
        <f t="shared" si="146"/>
        <v>0</v>
      </c>
      <c r="L381" s="10">
        <v>0</v>
      </c>
      <c r="M381" s="33">
        <f t="shared" si="147"/>
        <v>0</v>
      </c>
      <c r="N381" s="10">
        <v>0</v>
      </c>
      <c r="O381" s="33">
        <f t="shared" si="148"/>
        <v>0</v>
      </c>
      <c r="P381" s="10">
        <v>0</v>
      </c>
      <c r="Q381" s="33">
        <f t="shared" si="149"/>
        <v>0</v>
      </c>
      <c r="R381" s="10">
        <v>0</v>
      </c>
      <c r="S381" s="33">
        <f t="shared" si="150"/>
        <v>0</v>
      </c>
      <c r="T381" s="10">
        <v>0</v>
      </c>
      <c r="U381" s="33">
        <f t="shared" si="151"/>
        <v>0</v>
      </c>
      <c r="V381" s="10">
        <v>0</v>
      </c>
      <c r="W381" s="33">
        <f t="shared" si="152"/>
        <v>0</v>
      </c>
      <c r="X381" s="10">
        <v>0</v>
      </c>
      <c r="Y381" s="33">
        <f t="shared" si="153"/>
        <v>0</v>
      </c>
      <c r="Z381" s="10">
        <v>0</v>
      </c>
      <c r="AA381" s="33">
        <f t="shared" si="154"/>
        <v>0</v>
      </c>
      <c r="AB381" s="10">
        <v>0</v>
      </c>
      <c r="AC381" s="33">
        <f t="shared" si="155"/>
        <v>0</v>
      </c>
      <c r="AD381" s="10">
        <v>0</v>
      </c>
      <c r="AE381" s="33">
        <f t="shared" si="156"/>
        <v>0</v>
      </c>
      <c r="AF381" s="10">
        <v>0</v>
      </c>
      <c r="AG381" s="33">
        <f t="shared" si="157"/>
        <v>0</v>
      </c>
      <c r="AH381" s="10">
        <v>0</v>
      </c>
    </row>
    <row r="382" spans="1:34" x14ac:dyDescent="0.25">
      <c r="A382" s="12" t="s">
        <v>273</v>
      </c>
      <c r="B382" s="10">
        <v>0</v>
      </c>
      <c r="C382" s="33">
        <f t="shared" si="142"/>
        <v>0</v>
      </c>
      <c r="D382" s="10">
        <v>0</v>
      </c>
      <c r="E382" s="33">
        <f t="shared" si="143"/>
        <v>0</v>
      </c>
      <c r="F382" s="10">
        <v>0</v>
      </c>
      <c r="G382" s="33">
        <f t="shared" si="144"/>
        <v>0</v>
      </c>
      <c r="H382" s="10">
        <v>0</v>
      </c>
      <c r="I382" s="33">
        <f t="shared" si="145"/>
        <v>0</v>
      </c>
      <c r="J382" s="10">
        <v>0</v>
      </c>
      <c r="K382" s="33">
        <f t="shared" si="146"/>
        <v>0</v>
      </c>
      <c r="L382" s="10">
        <v>0</v>
      </c>
      <c r="M382" s="33">
        <f t="shared" si="147"/>
        <v>0</v>
      </c>
      <c r="N382" s="10">
        <v>0</v>
      </c>
      <c r="O382" s="33">
        <f t="shared" si="148"/>
        <v>0</v>
      </c>
      <c r="P382" s="10">
        <v>0</v>
      </c>
      <c r="Q382" s="33">
        <f t="shared" si="149"/>
        <v>0</v>
      </c>
      <c r="R382" s="10">
        <v>0</v>
      </c>
      <c r="S382" s="33">
        <f t="shared" si="150"/>
        <v>0</v>
      </c>
      <c r="T382" s="10">
        <v>0</v>
      </c>
      <c r="U382" s="33">
        <f t="shared" si="151"/>
        <v>0</v>
      </c>
      <c r="V382" s="10">
        <v>0</v>
      </c>
      <c r="W382" s="33">
        <f t="shared" si="152"/>
        <v>0</v>
      </c>
      <c r="X382" s="10">
        <v>0</v>
      </c>
      <c r="Y382" s="33">
        <f t="shared" si="153"/>
        <v>0</v>
      </c>
      <c r="Z382" s="10">
        <v>0</v>
      </c>
      <c r="AA382" s="33">
        <f t="shared" si="154"/>
        <v>0</v>
      </c>
      <c r="AB382" s="10">
        <v>0</v>
      </c>
      <c r="AC382" s="33">
        <f t="shared" si="155"/>
        <v>0</v>
      </c>
      <c r="AD382" s="10">
        <v>0</v>
      </c>
      <c r="AE382" s="33">
        <f t="shared" si="156"/>
        <v>0</v>
      </c>
      <c r="AF382" s="10">
        <v>0</v>
      </c>
      <c r="AG382" s="33">
        <f t="shared" si="157"/>
        <v>0</v>
      </c>
      <c r="AH382" s="10">
        <v>0</v>
      </c>
    </row>
    <row r="383" spans="1:34" x14ac:dyDescent="0.25">
      <c r="A383" s="12" t="s">
        <v>263</v>
      </c>
      <c r="B383" s="10">
        <v>0</v>
      </c>
      <c r="C383" s="33">
        <f t="shared" si="142"/>
        <v>0</v>
      </c>
      <c r="D383" s="10">
        <v>0</v>
      </c>
      <c r="E383" s="33">
        <f t="shared" si="143"/>
        <v>0</v>
      </c>
      <c r="F383" s="10">
        <v>0</v>
      </c>
      <c r="G383" s="33">
        <f t="shared" si="144"/>
        <v>0</v>
      </c>
      <c r="H383" s="10">
        <v>0</v>
      </c>
      <c r="I383" s="33">
        <f t="shared" si="145"/>
        <v>0</v>
      </c>
      <c r="J383" s="10">
        <v>0</v>
      </c>
      <c r="K383" s="33">
        <f t="shared" si="146"/>
        <v>0</v>
      </c>
      <c r="L383" s="10">
        <v>0</v>
      </c>
      <c r="M383" s="33">
        <f t="shared" si="147"/>
        <v>0</v>
      </c>
      <c r="N383" s="10">
        <v>0</v>
      </c>
      <c r="O383" s="33">
        <f t="shared" si="148"/>
        <v>0</v>
      </c>
      <c r="P383" s="10">
        <v>0</v>
      </c>
      <c r="Q383" s="33">
        <f t="shared" si="149"/>
        <v>0</v>
      </c>
      <c r="R383" s="10">
        <v>0</v>
      </c>
      <c r="S383" s="33">
        <f t="shared" si="150"/>
        <v>0</v>
      </c>
      <c r="T383" s="10">
        <v>0</v>
      </c>
      <c r="U383" s="33">
        <f t="shared" si="151"/>
        <v>0</v>
      </c>
      <c r="V383" s="10">
        <v>0</v>
      </c>
      <c r="W383" s="33">
        <f t="shared" si="152"/>
        <v>0</v>
      </c>
      <c r="X383" s="10">
        <v>0</v>
      </c>
      <c r="Y383" s="33">
        <f t="shared" si="153"/>
        <v>0</v>
      </c>
      <c r="Z383" s="10">
        <v>0</v>
      </c>
      <c r="AA383" s="33">
        <f t="shared" si="154"/>
        <v>0</v>
      </c>
      <c r="AB383" s="10">
        <v>0</v>
      </c>
      <c r="AC383" s="33">
        <f t="shared" si="155"/>
        <v>0</v>
      </c>
      <c r="AD383" s="10">
        <v>0</v>
      </c>
      <c r="AE383" s="33">
        <f t="shared" si="156"/>
        <v>0</v>
      </c>
      <c r="AF383" s="10">
        <v>0</v>
      </c>
      <c r="AG383" s="33">
        <f t="shared" si="157"/>
        <v>0</v>
      </c>
      <c r="AH383" s="10">
        <v>0</v>
      </c>
    </row>
    <row r="384" spans="1:34" x14ac:dyDescent="0.25">
      <c r="A384" s="12" t="s">
        <v>235</v>
      </c>
      <c r="B384" s="10">
        <v>0</v>
      </c>
      <c r="C384" s="33">
        <f t="shared" si="142"/>
        <v>0</v>
      </c>
      <c r="D384" s="10">
        <v>0</v>
      </c>
      <c r="E384" s="33">
        <f t="shared" si="143"/>
        <v>0</v>
      </c>
      <c r="F384" s="10">
        <v>0</v>
      </c>
      <c r="G384" s="33">
        <f t="shared" si="144"/>
        <v>0</v>
      </c>
      <c r="H384" s="10">
        <v>0</v>
      </c>
      <c r="I384" s="33">
        <f t="shared" si="145"/>
        <v>0</v>
      </c>
      <c r="J384" s="10">
        <v>0</v>
      </c>
      <c r="K384" s="33">
        <f t="shared" si="146"/>
        <v>0</v>
      </c>
      <c r="L384" s="10">
        <v>0</v>
      </c>
      <c r="M384" s="33">
        <f t="shared" si="147"/>
        <v>0</v>
      </c>
      <c r="N384" s="10">
        <v>0</v>
      </c>
      <c r="O384" s="33">
        <f t="shared" si="148"/>
        <v>0</v>
      </c>
      <c r="P384" s="10">
        <v>0</v>
      </c>
      <c r="Q384" s="33">
        <f t="shared" si="149"/>
        <v>0</v>
      </c>
      <c r="R384" s="10">
        <v>0</v>
      </c>
      <c r="S384" s="33">
        <f t="shared" si="150"/>
        <v>0</v>
      </c>
      <c r="T384" s="10">
        <v>0</v>
      </c>
      <c r="U384" s="33">
        <f t="shared" si="151"/>
        <v>0</v>
      </c>
      <c r="V384" s="10">
        <v>0</v>
      </c>
      <c r="W384" s="33">
        <f t="shared" si="152"/>
        <v>0</v>
      </c>
      <c r="X384" s="10">
        <v>0</v>
      </c>
      <c r="Y384" s="33">
        <f t="shared" si="153"/>
        <v>0</v>
      </c>
      <c r="Z384" s="10">
        <v>0</v>
      </c>
      <c r="AA384" s="33">
        <f t="shared" si="154"/>
        <v>0</v>
      </c>
      <c r="AB384" s="10">
        <v>0</v>
      </c>
      <c r="AC384" s="33">
        <f t="shared" si="155"/>
        <v>0</v>
      </c>
      <c r="AD384" s="10">
        <v>0</v>
      </c>
      <c r="AE384" s="33">
        <f t="shared" si="156"/>
        <v>0</v>
      </c>
      <c r="AF384" s="10">
        <v>0</v>
      </c>
      <c r="AG384" s="33">
        <f t="shared" si="157"/>
        <v>0</v>
      </c>
      <c r="AH384" s="10">
        <v>0</v>
      </c>
    </row>
    <row r="385" spans="1:34" x14ac:dyDescent="0.25">
      <c r="A385" s="12" t="s">
        <v>242</v>
      </c>
      <c r="B385" s="10">
        <v>0</v>
      </c>
      <c r="C385" s="33">
        <f t="shared" si="142"/>
        <v>0</v>
      </c>
      <c r="D385" s="10">
        <v>0</v>
      </c>
      <c r="E385" s="33">
        <f t="shared" si="143"/>
        <v>0</v>
      </c>
      <c r="F385" s="10">
        <v>0</v>
      </c>
      <c r="G385" s="33">
        <f t="shared" si="144"/>
        <v>0</v>
      </c>
      <c r="H385" s="10">
        <v>0</v>
      </c>
      <c r="I385" s="33">
        <f t="shared" si="145"/>
        <v>0</v>
      </c>
      <c r="J385" s="10">
        <v>0</v>
      </c>
      <c r="K385" s="33">
        <f t="shared" si="146"/>
        <v>0</v>
      </c>
      <c r="L385" s="10">
        <v>0</v>
      </c>
      <c r="M385" s="33">
        <f t="shared" si="147"/>
        <v>0</v>
      </c>
      <c r="N385" s="10">
        <v>0</v>
      </c>
      <c r="O385" s="33">
        <f t="shared" si="148"/>
        <v>0</v>
      </c>
      <c r="P385" s="10">
        <v>0</v>
      </c>
      <c r="Q385" s="33">
        <f t="shared" si="149"/>
        <v>0</v>
      </c>
      <c r="R385" s="10">
        <v>0</v>
      </c>
      <c r="S385" s="33">
        <f t="shared" si="150"/>
        <v>0</v>
      </c>
      <c r="T385" s="10">
        <v>0</v>
      </c>
      <c r="U385" s="33">
        <f t="shared" si="151"/>
        <v>0</v>
      </c>
      <c r="V385" s="10">
        <v>0</v>
      </c>
      <c r="W385" s="33">
        <f t="shared" si="152"/>
        <v>0</v>
      </c>
      <c r="X385" s="10">
        <v>0</v>
      </c>
      <c r="Y385" s="33">
        <f t="shared" si="153"/>
        <v>0</v>
      </c>
      <c r="Z385" s="10">
        <v>0</v>
      </c>
      <c r="AA385" s="33">
        <f t="shared" si="154"/>
        <v>0</v>
      </c>
      <c r="AB385" s="10">
        <v>0</v>
      </c>
      <c r="AC385" s="33">
        <f t="shared" si="155"/>
        <v>0</v>
      </c>
      <c r="AD385" s="10">
        <v>0</v>
      </c>
      <c r="AE385" s="33">
        <f t="shared" si="156"/>
        <v>0</v>
      </c>
      <c r="AF385" s="10">
        <v>0</v>
      </c>
      <c r="AG385" s="33">
        <f t="shared" si="157"/>
        <v>0</v>
      </c>
      <c r="AH385" s="10">
        <v>0</v>
      </c>
    </row>
    <row r="386" spans="1:34" x14ac:dyDescent="0.25">
      <c r="A386" s="15" t="s">
        <v>296</v>
      </c>
      <c r="B386" s="16">
        <v>4138673</v>
      </c>
      <c r="D386" s="16">
        <v>3601284</v>
      </c>
      <c r="F386" s="16">
        <v>1280574</v>
      </c>
      <c r="H386" s="16">
        <v>1214834</v>
      </c>
      <c r="J386" s="16">
        <v>1247200</v>
      </c>
      <c r="L386" s="16">
        <v>3255768</v>
      </c>
      <c r="N386" s="16">
        <v>2133373</v>
      </c>
      <c r="P386" s="16">
        <v>1150815</v>
      </c>
      <c r="R386" s="16">
        <v>1786549</v>
      </c>
      <c r="T386" s="16">
        <v>2889572</v>
      </c>
      <c r="V386" s="16">
        <v>3856162</v>
      </c>
      <c r="X386" s="16">
        <v>3152873</v>
      </c>
      <c r="Z386" s="16">
        <v>4408254</v>
      </c>
      <c r="AB386" s="16">
        <v>7876773</v>
      </c>
      <c r="AD386" s="16">
        <v>6959937</v>
      </c>
      <c r="AF386" s="16">
        <v>5538888</v>
      </c>
      <c r="AH386" s="16">
        <v>54491529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CDE8332-BB58-42BB-BD2B-DAA49E15BF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Sheet3!B132:Q132</xm:f>
              <xm:sqref>V4</xm:sqref>
            </x14:sparkline>
            <x14:sparkline>
              <xm:f>Sheet3!B133:Q133</xm:f>
              <xm:sqref>V5</xm:sqref>
            </x14:sparkline>
            <x14:sparkline>
              <xm:f>Sheet3!B134:Q134</xm:f>
              <xm:sqref>V6</xm:sqref>
            </x14:sparkline>
            <x14:sparkline>
              <xm:f>Sheet3!B135:Q135</xm:f>
              <xm:sqref>V7</xm:sqref>
            </x14:sparkline>
            <x14:sparkline>
              <xm:f>Sheet3!B136:Q136</xm:f>
              <xm:sqref>V8</xm:sqref>
            </x14:sparkline>
            <x14:sparkline>
              <xm:f>Sheet3!B137:Q137</xm:f>
              <xm:sqref>V9</xm:sqref>
            </x14:sparkline>
            <x14:sparkline>
              <xm:f>Sheet3!B138:Q138</xm:f>
              <xm:sqref>V10</xm:sqref>
            </x14:sparkline>
            <x14:sparkline>
              <xm:f>Sheet3!B139:Q139</xm:f>
              <xm:sqref>V11</xm:sqref>
            </x14:sparkline>
            <x14:sparkline>
              <xm:f>Sheet3!B140:Q140</xm:f>
              <xm:sqref>V12</xm:sqref>
            </x14:sparkline>
            <x14:sparkline>
              <xm:f>Sheet3!B141:Q141</xm:f>
              <xm:sqref>V13</xm:sqref>
            </x14:sparkline>
            <x14:sparkline>
              <xm:f>Sheet3!B142:Q142</xm:f>
              <xm:sqref>V14</xm:sqref>
            </x14:sparkline>
            <x14:sparkline>
              <xm:f>Sheet3!B143:Q143</xm:f>
              <xm:sqref>V15</xm:sqref>
            </x14:sparkline>
            <x14:sparkline>
              <xm:f>Sheet3!B144:Q144</xm:f>
              <xm:sqref>V16</xm:sqref>
            </x14:sparkline>
            <x14:sparkline>
              <xm:f>Sheet3!B145:Q145</xm:f>
              <xm:sqref>V17</xm:sqref>
            </x14:sparkline>
            <x14:sparkline>
              <xm:f>Sheet3!B146:Q146</xm:f>
              <xm:sqref>V18</xm:sqref>
            </x14:sparkline>
            <x14:sparkline>
              <xm:f>Sheet3!B147:Q147</xm:f>
              <xm:sqref>V19</xm:sqref>
            </x14:sparkline>
            <x14:sparkline>
              <xm:f>Sheet3!B148:Q148</xm:f>
              <xm:sqref>V20</xm:sqref>
            </x14:sparkline>
            <x14:sparkline>
              <xm:f>Sheet3!B149:Q149</xm:f>
              <xm:sqref>V21</xm:sqref>
            </x14:sparkline>
            <x14:sparkline>
              <xm:f>Sheet3!B150:Q150</xm:f>
              <xm:sqref>V22</xm:sqref>
            </x14:sparkline>
            <x14:sparkline>
              <xm:f>Sheet3!B151:Q151</xm:f>
              <xm:sqref>V23</xm:sqref>
            </x14:sparkline>
            <x14:sparkline>
              <xm:f>Sheet3!B152:Q152</xm:f>
              <xm:sqref>V24</xm:sqref>
            </x14:sparkline>
            <x14:sparkline>
              <xm:f>Sheet3!B153:Q153</xm:f>
              <xm:sqref>V25</xm:sqref>
            </x14:sparkline>
            <x14:sparkline>
              <xm:f>Sheet3!B154:Q154</xm:f>
              <xm:sqref>V26</xm:sqref>
            </x14:sparkline>
            <x14:sparkline>
              <xm:f>Sheet3!B155:Q155</xm:f>
              <xm:sqref>V27</xm:sqref>
            </x14:sparkline>
            <x14:sparkline>
              <xm:f>Sheet3!B156:Q156</xm:f>
              <xm:sqref>V28</xm:sqref>
            </x14:sparkline>
            <x14:sparkline>
              <xm:f>Sheet3!B157:Q157</xm:f>
              <xm:sqref>V29</xm:sqref>
            </x14:sparkline>
            <x14:sparkline>
              <xm:f>Sheet3!B158:Q158</xm:f>
              <xm:sqref>V30</xm:sqref>
            </x14:sparkline>
            <x14:sparkline>
              <xm:f>Sheet3!B159:Q159</xm:f>
              <xm:sqref>V31</xm:sqref>
            </x14:sparkline>
            <x14:sparkline>
              <xm:f>Sheet3!B160:Q160</xm:f>
              <xm:sqref>V32</xm:sqref>
            </x14:sparkline>
            <x14:sparkline>
              <xm:f>Sheet3!B161:Q161</xm:f>
              <xm:sqref>V33</xm:sqref>
            </x14:sparkline>
            <x14:sparkline>
              <xm:f>Sheet3!B162:Q162</xm:f>
              <xm:sqref>V34</xm:sqref>
            </x14:sparkline>
            <x14:sparkline>
              <xm:f>Sheet3!B163:Q163</xm:f>
              <xm:sqref>V35</xm:sqref>
            </x14:sparkline>
            <x14:sparkline>
              <xm:f>Sheet3!B164:Q164</xm:f>
              <xm:sqref>V36</xm:sqref>
            </x14:sparkline>
            <x14:sparkline>
              <xm:f>Sheet3!B165:Q165</xm:f>
              <xm:sqref>V37</xm:sqref>
            </x14:sparkline>
            <x14:sparkline>
              <xm:f>Sheet3!B166:Q166</xm:f>
              <xm:sqref>V38</xm:sqref>
            </x14:sparkline>
            <x14:sparkline>
              <xm:f>Sheet3!B167:Q167</xm:f>
              <xm:sqref>V39</xm:sqref>
            </x14:sparkline>
            <x14:sparkline>
              <xm:f>Sheet3!B168:Q168</xm:f>
              <xm:sqref>V40</xm:sqref>
            </x14:sparkline>
            <x14:sparkline>
              <xm:f>Sheet3!B169:Q169</xm:f>
              <xm:sqref>V41</xm:sqref>
            </x14:sparkline>
            <x14:sparkline>
              <xm:f>Sheet3!B170:Q170</xm:f>
              <xm:sqref>V42</xm:sqref>
            </x14:sparkline>
            <x14:sparkline>
              <xm:f>Sheet3!B171:Q171</xm:f>
              <xm:sqref>V43</xm:sqref>
            </x14:sparkline>
            <x14:sparkline>
              <xm:f>Sheet3!B172:Q172</xm:f>
              <xm:sqref>V44</xm:sqref>
            </x14:sparkline>
            <x14:sparkline>
              <xm:f>Sheet3!B173:Q173</xm:f>
              <xm:sqref>V45</xm:sqref>
            </x14:sparkline>
            <x14:sparkline>
              <xm:f>Sheet3!B174:Q174</xm:f>
              <xm:sqref>V46</xm:sqref>
            </x14:sparkline>
            <x14:sparkline>
              <xm:f>Sheet3!B175:Q175</xm:f>
              <xm:sqref>V47</xm:sqref>
            </x14:sparkline>
            <x14:sparkline>
              <xm:f>Sheet3!B176:Q176</xm:f>
              <xm:sqref>V48</xm:sqref>
            </x14:sparkline>
            <x14:sparkline>
              <xm:f>Sheet3!B177:Q177</xm:f>
              <xm:sqref>V49</xm:sqref>
            </x14:sparkline>
            <x14:sparkline>
              <xm:f>Sheet3!B178:Q178</xm:f>
              <xm:sqref>V50</xm:sqref>
            </x14:sparkline>
            <x14:sparkline>
              <xm:f>Sheet3!B179:Q179</xm:f>
              <xm:sqref>V51</xm:sqref>
            </x14:sparkline>
            <x14:sparkline>
              <xm:f>Sheet3!B180:Q180</xm:f>
              <xm:sqref>V52</xm:sqref>
            </x14:sparkline>
            <x14:sparkline>
              <xm:f>Sheet3!B181:Q181</xm:f>
              <xm:sqref>V53</xm:sqref>
            </x14:sparkline>
            <x14:sparkline>
              <xm:f>Sheet3!B182:Q182</xm:f>
              <xm:sqref>V54</xm:sqref>
            </x14:sparkline>
            <x14:sparkline>
              <xm:f>Sheet3!B183:Q183</xm:f>
              <xm:sqref>V55</xm:sqref>
            </x14:sparkline>
            <x14:sparkline>
              <xm:f>Sheet3!B184:Q184</xm:f>
              <xm:sqref>V56</xm:sqref>
            </x14:sparkline>
            <x14:sparkline>
              <xm:f>Sheet3!B185:Q185</xm:f>
              <xm:sqref>V57</xm:sqref>
            </x14:sparkline>
            <x14:sparkline>
              <xm:f>Sheet3!B186:Q186</xm:f>
              <xm:sqref>V58</xm:sqref>
            </x14:sparkline>
            <x14:sparkline>
              <xm:f>Sheet3!B187:Q187</xm:f>
              <xm:sqref>V59</xm:sqref>
            </x14:sparkline>
            <x14:sparkline>
              <xm:f>Sheet3!B188:Q188</xm:f>
              <xm:sqref>V60</xm:sqref>
            </x14:sparkline>
            <x14:sparkline>
              <xm:f>Sheet3!B189:Q189</xm:f>
              <xm:sqref>V61</xm:sqref>
            </x14:sparkline>
            <x14:sparkline>
              <xm:f>Sheet3!B190:Q190</xm:f>
              <xm:sqref>V62</xm:sqref>
            </x14:sparkline>
            <x14:sparkline>
              <xm:f>Sheet3!B191:Q191</xm:f>
              <xm:sqref>V63</xm:sqref>
            </x14:sparkline>
            <x14:sparkline>
              <xm:f>Sheet3!B192:Q192</xm:f>
              <xm:sqref>V64</xm:sqref>
            </x14:sparkline>
            <x14:sparkline>
              <xm:f>Sheet3!B193:Q193</xm:f>
              <xm:sqref>V65</xm:sqref>
            </x14:sparkline>
            <x14:sparkline>
              <xm:f>Sheet3!B194:Q194</xm:f>
              <xm:sqref>V66</xm:sqref>
            </x14:sparkline>
            <x14:sparkline>
              <xm:f>Sheet3!B195:Q195</xm:f>
              <xm:sqref>V67</xm:sqref>
            </x14:sparkline>
            <x14:sparkline>
              <xm:f>Sheet3!B196:Q196</xm:f>
              <xm:sqref>V68</xm:sqref>
            </x14:sparkline>
            <x14:sparkline>
              <xm:f>Sheet3!B197:Q197</xm:f>
              <xm:sqref>V69</xm:sqref>
            </x14:sparkline>
            <x14:sparkline>
              <xm:f>Sheet3!B198:Q198</xm:f>
              <xm:sqref>V70</xm:sqref>
            </x14:sparkline>
            <x14:sparkline>
              <xm:f>Sheet3!B199:Q199</xm:f>
              <xm:sqref>V71</xm:sqref>
            </x14:sparkline>
            <x14:sparkline>
              <xm:f>Sheet3!B200:Q200</xm:f>
              <xm:sqref>V72</xm:sqref>
            </x14:sparkline>
            <x14:sparkline>
              <xm:f>Sheet3!B201:Q201</xm:f>
              <xm:sqref>V73</xm:sqref>
            </x14:sparkline>
            <x14:sparkline>
              <xm:f>Sheet3!B202:Q202</xm:f>
              <xm:sqref>V74</xm:sqref>
            </x14:sparkline>
            <x14:sparkline>
              <xm:f>Sheet3!B203:Q203</xm:f>
              <xm:sqref>V75</xm:sqref>
            </x14:sparkline>
            <x14:sparkline>
              <xm:f>Sheet3!B204:Q204</xm:f>
              <xm:sqref>V76</xm:sqref>
            </x14:sparkline>
            <x14:sparkline>
              <xm:f>Sheet3!B205:Q205</xm:f>
              <xm:sqref>V77</xm:sqref>
            </x14:sparkline>
            <x14:sparkline>
              <xm:f>Sheet3!B206:Q206</xm:f>
              <xm:sqref>V78</xm:sqref>
            </x14:sparkline>
            <x14:sparkline>
              <xm:f>Sheet3!B207:Q207</xm:f>
              <xm:sqref>V79</xm:sqref>
            </x14:sparkline>
            <x14:sparkline>
              <xm:f>Sheet3!B208:Q208</xm:f>
              <xm:sqref>V80</xm:sqref>
            </x14:sparkline>
            <x14:sparkline>
              <xm:f>Sheet3!B209:Q209</xm:f>
              <xm:sqref>V81</xm:sqref>
            </x14:sparkline>
            <x14:sparkline>
              <xm:f>Sheet3!B210:Q210</xm:f>
              <xm:sqref>V82</xm:sqref>
            </x14:sparkline>
            <x14:sparkline>
              <xm:f>Sheet3!B211:Q211</xm:f>
              <xm:sqref>V83</xm:sqref>
            </x14:sparkline>
            <x14:sparkline>
              <xm:f>Sheet3!B212:Q212</xm:f>
              <xm:sqref>V84</xm:sqref>
            </x14:sparkline>
            <x14:sparkline>
              <xm:f>Sheet3!B213:Q213</xm:f>
              <xm:sqref>V85</xm:sqref>
            </x14:sparkline>
            <x14:sparkline>
              <xm:f>Sheet3!B214:Q214</xm:f>
              <xm:sqref>V86</xm:sqref>
            </x14:sparkline>
            <x14:sparkline>
              <xm:f>Sheet3!B215:Q215</xm:f>
              <xm:sqref>V87</xm:sqref>
            </x14:sparkline>
            <x14:sparkline>
              <xm:f>Sheet3!B216:Q216</xm:f>
              <xm:sqref>V88</xm:sqref>
            </x14:sparkline>
            <x14:sparkline>
              <xm:f>Sheet3!B217:Q217</xm:f>
              <xm:sqref>V89</xm:sqref>
            </x14:sparkline>
            <x14:sparkline>
              <xm:f>Sheet3!B218:Q218</xm:f>
              <xm:sqref>V90</xm:sqref>
            </x14:sparkline>
            <x14:sparkline>
              <xm:f>Sheet3!B219:Q219</xm:f>
              <xm:sqref>V91</xm:sqref>
            </x14:sparkline>
            <x14:sparkline>
              <xm:f>Sheet3!B220:Q220</xm:f>
              <xm:sqref>V92</xm:sqref>
            </x14:sparkline>
            <x14:sparkline>
              <xm:f>Sheet3!B221:Q221</xm:f>
              <xm:sqref>V93</xm:sqref>
            </x14:sparkline>
            <x14:sparkline>
              <xm:f>Sheet3!B222:Q222</xm:f>
              <xm:sqref>V94</xm:sqref>
            </x14:sparkline>
            <x14:sparkline>
              <xm:f>Sheet3!B223:Q223</xm:f>
              <xm:sqref>V95</xm:sqref>
            </x14:sparkline>
            <x14:sparkline>
              <xm:f>Sheet3!B224:Q224</xm:f>
              <xm:sqref>V96</xm:sqref>
            </x14:sparkline>
            <x14:sparkline>
              <xm:f>Sheet3!B225:Q225</xm:f>
              <xm:sqref>V97</xm:sqref>
            </x14:sparkline>
            <x14:sparkline>
              <xm:f>Sheet3!B226:Q226</xm:f>
              <xm:sqref>V98</xm:sqref>
            </x14:sparkline>
            <x14:sparkline>
              <xm:f>Sheet3!B227:Q227</xm:f>
              <xm:sqref>V99</xm:sqref>
            </x14:sparkline>
            <x14:sparkline>
              <xm:f>Sheet3!B228:Q228</xm:f>
              <xm:sqref>V100</xm:sqref>
            </x14:sparkline>
            <x14:sparkline>
              <xm:f>Sheet3!B229:Q229</xm:f>
              <xm:sqref>V101</xm:sqref>
            </x14:sparkline>
            <x14:sparkline>
              <xm:f>Sheet3!B230:Q230</xm:f>
              <xm:sqref>V102</xm:sqref>
            </x14:sparkline>
            <x14:sparkline>
              <xm:f>Sheet3!B231:Q231</xm:f>
              <xm:sqref>V103</xm:sqref>
            </x14:sparkline>
            <x14:sparkline>
              <xm:f>Sheet3!B232:Q232</xm:f>
              <xm:sqref>V104</xm:sqref>
            </x14:sparkline>
            <x14:sparkline>
              <xm:f>Sheet3!B233:Q233</xm:f>
              <xm:sqref>V105</xm:sqref>
            </x14:sparkline>
            <x14:sparkline>
              <xm:f>Sheet3!B234:Q234</xm:f>
              <xm:sqref>V106</xm:sqref>
            </x14:sparkline>
            <x14:sparkline>
              <xm:f>Sheet3!B235:Q235</xm:f>
              <xm:sqref>V107</xm:sqref>
            </x14:sparkline>
            <x14:sparkline>
              <xm:f>Sheet3!B236:Q236</xm:f>
              <xm:sqref>V108</xm:sqref>
            </x14:sparkline>
            <x14:sparkline>
              <xm:f>Sheet3!B237:Q237</xm:f>
              <xm:sqref>V109</xm:sqref>
            </x14:sparkline>
            <x14:sparkline>
              <xm:f>Sheet3!B238:Q238</xm:f>
              <xm:sqref>V110</xm:sqref>
            </x14:sparkline>
            <x14:sparkline>
              <xm:f>Sheet3!B239:Q239</xm:f>
              <xm:sqref>V111</xm:sqref>
            </x14:sparkline>
            <x14:sparkline>
              <xm:f>Sheet3!B240:Q240</xm:f>
              <xm:sqref>V112</xm:sqref>
            </x14:sparkline>
            <x14:sparkline>
              <xm:f>Sheet3!B241:Q241</xm:f>
              <xm:sqref>V113</xm:sqref>
            </x14:sparkline>
            <x14:sparkline>
              <xm:f>Sheet3!B242:Q242</xm:f>
              <xm:sqref>V114</xm:sqref>
            </x14:sparkline>
            <x14:sparkline>
              <xm:f>Sheet3!B243:Q243</xm:f>
              <xm:sqref>V115</xm:sqref>
            </x14:sparkline>
            <x14:sparkline>
              <xm:f>Sheet3!B244:Q244</xm:f>
              <xm:sqref>V116</xm:sqref>
            </x14:sparkline>
            <x14:sparkline>
              <xm:f>Sheet3!B245:Q245</xm:f>
              <xm:sqref>V117</xm:sqref>
            </x14:sparkline>
            <x14:sparkline>
              <xm:f>Sheet3!B246:Q246</xm:f>
              <xm:sqref>V118</xm:sqref>
            </x14:sparkline>
            <x14:sparkline>
              <xm:f>Sheet3!B247:Q247</xm:f>
              <xm:sqref>V119</xm:sqref>
            </x14:sparkline>
            <x14:sparkline>
              <xm:f>Sheet3!B248:Q248</xm:f>
              <xm:sqref>V120</xm:sqref>
            </x14:sparkline>
            <x14:sparkline>
              <xm:f>Sheet3!B249:Q249</xm:f>
              <xm:sqref>V121</xm:sqref>
            </x14:sparkline>
            <x14:sparkline>
              <xm:f>Sheet3!B250:Q250</xm:f>
              <xm:sqref>V122</xm:sqref>
            </x14:sparkline>
            <x14:sparkline>
              <xm:f>Sheet3!B251:Q251</xm:f>
              <xm:sqref>V123</xm:sqref>
            </x14:sparkline>
            <x14:sparkline>
              <xm:f>Sheet3!B252:Q252</xm:f>
              <xm:sqref>V124</xm:sqref>
            </x14:sparkline>
            <x14:sparkline>
              <xm:f>Sheet3!B253:Q253</xm:f>
              <xm:sqref>V125</xm:sqref>
            </x14:sparkline>
            <x14:sparkline>
              <xm:f>Sheet3!B254:Q254</xm:f>
              <xm:sqref>V126</xm:sqref>
            </x14:sparkline>
            <x14:sparkline>
              <xm:f>Sheet3!B255:Q255</xm:f>
              <xm:sqref>V127</xm:sqref>
            </x14:sparkline>
            <x14:sparkline>
              <xm:f>Sheet3!B256:Q256</xm:f>
              <xm:sqref>V128</xm:sqref>
            </x14:sparkline>
            <x14:sparkline>
              <xm:f>Sheet3!B257:Q257</xm:f>
              <xm:sqref>V129</xm:sqref>
            </x14:sparkline>
          </x14:sparklines>
        </x14:sparklineGroup>
        <x14:sparklineGroup displayEmptyCellsAs="gap" xr2:uid="{27D5CF04-B3DA-4075-B648-93867EC288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Sheet3!B257:Q257</xm:f>
              <xm:sqref>S257</xm:sqref>
            </x14:sparkline>
            <x14:sparkline>
              <xm:f>Sheet3!B256:Q256</xm:f>
              <xm:sqref>S256</xm:sqref>
            </x14:sparkline>
            <x14:sparkline>
              <xm:f>Sheet3!B255:Q255</xm:f>
              <xm:sqref>S255</xm:sqref>
            </x14:sparkline>
            <x14:sparkline>
              <xm:f>Sheet3!B254:Q254</xm:f>
              <xm:sqref>S254</xm:sqref>
            </x14:sparkline>
            <x14:sparkline>
              <xm:f>Sheet3!B253:Q253</xm:f>
              <xm:sqref>S253</xm:sqref>
            </x14:sparkline>
            <x14:sparkline>
              <xm:f>Sheet3!B252:Q252</xm:f>
              <xm:sqref>S252</xm:sqref>
            </x14:sparkline>
            <x14:sparkline>
              <xm:f>Sheet3!B251:Q251</xm:f>
              <xm:sqref>S251</xm:sqref>
            </x14:sparkline>
            <x14:sparkline>
              <xm:f>Sheet3!B250:Q250</xm:f>
              <xm:sqref>S250</xm:sqref>
            </x14:sparkline>
            <x14:sparkline>
              <xm:f>Sheet3!B249:Q249</xm:f>
              <xm:sqref>S249</xm:sqref>
            </x14:sparkline>
            <x14:sparkline>
              <xm:f>Sheet3!B248:Q248</xm:f>
              <xm:sqref>S248</xm:sqref>
            </x14:sparkline>
            <x14:sparkline>
              <xm:f>Sheet3!B247:Q247</xm:f>
              <xm:sqref>S247</xm:sqref>
            </x14:sparkline>
            <x14:sparkline>
              <xm:f>Sheet3!B246:Q246</xm:f>
              <xm:sqref>S246</xm:sqref>
            </x14:sparkline>
            <x14:sparkline>
              <xm:f>Sheet3!B245:Q245</xm:f>
              <xm:sqref>S245</xm:sqref>
            </x14:sparkline>
            <x14:sparkline>
              <xm:f>Sheet3!B244:Q244</xm:f>
              <xm:sqref>S244</xm:sqref>
            </x14:sparkline>
            <x14:sparkline>
              <xm:f>Sheet3!B243:Q243</xm:f>
              <xm:sqref>S243</xm:sqref>
            </x14:sparkline>
            <x14:sparkline>
              <xm:f>Sheet3!B242:Q242</xm:f>
              <xm:sqref>S242</xm:sqref>
            </x14:sparkline>
            <x14:sparkline>
              <xm:f>Sheet3!B241:Q241</xm:f>
              <xm:sqref>S241</xm:sqref>
            </x14:sparkline>
            <x14:sparkline>
              <xm:f>Sheet3!B240:Q240</xm:f>
              <xm:sqref>S240</xm:sqref>
            </x14:sparkline>
            <x14:sparkline>
              <xm:f>Sheet3!B239:Q239</xm:f>
              <xm:sqref>S239</xm:sqref>
            </x14:sparkline>
            <x14:sparkline>
              <xm:f>Sheet3!B238:Q238</xm:f>
              <xm:sqref>S238</xm:sqref>
            </x14:sparkline>
            <x14:sparkline>
              <xm:f>Sheet3!B237:Q237</xm:f>
              <xm:sqref>S237</xm:sqref>
            </x14:sparkline>
            <x14:sparkline>
              <xm:f>Sheet3!B236:Q236</xm:f>
              <xm:sqref>S236</xm:sqref>
            </x14:sparkline>
            <x14:sparkline>
              <xm:f>Sheet3!B235:Q235</xm:f>
              <xm:sqref>S235</xm:sqref>
            </x14:sparkline>
            <x14:sparkline>
              <xm:f>Sheet3!B234:Q234</xm:f>
              <xm:sqref>S234</xm:sqref>
            </x14:sparkline>
            <x14:sparkline>
              <xm:f>Sheet3!B233:Q233</xm:f>
              <xm:sqref>S233</xm:sqref>
            </x14:sparkline>
            <x14:sparkline>
              <xm:f>Sheet3!B232:Q232</xm:f>
              <xm:sqref>S232</xm:sqref>
            </x14:sparkline>
            <x14:sparkline>
              <xm:f>Sheet3!B231:Q231</xm:f>
              <xm:sqref>S231</xm:sqref>
            </x14:sparkline>
            <x14:sparkline>
              <xm:f>Sheet3!B230:Q230</xm:f>
              <xm:sqref>S230</xm:sqref>
            </x14:sparkline>
            <x14:sparkline>
              <xm:f>Sheet3!B229:Q229</xm:f>
              <xm:sqref>S229</xm:sqref>
            </x14:sparkline>
            <x14:sparkline>
              <xm:f>Sheet3!B228:Q228</xm:f>
              <xm:sqref>S228</xm:sqref>
            </x14:sparkline>
            <x14:sparkline>
              <xm:f>Sheet3!B227:Q227</xm:f>
              <xm:sqref>S227</xm:sqref>
            </x14:sparkline>
            <x14:sparkline>
              <xm:f>Sheet3!B226:Q226</xm:f>
              <xm:sqref>S226</xm:sqref>
            </x14:sparkline>
            <x14:sparkline>
              <xm:f>Sheet3!B225:Q225</xm:f>
              <xm:sqref>S225</xm:sqref>
            </x14:sparkline>
            <x14:sparkline>
              <xm:f>Sheet3!B224:Q224</xm:f>
              <xm:sqref>S224</xm:sqref>
            </x14:sparkline>
            <x14:sparkline>
              <xm:f>Sheet3!B223:Q223</xm:f>
              <xm:sqref>S223</xm:sqref>
            </x14:sparkline>
            <x14:sparkline>
              <xm:f>Sheet3!B222:Q222</xm:f>
              <xm:sqref>S222</xm:sqref>
            </x14:sparkline>
            <x14:sparkline>
              <xm:f>Sheet3!B221:Q221</xm:f>
              <xm:sqref>S221</xm:sqref>
            </x14:sparkline>
            <x14:sparkline>
              <xm:f>Sheet3!B220:Q220</xm:f>
              <xm:sqref>S220</xm:sqref>
            </x14:sparkline>
            <x14:sparkline>
              <xm:f>Sheet3!B219:Q219</xm:f>
              <xm:sqref>S219</xm:sqref>
            </x14:sparkline>
            <x14:sparkline>
              <xm:f>Sheet3!B218:Q218</xm:f>
              <xm:sqref>S218</xm:sqref>
            </x14:sparkline>
            <x14:sparkline>
              <xm:f>Sheet3!B217:Q217</xm:f>
              <xm:sqref>S217</xm:sqref>
            </x14:sparkline>
            <x14:sparkline>
              <xm:f>Sheet3!B216:Q216</xm:f>
              <xm:sqref>S216</xm:sqref>
            </x14:sparkline>
            <x14:sparkline>
              <xm:f>Sheet3!B215:Q215</xm:f>
              <xm:sqref>S215</xm:sqref>
            </x14:sparkline>
            <x14:sparkline>
              <xm:f>Sheet3!B214:Q214</xm:f>
              <xm:sqref>S214</xm:sqref>
            </x14:sparkline>
            <x14:sparkline>
              <xm:f>Sheet3!B213:Q213</xm:f>
              <xm:sqref>S213</xm:sqref>
            </x14:sparkline>
            <x14:sparkline>
              <xm:f>Sheet3!B212:Q212</xm:f>
              <xm:sqref>S212</xm:sqref>
            </x14:sparkline>
            <x14:sparkline>
              <xm:f>Sheet3!B211:Q211</xm:f>
              <xm:sqref>S211</xm:sqref>
            </x14:sparkline>
            <x14:sparkline>
              <xm:f>Sheet3!B210:Q210</xm:f>
              <xm:sqref>S210</xm:sqref>
            </x14:sparkline>
            <x14:sparkline>
              <xm:f>Sheet3!B209:Q209</xm:f>
              <xm:sqref>S209</xm:sqref>
            </x14:sparkline>
            <x14:sparkline>
              <xm:f>Sheet3!B208:Q208</xm:f>
              <xm:sqref>S208</xm:sqref>
            </x14:sparkline>
            <x14:sparkline>
              <xm:f>Sheet3!B207:Q207</xm:f>
              <xm:sqref>S207</xm:sqref>
            </x14:sparkline>
            <x14:sparkline>
              <xm:f>Sheet3!B206:Q206</xm:f>
              <xm:sqref>S206</xm:sqref>
            </x14:sparkline>
            <x14:sparkline>
              <xm:f>Sheet3!B205:Q205</xm:f>
              <xm:sqref>S205</xm:sqref>
            </x14:sparkline>
            <x14:sparkline>
              <xm:f>Sheet3!B204:Q204</xm:f>
              <xm:sqref>S204</xm:sqref>
            </x14:sparkline>
            <x14:sparkline>
              <xm:f>Sheet3!B203:Q203</xm:f>
              <xm:sqref>S203</xm:sqref>
            </x14:sparkline>
            <x14:sparkline>
              <xm:f>Sheet3!B202:Q202</xm:f>
              <xm:sqref>S202</xm:sqref>
            </x14:sparkline>
            <x14:sparkline>
              <xm:f>Sheet3!B201:Q201</xm:f>
              <xm:sqref>S201</xm:sqref>
            </x14:sparkline>
            <x14:sparkline>
              <xm:f>Sheet3!B200:Q200</xm:f>
              <xm:sqref>S200</xm:sqref>
            </x14:sparkline>
            <x14:sparkline>
              <xm:f>Sheet3!B199:Q199</xm:f>
              <xm:sqref>S199</xm:sqref>
            </x14:sparkline>
            <x14:sparkline>
              <xm:f>Sheet3!B198:Q198</xm:f>
              <xm:sqref>S198</xm:sqref>
            </x14:sparkline>
            <x14:sparkline>
              <xm:f>Sheet3!B197:Q197</xm:f>
              <xm:sqref>S197</xm:sqref>
            </x14:sparkline>
            <x14:sparkline>
              <xm:f>Sheet3!B196:Q196</xm:f>
              <xm:sqref>S196</xm:sqref>
            </x14:sparkline>
            <x14:sparkline>
              <xm:f>Sheet3!B195:Q195</xm:f>
              <xm:sqref>S195</xm:sqref>
            </x14:sparkline>
            <x14:sparkline>
              <xm:f>Sheet3!B194:Q194</xm:f>
              <xm:sqref>S194</xm:sqref>
            </x14:sparkline>
            <x14:sparkline>
              <xm:f>Sheet3!B193:Q193</xm:f>
              <xm:sqref>S193</xm:sqref>
            </x14:sparkline>
            <x14:sparkline>
              <xm:f>Sheet3!B192:Q192</xm:f>
              <xm:sqref>S192</xm:sqref>
            </x14:sparkline>
            <x14:sparkline>
              <xm:f>Sheet3!B191:Q191</xm:f>
              <xm:sqref>S191</xm:sqref>
            </x14:sparkline>
            <x14:sparkline>
              <xm:f>Sheet3!B190:Q190</xm:f>
              <xm:sqref>S190</xm:sqref>
            </x14:sparkline>
            <x14:sparkline>
              <xm:f>Sheet3!B189:Q189</xm:f>
              <xm:sqref>S189</xm:sqref>
            </x14:sparkline>
            <x14:sparkline>
              <xm:f>Sheet3!B188:Q188</xm:f>
              <xm:sqref>S188</xm:sqref>
            </x14:sparkline>
            <x14:sparkline>
              <xm:f>Sheet3!B187:Q187</xm:f>
              <xm:sqref>S187</xm:sqref>
            </x14:sparkline>
            <x14:sparkline>
              <xm:f>Sheet3!B186:Q186</xm:f>
              <xm:sqref>S186</xm:sqref>
            </x14:sparkline>
            <x14:sparkline>
              <xm:f>Sheet3!B185:Q185</xm:f>
              <xm:sqref>S185</xm:sqref>
            </x14:sparkline>
            <x14:sparkline>
              <xm:f>Sheet3!B184:Q184</xm:f>
              <xm:sqref>S184</xm:sqref>
            </x14:sparkline>
            <x14:sparkline>
              <xm:f>Sheet3!B183:Q183</xm:f>
              <xm:sqref>S183</xm:sqref>
            </x14:sparkline>
            <x14:sparkline>
              <xm:f>Sheet3!B182:Q182</xm:f>
              <xm:sqref>S182</xm:sqref>
            </x14:sparkline>
            <x14:sparkline>
              <xm:f>Sheet3!B181:Q181</xm:f>
              <xm:sqref>S181</xm:sqref>
            </x14:sparkline>
            <x14:sparkline>
              <xm:f>Sheet3!B180:Q180</xm:f>
              <xm:sqref>S180</xm:sqref>
            </x14:sparkline>
            <x14:sparkline>
              <xm:f>Sheet3!B179:Q179</xm:f>
              <xm:sqref>S179</xm:sqref>
            </x14:sparkline>
            <x14:sparkline>
              <xm:f>Sheet3!B178:Q178</xm:f>
              <xm:sqref>S178</xm:sqref>
            </x14:sparkline>
            <x14:sparkline>
              <xm:f>Sheet3!B177:Q177</xm:f>
              <xm:sqref>S177</xm:sqref>
            </x14:sparkline>
            <x14:sparkline>
              <xm:f>Sheet3!B176:Q176</xm:f>
              <xm:sqref>S176</xm:sqref>
            </x14:sparkline>
            <x14:sparkline>
              <xm:f>Sheet3!B175:Q175</xm:f>
              <xm:sqref>S175</xm:sqref>
            </x14:sparkline>
            <x14:sparkline>
              <xm:f>Sheet3!B174:Q174</xm:f>
              <xm:sqref>S174</xm:sqref>
            </x14:sparkline>
            <x14:sparkline>
              <xm:f>Sheet3!B173:Q173</xm:f>
              <xm:sqref>S173</xm:sqref>
            </x14:sparkline>
            <x14:sparkline>
              <xm:f>Sheet3!B172:Q172</xm:f>
              <xm:sqref>S172</xm:sqref>
            </x14:sparkline>
            <x14:sparkline>
              <xm:f>Sheet3!B171:Q171</xm:f>
              <xm:sqref>S171</xm:sqref>
            </x14:sparkline>
            <x14:sparkline>
              <xm:f>Sheet3!B170:Q170</xm:f>
              <xm:sqref>S170</xm:sqref>
            </x14:sparkline>
            <x14:sparkline>
              <xm:f>Sheet3!B169:Q169</xm:f>
              <xm:sqref>S169</xm:sqref>
            </x14:sparkline>
            <x14:sparkline>
              <xm:f>Sheet3!B168:Q168</xm:f>
              <xm:sqref>S168</xm:sqref>
            </x14:sparkline>
            <x14:sparkline>
              <xm:f>Sheet3!B167:Q167</xm:f>
              <xm:sqref>S167</xm:sqref>
            </x14:sparkline>
            <x14:sparkline>
              <xm:f>Sheet3!B166:Q166</xm:f>
              <xm:sqref>S166</xm:sqref>
            </x14:sparkline>
            <x14:sparkline>
              <xm:f>Sheet3!B165:Q165</xm:f>
              <xm:sqref>S165</xm:sqref>
            </x14:sparkline>
            <x14:sparkline>
              <xm:f>Sheet3!B164:Q164</xm:f>
              <xm:sqref>S164</xm:sqref>
            </x14:sparkline>
            <x14:sparkline>
              <xm:f>Sheet3!B163:Q163</xm:f>
              <xm:sqref>S163</xm:sqref>
            </x14:sparkline>
            <x14:sparkline>
              <xm:f>Sheet3!B162:Q162</xm:f>
              <xm:sqref>S162</xm:sqref>
            </x14:sparkline>
            <x14:sparkline>
              <xm:f>Sheet3!B161:Q161</xm:f>
              <xm:sqref>S161</xm:sqref>
            </x14:sparkline>
            <x14:sparkline>
              <xm:f>Sheet3!B160:Q160</xm:f>
              <xm:sqref>S160</xm:sqref>
            </x14:sparkline>
            <x14:sparkline>
              <xm:f>Sheet3!B159:Q159</xm:f>
              <xm:sqref>S159</xm:sqref>
            </x14:sparkline>
            <x14:sparkline>
              <xm:f>Sheet3!B158:Q158</xm:f>
              <xm:sqref>S158</xm:sqref>
            </x14:sparkline>
            <x14:sparkline>
              <xm:f>Sheet3!B157:Q157</xm:f>
              <xm:sqref>S157</xm:sqref>
            </x14:sparkline>
            <x14:sparkline>
              <xm:f>Sheet3!B156:Q156</xm:f>
              <xm:sqref>S156</xm:sqref>
            </x14:sparkline>
            <x14:sparkline>
              <xm:f>Sheet3!B155:Q155</xm:f>
              <xm:sqref>S155</xm:sqref>
            </x14:sparkline>
            <x14:sparkline>
              <xm:f>Sheet3!B154:Q154</xm:f>
              <xm:sqref>S154</xm:sqref>
            </x14:sparkline>
            <x14:sparkline>
              <xm:f>Sheet3!B153:Q153</xm:f>
              <xm:sqref>S153</xm:sqref>
            </x14:sparkline>
            <x14:sparkline>
              <xm:f>Sheet3!B152:Q152</xm:f>
              <xm:sqref>S152</xm:sqref>
            </x14:sparkline>
            <x14:sparkline>
              <xm:f>Sheet3!B151:Q151</xm:f>
              <xm:sqref>S151</xm:sqref>
            </x14:sparkline>
            <x14:sparkline>
              <xm:f>Sheet3!B150:Q150</xm:f>
              <xm:sqref>S150</xm:sqref>
            </x14:sparkline>
            <x14:sparkline>
              <xm:f>Sheet3!B149:Q149</xm:f>
              <xm:sqref>S149</xm:sqref>
            </x14:sparkline>
            <x14:sparkline>
              <xm:f>Sheet3!B148:Q148</xm:f>
              <xm:sqref>S148</xm:sqref>
            </x14:sparkline>
            <x14:sparkline>
              <xm:f>Sheet3!B147:Q147</xm:f>
              <xm:sqref>S147</xm:sqref>
            </x14:sparkline>
            <x14:sparkline>
              <xm:f>Sheet3!B146:Q146</xm:f>
              <xm:sqref>S146</xm:sqref>
            </x14:sparkline>
            <x14:sparkline>
              <xm:f>Sheet3!B145:Q145</xm:f>
              <xm:sqref>S145</xm:sqref>
            </x14:sparkline>
            <x14:sparkline>
              <xm:f>Sheet3!B144:Q144</xm:f>
              <xm:sqref>S144</xm:sqref>
            </x14:sparkline>
            <x14:sparkline>
              <xm:f>Sheet3!B143:Q143</xm:f>
              <xm:sqref>S143</xm:sqref>
            </x14:sparkline>
            <x14:sparkline>
              <xm:f>Sheet3!B142:Q142</xm:f>
              <xm:sqref>S142</xm:sqref>
            </x14:sparkline>
            <x14:sparkline>
              <xm:f>Sheet3!B141:Q141</xm:f>
              <xm:sqref>S141</xm:sqref>
            </x14:sparkline>
            <x14:sparkline>
              <xm:f>Sheet3!B140:Q140</xm:f>
              <xm:sqref>S140</xm:sqref>
            </x14:sparkline>
            <x14:sparkline>
              <xm:f>Sheet3!B139:Q139</xm:f>
              <xm:sqref>S139</xm:sqref>
            </x14:sparkline>
            <x14:sparkline>
              <xm:f>Sheet3!B138:Q138</xm:f>
              <xm:sqref>S138</xm:sqref>
            </x14:sparkline>
            <x14:sparkline>
              <xm:f>Sheet3!B137:Q137</xm:f>
              <xm:sqref>S137</xm:sqref>
            </x14:sparkline>
            <x14:sparkline>
              <xm:f>Sheet3!B136:Q136</xm:f>
              <xm:sqref>S136</xm:sqref>
            </x14:sparkline>
            <x14:sparkline>
              <xm:f>Sheet3!B135:Q135</xm:f>
              <xm:sqref>S135</xm:sqref>
            </x14:sparkline>
            <x14:sparkline>
              <xm:f>Sheet3!B134:Q134</xm:f>
              <xm:sqref>S134</xm:sqref>
            </x14:sparkline>
            <x14:sparkline>
              <xm:f>Sheet3!B133:Q133</xm:f>
              <xm:sqref>S133</xm:sqref>
            </x14:sparkline>
            <x14:sparkline>
              <xm:f>Sheet3!B132:Q132</xm:f>
              <xm:sqref>S132</xm:sqref>
            </x14:sparkline>
            <x14:sparkline>
              <xm:f>Sheet3!B131:Q131</xm:f>
              <xm:sqref>S131</xm:sqref>
            </x14:sparkline>
            <x14:sparkline>
              <xm:f>Sheet3!B130:Q130</xm:f>
              <xm:sqref>S130</xm:sqref>
            </x14:sparkline>
            <x14:sparkline>
              <xm:f>Sheet3!B129:Q129</xm:f>
              <xm:sqref>S129</xm:sqref>
            </x14:sparkline>
            <x14:sparkline>
              <xm:f>Sheet3!B128:Q128</xm:f>
              <xm:sqref>S128</xm:sqref>
            </x14:sparkline>
            <x14:sparkline>
              <xm:f>Sheet3!B127:Q127</xm:f>
              <xm:sqref>S127</xm:sqref>
            </x14:sparkline>
            <x14:sparkline>
              <xm:f>Sheet3!B126:Q126</xm:f>
              <xm:sqref>S126</xm:sqref>
            </x14:sparkline>
            <x14:sparkline>
              <xm:f>Sheet3!B125:Q125</xm:f>
              <xm:sqref>S125</xm:sqref>
            </x14:sparkline>
            <x14:sparkline>
              <xm:f>Sheet3!B124:Q124</xm:f>
              <xm:sqref>S124</xm:sqref>
            </x14:sparkline>
            <x14:sparkline>
              <xm:f>Sheet3!B123:Q123</xm:f>
              <xm:sqref>S123</xm:sqref>
            </x14:sparkline>
            <x14:sparkline>
              <xm:f>Sheet3!B122:Q122</xm:f>
              <xm:sqref>S122</xm:sqref>
            </x14:sparkline>
            <x14:sparkline>
              <xm:f>Sheet3!B121:Q121</xm:f>
              <xm:sqref>S121</xm:sqref>
            </x14:sparkline>
            <x14:sparkline>
              <xm:f>Sheet3!B120:Q120</xm:f>
              <xm:sqref>S120</xm:sqref>
            </x14:sparkline>
            <x14:sparkline>
              <xm:f>Sheet3!B119:Q119</xm:f>
              <xm:sqref>S119</xm:sqref>
            </x14:sparkline>
            <x14:sparkline>
              <xm:f>Sheet3!B118:Q118</xm:f>
              <xm:sqref>S118</xm:sqref>
            </x14:sparkline>
            <x14:sparkline>
              <xm:f>Sheet3!B117:Q117</xm:f>
              <xm:sqref>S117</xm:sqref>
            </x14:sparkline>
            <x14:sparkline>
              <xm:f>Sheet3!B116:Q116</xm:f>
              <xm:sqref>S116</xm:sqref>
            </x14:sparkline>
            <x14:sparkline>
              <xm:f>Sheet3!B115:Q115</xm:f>
              <xm:sqref>S115</xm:sqref>
            </x14:sparkline>
            <x14:sparkline>
              <xm:f>Sheet3!B114:Q114</xm:f>
              <xm:sqref>S114</xm:sqref>
            </x14:sparkline>
            <x14:sparkline>
              <xm:f>Sheet3!B113:Q113</xm:f>
              <xm:sqref>S113</xm:sqref>
            </x14:sparkline>
            <x14:sparkline>
              <xm:f>Sheet3!B112:Q112</xm:f>
              <xm:sqref>S112</xm:sqref>
            </x14:sparkline>
            <x14:sparkline>
              <xm:f>Sheet3!B111:Q111</xm:f>
              <xm:sqref>S111</xm:sqref>
            </x14:sparkline>
            <x14:sparkline>
              <xm:f>Sheet3!B110:Q110</xm:f>
              <xm:sqref>S110</xm:sqref>
            </x14:sparkline>
            <x14:sparkline>
              <xm:f>Sheet3!B109:Q109</xm:f>
              <xm:sqref>S109</xm:sqref>
            </x14:sparkline>
            <x14:sparkline>
              <xm:f>Sheet3!B108:Q108</xm:f>
              <xm:sqref>S108</xm:sqref>
            </x14:sparkline>
            <x14:sparkline>
              <xm:f>Sheet3!B107:Q107</xm:f>
              <xm:sqref>S107</xm:sqref>
            </x14:sparkline>
            <x14:sparkline>
              <xm:f>Sheet3!B106:Q106</xm:f>
              <xm:sqref>S106</xm:sqref>
            </x14:sparkline>
            <x14:sparkline>
              <xm:f>Sheet3!B105:Q105</xm:f>
              <xm:sqref>S105</xm:sqref>
            </x14:sparkline>
            <x14:sparkline>
              <xm:f>Sheet3!B104:Q104</xm:f>
              <xm:sqref>S104</xm:sqref>
            </x14:sparkline>
            <x14:sparkline>
              <xm:f>Sheet3!B103:Q103</xm:f>
              <xm:sqref>S103</xm:sqref>
            </x14:sparkline>
            <x14:sparkline>
              <xm:f>Sheet3!B102:Q102</xm:f>
              <xm:sqref>S102</xm:sqref>
            </x14:sparkline>
            <x14:sparkline>
              <xm:f>Sheet3!B101:Q101</xm:f>
              <xm:sqref>S101</xm:sqref>
            </x14:sparkline>
            <x14:sparkline>
              <xm:f>Sheet3!B100:Q100</xm:f>
              <xm:sqref>S100</xm:sqref>
            </x14:sparkline>
            <x14:sparkline>
              <xm:f>Sheet3!B99:Q99</xm:f>
              <xm:sqref>S99</xm:sqref>
            </x14:sparkline>
            <x14:sparkline>
              <xm:f>Sheet3!B98:Q98</xm:f>
              <xm:sqref>S98</xm:sqref>
            </x14:sparkline>
            <x14:sparkline>
              <xm:f>Sheet3!B97:Q97</xm:f>
              <xm:sqref>S97</xm:sqref>
            </x14:sparkline>
            <x14:sparkline>
              <xm:f>Sheet3!B96:Q96</xm:f>
              <xm:sqref>S96</xm:sqref>
            </x14:sparkline>
            <x14:sparkline>
              <xm:f>Sheet3!B95:Q95</xm:f>
              <xm:sqref>S95</xm:sqref>
            </x14:sparkline>
            <x14:sparkline>
              <xm:f>Sheet3!B94:Q94</xm:f>
              <xm:sqref>S94</xm:sqref>
            </x14:sparkline>
            <x14:sparkline>
              <xm:f>Sheet3!B93:Q93</xm:f>
              <xm:sqref>S93</xm:sqref>
            </x14:sparkline>
            <x14:sparkline>
              <xm:f>Sheet3!B92:Q92</xm:f>
              <xm:sqref>S92</xm:sqref>
            </x14:sparkline>
            <x14:sparkline>
              <xm:f>Sheet3!B91:Q91</xm:f>
              <xm:sqref>S91</xm:sqref>
            </x14:sparkline>
            <x14:sparkline>
              <xm:f>Sheet3!B90:Q90</xm:f>
              <xm:sqref>S90</xm:sqref>
            </x14:sparkline>
            <x14:sparkline>
              <xm:f>Sheet3!B89:Q89</xm:f>
              <xm:sqref>S89</xm:sqref>
            </x14:sparkline>
            <x14:sparkline>
              <xm:f>Sheet3!B88:Q88</xm:f>
              <xm:sqref>S88</xm:sqref>
            </x14:sparkline>
            <x14:sparkline>
              <xm:f>Sheet3!B87:Q87</xm:f>
              <xm:sqref>S87</xm:sqref>
            </x14:sparkline>
            <x14:sparkline>
              <xm:f>Sheet3!B86:Q86</xm:f>
              <xm:sqref>S86</xm:sqref>
            </x14:sparkline>
            <x14:sparkline>
              <xm:f>Sheet3!B85:Q85</xm:f>
              <xm:sqref>S85</xm:sqref>
            </x14:sparkline>
            <x14:sparkline>
              <xm:f>Sheet3!B84:Q84</xm:f>
              <xm:sqref>S84</xm:sqref>
            </x14:sparkline>
            <x14:sparkline>
              <xm:f>Sheet3!B83:Q83</xm:f>
              <xm:sqref>S83</xm:sqref>
            </x14:sparkline>
            <x14:sparkline>
              <xm:f>Sheet3!B82:Q82</xm:f>
              <xm:sqref>S82</xm:sqref>
            </x14:sparkline>
            <x14:sparkline>
              <xm:f>Sheet3!B81:Q81</xm:f>
              <xm:sqref>S81</xm:sqref>
            </x14:sparkline>
            <x14:sparkline>
              <xm:f>Sheet3!B80:Q80</xm:f>
              <xm:sqref>S80</xm:sqref>
            </x14:sparkline>
            <x14:sparkline>
              <xm:f>Sheet3!B79:Q79</xm:f>
              <xm:sqref>S79</xm:sqref>
            </x14:sparkline>
            <x14:sparkline>
              <xm:f>Sheet3!B78:Q78</xm:f>
              <xm:sqref>S78</xm:sqref>
            </x14:sparkline>
            <x14:sparkline>
              <xm:f>Sheet3!B77:Q77</xm:f>
              <xm:sqref>S77</xm:sqref>
            </x14:sparkline>
            <x14:sparkline>
              <xm:f>Sheet3!B76:Q76</xm:f>
              <xm:sqref>S76</xm:sqref>
            </x14:sparkline>
            <x14:sparkline>
              <xm:f>Sheet3!B75:Q75</xm:f>
              <xm:sqref>S75</xm:sqref>
            </x14:sparkline>
            <x14:sparkline>
              <xm:f>Sheet3!B74:Q74</xm:f>
              <xm:sqref>S74</xm:sqref>
            </x14:sparkline>
            <x14:sparkline>
              <xm:f>Sheet3!B73:Q73</xm:f>
              <xm:sqref>S73</xm:sqref>
            </x14:sparkline>
            <x14:sparkline>
              <xm:f>Sheet3!B72:Q72</xm:f>
              <xm:sqref>S72</xm:sqref>
            </x14:sparkline>
            <x14:sparkline>
              <xm:f>Sheet3!B71:Q71</xm:f>
              <xm:sqref>S71</xm:sqref>
            </x14:sparkline>
            <x14:sparkline>
              <xm:f>Sheet3!B70:Q70</xm:f>
              <xm:sqref>S70</xm:sqref>
            </x14:sparkline>
            <x14:sparkline>
              <xm:f>Sheet3!B69:Q69</xm:f>
              <xm:sqref>S69</xm:sqref>
            </x14:sparkline>
            <x14:sparkline>
              <xm:f>Sheet3!B68:Q68</xm:f>
              <xm:sqref>S68</xm:sqref>
            </x14:sparkline>
            <x14:sparkline>
              <xm:f>Sheet3!B67:Q67</xm:f>
              <xm:sqref>S67</xm:sqref>
            </x14:sparkline>
            <x14:sparkline>
              <xm:f>Sheet3!B66:Q66</xm:f>
              <xm:sqref>S66</xm:sqref>
            </x14:sparkline>
            <x14:sparkline>
              <xm:f>Sheet3!B65:Q65</xm:f>
              <xm:sqref>S65</xm:sqref>
            </x14:sparkline>
            <x14:sparkline>
              <xm:f>Sheet3!B64:Q64</xm:f>
              <xm:sqref>S64</xm:sqref>
            </x14:sparkline>
            <x14:sparkline>
              <xm:f>Sheet3!B63:Q63</xm:f>
              <xm:sqref>S63</xm:sqref>
            </x14:sparkline>
            <x14:sparkline>
              <xm:f>Sheet3!B62:Q62</xm:f>
              <xm:sqref>S62</xm:sqref>
            </x14:sparkline>
            <x14:sparkline>
              <xm:f>Sheet3!B61:Q61</xm:f>
              <xm:sqref>S61</xm:sqref>
            </x14:sparkline>
            <x14:sparkline>
              <xm:f>Sheet3!B60:Q60</xm:f>
              <xm:sqref>S60</xm:sqref>
            </x14:sparkline>
            <x14:sparkline>
              <xm:f>Sheet3!B59:Q59</xm:f>
              <xm:sqref>S59</xm:sqref>
            </x14:sparkline>
            <x14:sparkline>
              <xm:f>Sheet3!B58:Q58</xm:f>
              <xm:sqref>S58</xm:sqref>
            </x14:sparkline>
            <x14:sparkline>
              <xm:f>Sheet3!B57:Q57</xm:f>
              <xm:sqref>S57</xm:sqref>
            </x14:sparkline>
            <x14:sparkline>
              <xm:f>Sheet3!B56:Q56</xm:f>
              <xm:sqref>S56</xm:sqref>
            </x14:sparkline>
            <x14:sparkline>
              <xm:f>Sheet3!B55:Q55</xm:f>
              <xm:sqref>S55</xm:sqref>
            </x14:sparkline>
            <x14:sparkline>
              <xm:f>Sheet3!B54:Q54</xm:f>
              <xm:sqref>S54</xm:sqref>
            </x14:sparkline>
            <x14:sparkline>
              <xm:f>Sheet3!B53:Q53</xm:f>
              <xm:sqref>S53</xm:sqref>
            </x14:sparkline>
            <x14:sparkline>
              <xm:f>Sheet3!B52:Q52</xm:f>
              <xm:sqref>S52</xm:sqref>
            </x14:sparkline>
            <x14:sparkline>
              <xm:f>Sheet3!B51:Q51</xm:f>
              <xm:sqref>S51</xm:sqref>
            </x14:sparkline>
            <x14:sparkline>
              <xm:f>Sheet3!B50:Q50</xm:f>
              <xm:sqref>S50</xm:sqref>
            </x14:sparkline>
            <x14:sparkline>
              <xm:f>Sheet3!B49:Q49</xm:f>
              <xm:sqref>S49</xm:sqref>
            </x14:sparkline>
            <x14:sparkline>
              <xm:f>Sheet3!B48:Q48</xm:f>
              <xm:sqref>S48</xm:sqref>
            </x14:sparkline>
            <x14:sparkline>
              <xm:f>Sheet3!B47:Q47</xm:f>
              <xm:sqref>S47</xm:sqref>
            </x14:sparkline>
            <x14:sparkline>
              <xm:f>Sheet3!B46:Q46</xm:f>
              <xm:sqref>S46</xm:sqref>
            </x14:sparkline>
            <x14:sparkline>
              <xm:f>Sheet3!B45:Q45</xm:f>
              <xm:sqref>S45</xm:sqref>
            </x14:sparkline>
            <x14:sparkline>
              <xm:f>Sheet3!B44:Q44</xm:f>
              <xm:sqref>S44</xm:sqref>
            </x14:sparkline>
            <x14:sparkline>
              <xm:f>Sheet3!B43:Q43</xm:f>
              <xm:sqref>S43</xm:sqref>
            </x14:sparkline>
            <x14:sparkline>
              <xm:f>Sheet3!B42:Q42</xm:f>
              <xm:sqref>S42</xm:sqref>
            </x14:sparkline>
            <x14:sparkline>
              <xm:f>Sheet3!B41:Q41</xm:f>
              <xm:sqref>S41</xm:sqref>
            </x14:sparkline>
            <x14:sparkline>
              <xm:f>Sheet3!B40:Q40</xm:f>
              <xm:sqref>S40</xm:sqref>
            </x14:sparkline>
            <x14:sparkline>
              <xm:f>Sheet3!B39:Q39</xm:f>
              <xm:sqref>S39</xm:sqref>
            </x14:sparkline>
            <x14:sparkline>
              <xm:f>Sheet3!B38:Q38</xm:f>
              <xm:sqref>S38</xm:sqref>
            </x14:sparkline>
            <x14:sparkline>
              <xm:f>Sheet3!B37:Q37</xm:f>
              <xm:sqref>S37</xm:sqref>
            </x14:sparkline>
            <x14:sparkline>
              <xm:f>Sheet3!B36:Q36</xm:f>
              <xm:sqref>S36</xm:sqref>
            </x14:sparkline>
            <x14:sparkline>
              <xm:f>Sheet3!B35:Q35</xm:f>
              <xm:sqref>S35</xm:sqref>
            </x14:sparkline>
            <x14:sparkline>
              <xm:f>Sheet3!B34:Q34</xm:f>
              <xm:sqref>S34</xm:sqref>
            </x14:sparkline>
            <x14:sparkline>
              <xm:f>Sheet3!B33:Q33</xm:f>
              <xm:sqref>S33</xm:sqref>
            </x14:sparkline>
            <x14:sparkline>
              <xm:f>Sheet3!B32:Q32</xm:f>
              <xm:sqref>S32</xm:sqref>
            </x14:sparkline>
            <x14:sparkline>
              <xm:f>Sheet3!B31:Q31</xm:f>
              <xm:sqref>S31</xm:sqref>
            </x14:sparkline>
            <x14:sparkline>
              <xm:f>Sheet3!B30:Q30</xm:f>
              <xm:sqref>S30</xm:sqref>
            </x14:sparkline>
            <x14:sparkline>
              <xm:f>Sheet3!B29:Q29</xm:f>
              <xm:sqref>S29</xm:sqref>
            </x14:sparkline>
            <x14:sparkline>
              <xm:f>Sheet3!B28:Q28</xm:f>
              <xm:sqref>S28</xm:sqref>
            </x14:sparkline>
            <x14:sparkline>
              <xm:f>Sheet3!B27:Q27</xm:f>
              <xm:sqref>S27</xm:sqref>
            </x14:sparkline>
            <x14:sparkline>
              <xm:f>Sheet3!B26:Q26</xm:f>
              <xm:sqref>S26</xm:sqref>
            </x14:sparkline>
            <x14:sparkline>
              <xm:f>Sheet3!B25:Q25</xm:f>
              <xm:sqref>S25</xm:sqref>
            </x14:sparkline>
            <x14:sparkline>
              <xm:f>Sheet3!B24:Q24</xm:f>
              <xm:sqref>S24</xm:sqref>
            </x14:sparkline>
            <x14:sparkline>
              <xm:f>Sheet3!B23:Q23</xm:f>
              <xm:sqref>S23</xm:sqref>
            </x14:sparkline>
            <x14:sparkline>
              <xm:f>Sheet3!B22:Q22</xm:f>
              <xm:sqref>S22</xm:sqref>
            </x14:sparkline>
            <x14:sparkline>
              <xm:f>Sheet3!B21:Q21</xm:f>
              <xm:sqref>S21</xm:sqref>
            </x14:sparkline>
            <x14:sparkline>
              <xm:f>Sheet3!B20:Q20</xm:f>
              <xm:sqref>S20</xm:sqref>
            </x14:sparkline>
            <x14:sparkline>
              <xm:f>Sheet3!B19:Q19</xm:f>
              <xm:sqref>S19</xm:sqref>
            </x14:sparkline>
            <x14:sparkline>
              <xm:f>Sheet3!B18:Q18</xm:f>
              <xm:sqref>S18</xm:sqref>
            </x14:sparkline>
            <x14:sparkline>
              <xm:f>Sheet3!B17:Q17</xm:f>
              <xm:sqref>S17</xm:sqref>
            </x14:sparkline>
            <x14:sparkline>
              <xm:f>Sheet3!B16:Q16</xm:f>
              <xm:sqref>S16</xm:sqref>
            </x14:sparkline>
            <x14:sparkline>
              <xm:f>Sheet3!B15:Q15</xm:f>
              <xm:sqref>S15</xm:sqref>
            </x14:sparkline>
            <x14:sparkline>
              <xm:f>Sheet3!B14:Q14</xm:f>
              <xm:sqref>S14</xm:sqref>
            </x14:sparkline>
            <x14:sparkline>
              <xm:f>Sheet3!B13:Q13</xm:f>
              <xm:sqref>S13</xm:sqref>
            </x14:sparkline>
            <x14:sparkline>
              <xm:f>Sheet3!B12:Q12</xm:f>
              <xm:sqref>S12</xm:sqref>
            </x14:sparkline>
            <x14:sparkline>
              <xm:f>Sheet3!B11:Q11</xm:f>
              <xm:sqref>S11</xm:sqref>
            </x14:sparkline>
            <x14:sparkline>
              <xm:f>Sheet3!B10:Q10</xm:f>
              <xm:sqref>S10</xm:sqref>
            </x14:sparkline>
            <x14:sparkline>
              <xm:f>Sheet3!B9:Q9</xm:f>
              <xm:sqref>S9</xm:sqref>
            </x14:sparkline>
            <x14:sparkline>
              <xm:f>Sheet3!B8:Q8</xm:f>
              <xm:sqref>S8</xm:sqref>
            </x14:sparkline>
            <x14:sparkline>
              <xm:f>Sheet3!B7:Q7</xm:f>
              <xm:sqref>S7</xm:sqref>
            </x14:sparkline>
            <x14:sparkline>
              <xm:f>Sheet3!B6:Q6</xm:f>
              <xm:sqref>S6</xm:sqref>
            </x14:sparkline>
            <x14:sparkline>
              <xm:f>Sheet3!B5:Q5</xm:f>
              <xm:sqref>S5</xm:sqref>
            </x14:sparkline>
            <x14:sparkline>
              <xm:f>Sheet3!B4:Q4</xm:f>
              <xm:sqref>S4</xm:sqref>
            </x14:sparkline>
            <x14:sparkline>
              <xm:f>Sheet3!B3:Q3</xm:f>
              <xm:sqref>S3</xm:sqref>
            </x14:sparkline>
            <x14:sparkline>
              <xm:f>Sheet3!B2:Q2</xm:f>
              <xm:sqref>S2</xm:sqref>
            </x14:sparkline>
            <x14:sparkline>
              <xm:f>Sheet3!B1:Q1</xm:f>
              <xm:sqref>S1</xm:sqref>
            </x14:sparkline>
          </x14:sparklines>
        </x14:sparklineGroup>
        <x14:sparklineGroup type="column" displayEmptyCellsAs="gap" xr2:uid="{726726BA-91AB-435C-828E-2DCE1F059F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Sheet3!B257:Q257</xm:f>
              <xm:sqref>T257</xm:sqref>
            </x14:sparkline>
            <x14:sparkline>
              <xm:f>Sheet3!B256:Q256</xm:f>
              <xm:sqref>T256</xm:sqref>
            </x14:sparkline>
            <x14:sparkline>
              <xm:f>Sheet3!B255:Q255</xm:f>
              <xm:sqref>T255</xm:sqref>
            </x14:sparkline>
            <x14:sparkline>
              <xm:f>Sheet3!B254:Q254</xm:f>
              <xm:sqref>T254</xm:sqref>
            </x14:sparkline>
            <x14:sparkline>
              <xm:f>Sheet3!B253:Q253</xm:f>
              <xm:sqref>T253</xm:sqref>
            </x14:sparkline>
            <x14:sparkline>
              <xm:f>Sheet3!B252:Q252</xm:f>
              <xm:sqref>T252</xm:sqref>
            </x14:sparkline>
            <x14:sparkline>
              <xm:f>Sheet3!B251:Q251</xm:f>
              <xm:sqref>T251</xm:sqref>
            </x14:sparkline>
            <x14:sparkline>
              <xm:f>Sheet3!B250:Q250</xm:f>
              <xm:sqref>T250</xm:sqref>
            </x14:sparkline>
            <x14:sparkline>
              <xm:f>Sheet3!B249:Q249</xm:f>
              <xm:sqref>T249</xm:sqref>
            </x14:sparkline>
            <x14:sparkline>
              <xm:f>Sheet3!B248:Q248</xm:f>
              <xm:sqref>T248</xm:sqref>
            </x14:sparkline>
            <x14:sparkline>
              <xm:f>Sheet3!B247:Q247</xm:f>
              <xm:sqref>T247</xm:sqref>
            </x14:sparkline>
            <x14:sparkline>
              <xm:f>Sheet3!B246:Q246</xm:f>
              <xm:sqref>T246</xm:sqref>
            </x14:sparkline>
            <x14:sparkline>
              <xm:f>Sheet3!B245:Q245</xm:f>
              <xm:sqref>T245</xm:sqref>
            </x14:sparkline>
            <x14:sparkline>
              <xm:f>Sheet3!B244:Q244</xm:f>
              <xm:sqref>T244</xm:sqref>
            </x14:sparkline>
            <x14:sparkline>
              <xm:f>Sheet3!B243:Q243</xm:f>
              <xm:sqref>T243</xm:sqref>
            </x14:sparkline>
            <x14:sparkline>
              <xm:f>Sheet3!B242:Q242</xm:f>
              <xm:sqref>T242</xm:sqref>
            </x14:sparkline>
            <x14:sparkline>
              <xm:f>Sheet3!B241:Q241</xm:f>
              <xm:sqref>T241</xm:sqref>
            </x14:sparkline>
            <x14:sparkline>
              <xm:f>Sheet3!B240:Q240</xm:f>
              <xm:sqref>T240</xm:sqref>
            </x14:sparkline>
            <x14:sparkline>
              <xm:f>Sheet3!B239:Q239</xm:f>
              <xm:sqref>T239</xm:sqref>
            </x14:sparkline>
            <x14:sparkline>
              <xm:f>Sheet3!B238:Q238</xm:f>
              <xm:sqref>T238</xm:sqref>
            </x14:sparkline>
            <x14:sparkline>
              <xm:f>Sheet3!B237:Q237</xm:f>
              <xm:sqref>T237</xm:sqref>
            </x14:sparkline>
            <x14:sparkline>
              <xm:f>Sheet3!B236:Q236</xm:f>
              <xm:sqref>T236</xm:sqref>
            </x14:sparkline>
            <x14:sparkline>
              <xm:f>Sheet3!B235:Q235</xm:f>
              <xm:sqref>T235</xm:sqref>
            </x14:sparkline>
            <x14:sparkline>
              <xm:f>Sheet3!B234:Q234</xm:f>
              <xm:sqref>T234</xm:sqref>
            </x14:sparkline>
            <x14:sparkline>
              <xm:f>Sheet3!B233:Q233</xm:f>
              <xm:sqref>T233</xm:sqref>
            </x14:sparkline>
            <x14:sparkline>
              <xm:f>Sheet3!B232:Q232</xm:f>
              <xm:sqref>T232</xm:sqref>
            </x14:sparkline>
            <x14:sparkline>
              <xm:f>Sheet3!B231:Q231</xm:f>
              <xm:sqref>T231</xm:sqref>
            </x14:sparkline>
            <x14:sparkline>
              <xm:f>Sheet3!B230:Q230</xm:f>
              <xm:sqref>T230</xm:sqref>
            </x14:sparkline>
            <x14:sparkline>
              <xm:f>Sheet3!B229:Q229</xm:f>
              <xm:sqref>T229</xm:sqref>
            </x14:sparkline>
            <x14:sparkline>
              <xm:f>Sheet3!B228:Q228</xm:f>
              <xm:sqref>T228</xm:sqref>
            </x14:sparkline>
            <x14:sparkline>
              <xm:f>Sheet3!B227:Q227</xm:f>
              <xm:sqref>T227</xm:sqref>
            </x14:sparkline>
            <x14:sparkline>
              <xm:f>Sheet3!B226:Q226</xm:f>
              <xm:sqref>T226</xm:sqref>
            </x14:sparkline>
            <x14:sparkline>
              <xm:f>Sheet3!B225:Q225</xm:f>
              <xm:sqref>T225</xm:sqref>
            </x14:sparkline>
            <x14:sparkline>
              <xm:f>Sheet3!B224:Q224</xm:f>
              <xm:sqref>T224</xm:sqref>
            </x14:sparkline>
            <x14:sparkline>
              <xm:f>Sheet3!B223:Q223</xm:f>
              <xm:sqref>T223</xm:sqref>
            </x14:sparkline>
            <x14:sparkline>
              <xm:f>Sheet3!B222:Q222</xm:f>
              <xm:sqref>T222</xm:sqref>
            </x14:sparkline>
            <x14:sparkline>
              <xm:f>Sheet3!B221:Q221</xm:f>
              <xm:sqref>T221</xm:sqref>
            </x14:sparkline>
            <x14:sparkline>
              <xm:f>Sheet3!B220:Q220</xm:f>
              <xm:sqref>T220</xm:sqref>
            </x14:sparkline>
            <x14:sparkline>
              <xm:f>Sheet3!B219:Q219</xm:f>
              <xm:sqref>T219</xm:sqref>
            </x14:sparkline>
            <x14:sparkline>
              <xm:f>Sheet3!B218:Q218</xm:f>
              <xm:sqref>T218</xm:sqref>
            </x14:sparkline>
            <x14:sparkline>
              <xm:f>Sheet3!B217:Q217</xm:f>
              <xm:sqref>T217</xm:sqref>
            </x14:sparkline>
            <x14:sparkline>
              <xm:f>Sheet3!B216:Q216</xm:f>
              <xm:sqref>T216</xm:sqref>
            </x14:sparkline>
            <x14:sparkline>
              <xm:f>Sheet3!B215:Q215</xm:f>
              <xm:sqref>T215</xm:sqref>
            </x14:sparkline>
            <x14:sparkline>
              <xm:f>Sheet3!B214:Q214</xm:f>
              <xm:sqref>T214</xm:sqref>
            </x14:sparkline>
            <x14:sparkline>
              <xm:f>Sheet3!B213:Q213</xm:f>
              <xm:sqref>T213</xm:sqref>
            </x14:sparkline>
            <x14:sparkline>
              <xm:f>Sheet3!B212:Q212</xm:f>
              <xm:sqref>T212</xm:sqref>
            </x14:sparkline>
            <x14:sparkline>
              <xm:f>Sheet3!B211:Q211</xm:f>
              <xm:sqref>T211</xm:sqref>
            </x14:sparkline>
            <x14:sparkline>
              <xm:f>Sheet3!B210:Q210</xm:f>
              <xm:sqref>T210</xm:sqref>
            </x14:sparkline>
            <x14:sparkline>
              <xm:f>Sheet3!B209:Q209</xm:f>
              <xm:sqref>T209</xm:sqref>
            </x14:sparkline>
            <x14:sparkline>
              <xm:f>Sheet3!B208:Q208</xm:f>
              <xm:sqref>T208</xm:sqref>
            </x14:sparkline>
            <x14:sparkline>
              <xm:f>Sheet3!B207:Q207</xm:f>
              <xm:sqref>T207</xm:sqref>
            </x14:sparkline>
            <x14:sparkline>
              <xm:f>Sheet3!B206:Q206</xm:f>
              <xm:sqref>T206</xm:sqref>
            </x14:sparkline>
            <x14:sparkline>
              <xm:f>Sheet3!B205:Q205</xm:f>
              <xm:sqref>T205</xm:sqref>
            </x14:sparkline>
            <x14:sparkline>
              <xm:f>Sheet3!B204:Q204</xm:f>
              <xm:sqref>T204</xm:sqref>
            </x14:sparkline>
            <x14:sparkline>
              <xm:f>Sheet3!B203:Q203</xm:f>
              <xm:sqref>T203</xm:sqref>
            </x14:sparkline>
            <x14:sparkline>
              <xm:f>Sheet3!B202:Q202</xm:f>
              <xm:sqref>T202</xm:sqref>
            </x14:sparkline>
            <x14:sparkline>
              <xm:f>Sheet3!B201:Q201</xm:f>
              <xm:sqref>T201</xm:sqref>
            </x14:sparkline>
            <x14:sparkline>
              <xm:f>Sheet3!B200:Q200</xm:f>
              <xm:sqref>T200</xm:sqref>
            </x14:sparkline>
            <x14:sparkline>
              <xm:f>Sheet3!B199:Q199</xm:f>
              <xm:sqref>T199</xm:sqref>
            </x14:sparkline>
            <x14:sparkline>
              <xm:f>Sheet3!B198:Q198</xm:f>
              <xm:sqref>T198</xm:sqref>
            </x14:sparkline>
            <x14:sparkline>
              <xm:f>Sheet3!B197:Q197</xm:f>
              <xm:sqref>T197</xm:sqref>
            </x14:sparkline>
            <x14:sparkline>
              <xm:f>Sheet3!B196:Q196</xm:f>
              <xm:sqref>T196</xm:sqref>
            </x14:sparkline>
            <x14:sparkline>
              <xm:f>Sheet3!B195:Q195</xm:f>
              <xm:sqref>T195</xm:sqref>
            </x14:sparkline>
            <x14:sparkline>
              <xm:f>Sheet3!B194:Q194</xm:f>
              <xm:sqref>T194</xm:sqref>
            </x14:sparkline>
            <x14:sparkline>
              <xm:f>Sheet3!B193:Q193</xm:f>
              <xm:sqref>T193</xm:sqref>
            </x14:sparkline>
            <x14:sparkline>
              <xm:f>Sheet3!B192:Q192</xm:f>
              <xm:sqref>T192</xm:sqref>
            </x14:sparkline>
            <x14:sparkline>
              <xm:f>Sheet3!B191:Q191</xm:f>
              <xm:sqref>T191</xm:sqref>
            </x14:sparkline>
            <x14:sparkline>
              <xm:f>Sheet3!B190:Q190</xm:f>
              <xm:sqref>T190</xm:sqref>
            </x14:sparkline>
            <x14:sparkline>
              <xm:f>Sheet3!B189:Q189</xm:f>
              <xm:sqref>T189</xm:sqref>
            </x14:sparkline>
            <x14:sparkline>
              <xm:f>Sheet3!B188:Q188</xm:f>
              <xm:sqref>T188</xm:sqref>
            </x14:sparkline>
            <x14:sparkline>
              <xm:f>Sheet3!B187:Q187</xm:f>
              <xm:sqref>T187</xm:sqref>
            </x14:sparkline>
            <x14:sparkline>
              <xm:f>Sheet3!B186:Q186</xm:f>
              <xm:sqref>T186</xm:sqref>
            </x14:sparkline>
            <x14:sparkline>
              <xm:f>Sheet3!B185:Q185</xm:f>
              <xm:sqref>T185</xm:sqref>
            </x14:sparkline>
            <x14:sparkline>
              <xm:f>Sheet3!B184:Q184</xm:f>
              <xm:sqref>T184</xm:sqref>
            </x14:sparkline>
            <x14:sparkline>
              <xm:f>Sheet3!B183:Q183</xm:f>
              <xm:sqref>T183</xm:sqref>
            </x14:sparkline>
            <x14:sparkline>
              <xm:f>Sheet3!B182:Q182</xm:f>
              <xm:sqref>T182</xm:sqref>
            </x14:sparkline>
            <x14:sparkline>
              <xm:f>Sheet3!B181:Q181</xm:f>
              <xm:sqref>T181</xm:sqref>
            </x14:sparkline>
            <x14:sparkline>
              <xm:f>Sheet3!B180:Q180</xm:f>
              <xm:sqref>T180</xm:sqref>
            </x14:sparkline>
            <x14:sparkline>
              <xm:f>Sheet3!B179:Q179</xm:f>
              <xm:sqref>T179</xm:sqref>
            </x14:sparkline>
            <x14:sparkline>
              <xm:f>Sheet3!B178:Q178</xm:f>
              <xm:sqref>T178</xm:sqref>
            </x14:sparkline>
            <x14:sparkline>
              <xm:f>Sheet3!B177:Q177</xm:f>
              <xm:sqref>T177</xm:sqref>
            </x14:sparkline>
            <x14:sparkline>
              <xm:f>Sheet3!B176:Q176</xm:f>
              <xm:sqref>T176</xm:sqref>
            </x14:sparkline>
            <x14:sparkline>
              <xm:f>Sheet3!B175:Q175</xm:f>
              <xm:sqref>T175</xm:sqref>
            </x14:sparkline>
            <x14:sparkline>
              <xm:f>Sheet3!B174:Q174</xm:f>
              <xm:sqref>T174</xm:sqref>
            </x14:sparkline>
            <x14:sparkline>
              <xm:f>Sheet3!B173:Q173</xm:f>
              <xm:sqref>T173</xm:sqref>
            </x14:sparkline>
            <x14:sparkline>
              <xm:f>Sheet3!B172:Q172</xm:f>
              <xm:sqref>T172</xm:sqref>
            </x14:sparkline>
            <x14:sparkline>
              <xm:f>Sheet3!B171:Q171</xm:f>
              <xm:sqref>T171</xm:sqref>
            </x14:sparkline>
            <x14:sparkline>
              <xm:f>Sheet3!B170:Q170</xm:f>
              <xm:sqref>T170</xm:sqref>
            </x14:sparkline>
            <x14:sparkline>
              <xm:f>Sheet3!B169:Q169</xm:f>
              <xm:sqref>T169</xm:sqref>
            </x14:sparkline>
            <x14:sparkline>
              <xm:f>Sheet3!B168:Q168</xm:f>
              <xm:sqref>T168</xm:sqref>
            </x14:sparkline>
            <x14:sparkline>
              <xm:f>Sheet3!B167:Q167</xm:f>
              <xm:sqref>T167</xm:sqref>
            </x14:sparkline>
            <x14:sparkline>
              <xm:f>Sheet3!B166:Q166</xm:f>
              <xm:sqref>T166</xm:sqref>
            </x14:sparkline>
            <x14:sparkline>
              <xm:f>Sheet3!B165:Q165</xm:f>
              <xm:sqref>T165</xm:sqref>
            </x14:sparkline>
            <x14:sparkline>
              <xm:f>Sheet3!B164:Q164</xm:f>
              <xm:sqref>T164</xm:sqref>
            </x14:sparkline>
            <x14:sparkline>
              <xm:f>Sheet3!B163:Q163</xm:f>
              <xm:sqref>T163</xm:sqref>
            </x14:sparkline>
            <x14:sparkline>
              <xm:f>Sheet3!B162:Q162</xm:f>
              <xm:sqref>T162</xm:sqref>
            </x14:sparkline>
            <x14:sparkline>
              <xm:f>Sheet3!B161:Q161</xm:f>
              <xm:sqref>T161</xm:sqref>
            </x14:sparkline>
            <x14:sparkline>
              <xm:f>Sheet3!B160:Q160</xm:f>
              <xm:sqref>T160</xm:sqref>
            </x14:sparkline>
            <x14:sparkline>
              <xm:f>Sheet3!B159:Q159</xm:f>
              <xm:sqref>T159</xm:sqref>
            </x14:sparkline>
            <x14:sparkline>
              <xm:f>Sheet3!B158:Q158</xm:f>
              <xm:sqref>T158</xm:sqref>
            </x14:sparkline>
            <x14:sparkline>
              <xm:f>Sheet3!B157:Q157</xm:f>
              <xm:sqref>T157</xm:sqref>
            </x14:sparkline>
            <x14:sparkline>
              <xm:f>Sheet3!B156:Q156</xm:f>
              <xm:sqref>T156</xm:sqref>
            </x14:sparkline>
            <x14:sparkline>
              <xm:f>Sheet3!B155:Q155</xm:f>
              <xm:sqref>T155</xm:sqref>
            </x14:sparkline>
            <x14:sparkline>
              <xm:f>Sheet3!B154:Q154</xm:f>
              <xm:sqref>T154</xm:sqref>
            </x14:sparkline>
            <x14:sparkline>
              <xm:f>Sheet3!B153:Q153</xm:f>
              <xm:sqref>T153</xm:sqref>
            </x14:sparkline>
            <x14:sparkline>
              <xm:f>Sheet3!B152:Q152</xm:f>
              <xm:sqref>T152</xm:sqref>
            </x14:sparkline>
            <x14:sparkline>
              <xm:f>Sheet3!B151:Q151</xm:f>
              <xm:sqref>T151</xm:sqref>
            </x14:sparkline>
            <x14:sparkline>
              <xm:f>Sheet3!B150:Q150</xm:f>
              <xm:sqref>T150</xm:sqref>
            </x14:sparkline>
            <x14:sparkline>
              <xm:f>Sheet3!B149:Q149</xm:f>
              <xm:sqref>T149</xm:sqref>
            </x14:sparkline>
            <x14:sparkline>
              <xm:f>Sheet3!B148:Q148</xm:f>
              <xm:sqref>T148</xm:sqref>
            </x14:sparkline>
            <x14:sparkline>
              <xm:f>Sheet3!B147:Q147</xm:f>
              <xm:sqref>T147</xm:sqref>
            </x14:sparkline>
            <x14:sparkline>
              <xm:f>Sheet3!B146:Q146</xm:f>
              <xm:sqref>T146</xm:sqref>
            </x14:sparkline>
            <x14:sparkline>
              <xm:f>Sheet3!B145:Q145</xm:f>
              <xm:sqref>T145</xm:sqref>
            </x14:sparkline>
            <x14:sparkline>
              <xm:f>Sheet3!B144:Q144</xm:f>
              <xm:sqref>T144</xm:sqref>
            </x14:sparkline>
            <x14:sparkline>
              <xm:f>Sheet3!B143:Q143</xm:f>
              <xm:sqref>T143</xm:sqref>
            </x14:sparkline>
            <x14:sparkline>
              <xm:f>Sheet3!B142:Q142</xm:f>
              <xm:sqref>T142</xm:sqref>
            </x14:sparkline>
            <x14:sparkline>
              <xm:f>Sheet3!B141:Q141</xm:f>
              <xm:sqref>T141</xm:sqref>
            </x14:sparkline>
            <x14:sparkline>
              <xm:f>Sheet3!B140:Q140</xm:f>
              <xm:sqref>T140</xm:sqref>
            </x14:sparkline>
            <x14:sparkline>
              <xm:f>Sheet3!B139:Q139</xm:f>
              <xm:sqref>T139</xm:sqref>
            </x14:sparkline>
            <x14:sparkline>
              <xm:f>Sheet3!B138:Q138</xm:f>
              <xm:sqref>T138</xm:sqref>
            </x14:sparkline>
            <x14:sparkline>
              <xm:f>Sheet3!B137:Q137</xm:f>
              <xm:sqref>T137</xm:sqref>
            </x14:sparkline>
            <x14:sparkline>
              <xm:f>Sheet3!B136:Q136</xm:f>
              <xm:sqref>T136</xm:sqref>
            </x14:sparkline>
            <x14:sparkline>
              <xm:f>Sheet3!B135:Q135</xm:f>
              <xm:sqref>T135</xm:sqref>
            </x14:sparkline>
            <x14:sparkline>
              <xm:f>Sheet3!B134:Q134</xm:f>
              <xm:sqref>T134</xm:sqref>
            </x14:sparkline>
            <x14:sparkline>
              <xm:f>Sheet3!B133:Q133</xm:f>
              <xm:sqref>T133</xm:sqref>
            </x14:sparkline>
            <x14:sparkline>
              <xm:f>Sheet3!B132:Q132</xm:f>
              <xm:sqref>T132</xm:sqref>
            </x14:sparkline>
            <x14:sparkline>
              <xm:f>Sheet3!B131:Q131</xm:f>
              <xm:sqref>T131</xm:sqref>
            </x14:sparkline>
            <x14:sparkline>
              <xm:f>Sheet3!B130:Q130</xm:f>
              <xm:sqref>T130</xm:sqref>
            </x14:sparkline>
            <x14:sparkline>
              <xm:f>Sheet3!B129:Q129</xm:f>
              <xm:sqref>T129</xm:sqref>
            </x14:sparkline>
            <x14:sparkline>
              <xm:f>Sheet3!B128:Q128</xm:f>
              <xm:sqref>T128</xm:sqref>
            </x14:sparkline>
            <x14:sparkline>
              <xm:f>Sheet3!B127:Q127</xm:f>
              <xm:sqref>T127</xm:sqref>
            </x14:sparkline>
            <x14:sparkline>
              <xm:f>Sheet3!B126:Q126</xm:f>
              <xm:sqref>T126</xm:sqref>
            </x14:sparkline>
            <x14:sparkline>
              <xm:f>Sheet3!B125:Q125</xm:f>
              <xm:sqref>T125</xm:sqref>
            </x14:sparkline>
            <x14:sparkline>
              <xm:f>Sheet3!B124:Q124</xm:f>
              <xm:sqref>T124</xm:sqref>
            </x14:sparkline>
            <x14:sparkline>
              <xm:f>Sheet3!B123:Q123</xm:f>
              <xm:sqref>T123</xm:sqref>
            </x14:sparkline>
            <x14:sparkline>
              <xm:f>Sheet3!B122:Q122</xm:f>
              <xm:sqref>T122</xm:sqref>
            </x14:sparkline>
            <x14:sparkline>
              <xm:f>Sheet3!B121:Q121</xm:f>
              <xm:sqref>T121</xm:sqref>
            </x14:sparkline>
            <x14:sparkline>
              <xm:f>Sheet3!B120:Q120</xm:f>
              <xm:sqref>T120</xm:sqref>
            </x14:sparkline>
            <x14:sparkline>
              <xm:f>Sheet3!B119:Q119</xm:f>
              <xm:sqref>T119</xm:sqref>
            </x14:sparkline>
            <x14:sparkline>
              <xm:f>Sheet3!B118:Q118</xm:f>
              <xm:sqref>T118</xm:sqref>
            </x14:sparkline>
            <x14:sparkline>
              <xm:f>Sheet3!B117:Q117</xm:f>
              <xm:sqref>T117</xm:sqref>
            </x14:sparkline>
            <x14:sparkline>
              <xm:f>Sheet3!B116:Q116</xm:f>
              <xm:sqref>T116</xm:sqref>
            </x14:sparkline>
            <x14:sparkline>
              <xm:f>Sheet3!B115:Q115</xm:f>
              <xm:sqref>T115</xm:sqref>
            </x14:sparkline>
            <x14:sparkline>
              <xm:f>Sheet3!B114:Q114</xm:f>
              <xm:sqref>T114</xm:sqref>
            </x14:sparkline>
            <x14:sparkline>
              <xm:f>Sheet3!B113:Q113</xm:f>
              <xm:sqref>T113</xm:sqref>
            </x14:sparkline>
            <x14:sparkline>
              <xm:f>Sheet3!B112:Q112</xm:f>
              <xm:sqref>T112</xm:sqref>
            </x14:sparkline>
            <x14:sparkline>
              <xm:f>Sheet3!B111:Q111</xm:f>
              <xm:sqref>T111</xm:sqref>
            </x14:sparkline>
            <x14:sparkline>
              <xm:f>Sheet3!B110:Q110</xm:f>
              <xm:sqref>T110</xm:sqref>
            </x14:sparkline>
            <x14:sparkline>
              <xm:f>Sheet3!B109:Q109</xm:f>
              <xm:sqref>T109</xm:sqref>
            </x14:sparkline>
            <x14:sparkline>
              <xm:f>Sheet3!B108:Q108</xm:f>
              <xm:sqref>T108</xm:sqref>
            </x14:sparkline>
            <x14:sparkline>
              <xm:f>Sheet3!B107:Q107</xm:f>
              <xm:sqref>T107</xm:sqref>
            </x14:sparkline>
            <x14:sparkline>
              <xm:f>Sheet3!B106:Q106</xm:f>
              <xm:sqref>T106</xm:sqref>
            </x14:sparkline>
            <x14:sparkline>
              <xm:f>Sheet3!B105:Q105</xm:f>
              <xm:sqref>T105</xm:sqref>
            </x14:sparkline>
            <x14:sparkline>
              <xm:f>Sheet3!B104:Q104</xm:f>
              <xm:sqref>T104</xm:sqref>
            </x14:sparkline>
            <x14:sparkline>
              <xm:f>Sheet3!B103:Q103</xm:f>
              <xm:sqref>T103</xm:sqref>
            </x14:sparkline>
            <x14:sparkline>
              <xm:f>Sheet3!B102:Q102</xm:f>
              <xm:sqref>T102</xm:sqref>
            </x14:sparkline>
            <x14:sparkline>
              <xm:f>Sheet3!B101:Q101</xm:f>
              <xm:sqref>T101</xm:sqref>
            </x14:sparkline>
            <x14:sparkline>
              <xm:f>Sheet3!B100:Q100</xm:f>
              <xm:sqref>T100</xm:sqref>
            </x14:sparkline>
            <x14:sparkline>
              <xm:f>Sheet3!B99:Q99</xm:f>
              <xm:sqref>T99</xm:sqref>
            </x14:sparkline>
            <x14:sparkline>
              <xm:f>Sheet3!B98:Q98</xm:f>
              <xm:sqref>T98</xm:sqref>
            </x14:sparkline>
            <x14:sparkline>
              <xm:f>Sheet3!B97:Q97</xm:f>
              <xm:sqref>T97</xm:sqref>
            </x14:sparkline>
            <x14:sparkline>
              <xm:f>Sheet3!B96:Q96</xm:f>
              <xm:sqref>T96</xm:sqref>
            </x14:sparkline>
            <x14:sparkline>
              <xm:f>Sheet3!B95:Q95</xm:f>
              <xm:sqref>T95</xm:sqref>
            </x14:sparkline>
            <x14:sparkline>
              <xm:f>Sheet3!B94:Q94</xm:f>
              <xm:sqref>T94</xm:sqref>
            </x14:sparkline>
            <x14:sparkline>
              <xm:f>Sheet3!B93:Q93</xm:f>
              <xm:sqref>T93</xm:sqref>
            </x14:sparkline>
            <x14:sparkline>
              <xm:f>Sheet3!B92:Q92</xm:f>
              <xm:sqref>T92</xm:sqref>
            </x14:sparkline>
            <x14:sparkline>
              <xm:f>Sheet3!B91:Q91</xm:f>
              <xm:sqref>T91</xm:sqref>
            </x14:sparkline>
            <x14:sparkline>
              <xm:f>Sheet3!B90:Q90</xm:f>
              <xm:sqref>T90</xm:sqref>
            </x14:sparkline>
            <x14:sparkline>
              <xm:f>Sheet3!B89:Q89</xm:f>
              <xm:sqref>T89</xm:sqref>
            </x14:sparkline>
            <x14:sparkline>
              <xm:f>Sheet3!B88:Q88</xm:f>
              <xm:sqref>T88</xm:sqref>
            </x14:sparkline>
            <x14:sparkline>
              <xm:f>Sheet3!B87:Q87</xm:f>
              <xm:sqref>T87</xm:sqref>
            </x14:sparkline>
            <x14:sparkline>
              <xm:f>Sheet3!B86:Q86</xm:f>
              <xm:sqref>T86</xm:sqref>
            </x14:sparkline>
            <x14:sparkline>
              <xm:f>Sheet3!B85:Q85</xm:f>
              <xm:sqref>T85</xm:sqref>
            </x14:sparkline>
            <x14:sparkline>
              <xm:f>Sheet3!B84:Q84</xm:f>
              <xm:sqref>T84</xm:sqref>
            </x14:sparkline>
            <x14:sparkline>
              <xm:f>Sheet3!B83:Q83</xm:f>
              <xm:sqref>T83</xm:sqref>
            </x14:sparkline>
            <x14:sparkline>
              <xm:f>Sheet3!B82:Q82</xm:f>
              <xm:sqref>T82</xm:sqref>
            </x14:sparkline>
            <x14:sparkline>
              <xm:f>Sheet3!B81:Q81</xm:f>
              <xm:sqref>T81</xm:sqref>
            </x14:sparkline>
            <x14:sparkline>
              <xm:f>Sheet3!B80:Q80</xm:f>
              <xm:sqref>T80</xm:sqref>
            </x14:sparkline>
            <x14:sparkline>
              <xm:f>Sheet3!B79:Q79</xm:f>
              <xm:sqref>T79</xm:sqref>
            </x14:sparkline>
            <x14:sparkline>
              <xm:f>Sheet3!B78:Q78</xm:f>
              <xm:sqref>T78</xm:sqref>
            </x14:sparkline>
            <x14:sparkline>
              <xm:f>Sheet3!B77:Q77</xm:f>
              <xm:sqref>T77</xm:sqref>
            </x14:sparkline>
            <x14:sparkline>
              <xm:f>Sheet3!B76:Q76</xm:f>
              <xm:sqref>T76</xm:sqref>
            </x14:sparkline>
            <x14:sparkline>
              <xm:f>Sheet3!B75:Q75</xm:f>
              <xm:sqref>T75</xm:sqref>
            </x14:sparkline>
            <x14:sparkline>
              <xm:f>Sheet3!B74:Q74</xm:f>
              <xm:sqref>T74</xm:sqref>
            </x14:sparkline>
            <x14:sparkline>
              <xm:f>Sheet3!B73:Q73</xm:f>
              <xm:sqref>T73</xm:sqref>
            </x14:sparkline>
            <x14:sparkline>
              <xm:f>Sheet3!B72:Q72</xm:f>
              <xm:sqref>T72</xm:sqref>
            </x14:sparkline>
            <x14:sparkline>
              <xm:f>Sheet3!B71:Q71</xm:f>
              <xm:sqref>T71</xm:sqref>
            </x14:sparkline>
            <x14:sparkline>
              <xm:f>Sheet3!B70:Q70</xm:f>
              <xm:sqref>T70</xm:sqref>
            </x14:sparkline>
            <x14:sparkline>
              <xm:f>Sheet3!B69:Q69</xm:f>
              <xm:sqref>T69</xm:sqref>
            </x14:sparkline>
            <x14:sparkline>
              <xm:f>Sheet3!B68:Q68</xm:f>
              <xm:sqref>T68</xm:sqref>
            </x14:sparkline>
            <x14:sparkline>
              <xm:f>Sheet3!B67:Q67</xm:f>
              <xm:sqref>T67</xm:sqref>
            </x14:sparkline>
            <x14:sparkline>
              <xm:f>Sheet3!B66:Q66</xm:f>
              <xm:sqref>T66</xm:sqref>
            </x14:sparkline>
            <x14:sparkline>
              <xm:f>Sheet3!B65:Q65</xm:f>
              <xm:sqref>T65</xm:sqref>
            </x14:sparkline>
            <x14:sparkline>
              <xm:f>Sheet3!B64:Q64</xm:f>
              <xm:sqref>T64</xm:sqref>
            </x14:sparkline>
            <x14:sparkline>
              <xm:f>Sheet3!B63:Q63</xm:f>
              <xm:sqref>T63</xm:sqref>
            </x14:sparkline>
            <x14:sparkline>
              <xm:f>Sheet3!B62:Q62</xm:f>
              <xm:sqref>T62</xm:sqref>
            </x14:sparkline>
            <x14:sparkline>
              <xm:f>Sheet3!B61:Q61</xm:f>
              <xm:sqref>T61</xm:sqref>
            </x14:sparkline>
            <x14:sparkline>
              <xm:f>Sheet3!B60:Q60</xm:f>
              <xm:sqref>T60</xm:sqref>
            </x14:sparkline>
            <x14:sparkline>
              <xm:f>Sheet3!B59:Q59</xm:f>
              <xm:sqref>T59</xm:sqref>
            </x14:sparkline>
            <x14:sparkline>
              <xm:f>Sheet3!B58:Q58</xm:f>
              <xm:sqref>T58</xm:sqref>
            </x14:sparkline>
            <x14:sparkline>
              <xm:f>Sheet3!B57:Q57</xm:f>
              <xm:sqref>T57</xm:sqref>
            </x14:sparkline>
            <x14:sparkline>
              <xm:f>Sheet3!B56:Q56</xm:f>
              <xm:sqref>T56</xm:sqref>
            </x14:sparkline>
            <x14:sparkline>
              <xm:f>Sheet3!B55:Q55</xm:f>
              <xm:sqref>T55</xm:sqref>
            </x14:sparkline>
            <x14:sparkline>
              <xm:f>Sheet3!B54:Q54</xm:f>
              <xm:sqref>T54</xm:sqref>
            </x14:sparkline>
            <x14:sparkline>
              <xm:f>Sheet3!B53:Q53</xm:f>
              <xm:sqref>T53</xm:sqref>
            </x14:sparkline>
            <x14:sparkline>
              <xm:f>Sheet3!B52:Q52</xm:f>
              <xm:sqref>T52</xm:sqref>
            </x14:sparkline>
            <x14:sparkline>
              <xm:f>Sheet3!B51:Q51</xm:f>
              <xm:sqref>T51</xm:sqref>
            </x14:sparkline>
            <x14:sparkline>
              <xm:f>Sheet3!B50:Q50</xm:f>
              <xm:sqref>T50</xm:sqref>
            </x14:sparkline>
            <x14:sparkline>
              <xm:f>Sheet3!B49:Q49</xm:f>
              <xm:sqref>T49</xm:sqref>
            </x14:sparkline>
            <x14:sparkline>
              <xm:f>Sheet3!B48:Q48</xm:f>
              <xm:sqref>T48</xm:sqref>
            </x14:sparkline>
            <x14:sparkline>
              <xm:f>Sheet3!B47:Q47</xm:f>
              <xm:sqref>T47</xm:sqref>
            </x14:sparkline>
            <x14:sparkline>
              <xm:f>Sheet3!B46:Q46</xm:f>
              <xm:sqref>T46</xm:sqref>
            </x14:sparkline>
            <x14:sparkline>
              <xm:f>Sheet3!B45:Q45</xm:f>
              <xm:sqref>T45</xm:sqref>
            </x14:sparkline>
            <x14:sparkline>
              <xm:f>Sheet3!B44:Q44</xm:f>
              <xm:sqref>T44</xm:sqref>
            </x14:sparkline>
            <x14:sparkline>
              <xm:f>Sheet3!B43:Q43</xm:f>
              <xm:sqref>T43</xm:sqref>
            </x14:sparkline>
            <x14:sparkline>
              <xm:f>Sheet3!B42:Q42</xm:f>
              <xm:sqref>T42</xm:sqref>
            </x14:sparkline>
            <x14:sparkline>
              <xm:f>Sheet3!B41:Q41</xm:f>
              <xm:sqref>T41</xm:sqref>
            </x14:sparkline>
            <x14:sparkline>
              <xm:f>Sheet3!B40:Q40</xm:f>
              <xm:sqref>T40</xm:sqref>
            </x14:sparkline>
            <x14:sparkline>
              <xm:f>Sheet3!B39:Q39</xm:f>
              <xm:sqref>T39</xm:sqref>
            </x14:sparkline>
            <x14:sparkline>
              <xm:f>Sheet3!B38:Q38</xm:f>
              <xm:sqref>T38</xm:sqref>
            </x14:sparkline>
            <x14:sparkline>
              <xm:f>Sheet3!B37:Q37</xm:f>
              <xm:sqref>T37</xm:sqref>
            </x14:sparkline>
            <x14:sparkline>
              <xm:f>Sheet3!B36:Q36</xm:f>
              <xm:sqref>T36</xm:sqref>
            </x14:sparkline>
            <x14:sparkline>
              <xm:f>Sheet3!B35:Q35</xm:f>
              <xm:sqref>T35</xm:sqref>
            </x14:sparkline>
            <x14:sparkline>
              <xm:f>Sheet3!B34:Q34</xm:f>
              <xm:sqref>T34</xm:sqref>
            </x14:sparkline>
            <x14:sparkline>
              <xm:f>Sheet3!B33:Q33</xm:f>
              <xm:sqref>T33</xm:sqref>
            </x14:sparkline>
            <x14:sparkline>
              <xm:f>Sheet3!B32:Q32</xm:f>
              <xm:sqref>T32</xm:sqref>
            </x14:sparkline>
            <x14:sparkline>
              <xm:f>Sheet3!B31:Q31</xm:f>
              <xm:sqref>T31</xm:sqref>
            </x14:sparkline>
            <x14:sparkline>
              <xm:f>Sheet3!B30:Q30</xm:f>
              <xm:sqref>T30</xm:sqref>
            </x14:sparkline>
            <x14:sparkline>
              <xm:f>Sheet3!B29:Q29</xm:f>
              <xm:sqref>T29</xm:sqref>
            </x14:sparkline>
            <x14:sparkline>
              <xm:f>Sheet3!B28:Q28</xm:f>
              <xm:sqref>T28</xm:sqref>
            </x14:sparkline>
            <x14:sparkline>
              <xm:f>Sheet3!B27:Q27</xm:f>
              <xm:sqref>T27</xm:sqref>
            </x14:sparkline>
            <x14:sparkline>
              <xm:f>Sheet3!B26:Q26</xm:f>
              <xm:sqref>T26</xm:sqref>
            </x14:sparkline>
            <x14:sparkline>
              <xm:f>Sheet3!B25:Q25</xm:f>
              <xm:sqref>T25</xm:sqref>
            </x14:sparkline>
            <x14:sparkline>
              <xm:f>Sheet3!B24:Q24</xm:f>
              <xm:sqref>T24</xm:sqref>
            </x14:sparkline>
            <x14:sparkline>
              <xm:f>Sheet3!B23:Q23</xm:f>
              <xm:sqref>T23</xm:sqref>
            </x14:sparkline>
            <x14:sparkline>
              <xm:f>Sheet3!B22:Q22</xm:f>
              <xm:sqref>T22</xm:sqref>
            </x14:sparkline>
            <x14:sparkline>
              <xm:f>Sheet3!B21:Q21</xm:f>
              <xm:sqref>T21</xm:sqref>
            </x14:sparkline>
            <x14:sparkline>
              <xm:f>Sheet3!B20:Q20</xm:f>
              <xm:sqref>T20</xm:sqref>
            </x14:sparkline>
            <x14:sparkline>
              <xm:f>Sheet3!B19:Q19</xm:f>
              <xm:sqref>T19</xm:sqref>
            </x14:sparkline>
            <x14:sparkline>
              <xm:f>Sheet3!B18:Q18</xm:f>
              <xm:sqref>T18</xm:sqref>
            </x14:sparkline>
            <x14:sparkline>
              <xm:f>Sheet3!B17:Q17</xm:f>
              <xm:sqref>T17</xm:sqref>
            </x14:sparkline>
            <x14:sparkline>
              <xm:f>Sheet3!B16:Q16</xm:f>
              <xm:sqref>T16</xm:sqref>
            </x14:sparkline>
            <x14:sparkline>
              <xm:f>Sheet3!B15:Q15</xm:f>
              <xm:sqref>T15</xm:sqref>
            </x14:sparkline>
            <x14:sparkline>
              <xm:f>Sheet3!B14:Q14</xm:f>
              <xm:sqref>T14</xm:sqref>
            </x14:sparkline>
            <x14:sparkline>
              <xm:f>Sheet3!B13:Q13</xm:f>
              <xm:sqref>T13</xm:sqref>
            </x14:sparkline>
            <x14:sparkline>
              <xm:f>Sheet3!B12:Q12</xm:f>
              <xm:sqref>T12</xm:sqref>
            </x14:sparkline>
            <x14:sparkline>
              <xm:f>Sheet3!B11:Q11</xm:f>
              <xm:sqref>T11</xm:sqref>
            </x14:sparkline>
            <x14:sparkline>
              <xm:f>Sheet3!B10:Q10</xm:f>
              <xm:sqref>T10</xm:sqref>
            </x14:sparkline>
            <x14:sparkline>
              <xm:f>Sheet3!B9:Q9</xm:f>
              <xm:sqref>T9</xm:sqref>
            </x14:sparkline>
            <x14:sparkline>
              <xm:f>Sheet3!B8:Q8</xm:f>
              <xm:sqref>T8</xm:sqref>
            </x14:sparkline>
            <x14:sparkline>
              <xm:f>Sheet3!B7:Q7</xm:f>
              <xm:sqref>T7</xm:sqref>
            </x14:sparkline>
            <x14:sparkline>
              <xm:f>Sheet3!B6:Q6</xm:f>
              <xm:sqref>T6</xm:sqref>
            </x14:sparkline>
            <x14:sparkline>
              <xm:f>Sheet3!B5:Q5</xm:f>
              <xm:sqref>T5</xm:sqref>
            </x14:sparkline>
            <x14:sparkline>
              <xm:f>Sheet3!B4:Q4</xm:f>
              <xm:sqref>T4</xm:sqref>
            </x14:sparkline>
            <x14:sparkline>
              <xm:f>Sheet3!B3:Q3</xm:f>
              <xm:sqref>T3</xm:sqref>
            </x14:sparkline>
            <x14:sparkline>
              <xm:f>Sheet3!B2:Q2</xm:f>
              <xm:sqref>T2</xm:sqref>
            </x14:sparkline>
            <x14:sparkline>
              <xm:f>Sheet3!B1:Q1</xm:f>
              <xm:sqref>T1</xm:sqref>
            </x14:sparkline>
          </x14:sparklines>
        </x14:sparklineGroup>
        <x14:sparklineGroup type="column" displayEmptyCellsAs="gap" xr2:uid="{273E924B-9FC4-4433-A209-2469CF37BC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Sheet3!B132:Q132</xm:f>
              <xm:sqref>W4</xm:sqref>
            </x14:sparkline>
          </x14:sparklines>
        </x14:sparklineGroup>
        <x14:sparklineGroup type="column" displayEmptyCellsAs="gap" xr2:uid="{5F4F3FE1-EFC8-48F2-BFE4-67D1DF7A48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Sheet3!B133:Q133</xm:f>
              <xm:sqref>W5</xm:sqref>
            </x14:sparkline>
            <x14:sparkline>
              <xm:f>Sheet3!B134:Q134</xm:f>
              <xm:sqref>W6</xm:sqref>
            </x14:sparkline>
            <x14:sparkline>
              <xm:f>Sheet3!B135:Q135</xm:f>
              <xm:sqref>W7</xm:sqref>
            </x14:sparkline>
            <x14:sparkline>
              <xm:f>Sheet3!B136:Q136</xm:f>
              <xm:sqref>W8</xm:sqref>
            </x14:sparkline>
            <x14:sparkline>
              <xm:f>Sheet3!B137:Q137</xm:f>
              <xm:sqref>W9</xm:sqref>
            </x14:sparkline>
            <x14:sparkline>
              <xm:f>Sheet3!B138:Q138</xm:f>
              <xm:sqref>W10</xm:sqref>
            </x14:sparkline>
            <x14:sparkline>
              <xm:f>Sheet3!B139:Q139</xm:f>
              <xm:sqref>W11</xm:sqref>
            </x14:sparkline>
            <x14:sparkline>
              <xm:f>Sheet3!B140:Q140</xm:f>
              <xm:sqref>W12</xm:sqref>
            </x14:sparkline>
            <x14:sparkline>
              <xm:f>Sheet3!B141:Q141</xm:f>
              <xm:sqref>W13</xm:sqref>
            </x14:sparkline>
            <x14:sparkline>
              <xm:f>Sheet3!B142:Q142</xm:f>
              <xm:sqref>W14</xm:sqref>
            </x14:sparkline>
            <x14:sparkline>
              <xm:f>Sheet3!B143:Q143</xm:f>
              <xm:sqref>W15</xm:sqref>
            </x14:sparkline>
            <x14:sparkline>
              <xm:f>Sheet3!B144:Q144</xm:f>
              <xm:sqref>W16</xm:sqref>
            </x14:sparkline>
            <x14:sparkline>
              <xm:f>Sheet3!B145:Q145</xm:f>
              <xm:sqref>W17</xm:sqref>
            </x14:sparkline>
            <x14:sparkline>
              <xm:f>Sheet3!B146:Q146</xm:f>
              <xm:sqref>W18</xm:sqref>
            </x14:sparkline>
            <x14:sparkline>
              <xm:f>Sheet3!B147:Q147</xm:f>
              <xm:sqref>W19</xm:sqref>
            </x14:sparkline>
            <x14:sparkline>
              <xm:f>Sheet3!B148:Q148</xm:f>
              <xm:sqref>W20</xm:sqref>
            </x14:sparkline>
            <x14:sparkline>
              <xm:f>Sheet3!B149:Q149</xm:f>
              <xm:sqref>W21</xm:sqref>
            </x14:sparkline>
            <x14:sparkline>
              <xm:f>Sheet3!B150:Q150</xm:f>
              <xm:sqref>W22</xm:sqref>
            </x14:sparkline>
            <x14:sparkline>
              <xm:f>Sheet3!B151:Q151</xm:f>
              <xm:sqref>W23</xm:sqref>
            </x14:sparkline>
            <x14:sparkline>
              <xm:f>Sheet3!B152:Q152</xm:f>
              <xm:sqref>W24</xm:sqref>
            </x14:sparkline>
            <x14:sparkline>
              <xm:f>Sheet3!B153:Q153</xm:f>
              <xm:sqref>W25</xm:sqref>
            </x14:sparkline>
            <x14:sparkline>
              <xm:f>Sheet3!B154:Q154</xm:f>
              <xm:sqref>W26</xm:sqref>
            </x14:sparkline>
            <x14:sparkline>
              <xm:f>Sheet3!B155:Q155</xm:f>
              <xm:sqref>W27</xm:sqref>
            </x14:sparkline>
            <x14:sparkline>
              <xm:f>Sheet3!B156:Q156</xm:f>
              <xm:sqref>W28</xm:sqref>
            </x14:sparkline>
            <x14:sparkline>
              <xm:f>Sheet3!B157:Q157</xm:f>
              <xm:sqref>W29</xm:sqref>
            </x14:sparkline>
            <x14:sparkline>
              <xm:f>Sheet3!B158:Q158</xm:f>
              <xm:sqref>W30</xm:sqref>
            </x14:sparkline>
            <x14:sparkline>
              <xm:f>Sheet3!B159:Q159</xm:f>
              <xm:sqref>W31</xm:sqref>
            </x14:sparkline>
            <x14:sparkline>
              <xm:f>Sheet3!B160:Q160</xm:f>
              <xm:sqref>W32</xm:sqref>
            </x14:sparkline>
            <x14:sparkline>
              <xm:f>Sheet3!B161:Q161</xm:f>
              <xm:sqref>W33</xm:sqref>
            </x14:sparkline>
            <x14:sparkline>
              <xm:f>Sheet3!B162:Q162</xm:f>
              <xm:sqref>W34</xm:sqref>
            </x14:sparkline>
            <x14:sparkline>
              <xm:f>Sheet3!B163:Q163</xm:f>
              <xm:sqref>W35</xm:sqref>
            </x14:sparkline>
            <x14:sparkline>
              <xm:f>Sheet3!B164:Q164</xm:f>
              <xm:sqref>W36</xm:sqref>
            </x14:sparkline>
            <x14:sparkline>
              <xm:f>Sheet3!B165:Q165</xm:f>
              <xm:sqref>W37</xm:sqref>
            </x14:sparkline>
            <x14:sparkline>
              <xm:f>Sheet3!B166:Q166</xm:f>
              <xm:sqref>W38</xm:sqref>
            </x14:sparkline>
            <x14:sparkline>
              <xm:f>Sheet3!B167:Q167</xm:f>
              <xm:sqref>W39</xm:sqref>
            </x14:sparkline>
            <x14:sparkline>
              <xm:f>Sheet3!B168:Q168</xm:f>
              <xm:sqref>W40</xm:sqref>
            </x14:sparkline>
            <x14:sparkline>
              <xm:f>Sheet3!B169:Q169</xm:f>
              <xm:sqref>W41</xm:sqref>
            </x14:sparkline>
            <x14:sparkline>
              <xm:f>Sheet3!B170:Q170</xm:f>
              <xm:sqref>W42</xm:sqref>
            </x14:sparkline>
            <x14:sparkline>
              <xm:f>Sheet3!B171:Q171</xm:f>
              <xm:sqref>W43</xm:sqref>
            </x14:sparkline>
            <x14:sparkline>
              <xm:f>Sheet3!B172:Q172</xm:f>
              <xm:sqref>W44</xm:sqref>
            </x14:sparkline>
            <x14:sparkline>
              <xm:f>Sheet3!B173:Q173</xm:f>
              <xm:sqref>W45</xm:sqref>
            </x14:sparkline>
            <x14:sparkline>
              <xm:f>Sheet3!B174:Q174</xm:f>
              <xm:sqref>W46</xm:sqref>
            </x14:sparkline>
            <x14:sparkline>
              <xm:f>Sheet3!B175:Q175</xm:f>
              <xm:sqref>W47</xm:sqref>
            </x14:sparkline>
            <x14:sparkline>
              <xm:f>Sheet3!B176:Q176</xm:f>
              <xm:sqref>W48</xm:sqref>
            </x14:sparkline>
            <x14:sparkline>
              <xm:f>Sheet3!B177:Q177</xm:f>
              <xm:sqref>W49</xm:sqref>
            </x14:sparkline>
            <x14:sparkline>
              <xm:f>Sheet3!B178:Q178</xm:f>
              <xm:sqref>W50</xm:sqref>
            </x14:sparkline>
            <x14:sparkline>
              <xm:f>Sheet3!B179:Q179</xm:f>
              <xm:sqref>W51</xm:sqref>
            </x14:sparkline>
            <x14:sparkline>
              <xm:f>Sheet3!B180:Q180</xm:f>
              <xm:sqref>W52</xm:sqref>
            </x14:sparkline>
            <x14:sparkline>
              <xm:f>Sheet3!B181:Q181</xm:f>
              <xm:sqref>W53</xm:sqref>
            </x14:sparkline>
            <x14:sparkline>
              <xm:f>Sheet3!B182:Q182</xm:f>
              <xm:sqref>W54</xm:sqref>
            </x14:sparkline>
            <x14:sparkline>
              <xm:f>Sheet3!B183:Q183</xm:f>
              <xm:sqref>W55</xm:sqref>
            </x14:sparkline>
            <x14:sparkline>
              <xm:f>Sheet3!B184:Q184</xm:f>
              <xm:sqref>W56</xm:sqref>
            </x14:sparkline>
            <x14:sparkline>
              <xm:f>Sheet3!B185:Q185</xm:f>
              <xm:sqref>W57</xm:sqref>
            </x14:sparkline>
            <x14:sparkline>
              <xm:f>Sheet3!B186:Q186</xm:f>
              <xm:sqref>W58</xm:sqref>
            </x14:sparkline>
            <x14:sparkline>
              <xm:f>Sheet3!B187:Q187</xm:f>
              <xm:sqref>W59</xm:sqref>
            </x14:sparkline>
            <x14:sparkline>
              <xm:f>Sheet3!B188:Q188</xm:f>
              <xm:sqref>W60</xm:sqref>
            </x14:sparkline>
            <x14:sparkline>
              <xm:f>Sheet3!B189:Q189</xm:f>
              <xm:sqref>W61</xm:sqref>
            </x14:sparkline>
            <x14:sparkline>
              <xm:f>Sheet3!B190:Q190</xm:f>
              <xm:sqref>W62</xm:sqref>
            </x14:sparkline>
            <x14:sparkline>
              <xm:f>Sheet3!B191:Q191</xm:f>
              <xm:sqref>W63</xm:sqref>
            </x14:sparkline>
            <x14:sparkline>
              <xm:f>Sheet3!B192:Q192</xm:f>
              <xm:sqref>W64</xm:sqref>
            </x14:sparkline>
            <x14:sparkline>
              <xm:f>Sheet3!B193:Q193</xm:f>
              <xm:sqref>W65</xm:sqref>
            </x14:sparkline>
            <x14:sparkline>
              <xm:f>Sheet3!B194:Q194</xm:f>
              <xm:sqref>W66</xm:sqref>
            </x14:sparkline>
            <x14:sparkline>
              <xm:f>Sheet3!B195:Q195</xm:f>
              <xm:sqref>W67</xm:sqref>
            </x14:sparkline>
            <x14:sparkline>
              <xm:f>Sheet3!B196:Q196</xm:f>
              <xm:sqref>W68</xm:sqref>
            </x14:sparkline>
            <x14:sparkline>
              <xm:f>Sheet3!B197:Q197</xm:f>
              <xm:sqref>W69</xm:sqref>
            </x14:sparkline>
            <x14:sparkline>
              <xm:f>Sheet3!B198:Q198</xm:f>
              <xm:sqref>W70</xm:sqref>
            </x14:sparkline>
            <x14:sparkline>
              <xm:f>Sheet3!B199:Q199</xm:f>
              <xm:sqref>W71</xm:sqref>
            </x14:sparkline>
            <x14:sparkline>
              <xm:f>Sheet3!B200:Q200</xm:f>
              <xm:sqref>W72</xm:sqref>
            </x14:sparkline>
            <x14:sparkline>
              <xm:f>Sheet3!B201:Q201</xm:f>
              <xm:sqref>W73</xm:sqref>
            </x14:sparkline>
            <x14:sparkline>
              <xm:f>Sheet3!B202:Q202</xm:f>
              <xm:sqref>W74</xm:sqref>
            </x14:sparkline>
            <x14:sparkline>
              <xm:f>Sheet3!B203:Q203</xm:f>
              <xm:sqref>W75</xm:sqref>
            </x14:sparkline>
            <x14:sparkline>
              <xm:f>Sheet3!B204:Q204</xm:f>
              <xm:sqref>W76</xm:sqref>
            </x14:sparkline>
            <x14:sparkline>
              <xm:f>Sheet3!B205:Q205</xm:f>
              <xm:sqref>W77</xm:sqref>
            </x14:sparkline>
            <x14:sparkline>
              <xm:f>Sheet3!B206:Q206</xm:f>
              <xm:sqref>W78</xm:sqref>
            </x14:sparkline>
            <x14:sparkline>
              <xm:f>Sheet3!B207:Q207</xm:f>
              <xm:sqref>W79</xm:sqref>
            </x14:sparkline>
            <x14:sparkline>
              <xm:f>Sheet3!B208:Q208</xm:f>
              <xm:sqref>W80</xm:sqref>
            </x14:sparkline>
            <x14:sparkline>
              <xm:f>Sheet3!B209:Q209</xm:f>
              <xm:sqref>W81</xm:sqref>
            </x14:sparkline>
            <x14:sparkline>
              <xm:f>Sheet3!B210:Q210</xm:f>
              <xm:sqref>W82</xm:sqref>
            </x14:sparkline>
            <x14:sparkline>
              <xm:f>Sheet3!B211:Q211</xm:f>
              <xm:sqref>W83</xm:sqref>
            </x14:sparkline>
            <x14:sparkline>
              <xm:f>Sheet3!B212:Q212</xm:f>
              <xm:sqref>W84</xm:sqref>
            </x14:sparkline>
            <x14:sparkline>
              <xm:f>Sheet3!B213:Q213</xm:f>
              <xm:sqref>W85</xm:sqref>
            </x14:sparkline>
            <x14:sparkline>
              <xm:f>Sheet3!B214:Q214</xm:f>
              <xm:sqref>W86</xm:sqref>
            </x14:sparkline>
            <x14:sparkline>
              <xm:f>Sheet3!B215:Q215</xm:f>
              <xm:sqref>W87</xm:sqref>
            </x14:sparkline>
            <x14:sparkline>
              <xm:f>Sheet3!B216:Q216</xm:f>
              <xm:sqref>W88</xm:sqref>
            </x14:sparkline>
            <x14:sparkline>
              <xm:f>Sheet3!B217:Q217</xm:f>
              <xm:sqref>W89</xm:sqref>
            </x14:sparkline>
            <x14:sparkline>
              <xm:f>Sheet3!B218:Q218</xm:f>
              <xm:sqref>W90</xm:sqref>
            </x14:sparkline>
            <x14:sparkline>
              <xm:f>Sheet3!B219:Q219</xm:f>
              <xm:sqref>W91</xm:sqref>
            </x14:sparkline>
            <x14:sparkline>
              <xm:f>Sheet3!B220:Q220</xm:f>
              <xm:sqref>W92</xm:sqref>
            </x14:sparkline>
            <x14:sparkline>
              <xm:f>Sheet3!B221:Q221</xm:f>
              <xm:sqref>W93</xm:sqref>
            </x14:sparkline>
            <x14:sparkline>
              <xm:f>Sheet3!B222:Q222</xm:f>
              <xm:sqref>W94</xm:sqref>
            </x14:sparkline>
            <x14:sparkline>
              <xm:f>Sheet3!B223:Q223</xm:f>
              <xm:sqref>W95</xm:sqref>
            </x14:sparkline>
            <x14:sparkline>
              <xm:f>Sheet3!B224:Q224</xm:f>
              <xm:sqref>W96</xm:sqref>
            </x14:sparkline>
            <x14:sparkline>
              <xm:f>Sheet3!B225:Q225</xm:f>
              <xm:sqref>W97</xm:sqref>
            </x14:sparkline>
            <x14:sparkline>
              <xm:f>Sheet3!B226:Q226</xm:f>
              <xm:sqref>W98</xm:sqref>
            </x14:sparkline>
            <x14:sparkline>
              <xm:f>Sheet3!B227:Q227</xm:f>
              <xm:sqref>W99</xm:sqref>
            </x14:sparkline>
            <x14:sparkline>
              <xm:f>Sheet3!B228:Q228</xm:f>
              <xm:sqref>W100</xm:sqref>
            </x14:sparkline>
            <x14:sparkline>
              <xm:f>Sheet3!B229:Q229</xm:f>
              <xm:sqref>W101</xm:sqref>
            </x14:sparkline>
            <x14:sparkline>
              <xm:f>Sheet3!B230:Q230</xm:f>
              <xm:sqref>W102</xm:sqref>
            </x14:sparkline>
            <x14:sparkline>
              <xm:f>Sheet3!B231:Q231</xm:f>
              <xm:sqref>W103</xm:sqref>
            </x14:sparkline>
            <x14:sparkline>
              <xm:f>Sheet3!B232:Q232</xm:f>
              <xm:sqref>W104</xm:sqref>
            </x14:sparkline>
            <x14:sparkline>
              <xm:f>Sheet3!B233:Q233</xm:f>
              <xm:sqref>W105</xm:sqref>
            </x14:sparkline>
            <x14:sparkline>
              <xm:f>Sheet3!B234:Q234</xm:f>
              <xm:sqref>W106</xm:sqref>
            </x14:sparkline>
            <x14:sparkline>
              <xm:f>Sheet3!B235:Q235</xm:f>
              <xm:sqref>W107</xm:sqref>
            </x14:sparkline>
            <x14:sparkline>
              <xm:f>Sheet3!B236:Q236</xm:f>
              <xm:sqref>W108</xm:sqref>
            </x14:sparkline>
            <x14:sparkline>
              <xm:f>Sheet3!B237:Q237</xm:f>
              <xm:sqref>W109</xm:sqref>
            </x14:sparkline>
            <x14:sparkline>
              <xm:f>Sheet3!B238:Q238</xm:f>
              <xm:sqref>W110</xm:sqref>
            </x14:sparkline>
            <x14:sparkline>
              <xm:f>Sheet3!B239:Q239</xm:f>
              <xm:sqref>W111</xm:sqref>
            </x14:sparkline>
            <x14:sparkline>
              <xm:f>Sheet3!B240:Q240</xm:f>
              <xm:sqref>W112</xm:sqref>
            </x14:sparkline>
            <x14:sparkline>
              <xm:f>Sheet3!B241:Q241</xm:f>
              <xm:sqref>W113</xm:sqref>
            </x14:sparkline>
            <x14:sparkline>
              <xm:f>Sheet3!B242:Q242</xm:f>
              <xm:sqref>W114</xm:sqref>
            </x14:sparkline>
            <x14:sparkline>
              <xm:f>Sheet3!B243:Q243</xm:f>
              <xm:sqref>W115</xm:sqref>
            </x14:sparkline>
            <x14:sparkline>
              <xm:f>Sheet3!B244:Q244</xm:f>
              <xm:sqref>W116</xm:sqref>
            </x14:sparkline>
            <x14:sparkline>
              <xm:f>Sheet3!B245:Q245</xm:f>
              <xm:sqref>W117</xm:sqref>
            </x14:sparkline>
            <x14:sparkline>
              <xm:f>Sheet3!B246:Q246</xm:f>
              <xm:sqref>W118</xm:sqref>
            </x14:sparkline>
            <x14:sparkline>
              <xm:f>Sheet3!B247:Q247</xm:f>
              <xm:sqref>W119</xm:sqref>
            </x14:sparkline>
            <x14:sparkline>
              <xm:f>Sheet3!B248:Q248</xm:f>
              <xm:sqref>W120</xm:sqref>
            </x14:sparkline>
            <x14:sparkline>
              <xm:f>Sheet3!B249:Q249</xm:f>
              <xm:sqref>W121</xm:sqref>
            </x14:sparkline>
            <x14:sparkline>
              <xm:f>Sheet3!B250:Q250</xm:f>
              <xm:sqref>W122</xm:sqref>
            </x14:sparkline>
            <x14:sparkline>
              <xm:f>Sheet3!B251:Q251</xm:f>
              <xm:sqref>W123</xm:sqref>
            </x14:sparkline>
            <x14:sparkline>
              <xm:f>Sheet3!B252:Q252</xm:f>
              <xm:sqref>W124</xm:sqref>
            </x14:sparkline>
            <x14:sparkline>
              <xm:f>Sheet3!B253:Q253</xm:f>
              <xm:sqref>W125</xm:sqref>
            </x14:sparkline>
            <x14:sparkline>
              <xm:f>Sheet3!B254:Q254</xm:f>
              <xm:sqref>W126</xm:sqref>
            </x14:sparkline>
            <x14:sparkline>
              <xm:f>Sheet3!B255:Q255</xm:f>
              <xm:sqref>W127</xm:sqref>
            </x14:sparkline>
            <x14:sparkline>
              <xm:f>Sheet3!B256:Q256</xm:f>
              <xm:sqref>W128</xm:sqref>
            </x14:sparkline>
            <x14:sparkline>
              <xm:f>Sheet3!B257:Q257</xm:f>
              <xm:sqref>W129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956D-E219-4C3F-97ED-8288A18521DE}">
  <dimension ref="B2:S39"/>
  <sheetViews>
    <sheetView showGridLines="0" workbookViewId="0">
      <selection activeCell="E2" sqref="E2"/>
    </sheetView>
  </sheetViews>
  <sheetFormatPr defaultRowHeight="15" x14ac:dyDescent="0.25"/>
  <cols>
    <col min="2" max="2" width="16.5703125" bestFit="1" customWidth="1"/>
    <col min="3" max="3" width="14.28515625" bestFit="1" customWidth="1"/>
    <col min="4" max="5" width="14.28515625" customWidth="1"/>
    <col min="6" max="6" width="16.85546875" bestFit="1" customWidth="1"/>
    <col min="7" max="7" width="13.28515625" bestFit="1" customWidth="1"/>
    <col min="8" max="8" width="10.28515625" bestFit="1" customWidth="1"/>
    <col min="11" max="11" width="14.42578125" bestFit="1" customWidth="1"/>
    <col min="12" max="13" width="16.85546875" bestFit="1" customWidth="1"/>
    <col min="16" max="16" width="14.42578125" bestFit="1" customWidth="1"/>
    <col min="17" max="17" width="26.7109375" bestFit="1" customWidth="1"/>
    <col min="18" max="18" width="30" bestFit="1" customWidth="1"/>
  </cols>
  <sheetData>
    <row r="2" spans="2:19" x14ac:dyDescent="0.25">
      <c r="C2" s="26" t="s">
        <v>333</v>
      </c>
      <c r="D2" s="26" t="s">
        <v>334</v>
      </c>
      <c r="E2" s="26" t="s">
        <v>327</v>
      </c>
      <c r="F2" s="26" t="s">
        <v>328</v>
      </c>
      <c r="G2" s="26" t="s">
        <v>329</v>
      </c>
      <c r="H2" s="26" t="s">
        <v>327</v>
      </c>
      <c r="K2" s="3" t="s">
        <v>1</v>
      </c>
      <c r="L2" s="3" t="s">
        <v>330</v>
      </c>
      <c r="M2" s="3" t="s">
        <v>331</v>
      </c>
      <c r="P2" s="3"/>
      <c r="Q2" s="3"/>
      <c r="R2" s="3"/>
    </row>
    <row r="3" spans="2:19" x14ac:dyDescent="0.25">
      <c r="B3" s="21" t="s">
        <v>259</v>
      </c>
      <c r="C3" s="22">
        <f t="shared" ref="C3:C11" si="0">L3</f>
        <v>9000000</v>
      </c>
      <c r="D3" s="22">
        <f t="shared" ref="D3:D11" si="1">SUMIFS($L$17:$L$39,$K$17:$K$39,B3)</f>
        <v>5076670</v>
      </c>
      <c r="E3" s="23">
        <f t="shared" ref="E3:E11" si="2">D3/C3</f>
        <v>0.56407444444444443</v>
      </c>
      <c r="F3" s="24">
        <f t="shared" ref="F3:F11" si="3">M3</f>
        <v>37521000</v>
      </c>
      <c r="G3" s="22">
        <f t="shared" ref="G3:G11" si="4">SUMIFS($M$17:$M$39,$K$17:$K$39,B3)</f>
        <v>7156293</v>
      </c>
      <c r="H3" s="25">
        <f t="shared" ref="H3:H11" si="5">G3/F3</f>
        <v>0.19072767250339809</v>
      </c>
      <c r="K3" s="4" t="s">
        <v>108</v>
      </c>
      <c r="L3" s="20">
        <v>9000000</v>
      </c>
      <c r="M3" s="20">
        <v>37521000</v>
      </c>
      <c r="N3" s="5">
        <f t="shared" ref="N3:N4" si="6">M3/L3</f>
        <v>4.1689999999999996</v>
      </c>
      <c r="P3" s="4"/>
      <c r="Q3" s="27"/>
      <c r="R3" s="28"/>
      <c r="S3" s="29"/>
    </row>
    <row r="4" spans="2:19" x14ac:dyDescent="0.25">
      <c r="B4" s="21" t="s">
        <v>177</v>
      </c>
      <c r="C4" s="22">
        <f t="shared" si="0"/>
        <v>1318000000</v>
      </c>
      <c r="D4" s="22">
        <f t="shared" si="1"/>
        <v>220373</v>
      </c>
      <c r="E4" s="23">
        <f t="shared" si="2"/>
        <v>1.6720257966616086E-4</v>
      </c>
      <c r="F4" s="24">
        <f t="shared" si="3"/>
        <v>6991000000</v>
      </c>
      <c r="G4" s="22">
        <f t="shared" si="4"/>
        <v>447893</v>
      </c>
      <c r="H4" s="25">
        <f t="shared" si="5"/>
        <v>6.4067086253754825E-5</v>
      </c>
      <c r="K4" s="4" t="s">
        <v>55</v>
      </c>
      <c r="L4" s="20">
        <v>1318000000</v>
      </c>
      <c r="M4" s="20">
        <v>6991000000</v>
      </c>
      <c r="N4" s="5">
        <f t="shared" si="6"/>
        <v>5.3042488619119883</v>
      </c>
      <c r="P4" s="4"/>
      <c r="Q4" s="27"/>
      <c r="R4" s="28"/>
      <c r="S4" s="29"/>
    </row>
    <row r="5" spans="2:19" x14ac:dyDescent="0.25">
      <c r="B5" s="21" t="s">
        <v>198</v>
      </c>
      <c r="C5" s="22">
        <f t="shared" si="0"/>
        <v>257000000</v>
      </c>
      <c r="D5" s="22">
        <f t="shared" si="1"/>
        <v>114766</v>
      </c>
      <c r="E5" s="23">
        <f t="shared" si="2"/>
        <v>4.465603112840467E-4</v>
      </c>
      <c r="F5" s="24">
        <f t="shared" si="3"/>
        <v>1304000000</v>
      </c>
      <c r="G5" s="22">
        <f t="shared" si="4"/>
        <v>442865</v>
      </c>
      <c r="H5" s="25">
        <f t="shared" si="5"/>
        <v>3.3962039877300616E-4</v>
      </c>
      <c r="K5" s="4" t="s">
        <v>35</v>
      </c>
      <c r="L5" s="20">
        <v>257000000</v>
      </c>
      <c r="M5" s="20">
        <v>1304000000</v>
      </c>
      <c r="N5" s="5">
        <f>M5/L5</f>
        <v>5.0739299610894939</v>
      </c>
      <c r="P5" s="4"/>
      <c r="Q5" s="27"/>
      <c r="R5" s="28"/>
      <c r="S5" s="29"/>
    </row>
    <row r="6" spans="2:19" x14ac:dyDescent="0.25">
      <c r="B6" s="21" t="s">
        <v>229</v>
      </c>
      <c r="C6" s="22">
        <f t="shared" si="0"/>
        <v>2872000</v>
      </c>
      <c r="D6" s="22">
        <f t="shared" si="1"/>
        <v>553503</v>
      </c>
      <c r="E6" s="23">
        <f t="shared" si="2"/>
        <v>0.19272388579387187</v>
      </c>
      <c r="F6" s="24">
        <f t="shared" si="3"/>
        <v>11835000</v>
      </c>
      <c r="G6" s="22">
        <f t="shared" si="4"/>
        <v>741014</v>
      </c>
      <c r="H6" s="25">
        <f t="shared" si="5"/>
        <v>6.2612082805238695E-2</v>
      </c>
      <c r="K6" s="4" t="s">
        <v>69</v>
      </c>
      <c r="L6" s="20">
        <v>2872000</v>
      </c>
      <c r="M6" s="20">
        <v>11835000</v>
      </c>
      <c r="N6" s="5">
        <f t="shared" ref="N6:N12" si="7">M6/L6</f>
        <v>4.1208217270194982</v>
      </c>
      <c r="P6" s="4"/>
      <c r="Q6" s="27"/>
      <c r="R6" s="28"/>
      <c r="S6" s="29"/>
    </row>
    <row r="7" spans="2:19" x14ac:dyDescent="0.25">
      <c r="B7" s="21" t="s">
        <v>197</v>
      </c>
      <c r="C7" s="22">
        <f t="shared" si="0"/>
        <v>81170000</v>
      </c>
      <c r="D7" s="22">
        <f t="shared" si="1"/>
        <v>0</v>
      </c>
      <c r="E7" s="23">
        <f t="shared" si="2"/>
        <v>0</v>
      </c>
      <c r="F7" s="24">
        <f t="shared" si="3"/>
        <v>440000000</v>
      </c>
      <c r="G7" s="22">
        <f t="shared" si="4"/>
        <v>0</v>
      </c>
      <c r="H7" s="25">
        <f t="shared" si="5"/>
        <v>0</v>
      </c>
      <c r="K7" s="4" t="s">
        <v>54</v>
      </c>
      <c r="L7" s="20">
        <v>81170000</v>
      </c>
      <c r="M7" s="20">
        <v>440000000</v>
      </c>
      <c r="N7" s="5">
        <f t="shared" si="7"/>
        <v>5.4207219416040413</v>
      </c>
      <c r="P7" s="4"/>
      <c r="Q7" s="27"/>
      <c r="R7" s="28"/>
      <c r="S7" s="29"/>
    </row>
    <row r="8" spans="2:19" x14ac:dyDescent="0.25">
      <c r="B8" s="21" t="s">
        <v>256</v>
      </c>
      <c r="C8" s="22">
        <f t="shared" si="0"/>
        <v>68000000</v>
      </c>
      <c r="D8" s="22">
        <f t="shared" si="1"/>
        <v>7034</v>
      </c>
      <c r="E8" s="23">
        <f t="shared" si="2"/>
        <v>1.0344117647058824E-4</v>
      </c>
      <c r="F8" s="24">
        <f t="shared" si="3"/>
        <v>419000000</v>
      </c>
      <c r="G8" s="22">
        <f t="shared" si="4"/>
        <v>37240</v>
      </c>
      <c r="H8" s="25">
        <f t="shared" si="5"/>
        <v>8.8878281622911689E-5</v>
      </c>
      <c r="K8" s="4" t="s">
        <v>105</v>
      </c>
      <c r="L8" s="20">
        <v>68000000</v>
      </c>
      <c r="M8" s="20">
        <v>419000000</v>
      </c>
      <c r="N8" s="5">
        <f t="shared" si="7"/>
        <v>6.1617647058823533</v>
      </c>
      <c r="P8" s="4"/>
      <c r="Q8" s="27"/>
      <c r="R8" s="28"/>
      <c r="S8" s="29"/>
    </row>
    <row r="9" spans="2:19" x14ac:dyDescent="0.25">
      <c r="B9" s="21" t="s">
        <v>172</v>
      </c>
      <c r="C9" s="22">
        <f t="shared" si="0"/>
        <v>50200000</v>
      </c>
      <c r="D9" s="22">
        <f t="shared" si="1"/>
        <v>18835</v>
      </c>
      <c r="E9" s="23">
        <f t="shared" si="2"/>
        <v>3.7519920318725098E-4</v>
      </c>
      <c r="F9" s="24">
        <f t="shared" si="3"/>
        <v>336500000</v>
      </c>
      <c r="G9" s="22">
        <f t="shared" si="4"/>
        <v>138154</v>
      </c>
      <c r="H9" s="25">
        <f t="shared" si="5"/>
        <v>4.1056166419019318E-4</v>
      </c>
      <c r="K9" s="4" t="s">
        <v>115</v>
      </c>
      <c r="L9" s="20">
        <v>50200000</v>
      </c>
      <c r="M9" s="20">
        <v>336500000</v>
      </c>
      <c r="N9" s="5">
        <f t="shared" si="7"/>
        <v>6.7031872509960158</v>
      </c>
      <c r="P9" s="4"/>
      <c r="Q9" s="27"/>
      <c r="R9" s="28"/>
      <c r="S9" s="29"/>
    </row>
    <row r="10" spans="2:19" x14ac:dyDescent="0.25">
      <c r="B10" s="21" t="s">
        <v>238</v>
      </c>
      <c r="C10" s="22">
        <f t="shared" si="0"/>
        <v>47000000</v>
      </c>
      <c r="D10" s="22">
        <f t="shared" si="1"/>
        <v>37324</v>
      </c>
      <c r="E10" s="23">
        <f t="shared" si="2"/>
        <v>7.9412765957446812E-4</v>
      </c>
      <c r="F10" s="24">
        <f t="shared" si="3"/>
        <v>311000000</v>
      </c>
      <c r="G10" s="22">
        <f t="shared" si="4"/>
        <v>82208</v>
      </c>
      <c r="H10" s="25">
        <f t="shared" si="5"/>
        <v>2.6433440514469456E-4</v>
      </c>
      <c r="K10" s="4" t="s">
        <v>82</v>
      </c>
      <c r="L10" s="20">
        <v>47000000</v>
      </c>
      <c r="M10" s="20">
        <v>311000000</v>
      </c>
      <c r="N10" s="5">
        <f t="shared" si="7"/>
        <v>6.6170212765957448</v>
      </c>
      <c r="P10" s="4"/>
      <c r="Q10" s="27"/>
      <c r="R10" s="28"/>
      <c r="S10" s="29"/>
    </row>
    <row r="11" spans="2:19" x14ac:dyDescent="0.25">
      <c r="B11" s="21" t="s">
        <v>278</v>
      </c>
      <c r="C11" s="22">
        <f t="shared" si="0"/>
        <v>4000000</v>
      </c>
      <c r="D11" s="22">
        <f t="shared" si="1"/>
        <v>637117</v>
      </c>
      <c r="E11" s="23">
        <f t="shared" si="2"/>
        <v>0.15927925000000001</v>
      </c>
      <c r="F11" s="24">
        <f t="shared" si="3"/>
        <v>13714000</v>
      </c>
      <c r="G11" s="22">
        <f t="shared" si="4"/>
        <v>997367</v>
      </c>
      <c r="H11" s="25">
        <f t="shared" si="5"/>
        <v>7.2726192212337754E-2</v>
      </c>
      <c r="K11" s="4" t="s">
        <v>138</v>
      </c>
      <c r="L11" s="20">
        <v>4000000</v>
      </c>
      <c r="M11" s="20">
        <v>13714000</v>
      </c>
      <c r="N11" s="5">
        <f t="shared" si="7"/>
        <v>3.4285000000000001</v>
      </c>
      <c r="P11" s="4"/>
      <c r="Q11" s="27"/>
      <c r="R11" s="28"/>
      <c r="S11" s="29"/>
    </row>
    <row r="12" spans="2:19" x14ac:dyDescent="0.25">
      <c r="C12" s="30"/>
      <c r="D12" s="30"/>
      <c r="E12" s="31"/>
      <c r="F12" s="32"/>
      <c r="G12" s="30"/>
      <c r="H12" s="33"/>
      <c r="K12" s="4" t="s">
        <v>332</v>
      </c>
      <c r="L12" s="20">
        <v>53000000</v>
      </c>
      <c r="M12" s="20">
        <v>355000000</v>
      </c>
      <c r="N12" s="5">
        <f t="shared" si="7"/>
        <v>6.6981132075471699</v>
      </c>
      <c r="P12" s="4"/>
      <c r="Q12" s="4"/>
      <c r="R12" s="4"/>
      <c r="S12" s="29"/>
    </row>
    <row r="13" spans="2:19" x14ac:dyDescent="0.25">
      <c r="C13" s="6"/>
      <c r="D13" s="6"/>
      <c r="E13" s="6"/>
    </row>
    <row r="17" spans="11:13" x14ac:dyDescent="0.25">
      <c r="K17" s="14" t="s">
        <v>295</v>
      </c>
      <c r="L17" s="14" t="s">
        <v>299</v>
      </c>
      <c r="M17" s="14" t="s">
        <v>300</v>
      </c>
    </row>
    <row r="18" spans="11:13" x14ac:dyDescent="0.25">
      <c r="K18" s="12" t="s">
        <v>259</v>
      </c>
      <c r="L18" s="10">
        <v>5076670</v>
      </c>
      <c r="M18" s="10">
        <v>7156293</v>
      </c>
    </row>
    <row r="19" spans="11:13" x14ac:dyDescent="0.25">
      <c r="K19" s="12" t="s">
        <v>278</v>
      </c>
      <c r="L19" s="10">
        <v>637117</v>
      </c>
      <c r="M19" s="10">
        <v>997367</v>
      </c>
    </row>
    <row r="20" spans="11:13" x14ac:dyDescent="0.25">
      <c r="K20" s="12" t="s">
        <v>229</v>
      </c>
      <c r="L20" s="10">
        <v>553503</v>
      </c>
      <c r="M20" s="10">
        <v>741014</v>
      </c>
    </row>
    <row r="21" spans="11:13" x14ac:dyDescent="0.25">
      <c r="K21" s="12" t="s">
        <v>177</v>
      </c>
      <c r="L21" s="10">
        <v>220373</v>
      </c>
      <c r="M21" s="10">
        <v>447893</v>
      </c>
    </row>
    <row r="22" spans="11:13" x14ac:dyDescent="0.25">
      <c r="K22" s="12" t="s">
        <v>198</v>
      </c>
      <c r="L22" s="10">
        <v>114766</v>
      </c>
      <c r="M22" s="10">
        <v>442865</v>
      </c>
    </row>
    <row r="23" spans="11:13" x14ac:dyDescent="0.25">
      <c r="K23" s="12" t="s">
        <v>185</v>
      </c>
      <c r="L23" s="10">
        <v>66046</v>
      </c>
      <c r="M23" s="10">
        <v>118618</v>
      </c>
    </row>
    <row r="24" spans="11:13" x14ac:dyDescent="0.25">
      <c r="K24" s="12" t="s">
        <v>212</v>
      </c>
      <c r="L24" s="10">
        <v>40673</v>
      </c>
      <c r="M24" s="10">
        <v>66950</v>
      </c>
    </row>
    <row r="25" spans="11:13" x14ac:dyDescent="0.25">
      <c r="K25" s="12" t="s">
        <v>238</v>
      </c>
      <c r="L25" s="10">
        <v>37324</v>
      </c>
      <c r="M25" s="10">
        <v>82208</v>
      </c>
    </row>
    <row r="26" spans="11:13" x14ac:dyDescent="0.25">
      <c r="K26" s="12" t="s">
        <v>222</v>
      </c>
      <c r="L26" s="10">
        <v>35949</v>
      </c>
      <c r="M26" s="10">
        <v>49304</v>
      </c>
    </row>
    <row r="27" spans="11:13" x14ac:dyDescent="0.25">
      <c r="K27" s="12" t="s">
        <v>189</v>
      </c>
      <c r="L27" s="10">
        <v>32530</v>
      </c>
      <c r="M27" s="10">
        <v>49011</v>
      </c>
    </row>
    <row r="28" spans="11:13" x14ac:dyDescent="0.25">
      <c r="K28" s="12" t="s">
        <v>254</v>
      </c>
      <c r="L28" s="10">
        <v>32234</v>
      </c>
      <c r="M28" s="10">
        <v>50283</v>
      </c>
    </row>
    <row r="29" spans="11:13" x14ac:dyDescent="0.25">
      <c r="K29" s="12" t="s">
        <v>279</v>
      </c>
      <c r="L29" s="10">
        <v>23220</v>
      </c>
      <c r="M29" s="10">
        <v>32351</v>
      </c>
    </row>
    <row r="30" spans="11:13" x14ac:dyDescent="0.25">
      <c r="K30" s="12" t="s">
        <v>172</v>
      </c>
      <c r="L30" s="10">
        <v>18835</v>
      </c>
      <c r="M30" s="10">
        <v>138154</v>
      </c>
    </row>
    <row r="31" spans="11:13" x14ac:dyDescent="0.25">
      <c r="K31" s="12" t="s">
        <v>274</v>
      </c>
      <c r="L31" s="10">
        <v>17317</v>
      </c>
      <c r="M31" s="10">
        <v>25608</v>
      </c>
    </row>
    <row r="32" spans="11:13" x14ac:dyDescent="0.25">
      <c r="K32" s="12" t="s">
        <v>258</v>
      </c>
      <c r="L32" s="10">
        <v>11490</v>
      </c>
      <c r="M32" s="10">
        <v>49392</v>
      </c>
    </row>
    <row r="33" spans="11:13" x14ac:dyDescent="0.25">
      <c r="K33" s="12" t="s">
        <v>243</v>
      </c>
      <c r="L33" s="10">
        <v>9145</v>
      </c>
      <c r="M33" s="10">
        <v>34815</v>
      </c>
    </row>
    <row r="34" spans="11:13" x14ac:dyDescent="0.25">
      <c r="K34" s="12" t="s">
        <v>202</v>
      </c>
      <c r="L34" s="10">
        <v>8217</v>
      </c>
      <c r="M34" s="10">
        <v>14068</v>
      </c>
    </row>
    <row r="35" spans="11:13" x14ac:dyDescent="0.25">
      <c r="K35" s="12" t="s">
        <v>268</v>
      </c>
      <c r="L35" s="10">
        <v>8101</v>
      </c>
      <c r="M35" s="10">
        <v>15182</v>
      </c>
    </row>
    <row r="36" spans="11:13" x14ac:dyDescent="0.25">
      <c r="K36" s="12" t="s">
        <v>165</v>
      </c>
      <c r="L36" s="10">
        <v>7630</v>
      </c>
      <c r="M36" s="10">
        <v>45367</v>
      </c>
    </row>
    <row r="37" spans="11:13" x14ac:dyDescent="0.25">
      <c r="K37" s="12" t="s">
        <v>231</v>
      </c>
      <c r="L37" s="10">
        <v>7240</v>
      </c>
      <c r="M37" s="10">
        <v>27178</v>
      </c>
    </row>
    <row r="38" spans="11:13" x14ac:dyDescent="0.25">
      <c r="K38" s="12" t="s">
        <v>256</v>
      </c>
      <c r="L38" s="10">
        <v>7034</v>
      </c>
      <c r="M38" s="10">
        <v>37240</v>
      </c>
    </row>
    <row r="39" spans="11:13" x14ac:dyDescent="0.25">
      <c r="K39" s="12" t="s">
        <v>161</v>
      </c>
      <c r="L39" s="10">
        <v>5716</v>
      </c>
      <c r="M39" s="10">
        <v>25026</v>
      </c>
    </row>
  </sheetData>
  <autoFilter ref="B2:H11" xr:uid="{DD1C956D-E219-4C3F-97ED-8288A18521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</vt:lpstr>
      <vt:lpstr>Base Final</vt:lpstr>
      <vt:lpstr>Sheet14</vt:lpstr>
      <vt:lpstr>Pivot</vt:lpstr>
      <vt:lpstr>mkt share - 2022</vt:lpstr>
      <vt:lpstr>Sheet1</vt:lpstr>
      <vt:lpstr>Sheet3</vt:lpstr>
      <vt:lpstr>Market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Emily Takahashi</cp:lastModifiedBy>
  <dcterms:created xsi:type="dcterms:W3CDTF">2024-10-23T00:44:24Z</dcterms:created>
  <dcterms:modified xsi:type="dcterms:W3CDTF">2024-11-01T00:24:44Z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