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FHNW\Semester7\Bachlorthesis\BlockChain_TransactionManager\"/>
    </mc:Choice>
  </mc:AlternateContent>
  <xr:revisionPtr revIDLastSave="0" documentId="13_ncr:1_{4C6A58FE-3DAF-4334-AB3D-39FF6765C4D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 s="1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D34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 s="1"/>
  <c r="A9" i="11" s="1"/>
  <c r="A10" i="11" s="1"/>
  <c r="H3" i="1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<sst xmlns="http://schemas.openxmlformats.org/spreadsheetml/2006/main" count="76" uniqueCount="54">
  <si>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</si>
  <si>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</si>
  <si>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</si>
  <si>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</si>
  <si>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</si>
  <si>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</si>
  <si>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</si>
  <si>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</si>
  <si>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</si>
  <si>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</si>
  <si>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</si>
  <si>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</si>
  <si>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</si>
  <si>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</si>
  <si>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</si>
  <si>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</si>
  <si>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</si>
  <si>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</si>
  <si>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</si>
  <si>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</si>
  <si>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</si>
  <si>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Einlesen, First Smart contract, Projektvereinbarung überarbeitet</t>
  </si>
  <si>
    <t>Projektvereinbarung finalisiert, First Smart contract, Vereinbarung Feedback einfliessen lassen, know how</t>
  </si>
  <si>
    <t>Analyse; Besprechung; Protokoll; Feedback einbauen; Bericht</t>
  </si>
  <si>
    <t>Einlesen, Meeting, Report</t>
  </si>
  <si>
    <t>Parity, Report</t>
  </si>
  <si>
    <t>Coachmeetign</t>
  </si>
  <si>
    <t>Parity, Coachmeeting, Updating Contracts to Solidity 0.5.12</t>
  </si>
  <si>
    <t>Updating Contracts to Solidity 0.5.12</t>
  </si>
  <si>
    <t>FlowCharts+Zummanen in Brugg</t>
  </si>
  <si>
    <t>Architektur+Zwischenpräsi+Protokoll+Bilder verbessert</t>
  </si>
  <si>
    <t>Report, Präsi,, Coachmeeting</t>
  </si>
  <si>
    <t>Projektwoche, Zwischenpräsentation</t>
  </si>
  <si>
    <t>Report</t>
  </si>
  <si>
    <t>Projektwoche/ Präsentation/Vorbereitung/Nachbearbeitung</t>
  </si>
  <si>
    <t>Parity</t>
  </si>
  <si>
    <t>Einesen /arbeiten in Web3J</t>
  </si>
  <si>
    <t>Treffen und Nachbearbeitungen vom Treffen</t>
  </si>
  <si>
    <t>Nachbearbeitungen + Einlesen</t>
  </si>
  <si>
    <t>Partiy, Docker; Java</t>
  </si>
  <si>
    <t>Einarbeiten in Parity+Web3J, Status Meeting + Verbessern der FlowCharts, Docker, Versucht UnCertified Account Transaktionen zu blockieren wenn Transaktions Gas null ist</t>
  </si>
  <si>
    <t xml:space="preserve">Parity, Docker, Java, Remote Access </t>
  </si>
  <si>
    <t>Java Programm</t>
  </si>
  <si>
    <t>Toml File</t>
  </si>
  <si>
    <t>Report, Docker, Parity</t>
  </si>
  <si>
    <t>JavaProgramm, Besprechung, FlowCharts, Abnahmekriterien, AK TestReport, Meilensteine</t>
  </si>
  <si>
    <t>Meeting, Report</t>
  </si>
  <si>
    <t>Raport korrigiert, Algo weiter, Tests, Java fehler korrigiert, Manuelle tests, Abnahmekriterien, testreport</t>
  </si>
  <si>
    <t>Programm, Report, Statusmeeting; Deployable, Tests</t>
  </si>
  <si>
    <t>Report Java</t>
  </si>
  <si>
    <t>java Code, testing, Klass diagramm</t>
  </si>
  <si>
    <t>Testing, Java, AK, Betriebshandbuch</t>
  </si>
  <si>
    <t>Report, Abgabe</t>
  </si>
  <si>
    <t>7+4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</si>
</sst>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Link" xfId="1" builtinId="8"/>
    <cellStyle name="Standard" xfId="0" builtinId="0"/>
    <cellStyle name="Standard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43</c:v>
                </c:pt>
                <c:pt idx="5">
                  <c:v>52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94</c:v>
                </c:pt>
                <c:pt idx="10">
                  <c:v>109</c:v>
                </c:pt>
                <c:pt idx="11">
                  <c:v>112</c:v>
                </c:pt>
                <c:pt idx="12">
                  <c:v>112</c:v>
                </c:pt>
                <c:pt idx="13">
                  <c:v>122</c:v>
                </c:pt>
                <c:pt idx="14">
                  <c:v>126</c:v>
                </c:pt>
                <c:pt idx="15">
                  <c:v>126</c:v>
                </c:pt>
                <c:pt idx="16">
                  <c:v>131</c:v>
                </c:pt>
                <c:pt idx="17">
                  <c:v>147</c:v>
                </c:pt>
                <c:pt idx="18">
                  <c:v>163</c:v>
                </c:pt>
                <c:pt idx="19">
                  <c:v>167</c:v>
                </c:pt>
                <c:pt idx="20">
                  <c:v>191</c:v>
                </c:pt>
                <c:pt idx="21">
                  <c:v>217</c:v>
                </c:pt>
                <c:pt idx="22">
                  <c:v>249</c:v>
                </c:pt>
                <c:pt idx="23">
                  <c:v>271</c:v>
                </c:pt>
                <c:pt idx="24">
                  <c:v>322</c:v>
                </c:pt>
                <c:pt idx="25">
                  <c:v>368</c:v>
                </c:pt>
                <c:pt idx="26">
                  <c:v>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97</c:v>
                </c:pt>
                <c:pt idx="8">
                  <c:v>105</c:v>
                </c:pt>
                <c:pt idx="9">
                  <c:v>118</c:v>
                </c:pt>
                <c:pt idx="10">
                  <c:v>125</c:v>
                </c:pt>
                <c:pt idx="11">
                  <c:v>134</c:v>
                </c:pt>
                <c:pt idx="12">
                  <c:v>150</c:v>
                </c:pt>
                <c:pt idx="13">
                  <c:v>160</c:v>
                </c:pt>
                <c:pt idx="14">
                  <c:v>160</c:v>
                </c:pt>
                <c:pt idx="15">
                  <c:v>175</c:v>
                </c:pt>
                <c:pt idx="16">
                  <c:v>183</c:v>
                </c:pt>
                <c:pt idx="17">
                  <c:v>202</c:v>
                </c:pt>
                <c:pt idx="18">
                  <c:v>218</c:v>
                </c:pt>
                <c:pt idx="19">
                  <c:v>230</c:v>
                </c:pt>
                <c:pt idx="20">
                  <c:v>247</c:v>
                </c:pt>
                <c:pt idx="21">
                  <c:v>267</c:v>
                </c:pt>
                <c:pt idx="22">
                  <c:v>297</c:v>
                </c:pt>
                <c:pt idx="23">
                  <c:v>330</c:v>
                </c:pt>
                <c:pt idx="24">
                  <c:v>372</c:v>
                </c:pt>
                <c:pt idx="25">
                  <c:v>412</c:v>
                </c:pt>
                <c:pt idx="26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topLeftCell="A13" zoomScaleNormal="100" workbookViewId="0">
      <selection activeCell="E32" sqref="E32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16.710937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12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5.5" x14ac:dyDescent="0.2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43</v>
      </c>
      <c r="L5" s="45">
        <f t="shared" si="29"/>
        <v>52</v>
      </c>
      <c r="M5" s="45">
        <f t="shared" si="29"/>
        <v>57</v>
      </c>
      <c r="N5" s="45">
        <f t="shared" si="29"/>
        <v>64</v>
      </c>
      <c r="O5" s="45">
        <f t="shared" si="29"/>
        <v>76</v>
      </c>
      <c r="P5" s="45">
        <f t="shared" si="29"/>
        <v>94</v>
      </c>
      <c r="Q5" s="45">
        <f t="shared" si="29"/>
        <v>109</v>
      </c>
      <c r="R5" s="45">
        <f t="shared" si="29"/>
        <v>112</v>
      </c>
      <c r="S5" s="45">
        <f t="shared" si="29"/>
        <v>112</v>
      </c>
      <c r="T5" s="45">
        <f t="shared" si="29"/>
        <v>122</v>
      </c>
      <c r="U5" s="45">
        <f t="shared" si="29"/>
        <v>126</v>
      </c>
      <c r="V5" s="45">
        <f t="shared" si="29"/>
        <v>126</v>
      </c>
      <c r="W5" s="45">
        <f t="shared" si="29"/>
        <v>131</v>
      </c>
      <c r="X5" s="45">
        <f t="shared" si="29"/>
        <v>147</v>
      </c>
      <c r="Y5" s="45">
        <f t="shared" si="29"/>
        <v>163</v>
      </c>
      <c r="Z5" s="45">
        <f t="shared" si="29"/>
        <v>167</v>
      </c>
      <c r="AA5" s="45">
        <f t="shared" si="29"/>
        <v>191</v>
      </c>
      <c r="AB5" s="45">
        <f t="shared" si="29"/>
        <v>217</v>
      </c>
      <c r="AC5" s="45">
        <f t="shared" si="29"/>
        <v>249</v>
      </c>
      <c r="AD5" s="45">
        <f t="shared" si="29"/>
        <v>271</v>
      </c>
      <c r="AE5" s="45">
        <f t="shared" ref="AE5" si="30">AD5+SUMIF($A$6:$A$33,AE3,$D$6:$D$33)</f>
        <v>322</v>
      </c>
      <c r="AF5" s="45">
        <f t="shared" ref="AF5" si="31">AE5+SUMIF($A$6:$A$33,AF3,$D$6:$D$33)</f>
        <v>368</v>
      </c>
      <c r="AG5" s="45">
        <f t="shared" ref="AG5" si="32">AF5+SUMIF($A$6:$A$33,AG3,$D$6:$D$33)</f>
        <v>379</v>
      </c>
    </row>
    <row r="6" spans="1:33" s="10" customFormat="1" ht="22.5" x14ac:dyDescent="0.2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15</v>
      </c>
      <c r="F6" s="9"/>
    </row>
    <row r="7" spans="1:33" s="10" customFormat="1" ht="22.5" x14ac:dyDescent="0.2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13</v>
      </c>
      <c r="F7" s="9"/>
    </row>
    <row r="8" spans="1:33" s="10" customFormat="1" ht="33.75" x14ac:dyDescent="0.2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14</v>
      </c>
      <c r="F8" s="9"/>
    </row>
    <row r="9" spans="1:33" s="10" customFormat="1" ht="22.5" x14ac:dyDescent="0.2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19</v>
      </c>
      <c r="F9" s="9"/>
    </row>
    <row r="10" spans="1:33" s="11" customFormat="1" ht="22.5" x14ac:dyDescent="0.2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11</v>
      </c>
      <c r="E10" s="24" t="s">
        <v>22</v>
      </c>
      <c r="F10" s="9"/>
    </row>
    <row r="11" spans="1:33" s="11" customFormat="1" ht="11.25" x14ac:dyDescent="0.2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>
        <v>9</v>
      </c>
      <c r="E11" s="24" t="s">
        <v>23</v>
      </c>
      <c r="F11" s="9"/>
    </row>
    <row r="12" spans="1:33" s="11" customFormat="1" ht="11.25" x14ac:dyDescent="0.2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11">
        <v>5</v>
      </c>
    </row>
    <row r="13" spans="1:33" s="11" customFormat="1" ht="11.25" x14ac:dyDescent="0.2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>
        <v>7</v>
      </c>
      <c r="E13" s="24" t="s">
        <v>26</v>
      </c>
    </row>
    <row r="14" spans="1:33" s="11" customFormat="1" ht="11.25" x14ac:dyDescent="0.2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>
        <v>12</v>
      </c>
      <c r="E14" s="24" t="s">
        <v>30</v>
      </c>
    </row>
    <row r="15" spans="1:33" s="11" customFormat="1" ht="11.25" x14ac:dyDescent="0.2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>
        <v>18</v>
      </c>
      <c r="E15" s="24" t="s">
        <v>29</v>
      </c>
    </row>
    <row r="16" spans="1:33" s="11" customFormat="1" ht="11.25" x14ac:dyDescent="0.2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>
        <v>15</v>
      </c>
      <c r="E16" s="37" t="s">
        <v>34</v>
      </c>
    </row>
    <row r="17" spans="1:5" s="11" customFormat="1" ht="11.25" x14ac:dyDescent="0.2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>
        <v>3</v>
      </c>
    </row>
    <row r="18" spans="1:5" s="11" customFormat="1" ht="11.25" x14ac:dyDescent="0.2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1.25" x14ac:dyDescent="0.2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>
        <v>10</v>
      </c>
      <c r="E19" s="24" t="s">
        <v>37</v>
      </c>
    </row>
    <row r="20" spans="1:5" s="11" customFormat="1" ht="11.25" x14ac:dyDescent="0.2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>
        <v>4</v>
      </c>
      <c r="E20" s="24" t="s">
        <v>38</v>
      </c>
    </row>
    <row r="21" spans="1:5" s="11" customFormat="1" ht="11.25" x14ac:dyDescent="0.2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1.25" x14ac:dyDescent="0.2">
      <c r="A22" s="38">
        <f t="shared" si="33"/>
        <v>17</v>
      </c>
      <c r="B22" s="23">
        <f>B21+7</f>
        <v>43836</v>
      </c>
      <c r="C22" s="23">
        <f>C21+7</f>
        <v>43842</v>
      </c>
      <c r="D22" s="31">
        <v>5</v>
      </c>
      <c r="E22" s="40" t="s">
        <v>36</v>
      </c>
    </row>
    <row r="23" spans="1:5" s="11" customFormat="1" ht="33.75" x14ac:dyDescent="0.2">
      <c r="A23" s="22">
        <v>18</v>
      </c>
      <c r="B23" s="23">
        <f t="shared" si="34"/>
        <v>43843</v>
      </c>
      <c r="C23" s="23">
        <f t="shared" si="34"/>
        <v>43849</v>
      </c>
      <c r="D23" s="31">
        <v>16</v>
      </c>
      <c r="E23" s="24" t="s">
        <v>40</v>
      </c>
    </row>
    <row r="24" spans="1:5" s="11" customFormat="1" ht="11.25" x14ac:dyDescent="0.2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>
        <v>16</v>
      </c>
      <c r="E24" s="24" t="s">
        <v>43</v>
      </c>
    </row>
    <row r="25" spans="1:5" s="11" customFormat="1" ht="11.25" x14ac:dyDescent="0.2">
      <c r="A25" s="22">
        <v>20</v>
      </c>
      <c r="B25" s="23">
        <f t="shared" si="35"/>
        <v>43857</v>
      </c>
      <c r="C25" s="23">
        <f t="shared" si="35"/>
        <v>43863</v>
      </c>
      <c r="D25" s="31">
        <v>4</v>
      </c>
      <c r="E25" s="24"/>
    </row>
    <row r="26" spans="1:5" s="11" customFormat="1" ht="11.25" x14ac:dyDescent="0.2">
      <c r="A26" s="22">
        <v>21</v>
      </c>
      <c r="B26" s="23">
        <f t="shared" si="35"/>
        <v>43864</v>
      </c>
      <c r="C26" s="23">
        <f t="shared" si="35"/>
        <v>43870</v>
      </c>
      <c r="D26" s="31">
        <v>24</v>
      </c>
      <c r="E26" s="24" t="s">
        <v>42</v>
      </c>
    </row>
    <row r="27" spans="1:5" s="11" customFormat="1" ht="22.5" x14ac:dyDescent="0.2">
      <c r="A27" s="22">
        <v>22</v>
      </c>
      <c r="B27" s="23">
        <f t="shared" si="35"/>
        <v>43871</v>
      </c>
      <c r="C27" s="23">
        <f t="shared" si="35"/>
        <v>43877</v>
      </c>
      <c r="D27" s="31">
        <v>26</v>
      </c>
      <c r="E27" s="24" t="s">
        <v>45</v>
      </c>
    </row>
    <row r="28" spans="1:5" s="11" customFormat="1" ht="22.5" x14ac:dyDescent="0.2">
      <c r="A28" s="22">
        <v>23</v>
      </c>
      <c r="B28" s="23">
        <f t="shared" si="35"/>
        <v>43878</v>
      </c>
      <c r="C28" s="23">
        <f t="shared" si="35"/>
        <v>43884</v>
      </c>
      <c r="D28" s="31">
        <v>32</v>
      </c>
      <c r="E28" s="24" t="s">
        <v>47</v>
      </c>
    </row>
    <row r="29" spans="1:5" s="11" customFormat="1" ht="11.25" x14ac:dyDescent="0.2">
      <c r="A29" s="22">
        <v>24</v>
      </c>
      <c r="B29" s="23">
        <f t="shared" si="35"/>
        <v>43885</v>
      </c>
      <c r="C29" s="23">
        <f t="shared" si="35"/>
        <v>43891</v>
      </c>
      <c r="D29" s="31">
        <v>22</v>
      </c>
      <c r="E29" s="24" t="s">
        <v>48</v>
      </c>
    </row>
    <row r="30" spans="1:5" s="11" customFormat="1" ht="11.25" x14ac:dyDescent="0.2">
      <c r="A30" s="22">
        <v>25</v>
      </c>
      <c r="B30" s="23">
        <f t="shared" si="35"/>
        <v>43892</v>
      </c>
      <c r="C30" s="23">
        <f t="shared" si="35"/>
        <v>43898</v>
      </c>
      <c r="D30" s="31">
        <v>51</v>
      </c>
      <c r="E30" s="24" t="s">
        <v>50</v>
      </c>
    </row>
    <row r="31" spans="1:5" s="11" customFormat="1" ht="11.25" x14ac:dyDescent="0.2">
      <c r="A31" s="22">
        <v>26</v>
      </c>
      <c r="B31" s="23">
        <f t="shared" si="35"/>
        <v>43899</v>
      </c>
      <c r="C31" s="23">
        <f t="shared" si="35"/>
        <v>43905</v>
      </c>
      <c r="D31" s="31">
        <v>46</v>
      </c>
      <c r="E31" s="11" t="s">
        <v>51</v>
      </c>
    </row>
    <row r="32" spans="1:5" s="11" customFormat="1" ht="11.25" x14ac:dyDescent="0.2">
      <c r="A32" s="34">
        <v>27</v>
      </c>
      <c r="B32" s="35">
        <f t="shared" si="35"/>
        <v>43906</v>
      </c>
      <c r="C32" s="44">
        <f>C31+5</f>
        <v>43910</v>
      </c>
      <c r="D32" s="36">
        <v>11</v>
      </c>
      <c r="E32" s="37" t="s">
        <v>53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379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0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0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6"/>
  <sheetViews>
    <sheetView topLeftCell="A22" zoomScale="120" zoomScaleNormal="120" workbookViewId="0">
      <selection activeCell="E32" sqref="E32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11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5" customHeight="1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5.5" x14ac:dyDescent="0.2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63</v>
      </c>
      <c r="L5" s="45">
        <f t="shared" si="2"/>
        <v>75</v>
      </c>
      <c r="M5" s="45">
        <f t="shared" si="2"/>
        <v>84</v>
      </c>
      <c r="N5" s="45">
        <f t="shared" si="2"/>
        <v>97</v>
      </c>
      <c r="O5" s="45">
        <f t="shared" si="2"/>
        <v>105</v>
      </c>
      <c r="P5" s="45">
        <f t="shared" si="2"/>
        <v>118</v>
      </c>
      <c r="Q5" s="45">
        <f t="shared" si="2"/>
        <v>125</v>
      </c>
      <c r="R5" s="45">
        <f t="shared" si="2"/>
        <v>134</v>
      </c>
      <c r="S5" s="45">
        <f t="shared" si="2"/>
        <v>150</v>
      </c>
      <c r="T5" s="45">
        <f t="shared" si="2"/>
        <v>160</v>
      </c>
      <c r="U5" s="45">
        <f t="shared" si="2"/>
        <v>160</v>
      </c>
      <c r="V5" s="45">
        <f t="shared" si="2"/>
        <v>175</v>
      </c>
      <c r="W5" s="45">
        <f t="shared" si="2"/>
        <v>183</v>
      </c>
      <c r="X5" s="45">
        <f t="shared" si="2"/>
        <v>202</v>
      </c>
      <c r="Y5" s="45">
        <f t="shared" si="2"/>
        <v>218</v>
      </c>
      <c r="Z5" s="45">
        <f t="shared" si="2"/>
        <v>230</v>
      </c>
      <c r="AA5" s="45">
        <f t="shared" si="2"/>
        <v>247</v>
      </c>
      <c r="AB5" s="45">
        <f t="shared" si="2"/>
        <v>267</v>
      </c>
      <c r="AC5" s="45">
        <f t="shared" si="2"/>
        <v>297</v>
      </c>
      <c r="AD5" s="45">
        <f t="shared" si="2"/>
        <v>330</v>
      </c>
      <c r="AE5" s="45">
        <f t="shared" si="2"/>
        <v>372</v>
      </c>
      <c r="AF5" s="45">
        <f t="shared" si="2"/>
        <v>412</v>
      </c>
      <c r="AG5" s="45">
        <f t="shared" si="2"/>
        <v>427</v>
      </c>
    </row>
    <row r="6" spans="1:33" s="10" customFormat="1" ht="11.25" x14ac:dyDescent="0.2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16</v>
      </c>
      <c r="F6" s="9"/>
    </row>
    <row r="7" spans="1:33" s="10" customFormat="1" ht="11.25" x14ac:dyDescent="0.2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17</v>
      </c>
      <c r="F7" s="9"/>
    </row>
    <row r="8" spans="1:33" s="10" customFormat="1" ht="11.25" x14ac:dyDescent="0.2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18</v>
      </c>
      <c r="F8" s="9"/>
    </row>
    <row r="9" spans="1:33" s="10" customFormat="1" ht="22.5" x14ac:dyDescent="0.2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20</v>
      </c>
      <c r="F9" s="9"/>
    </row>
    <row r="10" spans="1:33" s="11" customFormat="1" ht="11.25" x14ac:dyDescent="0.2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14</v>
      </c>
      <c r="E10" s="24" t="s">
        <v>21</v>
      </c>
      <c r="F10" s="9"/>
    </row>
    <row r="11" spans="1:33" s="11" customFormat="1" ht="11.25" x14ac:dyDescent="0.2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>
        <v>12</v>
      </c>
      <c r="E11" s="24" t="s">
        <v>24</v>
      </c>
      <c r="F11" s="9"/>
    </row>
    <row r="12" spans="1:33" s="11" customFormat="1" ht="11.25" x14ac:dyDescent="0.2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>
        <v>9</v>
      </c>
      <c r="E12" s="24" t="s">
        <v>25</v>
      </c>
    </row>
    <row r="13" spans="1:33" s="11" customFormat="1" ht="11.25" x14ac:dyDescent="0.2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>
        <v>13</v>
      </c>
      <c r="E13" s="24" t="s">
        <v>27</v>
      </c>
    </row>
    <row r="14" spans="1:33" s="11" customFormat="1" ht="11.25" x14ac:dyDescent="0.2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>
        <v>8</v>
      </c>
      <c r="E14" s="24" t="s">
        <v>28</v>
      </c>
    </row>
    <row r="15" spans="1:33" s="11" customFormat="1" ht="11.25" x14ac:dyDescent="0.2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>
        <v>13</v>
      </c>
      <c r="E15" s="24" t="s">
        <v>31</v>
      </c>
    </row>
    <row r="16" spans="1:33" s="11" customFormat="1" ht="11.25" x14ac:dyDescent="0.2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>
        <v>7</v>
      </c>
      <c r="E16" s="37" t="s">
        <v>32</v>
      </c>
    </row>
    <row r="17" spans="1:5" s="11" customFormat="1" ht="11.25" x14ac:dyDescent="0.2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>
        <v>9</v>
      </c>
      <c r="E17" s="11" t="s">
        <v>33</v>
      </c>
    </row>
    <row r="18" spans="1:5" s="11" customFormat="1" ht="11.25" x14ac:dyDescent="0.2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>
        <v>16</v>
      </c>
      <c r="E18" s="24" t="s">
        <v>33</v>
      </c>
    </row>
    <row r="19" spans="1:5" s="11" customFormat="1" ht="11.25" x14ac:dyDescent="0.2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>
        <v>10</v>
      </c>
      <c r="E19" s="24" t="s">
        <v>33</v>
      </c>
    </row>
    <row r="20" spans="1:5" s="11" customFormat="1" ht="11.25" x14ac:dyDescent="0.2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>
        <v>0</v>
      </c>
      <c r="E20" s="24"/>
    </row>
    <row r="21" spans="1:5" s="11" customFormat="1" ht="11.25" x14ac:dyDescent="0.2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>
        <v>15</v>
      </c>
      <c r="E21" s="24" t="s">
        <v>25</v>
      </c>
    </row>
    <row r="22" spans="1:5" s="11" customFormat="1" ht="11.25" x14ac:dyDescent="0.2">
      <c r="A22" s="38">
        <f t="shared" si="3"/>
        <v>17</v>
      </c>
      <c r="B22" s="23">
        <f>B21+7</f>
        <v>43836</v>
      </c>
      <c r="C22" s="23">
        <f>C21+7</f>
        <v>43842</v>
      </c>
      <c r="D22" s="31">
        <v>8</v>
      </c>
      <c r="E22" s="40" t="s">
        <v>35</v>
      </c>
    </row>
    <row r="23" spans="1:5" s="11" customFormat="1" ht="11.25" x14ac:dyDescent="0.2">
      <c r="A23" s="22">
        <v>18</v>
      </c>
      <c r="B23" s="23">
        <f t="shared" si="4"/>
        <v>43843</v>
      </c>
      <c r="C23" s="23">
        <f t="shared" si="4"/>
        <v>43849</v>
      </c>
      <c r="D23" s="31">
        <v>19</v>
      </c>
      <c r="E23" s="24" t="s">
        <v>39</v>
      </c>
    </row>
    <row r="24" spans="1:5" s="11" customFormat="1" ht="11.25" x14ac:dyDescent="0.2">
      <c r="A24" s="22">
        <v>19</v>
      </c>
      <c r="B24" s="23">
        <f t="shared" ref="B24:C32" si="5">B23+7</f>
        <v>43850</v>
      </c>
      <c r="C24" s="23">
        <f t="shared" si="5"/>
        <v>43856</v>
      </c>
      <c r="D24" s="31">
        <v>16</v>
      </c>
      <c r="E24" s="24" t="s">
        <v>41</v>
      </c>
    </row>
    <row r="25" spans="1:5" s="11" customFormat="1" ht="11.25" x14ac:dyDescent="0.2">
      <c r="A25" s="22">
        <v>20</v>
      </c>
      <c r="B25" s="23">
        <f t="shared" si="5"/>
        <v>43857</v>
      </c>
      <c r="C25" s="23">
        <f t="shared" si="5"/>
        <v>43863</v>
      </c>
      <c r="D25" s="31">
        <v>12</v>
      </c>
      <c r="E25" s="24" t="s">
        <v>44</v>
      </c>
    </row>
    <row r="26" spans="1:5" s="11" customFormat="1" ht="11.25" x14ac:dyDescent="0.2">
      <c r="A26" s="22">
        <v>21</v>
      </c>
      <c r="B26" s="23">
        <f t="shared" si="5"/>
        <v>43864</v>
      </c>
      <c r="C26" s="23">
        <f t="shared" si="5"/>
        <v>43870</v>
      </c>
      <c r="D26" s="31">
        <v>17</v>
      </c>
      <c r="E26" s="24" t="s">
        <v>33</v>
      </c>
    </row>
    <row r="27" spans="1:5" s="11" customFormat="1" ht="11.25" x14ac:dyDescent="0.2">
      <c r="A27" s="22">
        <v>22</v>
      </c>
      <c r="B27" s="23">
        <f t="shared" si="5"/>
        <v>43871</v>
      </c>
      <c r="C27" s="23">
        <f t="shared" si="5"/>
        <v>43877</v>
      </c>
      <c r="D27" s="31">
        <v>20</v>
      </c>
      <c r="E27" s="24" t="s">
        <v>46</v>
      </c>
    </row>
    <row r="28" spans="1:5" s="11" customFormat="1" ht="11.25" x14ac:dyDescent="0.2">
      <c r="A28" s="22">
        <v>23</v>
      </c>
      <c r="B28" s="23">
        <f t="shared" si="5"/>
        <v>43878</v>
      </c>
      <c r="C28" s="23">
        <f t="shared" si="5"/>
        <v>43884</v>
      </c>
      <c r="D28" s="31">
        <v>30</v>
      </c>
      <c r="E28" s="24" t="s">
        <v>33</v>
      </c>
    </row>
    <row r="29" spans="1:5" s="11" customFormat="1" ht="11.25" x14ac:dyDescent="0.2">
      <c r="A29" s="22">
        <v>24</v>
      </c>
      <c r="B29" s="23">
        <f t="shared" si="5"/>
        <v>43885</v>
      </c>
      <c r="C29" s="23">
        <f t="shared" si="5"/>
        <v>43891</v>
      </c>
      <c r="D29" s="31">
        <v>33</v>
      </c>
      <c r="E29" s="24" t="s">
        <v>33</v>
      </c>
    </row>
    <row r="30" spans="1:5" s="11" customFormat="1" ht="11.25" x14ac:dyDescent="0.2">
      <c r="A30" s="22">
        <v>25</v>
      </c>
      <c r="B30" s="23">
        <f t="shared" si="5"/>
        <v>43892</v>
      </c>
      <c r="C30" s="23">
        <f t="shared" si="5"/>
        <v>43898</v>
      </c>
      <c r="D30" s="31">
        <v>42</v>
      </c>
      <c r="E30" s="24" t="s">
        <v>49</v>
      </c>
    </row>
    <row r="31" spans="1:5" s="11" customFormat="1" ht="11.25" x14ac:dyDescent="0.2">
      <c r="A31" s="22">
        <v>26</v>
      </c>
      <c r="B31" s="23">
        <f t="shared" si="5"/>
        <v>43899</v>
      </c>
      <c r="C31" s="23">
        <f t="shared" si="5"/>
        <v>43905</v>
      </c>
      <c r="D31" s="31">
        <v>40</v>
      </c>
      <c r="E31" s="11" t="s">
        <v>33</v>
      </c>
    </row>
    <row r="32" spans="1:5" s="11" customFormat="1" ht="11.25" x14ac:dyDescent="0.2">
      <c r="A32" s="34">
        <v>27</v>
      </c>
      <c r="B32" s="35">
        <f t="shared" si="5"/>
        <v>43906</v>
      </c>
      <c r="C32" s="44">
        <f>C31+5</f>
        <v>43910</v>
      </c>
      <c r="D32" s="36">
        <v>15</v>
      </c>
      <c r="E32" s="37" t="s">
        <v>52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427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1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1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FHNW</cp:lastModifiedBy>
  <cp:lastPrinted>2011-02-08T06:42:40Z</cp:lastPrinted>
  <dcterms:created xsi:type="dcterms:W3CDTF">2010-02-23T15:12:02Z</dcterms:created>
  <dcterms:modified xsi:type="dcterms:W3CDTF">2020-03-18T13:26:58Z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