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rilo\Gesel\P&amp;D UHR\Modelagem\Atualização UHE\"/>
    </mc:Choice>
  </mc:AlternateContent>
  <bookViews>
    <workbookView xWindow="0" yWindow="0" windowWidth="20490" windowHeight="7455"/>
  </bookViews>
  <sheets>
    <sheet name="Tviagem" sheetId="2" r:id="rId1"/>
    <sheet name="CadUsH 2029" sheetId="4" r:id="rId2"/>
    <sheet name="Constatações" sheetId="3" r:id="rId3"/>
    <sheet name="Dessem" sheetId="1" r:id="rId4"/>
    <sheet name="comparação" sheetId="5" r:id="rId5"/>
  </sheets>
  <externalReferences>
    <externalReference r:id="rId6"/>
  </externalReferences>
  <definedNames>
    <definedName name="_xlnm._FilterDatabase" localSheetId="1" hidden="1">'CadUsH 2029'!$A$1:$FY$274</definedName>
    <definedName name="_xlnm._FilterDatabase" localSheetId="0" hidden="1">Tviagem!$A$1:$M$159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2" i="5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B44" i="2"/>
  <c r="A44" i="2" s="1"/>
  <c r="B59" i="2"/>
  <c r="B73" i="2"/>
  <c r="B77" i="2"/>
  <c r="A77" i="2" s="1"/>
  <c r="B88" i="2"/>
  <c r="A88" i="2" s="1"/>
  <c r="B93" i="2"/>
  <c r="A93" i="2" s="1"/>
  <c r="B100" i="2"/>
  <c r="B117" i="2"/>
  <c r="A117" i="2" s="1"/>
  <c r="B128" i="2"/>
  <c r="A128" i="2" s="1"/>
  <c r="B9" i="2"/>
  <c r="A9" i="2" s="1"/>
  <c r="D138" i="2"/>
  <c r="D9" i="2"/>
  <c r="D44" i="2"/>
  <c r="D59" i="2"/>
  <c r="D73" i="2"/>
  <c r="D77" i="2"/>
  <c r="D88" i="2"/>
  <c r="D93" i="2"/>
  <c r="D100" i="2"/>
  <c r="D117" i="2"/>
  <c r="D128" i="2"/>
  <c r="A2" i="2"/>
  <c r="D2" i="2"/>
  <c r="A3" i="2"/>
  <c r="D3" i="2"/>
  <c r="A4" i="2"/>
  <c r="D4" i="2"/>
  <c r="A5" i="2"/>
  <c r="D5" i="2"/>
  <c r="A6" i="2"/>
  <c r="D6" i="2"/>
  <c r="A7" i="2"/>
  <c r="D7" i="2"/>
  <c r="A8" i="2"/>
  <c r="D8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4" i="2"/>
  <c r="D74" i="2"/>
  <c r="A75" i="2"/>
  <c r="D75" i="2"/>
  <c r="A76" i="2"/>
  <c r="D76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9" i="2"/>
  <c r="D89" i="2"/>
  <c r="A90" i="2"/>
  <c r="D90" i="2"/>
  <c r="A91" i="2"/>
  <c r="D91" i="2"/>
  <c r="A92" i="2"/>
  <c r="D92" i="2"/>
  <c r="A94" i="2"/>
  <c r="D94" i="2"/>
  <c r="A95" i="2"/>
  <c r="D95" i="2"/>
  <c r="A96" i="2"/>
  <c r="D96" i="2"/>
  <c r="A97" i="2"/>
  <c r="D97" i="2"/>
  <c r="A98" i="2"/>
  <c r="D98" i="2"/>
  <c r="A99" i="2"/>
  <c r="D99" i="2"/>
  <c r="A101" i="2"/>
  <c r="D101" i="2"/>
  <c r="A102" i="2"/>
  <c r="D102" i="2"/>
  <c r="A103" i="2"/>
  <c r="D103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137" i="2"/>
  <c r="D137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53" i="2"/>
  <c r="D153" i="2"/>
  <c r="A154" i="2"/>
  <c r="D154" i="2"/>
  <c r="A155" i="2"/>
  <c r="D155" i="2"/>
  <c r="A156" i="2"/>
  <c r="D156" i="2"/>
  <c r="A157" i="2"/>
  <c r="D157" i="2"/>
  <c r="A158" i="2"/>
  <c r="D158" i="2"/>
  <c r="A159" i="2"/>
  <c r="D159" i="2"/>
  <c r="A138" i="2"/>
</calcChain>
</file>

<file path=xl/sharedStrings.xml><?xml version="1.0" encoding="utf-8"?>
<sst xmlns="http://schemas.openxmlformats.org/spreadsheetml/2006/main" count="3908" uniqueCount="1342">
  <si>
    <t>média da bacia = 1; med =1</t>
  </si>
  <si>
    <t>Canal STOANTCHAP - Itapiranga</t>
  </si>
  <si>
    <t>coordenadas</t>
  </si>
  <si>
    <t>Canal Saudade - Foz do Xaxim</t>
  </si>
  <si>
    <t>Canal Q. Queixo - Saudade</t>
  </si>
  <si>
    <t>Canal Paranã - Peixe Angical</t>
  </si>
  <si>
    <t>Canal P. Galeano - Jupia</t>
  </si>
  <si>
    <t>Canal Mirador - S. Mesa</t>
  </si>
  <si>
    <t>Canal Maranhão - S. Mesa</t>
  </si>
  <si>
    <t>uhe entre duas com tviagem 8</t>
  </si>
  <si>
    <t>Canal Itaguaçu - Foz Rio Claro</t>
  </si>
  <si>
    <t>Canal Foz do Xaxim - STOANTCHAP</t>
  </si>
  <si>
    <t>média da bacia = 1,11; med =1</t>
  </si>
  <si>
    <t>Canal Ercilandia - Foz Piquiri</t>
  </si>
  <si>
    <t>Canal Castanheiras - Jatobá</t>
  </si>
  <si>
    <t>Canal B. Coqueiro - Itaguaçu</t>
  </si>
  <si>
    <t>x</t>
  </si>
  <si>
    <t>Reserv. HENRY BORDEN</t>
  </si>
  <si>
    <t>Reserv. BILLINGS</t>
  </si>
  <si>
    <t>BILLINGS</t>
  </si>
  <si>
    <t>Reserv. NILO PECANHA</t>
  </si>
  <si>
    <t>Reserv. Vigário</t>
  </si>
  <si>
    <t>Vigário</t>
  </si>
  <si>
    <t>Reserv. FONTES</t>
  </si>
  <si>
    <t>Reserv. I. SOLTEIRA</t>
  </si>
  <si>
    <t>Reserv. TRES IRMAOS</t>
  </si>
  <si>
    <t>TRES IRMAOS</t>
  </si>
  <si>
    <t>Reserv. Pedreira</t>
  </si>
  <si>
    <t>Reserv. Traição</t>
  </si>
  <si>
    <t>Traição</t>
  </si>
  <si>
    <t>Reserv. Edgard de Souza</t>
  </si>
  <si>
    <t>PMO =11</t>
  </si>
  <si>
    <t>Reserv. Santana</t>
  </si>
  <si>
    <t>Reserv. Tocos</t>
  </si>
  <si>
    <t>Tocos</t>
  </si>
  <si>
    <t>Reserv. LAJES</t>
  </si>
  <si>
    <t>Reserv. Sta. Cecília</t>
  </si>
  <si>
    <t>Sta. Cecília</t>
  </si>
  <si>
    <t>Anta/Simplicio</t>
  </si>
  <si>
    <t>Reserv. SIMPLICIO</t>
  </si>
  <si>
    <t>Santana</t>
  </si>
  <si>
    <t>Reserv. Ponte Nova</t>
  </si>
  <si>
    <t>Ponte Nova</t>
  </si>
  <si>
    <t>Pedreira</t>
  </si>
  <si>
    <t>Reserv. P.AFONSO 4</t>
  </si>
  <si>
    <t>Reserv. MOXOTO</t>
  </si>
  <si>
    <t>MOXOTO</t>
  </si>
  <si>
    <t>LAJES</t>
  </si>
  <si>
    <t>PMO = 0</t>
  </si>
  <si>
    <t>Reserv. SEGREDO</t>
  </si>
  <si>
    <t>Reserv. JORDAO</t>
  </si>
  <si>
    <t>JORDAO</t>
  </si>
  <si>
    <t>Reserv. SLT.SANTIAGO</t>
  </si>
  <si>
    <t>I. SOLTEIRA</t>
  </si>
  <si>
    <t>Reserv. GUARAPIRANGA</t>
  </si>
  <si>
    <t>GUARAPIRANGA</t>
  </si>
  <si>
    <t>30km</t>
  </si>
  <si>
    <t>Edgard de Souza</t>
  </si>
  <si>
    <t>Reserv. BARRA BONITA</t>
  </si>
  <si>
    <t>Reserv. BELO MONTE</t>
  </si>
  <si>
    <t>Reserv. B.MONTE COMP</t>
  </si>
  <si>
    <t>B.MONTE COMP</t>
  </si>
  <si>
    <t>Reserv. P. COLOMBIA</t>
  </si>
  <si>
    <t>FicJus VOLTA GRANDE</t>
  </si>
  <si>
    <t>VOLTA GRANDE</t>
  </si>
  <si>
    <t>Reserv. SOBRADINHO</t>
  </si>
  <si>
    <t>FicJus TRES MARIAS</t>
  </si>
  <si>
    <t>TRES MARIAS</t>
  </si>
  <si>
    <t>Reserv. JUPIA</t>
  </si>
  <si>
    <t>FicJus TRES IRMAOS</t>
  </si>
  <si>
    <t>Reserv. TELEM BORBA</t>
  </si>
  <si>
    <t>FicJus TIBAGI MONT</t>
  </si>
  <si>
    <t>TIBAGI MONT</t>
  </si>
  <si>
    <t>Reserv. SAO MANOEL</t>
  </si>
  <si>
    <t>FicJus TELES PIRES</t>
  </si>
  <si>
    <t>TELES PIRES</t>
  </si>
  <si>
    <t>H</t>
  </si>
  <si>
    <t>TVIAG</t>
  </si>
  <si>
    <t>Reserv. MAUA</t>
  </si>
  <si>
    <t>FicJus TELEM BORBA</t>
  </si>
  <si>
    <t>TELEM BORBA</t>
  </si>
  <si>
    <t>Reserv. ROSANA</t>
  </si>
  <si>
    <t>FicJus TAQUARUCU</t>
  </si>
  <si>
    <t>TAQUARUCU</t>
  </si>
  <si>
    <t>Reserv. ITAPIRANGA</t>
  </si>
  <si>
    <t>FicJus STOANTCHAP</t>
  </si>
  <si>
    <t>STOANTCHAP</t>
  </si>
  <si>
    <t>Reserv. FUNDAO</t>
  </si>
  <si>
    <t>FicJus STA CLARA PR</t>
  </si>
  <si>
    <t>STA CLARA PR</t>
  </si>
  <si>
    <t>FicJus SOBRAGI</t>
  </si>
  <si>
    <t>SOBRAGI</t>
  </si>
  <si>
    <t>Reserv. ITAPARICA</t>
  </si>
  <si>
    <t>FicJus SOBRADINHO</t>
  </si>
  <si>
    <t>SOBRADINHO</t>
  </si>
  <si>
    <t>Reserv. SALTO OSORIO</t>
  </si>
  <si>
    <t>FicJus SLT.SANTIAGO</t>
  </si>
  <si>
    <t>SLT.SANTIAGO</t>
  </si>
  <si>
    <t>FicJus SLT VERDINHO</t>
  </si>
  <si>
    <t>SLT VERDINHO</t>
  </si>
  <si>
    <t>100km</t>
  </si>
  <si>
    <t>Reserv. COLIDER</t>
  </si>
  <si>
    <t>FicJus SINOP</t>
  </si>
  <si>
    <t>SINOP</t>
  </si>
  <si>
    <t>Reserv. ILHA POMBOS</t>
  </si>
  <si>
    <t>FicJus SIMPLICIO</t>
  </si>
  <si>
    <t>SIMPLICIO</t>
  </si>
  <si>
    <t>Reserv. CANA BRAVA</t>
  </si>
  <si>
    <t>FicJus SERRA MESA</t>
  </si>
  <si>
    <t>SERRA MESA</t>
  </si>
  <si>
    <t>Reserv. EMBORCACAO</t>
  </si>
  <si>
    <t>FicJus SERRA FACAO</t>
  </si>
  <si>
    <t>SERRA FACAO</t>
  </si>
  <si>
    <t>FicJus SEGREDO</t>
  </si>
  <si>
    <t>SEGREDO</t>
  </si>
  <si>
    <t>Reserv. FOZ DO XAXIM</t>
  </si>
  <si>
    <t>FicJus SAUDADE</t>
  </si>
  <si>
    <t>SAUDADE</t>
  </si>
  <si>
    <t>FicJus SAO SIMAO</t>
  </si>
  <si>
    <t>SAO SIMAO</t>
  </si>
  <si>
    <t>Reserv. PEIXE ANGICA</t>
  </si>
  <si>
    <t>FicJus SAO SALVADOR</t>
  </si>
  <si>
    <t>SAO SALVADOR</t>
  </si>
  <si>
    <t>60km</t>
  </si>
  <si>
    <t>Reserv. GARIBALDI</t>
  </si>
  <si>
    <t>FicJus SAO ROQUE</t>
  </si>
  <si>
    <t>SAO ROQUE</t>
  </si>
  <si>
    <t>Reserv. PASSO S JOAO</t>
  </si>
  <si>
    <t>FicJus SAO JOSE</t>
  </si>
  <si>
    <t>SAO JOSE</t>
  </si>
  <si>
    <t>Reserv. P. PRIMAVERA</t>
  </si>
  <si>
    <t>FicJus SAO DOMINGOS</t>
  </si>
  <si>
    <t>SAO DOMINGOS</t>
  </si>
  <si>
    <t>Reserv. SALTO CAXIAS</t>
  </si>
  <si>
    <t>FicJus SALTO OSORIO</t>
  </si>
  <si>
    <t>SALTO OSORIO</t>
  </si>
  <si>
    <t>Reserv. P. ESTRELA</t>
  </si>
  <si>
    <t>FicJus SALTO GRANDE</t>
  </si>
  <si>
    <t>SALTO GRANDE</t>
  </si>
  <si>
    <t>Reserv. BAIXO IGUACU</t>
  </si>
  <si>
    <t>FicJus SALTO CAXIAS</t>
  </si>
  <si>
    <t>SALTO CAXIAS</t>
  </si>
  <si>
    <t>Reserv. SLT VERDINHO</t>
  </si>
  <si>
    <t>FicJus SALTO</t>
  </si>
  <si>
    <t>SALTO</t>
  </si>
  <si>
    <t>Reserv. BAGUARI</t>
  </si>
  <si>
    <t>FicJus SA CARVALHO</t>
  </si>
  <si>
    <t>SA CARVALHO</t>
  </si>
  <si>
    <t>Reserv. FUNIL PB SUL</t>
  </si>
  <si>
    <t>FicJus S.BRANCA PAR</t>
  </si>
  <si>
    <t>S.BRANCA PAR</t>
  </si>
  <si>
    <t>Reserv. TIBAGI MONT</t>
  </si>
  <si>
    <t>FicJus S BRANCA TIB</t>
  </si>
  <si>
    <t>S BRANCA TIB</t>
  </si>
  <si>
    <t>Reserv. ITAIPU</t>
  </si>
  <si>
    <t>FicJus ROSANA</t>
  </si>
  <si>
    <t>ROSANA</t>
  </si>
  <si>
    <t>900km</t>
  </si>
  <si>
    <t>Reserv. TABAJARA</t>
  </si>
  <si>
    <t>FicJus RONDON 2</t>
  </si>
  <si>
    <t>RONDON 2</t>
  </si>
  <si>
    <t>Reserv. TRES MARIAS</t>
  </si>
  <si>
    <t>FicJus RETIRO BAIXO</t>
  </si>
  <si>
    <t>RETIRO BAIXO</t>
  </si>
  <si>
    <t>FicJus QUEIMADO</t>
  </si>
  <si>
    <t>QUEIMADO</t>
  </si>
  <si>
    <t>Reserv. SAUDADE</t>
  </si>
  <si>
    <t>QUEBRA QUEIX</t>
  </si>
  <si>
    <t>Reserv. N.AVANHANDAV</t>
  </si>
  <si>
    <t>FicJus PROMISSAO</t>
  </si>
  <si>
    <t>PROMISSAO</t>
  </si>
  <si>
    <t>Reserv. CHAVANTES</t>
  </si>
  <si>
    <t>FicJus PIRAJU</t>
  </si>
  <si>
    <t>PIRAJU</t>
  </si>
  <si>
    <t>PMO com valor bem distinto 17 a 19h</t>
  </si>
  <si>
    <t>Reserv. SOBRAGI</t>
  </si>
  <si>
    <t>FicJus PICADA</t>
  </si>
  <si>
    <t>PICADA</t>
  </si>
  <si>
    <t>Reserv. LAJEADO</t>
  </si>
  <si>
    <t>FicJus PEIXE ANGICA</t>
  </si>
  <si>
    <t>PEIXE ANGICA</t>
  </si>
  <si>
    <t>Reserv. JACUI</t>
  </si>
  <si>
    <t>FicJus PASSO REAL</t>
  </si>
  <si>
    <t>PASSO REAL</t>
  </si>
  <si>
    <t>Reserv. MONJOLINHO</t>
  </si>
  <si>
    <t>FicJus PASSO FUNDO</t>
  </si>
  <si>
    <t>PASSO FUNDO</t>
  </si>
  <si>
    <t>FicJus PARANA</t>
  </si>
  <si>
    <t>PARANA</t>
  </si>
  <si>
    <t>Reserv. S.BRANCA PAR</t>
  </si>
  <si>
    <t>FicJus PARAIBUNA/PA</t>
  </si>
  <si>
    <t>PARAIBUNA/PA</t>
  </si>
  <si>
    <t>Reserv. XINGO</t>
  </si>
  <si>
    <t>FicJus P.AFONSO123</t>
  </si>
  <si>
    <t>P.AFONSO123</t>
  </si>
  <si>
    <t>FicJus P.AFONSO 4</t>
  </si>
  <si>
    <t>P.AFONSO 4</t>
  </si>
  <si>
    <t>FicJus P. PRIMAVERA</t>
  </si>
  <si>
    <t>P. PRIMAVERA</t>
  </si>
  <si>
    <t>FicJus P. GALEANO</t>
  </si>
  <si>
    <t>P. GALEANO</t>
  </si>
  <si>
    <t>FicJus P. ESTRELA</t>
  </si>
  <si>
    <t>P. ESTRELA</t>
  </si>
  <si>
    <t>Reserv. MARIMBONDO</t>
  </si>
  <si>
    <t>FicJus P. COLOMBIA</t>
  </si>
  <si>
    <t>P. COLOMBIA</t>
  </si>
  <si>
    <t>Reserv. L. N. GARCEZ</t>
  </si>
  <si>
    <t>FicJus OURINHOS</t>
  </si>
  <si>
    <t>OURINHOS</t>
  </si>
  <si>
    <t>Reserv. MIRANDA</t>
  </si>
  <si>
    <t>FicJus NOVA PONTE</t>
  </si>
  <si>
    <t>NOVA PONTE</t>
  </si>
  <si>
    <t>Reserv. P. PASSOS</t>
  </si>
  <si>
    <t>FicJus NILO PECANHA</t>
  </si>
  <si>
    <t>NILO PECANHA</t>
  </si>
  <si>
    <t>FicJus N.AVANHANDAV</t>
  </si>
  <si>
    <t>N.AVANHANDAV</t>
  </si>
  <si>
    <t>Reserv. P.AFONSO123</t>
  </si>
  <si>
    <t>FicJus MOXOTO</t>
  </si>
  <si>
    <t>Reserv. 14 DE JULHO</t>
  </si>
  <si>
    <t>FicJus MONTE CLARO</t>
  </si>
  <si>
    <t>MONTE CLARO</t>
  </si>
  <si>
    <t>PMO = 2H</t>
  </si>
  <si>
    <t>Reserv. FOZ CHAPECO</t>
  </si>
  <si>
    <t>FicJus MONJOLINHO</t>
  </si>
  <si>
    <t>MONJOLINHO</t>
  </si>
  <si>
    <t>Reserv. CAPIM BRANC1</t>
  </si>
  <si>
    <t>FicJus MIRANDA</t>
  </si>
  <si>
    <t>MIRANDA</t>
  </si>
  <si>
    <t>Reserv. SERRA MESA</t>
  </si>
  <si>
    <t>FicJus MIRADOR</t>
  </si>
  <si>
    <t>MIRADOR</t>
  </si>
  <si>
    <t>Reserv. CAPIVARA</t>
  </si>
  <si>
    <t>FicJus MAUA</t>
  </si>
  <si>
    <t>MAUA</t>
  </si>
  <si>
    <t>Reserv. ESTREITO GDE</t>
  </si>
  <si>
    <t>FicJus MASC. MORAES</t>
  </si>
  <si>
    <t>MASC. MORAES</t>
  </si>
  <si>
    <t>Reserv. A. VERMELHA</t>
  </si>
  <si>
    <t>FicJus MARIMBONDO</t>
  </si>
  <si>
    <t>MARIMBONDO</t>
  </si>
  <si>
    <t>MARANHAO BAI</t>
  </si>
  <si>
    <t>Reserv. ITA</t>
  </si>
  <si>
    <t>FicJus MACHADINHO</t>
  </si>
  <si>
    <t>MACHADINHO</t>
  </si>
  <si>
    <t>Reserv. ESTREITO TOC</t>
  </si>
  <si>
    <t>FicJus LAJEADO</t>
  </si>
  <si>
    <t>LAJEADO</t>
  </si>
  <si>
    <t>Reserv. CANOAS II</t>
  </si>
  <si>
    <t>FicJus L. N. GARCEZ</t>
  </si>
  <si>
    <t>L. N. GARCEZ</t>
  </si>
  <si>
    <t>FicJus JUPIA</t>
  </si>
  <si>
    <t>JUPIA</t>
  </si>
  <si>
    <t>Reserv. STO ANTONIO</t>
  </si>
  <si>
    <t>FicJus JIRAU</t>
  </si>
  <si>
    <t>JIRAU</t>
  </si>
  <si>
    <t>FicJus JAGUARI</t>
  </si>
  <si>
    <t>JAGUARI</t>
  </si>
  <si>
    <t>Reserv. IGARAPAVA</t>
  </si>
  <si>
    <t>FicJus JAGUARA</t>
  </si>
  <si>
    <t>JAGUARA</t>
  </si>
  <si>
    <t>Reserv. ITAUBA</t>
  </si>
  <si>
    <t>FicJus JACUI</t>
  </si>
  <si>
    <t>JACUI</t>
  </si>
  <si>
    <t>Reserv. FUNIL GRANDE</t>
  </si>
  <si>
    <t>FicJus ITUTINGA</t>
  </si>
  <si>
    <t>ITUTINGA</t>
  </si>
  <si>
    <t>Reserv. CACH DOURADA</t>
  </si>
  <si>
    <t>FicJus ITUMBIARA</t>
  </si>
  <si>
    <t>ITUMBIARA</t>
  </si>
  <si>
    <t>Reserv. ITIQUIRA 2</t>
  </si>
  <si>
    <t>FicJus ITIQUIRA 1</t>
  </si>
  <si>
    <t>ITIQUIRA 1</t>
  </si>
  <si>
    <t>Reserv. D. FRANCISCA</t>
  </si>
  <si>
    <t>FicJus ITAUBA</t>
  </si>
  <si>
    <t>ITAUBA</t>
  </si>
  <si>
    <t>FicJus ITAPARICA</t>
  </si>
  <si>
    <t>ITAPARICA</t>
  </si>
  <si>
    <t>FicJus ITA</t>
  </si>
  <si>
    <t>ITA</t>
  </si>
  <si>
    <t>Reserv. ITAPEBI</t>
  </si>
  <si>
    <t>FicJus IRAPE</t>
  </si>
  <si>
    <t>IRAPE</t>
  </si>
  <si>
    <t>Reserv. VOLTA GRANDE</t>
  </si>
  <si>
    <t>FicJus IGARAPAVA</t>
  </si>
  <si>
    <t>IGARAPAVA</t>
  </si>
  <si>
    <t>Reserv. PROMISSAO</t>
  </si>
  <si>
    <t>FicJus IBITINGA</t>
  </si>
  <si>
    <t>IBITINGA</t>
  </si>
  <si>
    <t>FicJus I. SOLTEIRA</t>
  </si>
  <si>
    <t>Reserv. SA CARVALHO</t>
  </si>
  <si>
    <t>FicJus GUILMAN-AMOR</t>
  </si>
  <si>
    <t>GUILMAN-AMOR</t>
  </si>
  <si>
    <t>1500km</t>
  </si>
  <si>
    <t>Reserv. JIRAU</t>
  </si>
  <si>
    <t>FicJus GUAPORE</t>
  </si>
  <si>
    <t>GUAPORE</t>
  </si>
  <si>
    <t>Reserv. CAMPOS NOVOS</t>
  </si>
  <si>
    <t>FicJus GARIBALDI</t>
  </si>
  <si>
    <t>GARIBALDI</t>
  </si>
  <si>
    <t>FicJus G. B. MUNHOZ</t>
  </si>
  <si>
    <t>G. B. MUNHOZ</t>
  </si>
  <si>
    <t>Reserv. MASC. MORAES</t>
  </si>
  <si>
    <t>FicJus FURNAS</t>
  </si>
  <si>
    <t>FURNAS</t>
  </si>
  <si>
    <t>FicJus FUNIL PB SUL</t>
  </si>
  <si>
    <t>FUNIL PB SUL</t>
  </si>
  <si>
    <t>Reserv. FURNAS</t>
  </si>
  <si>
    <t>FicJus FUNIL GRANDE</t>
  </si>
  <si>
    <t>FUNIL GRANDE</t>
  </si>
  <si>
    <t>FicJus FUNDAO</t>
  </si>
  <si>
    <t>FUNDAO</t>
  </si>
  <si>
    <t>FicJus FOZ R CLARO</t>
  </si>
  <si>
    <t>FOZ R CLARO</t>
  </si>
  <si>
    <t>Reserv. STOANTCHAP</t>
  </si>
  <si>
    <t>FicJus FOZ DO XAXIM</t>
  </si>
  <si>
    <t>FOZ DO XAXIM</t>
  </si>
  <si>
    <t>FicJus FONTES</t>
  </si>
  <si>
    <t>FONTES</t>
  </si>
  <si>
    <t>Reserv. A.S.OLIVEIRA</t>
  </si>
  <si>
    <t>FicJus EUCLID CUNHA</t>
  </si>
  <si>
    <t>EUCLID CUNHA</t>
  </si>
  <si>
    <t>Reserv. TUCURUI</t>
  </si>
  <si>
    <t>FicJus ESTREITO TOC</t>
  </si>
  <si>
    <t>ESTREITO TOC</t>
  </si>
  <si>
    <t>Reserv. JAGUARA</t>
  </si>
  <si>
    <t>FicJus ESTREITO GDE</t>
  </si>
  <si>
    <t>ESTREITO GDE</t>
  </si>
  <si>
    <t>FicJus ESPORA</t>
  </si>
  <si>
    <t>ESPORA</t>
  </si>
  <si>
    <t>Reserv. PASSO REAL</t>
  </si>
  <si>
    <t>FicJus ERNESTINA</t>
  </si>
  <si>
    <t>ERNESTINA</t>
  </si>
  <si>
    <t>40km</t>
  </si>
  <si>
    <t>Reserv. FOZ PIQUIRI</t>
  </si>
  <si>
    <t>FicJus ERCILANDIA</t>
  </si>
  <si>
    <t>ERCILANDIA</t>
  </si>
  <si>
    <t>Reserv. ITUMBIARA</t>
  </si>
  <si>
    <t>FicJus EMBORCACAO</t>
  </si>
  <si>
    <t>EMBORCACAO</t>
  </si>
  <si>
    <t>Reserv. CORUMBA III</t>
  </si>
  <si>
    <t>FicJus CORUMBA IV</t>
  </si>
  <si>
    <t>CORUMBA IV</t>
  </si>
  <si>
    <t>Reserv. CORUMBA I</t>
  </si>
  <si>
    <t>FicJus CORUMBA III</t>
  </si>
  <si>
    <t>CORUMBA III</t>
  </si>
  <si>
    <t>FicJus CORUMBA I</t>
  </si>
  <si>
    <t>CORUMBA I</t>
  </si>
  <si>
    <t>70km</t>
  </si>
  <si>
    <t>Reserv. APERTADOS</t>
  </si>
  <si>
    <t>FicJus COMISSARIO</t>
  </si>
  <si>
    <t>COMISSARIO</t>
  </si>
  <si>
    <t>Reserv. TELES PIRES</t>
  </si>
  <si>
    <t>FicJus COLIDER</t>
  </si>
  <si>
    <t>COLIDER</t>
  </si>
  <si>
    <t>Reserv. FERREIRA GOM</t>
  </si>
  <si>
    <t>FicJus COARA NUNES</t>
  </si>
  <si>
    <t>COARA NUNES</t>
  </si>
  <si>
    <t>Reserv. OURINHOS</t>
  </si>
  <si>
    <t>FicJus CHAVANTES</t>
  </si>
  <si>
    <t>CHAVANTES</t>
  </si>
  <si>
    <t>Reserv. MONTE CLARO</t>
  </si>
  <si>
    <t>FicJus CASTRO ALVES</t>
  </si>
  <si>
    <t>CASTRO ALVES</t>
  </si>
  <si>
    <t>800km</t>
  </si>
  <si>
    <t>Reserv. JATOBA</t>
  </si>
  <si>
    <t>FicJus CASTANHEIRA</t>
  </si>
  <si>
    <t>CASTANHEIRA</t>
  </si>
  <si>
    <t>Reserv. TAQUARUCU</t>
  </si>
  <si>
    <t>FicJus CAPIVARA</t>
  </si>
  <si>
    <t>CAPIVARA</t>
  </si>
  <si>
    <t>FicJus CAPIM BRANC2</t>
  </si>
  <si>
    <t>CAPIM BRANC2</t>
  </si>
  <si>
    <t>Reserv. CAPIM BRANC2</t>
  </si>
  <si>
    <t>FicJus CAPIM BRANC1</t>
  </si>
  <si>
    <t>CAPIM BRANC1</t>
  </si>
  <si>
    <t>Reserv. CANOAS I</t>
  </si>
  <si>
    <t>FicJus CANOAS II</t>
  </si>
  <si>
    <t>CANOAS II</t>
  </si>
  <si>
    <t>FicJus CANOAS I</t>
  </si>
  <si>
    <t>CANOAS I</t>
  </si>
  <si>
    <t>FicJus CANDONGA</t>
  </si>
  <si>
    <t>CANDONGA</t>
  </si>
  <si>
    <t>Reserv. SAO SALVADOR</t>
  </si>
  <si>
    <t>FicJus CANA BRAVA</t>
  </si>
  <si>
    <t>CANA BRAVA</t>
  </si>
  <si>
    <t>Reserv. MACHADINHO</t>
  </si>
  <si>
    <t>FicJus CAMPOS NOVOS</t>
  </si>
  <si>
    <t>CAMPOS NOVOS</t>
  </si>
  <si>
    <t>Reserv. ITUTINGA</t>
  </si>
  <si>
    <t>FicJus CAMARGOS</t>
  </si>
  <si>
    <t>CAMARGOS</t>
  </si>
  <si>
    <t>X</t>
  </si>
  <si>
    <t>XXX</t>
  </si>
  <si>
    <t>xXXX</t>
  </si>
  <si>
    <t>&amp;xxxx</t>
  </si>
  <si>
    <t>Reserv. B. COQUEIROS</t>
  </si>
  <si>
    <t>FicJus CACU</t>
  </si>
  <si>
    <t>CACU</t>
  </si>
  <si>
    <t>tp</t>
  </si>
  <si>
    <t>p  hora</t>
  </si>
  <si>
    <t>t</t>
  </si>
  <si>
    <t>Jus</t>
  </si>
  <si>
    <t>Mon</t>
  </si>
  <si>
    <t>&amp;</t>
  </si>
  <si>
    <t>Reserv. EUCLID CUNHA</t>
  </si>
  <si>
    <t>FicJus CACONDE</t>
  </si>
  <si>
    <t>CACONDE</t>
  </si>
  <si>
    <t>Reserv. SAO SIMAO</t>
  </si>
  <si>
    <t>FicJus CACH DOURADA</t>
  </si>
  <si>
    <t>CACH DOURADA</t>
  </si>
  <si>
    <t>GEM</t>
  </si>
  <si>
    <t>IA</t>
  </si>
  <si>
    <t>DE V</t>
  </si>
  <si>
    <t>MPO</t>
  </si>
  <si>
    <t>&amp;  TE</t>
  </si>
  <si>
    <t>Reserv. COARA NUNES</t>
  </si>
  <si>
    <t>FicJus CACH CALDEIR</t>
  </si>
  <si>
    <t>CACH CALDEIR</t>
  </si>
  <si>
    <t>Reserv. SERRA FACAO</t>
  </si>
  <si>
    <t>FicJus BATALHA</t>
  </si>
  <si>
    <t>BATALHA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</si>
  <si>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B.URUGUAI: Reservatório São Roque surge antes de Garibaldi. Canal São Roque – Garibaldi não foi encontrado o Tviagem</t>
    </r>
  </si>
  <si>
    <t>FicJus BARRA GRANDE</t>
  </si>
  <si>
    <t>BARRA GRANDE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</si>
  <si>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 URUGUAI: Existe uma mini cascata a partir de QUEBRAQUEIXO, formada pelos reservatórios SAUDADE&gt;FOZ XAXIM&gt; STOANTCHAP&gt;(irai)&gt;ITAPIRANGA. Não há o Tviagem de nenhum trecho</t>
    </r>
  </si>
  <si>
    <t>Reserv. A.SOUZA LIMA</t>
  </si>
  <si>
    <t>FicJus BARRA BONITA</t>
  </si>
  <si>
    <t>BARRA BONITA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</si>
  <si>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B.TOCANTINS: Reservatórios Parana: Canal Parana – Peixe. Não é possível achar o Tviagem</t>
    </r>
  </si>
  <si>
    <t>Reserv. AIMORES</t>
  </si>
  <si>
    <t>FicJus BAGUARI</t>
  </si>
  <si>
    <t>BAGUARI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</si>
  <si>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B.TOCANTINS: Reservatórios Mirador: Canal Mirador – S Mesa. Não é possível achar o Tviagem</t>
    </r>
  </si>
  <si>
    <t>retirar com a entrada da UHE Itaguaçu</t>
  </si>
  <si>
    <t>Reserv. FOZ R CLARO</t>
  </si>
  <si>
    <t>FicJus B. COQUEIROS</t>
  </si>
  <si>
    <t>B. COQUEIROS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</si>
  <si>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B.TOCANTINS: Reservatórios Maranhao Bai: Canal Maranha – S Mesa. Passando por Porteiras. Não é possível achar o Tviagem.</t>
    </r>
  </si>
  <si>
    <t>Reserv. ERCILANDIA</t>
  </si>
  <si>
    <t>FicJus APERTADOS</t>
  </si>
  <si>
    <t>APERTADOS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</si>
  <si>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 PARANAPANEMA: Reservatório TIBAGI e TELEM BORBA: os dois reservatórios entram entre STA BRANCA E MAUA. Não foram encontrados nenhum Tviagem desses segmentos</t>
    </r>
  </si>
  <si>
    <t>Reserv. MASCARENHAS</t>
  </si>
  <si>
    <t>FicJus AIMORES</t>
  </si>
  <si>
    <t>AIMORES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</si>
  <si>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B.PARANAIBA: Reservatório Itaguaçu: entrou entre B.COQUEIRO e FOZ R CLARO. O tempo de viagem do antigo canal será dividido pela metade</t>
    </r>
  </si>
  <si>
    <t>Reserv. IBITINGA</t>
  </si>
  <si>
    <t>FicJus A.SOUZA LIMA</t>
  </si>
  <si>
    <t>A.SOUZA LIMA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</si>
  <si>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B.PARANA: Reservatório P.Galeano chega em Jupia. Não foi possivel encontrar o Tviagem</t>
    </r>
  </si>
  <si>
    <t>FicJus A.S.OLIVEIRA</t>
  </si>
  <si>
    <t>A.S.OLIVEIRA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</si>
  <si>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 PARAGUAI: Reservatório Ercilandia e Foz Piquiri: Canal Ercilandia-Foz do Piquiri não é possível achar o Tviagem</t>
    </r>
  </si>
  <si>
    <t>Reserv. PIRAJU</t>
  </si>
  <si>
    <t>FicJus A.A. LAYDNER</t>
  </si>
  <si>
    <t>A.A. LAYDNER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</si>
  <si>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 AMAZONAS: Reservatório Castanheiras e Jatoba: Canal Castanheiras – Jatoba não é possível achar o Tviagem</t>
    </r>
  </si>
  <si>
    <t>FicJus A. VERMELHA</t>
  </si>
  <si>
    <t>A. VERMELHA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</si>
  <si>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B. AMAZONAS: Reservatório Tabajara: Canal Rondon – Tabajarara não é possível achar o Tviagem</t>
    </r>
  </si>
  <si>
    <t>Tviag (h)</t>
  </si>
  <si>
    <t>to</t>
  </si>
  <si>
    <t>from</t>
  </si>
  <si>
    <t>jusante</t>
  </si>
  <si>
    <t>NUM</t>
  </si>
  <si>
    <t>montante</t>
  </si>
  <si>
    <t>FicJus Castanheiras</t>
  </si>
  <si>
    <t>FicJus Ercilandia</t>
  </si>
  <si>
    <t>FicJus ITAGUAÇU</t>
  </si>
  <si>
    <t>FicJus MARANHÃO</t>
  </si>
  <si>
    <t>FicJus QUEBRA QUEIXO</t>
  </si>
  <si>
    <t>Reserv. ITAGUAÇU</t>
  </si>
  <si>
    <t>CodUsina</t>
  </si>
  <si>
    <t>Usina</t>
  </si>
  <si>
    <t>Nome no Plexos</t>
  </si>
  <si>
    <t>Sistema</t>
  </si>
  <si>
    <t>Empresa</t>
  </si>
  <si>
    <t>Posto</t>
  </si>
  <si>
    <t>Posto BDH</t>
  </si>
  <si>
    <t>Jusante</t>
  </si>
  <si>
    <t>Desvio</t>
  </si>
  <si>
    <t>Vol.Máx.(hm3)</t>
  </si>
  <si>
    <t>Vol.min.(hm3)</t>
  </si>
  <si>
    <t>Cota Máx.(m)</t>
  </si>
  <si>
    <t>Cota min.(m)</t>
  </si>
  <si>
    <t>Vol.Vert.(hm3)</t>
  </si>
  <si>
    <t>Vol.Desv.(hm3)</t>
  </si>
  <si>
    <t>PCV(0)</t>
  </si>
  <si>
    <t>PCV(1)</t>
  </si>
  <si>
    <t>PCV(2)</t>
  </si>
  <si>
    <t>PCV(3)</t>
  </si>
  <si>
    <t>PCV(4)</t>
  </si>
  <si>
    <t>PAC(0)</t>
  </si>
  <si>
    <t>PAC(1)</t>
  </si>
  <si>
    <t>PAC(2)</t>
  </si>
  <si>
    <t>PAC(3)</t>
  </si>
  <si>
    <t>PAC(4)</t>
  </si>
  <si>
    <t>Evap.Men.(1)</t>
  </si>
  <si>
    <t>Evap.Men.(2)</t>
  </si>
  <si>
    <t>Evap.Men.(3)</t>
  </si>
  <si>
    <t>Evap.Men.(4)</t>
  </si>
  <si>
    <t>Evap.Men.(5)</t>
  </si>
  <si>
    <t>Evap.Men.(6)</t>
  </si>
  <si>
    <t>Evap.Men.(7)</t>
  </si>
  <si>
    <t>Evap.Men.(8)</t>
  </si>
  <si>
    <t>Evap.Men.(9)</t>
  </si>
  <si>
    <t>Evap.Men.(10)</t>
  </si>
  <si>
    <t>Evap.Men.(11)</t>
  </si>
  <si>
    <t>Evap.Men.(12)</t>
  </si>
  <si>
    <t>Prod.Esp.(MW/m3/s/m)</t>
  </si>
  <si>
    <t>Canal Fuga Médio(m)</t>
  </si>
  <si>
    <t>TEIF(%)</t>
  </si>
  <si>
    <t>IP(%)</t>
  </si>
  <si>
    <t>Tipo Turbina</t>
  </si>
  <si>
    <t>Num.Conj.Máq.</t>
  </si>
  <si>
    <t>Num.Pols.Jus.</t>
  </si>
  <si>
    <t>Fat.Carga Máx.(%)</t>
  </si>
  <si>
    <t>Fat.Carga mín.(%)</t>
  </si>
  <si>
    <t>Tipo Perdas(1=%/2=M/3=K)</t>
  </si>
  <si>
    <t>Valor Perdas</t>
  </si>
  <si>
    <t>Vazão Mín.Hist.(m3/s)</t>
  </si>
  <si>
    <t>Num.Unid.Base</t>
  </si>
  <si>
    <t>Infl.Vert.Canal de Fuga</t>
  </si>
  <si>
    <t>Rep.Conj(0=aprox/1=det/2=simp)</t>
  </si>
  <si>
    <t>#Maq(1)</t>
  </si>
  <si>
    <t>PotEf(1)</t>
  </si>
  <si>
    <t>QEf(1)</t>
  </si>
  <si>
    <t>HEf(1)</t>
  </si>
  <si>
    <t>#Maq(2)</t>
  </si>
  <si>
    <t>PotEf(2)</t>
  </si>
  <si>
    <t>QEf(2)</t>
  </si>
  <si>
    <t>HEf(2)</t>
  </si>
  <si>
    <t>#Maq(3)</t>
  </si>
  <si>
    <t>PotEf(3)</t>
  </si>
  <si>
    <t>QEf(3)</t>
  </si>
  <si>
    <t>HEf(3)</t>
  </si>
  <si>
    <t>#Maq(4)</t>
  </si>
  <si>
    <t>PotEf(4)</t>
  </si>
  <si>
    <t>QEf(4)</t>
  </si>
  <si>
    <t>HEf(4)</t>
  </si>
  <si>
    <t>#Maq(5)</t>
  </si>
  <si>
    <t>PotEf(5)</t>
  </si>
  <si>
    <t>QEf(5)</t>
  </si>
  <si>
    <t>HEf(5)</t>
  </si>
  <si>
    <t>QHTA0(1)</t>
  </si>
  <si>
    <t>QHTA1(1)</t>
  </si>
  <si>
    <t>QHTA2(1)</t>
  </si>
  <si>
    <t>QHTA3(1)</t>
  </si>
  <si>
    <t>QHTA4(1)</t>
  </si>
  <si>
    <t>QHTA0(2)</t>
  </si>
  <si>
    <t>QHTA1(2)</t>
  </si>
  <si>
    <t>QHTA2(2)</t>
  </si>
  <si>
    <t>QHTA3(2)</t>
  </si>
  <si>
    <t>QHTA4(2)</t>
  </si>
  <si>
    <t>QHTA0(3)</t>
  </si>
  <si>
    <t>QHTA1(3)</t>
  </si>
  <si>
    <t>QHTA2(3)</t>
  </si>
  <si>
    <t>QHTA3(3)</t>
  </si>
  <si>
    <t>QHTA4(3)</t>
  </si>
  <si>
    <t>QHTA0(4)</t>
  </si>
  <si>
    <t>QHTA1(4)</t>
  </si>
  <si>
    <t>QHTA2(4)</t>
  </si>
  <si>
    <t>QHTA3(4)</t>
  </si>
  <si>
    <t>QHTA4(4)</t>
  </si>
  <si>
    <t>QHTA0(5)</t>
  </si>
  <si>
    <t>QHTA1(5)</t>
  </si>
  <si>
    <t>QHTA2(5)</t>
  </si>
  <si>
    <t>QHTA3(5)</t>
  </si>
  <si>
    <t>QHTA4(5)</t>
  </si>
  <si>
    <t>QHGA0(1)</t>
  </si>
  <si>
    <t>QHGA1(1)</t>
  </si>
  <si>
    <t>QHGA2(1)</t>
  </si>
  <si>
    <t>QHGA3(1)</t>
  </si>
  <si>
    <t>QHGA4(1)</t>
  </si>
  <si>
    <t>QHGA0(2)</t>
  </si>
  <si>
    <t>QHGA1(2)</t>
  </si>
  <si>
    <t>QHGA2(2)</t>
  </si>
  <si>
    <t>QHGA3(2)</t>
  </si>
  <si>
    <t>QHGA4(2)</t>
  </si>
  <si>
    <t>QHGA0(3)</t>
  </si>
  <si>
    <t>QHGA1(3)</t>
  </si>
  <si>
    <t>QHGA2(3)</t>
  </si>
  <si>
    <t>QHGA3(3)</t>
  </si>
  <si>
    <t>QHGA4(3)</t>
  </si>
  <si>
    <t>QHGA0(4)</t>
  </si>
  <si>
    <t>QHGA1(4)</t>
  </si>
  <si>
    <t>QHGA2(4)</t>
  </si>
  <si>
    <t>QHGA3(4)</t>
  </si>
  <si>
    <t>QHGA4(4)</t>
  </si>
  <si>
    <t>QHGA0(5)</t>
  </si>
  <si>
    <t>QHGA1(5)</t>
  </si>
  <si>
    <t>QHGA2(5)</t>
  </si>
  <si>
    <t>QHGA3(5)</t>
  </si>
  <si>
    <t>QHGA4(5)</t>
  </si>
  <si>
    <t>PHA0(1)</t>
  </si>
  <si>
    <t>PHA1(1)</t>
  </si>
  <si>
    <t>PHA2(1)</t>
  </si>
  <si>
    <t>PHA3(1)</t>
  </si>
  <si>
    <t>PHA4(1)</t>
  </si>
  <si>
    <t>PHA0(2)</t>
  </si>
  <si>
    <t>PHA1(2)</t>
  </si>
  <si>
    <t>PHA2(2)</t>
  </si>
  <si>
    <t>PHA3(2)</t>
  </si>
  <si>
    <t>PHA4(2)</t>
  </si>
  <si>
    <t>PHA0(3)</t>
  </si>
  <si>
    <t>PHA1(3)</t>
  </si>
  <si>
    <t>PHA2(3)</t>
  </si>
  <si>
    <t>PHA3(3)</t>
  </si>
  <si>
    <t>PHA4(3)</t>
  </si>
  <si>
    <t>PHA0(4)</t>
  </si>
  <si>
    <t>PHA1(4)</t>
  </si>
  <si>
    <t>PHA2(4)</t>
  </si>
  <si>
    <t>PHA3(4)</t>
  </si>
  <si>
    <t>PHA4(4)</t>
  </si>
  <si>
    <t>PHA0(5)</t>
  </si>
  <si>
    <t>PHA1(5)</t>
  </si>
  <si>
    <t>PHA2(5)</t>
  </si>
  <si>
    <t>PHA3(5)</t>
  </si>
  <si>
    <t>PJA0(1)</t>
  </si>
  <si>
    <t>PJA1(1)</t>
  </si>
  <si>
    <t>PJA2(1)</t>
  </si>
  <si>
    <t>PJA3(1)</t>
  </si>
  <si>
    <t>PJA4(1)</t>
  </si>
  <si>
    <t>PJRM(1)</t>
  </si>
  <si>
    <t>PJA0(2)</t>
  </si>
  <si>
    <t>PJA1(2)</t>
  </si>
  <si>
    <t>PJA2(2)</t>
  </si>
  <si>
    <t>PJA3(2)</t>
  </si>
  <si>
    <t>PJA4(2)</t>
  </si>
  <si>
    <t>PJRM(2)</t>
  </si>
  <si>
    <t>PJA0(3)</t>
  </si>
  <si>
    <t>PJA1(3)</t>
  </si>
  <si>
    <t>PJA2(3)</t>
  </si>
  <si>
    <t>PJA3(3)</t>
  </si>
  <si>
    <t>PJA4(3)</t>
  </si>
  <si>
    <t>PJRM(3)</t>
  </si>
  <si>
    <t>PJA0(4)</t>
  </si>
  <si>
    <t>PJA1(4)</t>
  </si>
  <si>
    <t>PJA2(4)</t>
  </si>
  <si>
    <t>PJA3(4)</t>
  </si>
  <si>
    <t>PJA4(4)</t>
  </si>
  <si>
    <t>PJRM(4)</t>
  </si>
  <si>
    <t>PJA0(5)</t>
  </si>
  <si>
    <t>PJA1(5)</t>
  </si>
  <si>
    <t>PJA2(5)</t>
  </si>
  <si>
    <t>PJA3(5)</t>
  </si>
  <si>
    <t>PJA4(5)</t>
  </si>
  <si>
    <t>PJRM(5)</t>
  </si>
  <si>
    <t>Data</t>
  </si>
  <si>
    <t>Obs</t>
  </si>
  <si>
    <t>Vol.Ref.</t>
  </si>
  <si>
    <t>Reg</t>
  </si>
  <si>
    <t xml:space="preserve">_ANTA       </t>
  </si>
  <si>
    <t>Anta</t>
  </si>
  <si>
    <t>1 - Sudeste</t>
  </si>
  <si>
    <t>19 - Furnas</t>
  </si>
  <si>
    <t xml:space="preserve">129 - SIMPLICIO   </t>
  </si>
  <si>
    <t>0 - NÃO HÁ</t>
  </si>
  <si>
    <t>No</t>
  </si>
  <si>
    <t xml:space="preserve">                                           </t>
  </si>
  <si>
    <t>D</t>
  </si>
  <si>
    <t>_EDGARD SOUZ</t>
  </si>
  <si>
    <t>15 - Eletropaulo</t>
  </si>
  <si>
    <t>37 - BARRA BONITA</t>
  </si>
  <si>
    <t xml:space="preserve">108 - _TRAICAO    </t>
  </si>
  <si>
    <t xml:space="preserve">        </t>
  </si>
  <si>
    <t xml:space="preserve">UHE do PMO                                 </t>
  </si>
  <si>
    <t xml:space="preserve">_FONTES A   </t>
  </si>
  <si>
    <t>17 - Light</t>
  </si>
  <si>
    <t xml:space="preserve">133 - P. PASSOS   </t>
  </si>
  <si>
    <t>1 - Francis</t>
  </si>
  <si>
    <t xml:space="preserve">PMO mai/2012                               </t>
  </si>
  <si>
    <t xml:space="preserve">_FONTES BC  </t>
  </si>
  <si>
    <t>_I. SOLTEIRA</t>
  </si>
  <si>
    <t xml:space="preserve">281 - </t>
  </si>
  <si>
    <t>44 - ILHA SOLT EQ</t>
  </si>
  <si>
    <t>Yes</t>
  </si>
  <si>
    <t xml:space="preserve">Usina do SIPOT                             </t>
  </si>
  <si>
    <t>M</t>
  </si>
  <si>
    <t xml:space="preserve">_MOXOTO     </t>
  </si>
  <si>
    <t>3 - Nordeste</t>
  </si>
  <si>
    <t>33 - CHESF</t>
  </si>
  <si>
    <t>174 - _P.AFONSO123</t>
  </si>
  <si>
    <t xml:space="preserve">175 - _P.AFONSO 4 </t>
  </si>
  <si>
    <t>2 - Kaplan/Propeller</t>
  </si>
  <si>
    <t xml:space="preserve">Usina do PMO                               </t>
  </si>
  <si>
    <t xml:space="preserve">_P.AFONSO 4 </t>
  </si>
  <si>
    <t xml:space="preserve">178 - XINGO       </t>
  </si>
  <si>
    <t>_P.AFONSO123</t>
  </si>
  <si>
    <t xml:space="preserve">_PEDREIRA   </t>
  </si>
  <si>
    <t xml:space="preserve">118 - BILLINGS    </t>
  </si>
  <si>
    <t xml:space="preserve">_PONTE NOVA </t>
  </si>
  <si>
    <t>107 - _EDGARD SOUZ</t>
  </si>
  <si>
    <t xml:space="preserve">SIPOT                                      </t>
  </si>
  <si>
    <t xml:space="preserve">_SANTANA    </t>
  </si>
  <si>
    <t xml:space="preserve">128 - _ANTA       </t>
  </si>
  <si>
    <t xml:space="preserve">182 - _VIGARIO    </t>
  </si>
  <si>
    <t>_STA CECILIA</t>
  </si>
  <si>
    <t>Sta Cecília</t>
  </si>
  <si>
    <t xml:space="preserve">181 - _SANTANA    </t>
  </si>
  <si>
    <t xml:space="preserve">_TOCOS      </t>
  </si>
  <si>
    <t xml:space="preserve">124 - LAJES       </t>
  </si>
  <si>
    <t xml:space="preserve">_TRAICAO    </t>
  </si>
  <si>
    <t xml:space="preserve">109 - _PEDREIRA   </t>
  </si>
  <si>
    <t>_TRES IRMAOS</t>
  </si>
  <si>
    <t>16 - CESP</t>
  </si>
  <si>
    <t>34 - _I. SOLTEIRA</t>
  </si>
  <si>
    <t xml:space="preserve">Desp 1.855/2013 (potência)                 </t>
  </si>
  <si>
    <t xml:space="preserve">_VIGARIO    </t>
  </si>
  <si>
    <t>131 - NILO PECANHA</t>
  </si>
  <si>
    <t xml:space="preserve">184 - _FONTES BC  </t>
  </si>
  <si>
    <t xml:space="preserve">14 DE JULHO </t>
  </si>
  <si>
    <t>14 DE JULHO</t>
  </si>
  <si>
    <t>2 - Sul</t>
  </si>
  <si>
    <t xml:space="preserve">61 - </t>
  </si>
  <si>
    <t>359 - BOMRETIRO RS</t>
  </si>
  <si>
    <t xml:space="preserve">SFG - PotEf / SIPOT outros dados           </t>
  </si>
  <si>
    <t xml:space="preserve">A. VERMELHA </t>
  </si>
  <si>
    <t xml:space="preserve">56 - </t>
  </si>
  <si>
    <t xml:space="preserve">PMO jan/2010                               </t>
  </si>
  <si>
    <t xml:space="preserve">55 - </t>
  </si>
  <si>
    <t xml:space="preserve">48 - PIRAJU      </t>
  </si>
  <si>
    <t xml:space="preserve">Rev. GF - lote 1/2012                      </t>
  </si>
  <si>
    <t xml:space="preserve">17 - MARIMBONDO  </t>
  </si>
  <si>
    <t xml:space="preserve">Empresa                                    </t>
  </si>
  <si>
    <t xml:space="preserve">39 - IBITINGA    </t>
  </si>
  <si>
    <t xml:space="preserve">Unid base                                  </t>
  </si>
  <si>
    <t xml:space="preserve">A41PA008    </t>
  </si>
  <si>
    <t>4 - Norte</t>
  </si>
  <si>
    <t xml:space="preserve">0 - </t>
  </si>
  <si>
    <t xml:space="preserve">Inventário do rio Paru - Desp 1272/2014    </t>
  </si>
  <si>
    <t xml:space="preserve">AGUA LIMPA  </t>
  </si>
  <si>
    <t xml:space="preserve">EVTE (Aceite) - Desp 592/2009              </t>
  </si>
  <si>
    <t xml:space="preserve">AIMORES     </t>
  </si>
  <si>
    <t>18 - Cemig</t>
  </si>
  <si>
    <t xml:space="preserve">144 - MASCARENHAS </t>
  </si>
  <si>
    <t xml:space="preserve">Correcao Regularizacao                     </t>
  </si>
  <si>
    <t>ALTA FLOREST</t>
  </si>
  <si>
    <t xml:space="preserve">229 - TELES PIRES </t>
  </si>
  <si>
    <t xml:space="preserve">Inventário Teles Pires + Ajustes           </t>
  </si>
  <si>
    <t xml:space="preserve">APERTADOS   </t>
  </si>
  <si>
    <t xml:space="preserve">579 - ERCILANDIA  </t>
  </si>
  <si>
    <t>EVTE (aceite) - Desp 1138/2012 - LEN A-5/20</t>
  </si>
  <si>
    <t xml:space="preserve">289 - </t>
  </si>
  <si>
    <t xml:space="preserve">313 - ITAGUACU    </t>
  </si>
  <si>
    <t xml:space="preserve">Recálculo lote 2 2011                      </t>
  </si>
  <si>
    <t>B. ESPERANCA</t>
  </si>
  <si>
    <t xml:space="preserve">200 - CACHOEIRA   </t>
  </si>
  <si>
    <t xml:space="preserve">2º LEN A-5/2010                            </t>
  </si>
  <si>
    <t>PIMENTAL</t>
  </si>
  <si>
    <t>37 - Eletronorte</t>
  </si>
  <si>
    <t xml:space="preserve">PB-desp 262/2012                           </t>
  </si>
  <si>
    <t xml:space="preserve">BAGUARI     </t>
  </si>
  <si>
    <t xml:space="preserve">188 - </t>
  </si>
  <si>
    <t xml:space="preserve">143 - AIMORES     </t>
  </si>
  <si>
    <t>BAIXO IGUACU</t>
  </si>
  <si>
    <t xml:space="preserve">224 - </t>
  </si>
  <si>
    <t xml:space="preserve">Rev. GF - lote 1/2014 - Port 11/2017       </t>
  </si>
  <si>
    <t xml:space="preserve">BALBINA     </t>
  </si>
  <si>
    <t>BALBINA</t>
  </si>
  <si>
    <t xml:space="preserve">233 - </t>
  </si>
  <si>
    <t>GF do Sistema Isolado e Of 896/2013_SGH/ANE</t>
  </si>
  <si>
    <t>38 - A.SOUZA LIMA</t>
  </si>
  <si>
    <t xml:space="preserve">14 - </t>
  </si>
  <si>
    <t xml:space="preserve">91 - MACHADINHO  </t>
  </si>
  <si>
    <t xml:space="preserve">PMO fev/2014                               </t>
  </si>
  <si>
    <t xml:space="preserve">BARRA POMBA </t>
  </si>
  <si>
    <t xml:space="preserve">188 - CAMBUCI     </t>
  </si>
  <si>
    <t xml:space="preserve">LEN A-5 2008                               </t>
  </si>
  <si>
    <t xml:space="preserve">BATALHA     </t>
  </si>
  <si>
    <t xml:space="preserve">21 - SERRA FACAO </t>
  </si>
  <si>
    <t xml:space="preserve">BAU I       </t>
  </si>
  <si>
    <t xml:space="preserve">100 - </t>
  </si>
  <si>
    <t xml:space="preserve">139 - CANDONGA    </t>
  </si>
  <si>
    <t xml:space="preserve">PMO Maio 2009                              </t>
  </si>
  <si>
    <t xml:space="preserve">BELO MONTE  </t>
  </si>
  <si>
    <t>BELO MONTE</t>
  </si>
  <si>
    <t xml:space="preserve">PB- desp 262/2012                          </t>
  </si>
  <si>
    <t xml:space="preserve">BEM QUERER  </t>
  </si>
  <si>
    <t>BEM QUERER</t>
  </si>
  <si>
    <t xml:space="preserve">Viabilidade em elaboração - EPE            </t>
  </si>
  <si>
    <t xml:space="preserve">BILLINGS    </t>
  </si>
  <si>
    <t>119 - HENRY BORDEN</t>
  </si>
  <si>
    <t>BOMRETIRO RS</t>
  </si>
  <si>
    <t xml:space="preserve">PB - DSP 3946/2017 - LEN A-4/2018          </t>
  </si>
  <si>
    <t>BURITI QUEIM</t>
  </si>
  <si>
    <t xml:space="preserve">251 - SERRA MESA  </t>
  </si>
  <si>
    <t>Inv rios Tocantinzinho, Maranhão e das Alma</t>
  </si>
  <si>
    <t xml:space="preserve">278 - </t>
  </si>
  <si>
    <t xml:space="preserve">280 - COARA NUNES </t>
  </si>
  <si>
    <t xml:space="preserve">EVTE - Desp 1.631/2012                     </t>
  </si>
  <si>
    <t xml:space="preserve">CACH DO CAI </t>
  </si>
  <si>
    <t>238 - S LUIZ TAPAJ</t>
  </si>
  <si>
    <t>Inventário do Tapajós + PVNJ com São Luiz d</t>
  </si>
  <si>
    <t xml:space="preserve">41 - </t>
  </si>
  <si>
    <t xml:space="preserve">33 - SAO SIMAO   </t>
  </si>
  <si>
    <t xml:space="preserve">TEIF e IP ponderados                       </t>
  </si>
  <si>
    <t xml:space="preserve">CACH PATOS  </t>
  </si>
  <si>
    <t>CACH PATOS</t>
  </si>
  <si>
    <t xml:space="preserve">236 - JAMANXIM    </t>
  </si>
  <si>
    <t xml:space="preserve">Dados Inv Tapajos                          </t>
  </si>
  <si>
    <t xml:space="preserve">CACHOEIRA   </t>
  </si>
  <si>
    <t xml:space="preserve">201 - ESTR. PARN. </t>
  </si>
  <si>
    <t xml:space="preserve">EVTE - Desp 3.809/2010                     </t>
  </si>
  <si>
    <t xml:space="preserve">CACHOEIRAO  </t>
  </si>
  <si>
    <t xml:space="preserve">233 - JATOBÁ      </t>
  </si>
  <si>
    <t xml:space="preserve">Inv Simplif do Juruena - Desp 621/2002     </t>
  </si>
  <si>
    <t>CACHOEIRINHA</t>
  </si>
  <si>
    <t xml:space="preserve">122 - </t>
  </si>
  <si>
    <t>82 - SALTO CAXIAS</t>
  </si>
  <si>
    <t>En.Asseg Julho 2001 + Cod Alterado + VazMin</t>
  </si>
  <si>
    <t xml:space="preserve">CACONDE     </t>
  </si>
  <si>
    <t>15 - EUCLID CUNHA</t>
  </si>
  <si>
    <t xml:space="preserve">Pot CNOS                                   </t>
  </si>
  <si>
    <t xml:space="preserve">CACU        </t>
  </si>
  <si>
    <t>312 - B. COQUEIROS</t>
  </si>
  <si>
    <t xml:space="preserve">PB - desp 2.298/2007 - Of 617/EPE/2016     </t>
  </si>
  <si>
    <t xml:space="preserve">CAMARGOS    </t>
  </si>
  <si>
    <t xml:space="preserve">2 - ITUTINGA    </t>
  </si>
  <si>
    <t xml:space="preserve">Inform CEMIG pot 23                        </t>
  </si>
  <si>
    <t xml:space="preserve">CAMBUCI     </t>
  </si>
  <si>
    <t xml:space="preserve">CANA BRAVA  </t>
  </si>
  <si>
    <t>24 - Eletrosul</t>
  </si>
  <si>
    <t>253 - SAO SALVADOR</t>
  </si>
  <si>
    <t xml:space="preserve">PMO fev/2013                               </t>
  </si>
  <si>
    <t xml:space="preserve">CANDONGA    </t>
  </si>
  <si>
    <t xml:space="preserve">45 - </t>
  </si>
  <si>
    <t xml:space="preserve">141 - BAGUARI     </t>
  </si>
  <si>
    <t xml:space="preserve">CANOAS I    </t>
  </si>
  <si>
    <t xml:space="preserve">61 - CAPIVARA    </t>
  </si>
  <si>
    <t xml:space="preserve">Polinomio Canal de Fuga                    </t>
  </si>
  <si>
    <t xml:space="preserve">CANOAS II   </t>
  </si>
  <si>
    <t xml:space="preserve">52 - CANOAS I    </t>
  </si>
  <si>
    <t xml:space="preserve">PotEF PMO Jul 07                           </t>
  </si>
  <si>
    <t>28 - CAPIM BRANC2</t>
  </si>
  <si>
    <t xml:space="preserve">Atualiza PMO Mai06                         </t>
  </si>
  <si>
    <t xml:space="preserve">31 - ITUMBIARA   </t>
  </si>
  <si>
    <t xml:space="preserve">Atualização conforme PMO ago/08            </t>
  </si>
  <si>
    <t xml:space="preserve">CAPIVARA    </t>
  </si>
  <si>
    <t xml:space="preserve">62 - TAQUARUCU   </t>
  </si>
  <si>
    <t>Rev. GF - lote 2/2014 - etapa 2 - UG4 e UG1</t>
  </si>
  <si>
    <t xml:space="preserve">CASTANHEIRA </t>
  </si>
  <si>
    <t xml:space="preserve">EVTE em aceite (Desp 1312/2016)            </t>
  </si>
  <si>
    <t xml:space="preserve">CASTELHANO  </t>
  </si>
  <si>
    <t xml:space="preserve">EVTE - Desp 4.771/2011                     </t>
  </si>
  <si>
    <t xml:space="preserve">98 - MONTE CLARO </t>
  </si>
  <si>
    <t xml:space="preserve">Operação comercial                         </t>
  </si>
  <si>
    <t xml:space="preserve">CHAVANTES   </t>
  </si>
  <si>
    <t xml:space="preserve">249 - OURINHOS    </t>
  </si>
  <si>
    <t xml:space="preserve">Rev. GF - lote 2/2013 -Port 53/2013 - Desp </t>
  </si>
  <si>
    <t xml:space="preserve">COARA NUNES </t>
  </si>
  <si>
    <t>284 - FERREIRA GOM</t>
  </si>
  <si>
    <t xml:space="preserve">COLIDER     </t>
  </si>
  <si>
    <t>23 - Copel</t>
  </si>
  <si>
    <t>415 - ALTA FLOREST</t>
  </si>
  <si>
    <t xml:space="preserve">Rev. GF - lote 1/2016 - CRA1               </t>
  </si>
  <si>
    <t xml:space="preserve">COMISSARIO  </t>
  </si>
  <si>
    <t xml:space="preserve">578 - APERTADOS   </t>
  </si>
  <si>
    <t>EVTE (aceite) - Desp 1.140/2012 - LEN A-5/2</t>
  </si>
  <si>
    <t>COMP PAF-MOX</t>
  </si>
  <si>
    <t xml:space="preserve">CORUMBA I   </t>
  </si>
  <si>
    <t xml:space="preserve">VazMin e Evap                              </t>
  </si>
  <si>
    <t xml:space="preserve">CORUMBA III </t>
  </si>
  <si>
    <t xml:space="preserve">123 - </t>
  </si>
  <si>
    <t xml:space="preserve">30 - CORUMBA I   </t>
  </si>
  <si>
    <t xml:space="preserve">CORUMBA IV  </t>
  </si>
  <si>
    <t xml:space="preserve">94 - </t>
  </si>
  <si>
    <t xml:space="preserve">203 - CORUMBA III </t>
  </si>
  <si>
    <t xml:space="preserve">Rev. GF - lote 1/2014 - Port 390/2014      </t>
  </si>
  <si>
    <t>COUTO MAGALH</t>
  </si>
  <si>
    <t xml:space="preserve">124 - </t>
  </si>
  <si>
    <t xml:space="preserve">EVTE e NT ANEEL 011/2007                   </t>
  </si>
  <si>
    <t xml:space="preserve">CURUA-UNA   </t>
  </si>
  <si>
    <t>CURUA-UNA</t>
  </si>
  <si>
    <t xml:space="preserve">Rev. GF - lote 2/2015 - CRA1               </t>
  </si>
  <si>
    <t>D. FRANCISCA</t>
  </si>
  <si>
    <t>22 - CEEE</t>
  </si>
  <si>
    <t xml:space="preserve">CEEE c/ Agente Operador                    </t>
  </si>
  <si>
    <t xml:space="preserve">DARDANELOS  </t>
  </si>
  <si>
    <t>DARDANELOS</t>
  </si>
  <si>
    <t xml:space="preserve">345 - QUEBRA-REMO </t>
  </si>
  <si>
    <t xml:space="preserve">DAVINOPOLIS </t>
  </si>
  <si>
    <t xml:space="preserve">24 - EMBORCACAO  </t>
  </si>
  <si>
    <t xml:space="preserve">EVTE - LEN A-5/2016                        </t>
  </si>
  <si>
    <t xml:space="preserve">EMBORCACAO  </t>
  </si>
  <si>
    <t>ENG ERICO BF</t>
  </si>
  <si>
    <t xml:space="preserve">311 - CACU        </t>
  </si>
  <si>
    <t xml:space="preserve">LEN A-6 2017 - DRS-UHE                     </t>
  </si>
  <si>
    <t xml:space="preserve">ERCILANDIA  </t>
  </si>
  <si>
    <t xml:space="preserve">580 - FOZ PIQUIRI </t>
  </si>
  <si>
    <t>EVTE (aceite) - Desp 1137/2012 - LEN A-5/20</t>
  </si>
  <si>
    <t xml:space="preserve">ERNESTINA   </t>
  </si>
  <si>
    <t xml:space="preserve">111 - PASSO REAL  </t>
  </si>
  <si>
    <t xml:space="preserve">ESPORA      </t>
  </si>
  <si>
    <t xml:space="preserve">209 - </t>
  </si>
  <si>
    <t xml:space="preserve">282 - OLHO DAGUA  </t>
  </si>
  <si>
    <t xml:space="preserve">ESTR. PARN. </t>
  </si>
  <si>
    <t xml:space="preserve">202 - CASTELHANO  </t>
  </si>
  <si>
    <t xml:space="preserve">EVTE - Desp 3.808/2010                     </t>
  </si>
  <si>
    <t xml:space="preserve">9 - JAGUARA     </t>
  </si>
  <si>
    <t xml:space="preserve">VazMinHist 252 p/ 223                      </t>
  </si>
  <si>
    <t xml:space="preserve">268 - S. QUEBRADA </t>
  </si>
  <si>
    <t>16 - A.S.OLIVEIRA</t>
  </si>
  <si>
    <t>FERREIRA GOM</t>
  </si>
  <si>
    <t xml:space="preserve">239 - </t>
  </si>
  <si>
    <t>FIC AGUA LIM</t>
  </si>
  <si>
    <t>273 - SANTA ISABEL</t>
  </si>
  <si>
    <t>FIC ALTAFLOR</t>
  </si>
  <si>
    <t xml:space="preserve">244 - FIC T.PIRES </t>
  </si>
  <si>
    <t>FIC APERTADO</t>
  </si>
  <si>
    <t>354 - FIC ERCILAND</t>
  </si>
  <si>
    <t>FIC BURITI Q</t>
  </si>
  <si>
    <t xml:space="preserve">291 - FIC SERRA M </t>
  </si>
  <si>
    <t xml:space="preserve">FIC CANA BR </t>
  </si>
  <si>
    <t>306 - FIC SAO SALV</t>
  </si>
  <si>
    <t xml:space="preserve">FIC COLIDER </t>
  </si>
  <si>
    <t>420 - FIC ALTAFLOR</t>
  </si>
  <si>
    <t>FIC COMISSAR</t>
  </si>
  <si>
    <t>353 - FIC APERTADO</t>
  </si>
  <si>
    <t xml:space="preserve">FIC COUTO M </t>
  </si>
  <si>
    <t>FIC DARDANEL</t>
  </si>
  <si>
    <t>567 - FIC QBR-REMO</t>
  </si>
  <si>
    <t>FIC ERCILAND</t>
  </si>
  <si>
    <t>355 - FIC FOZ PIQU</t>
  </si>
  <si>
    <t>FIC F.APIAC.</t>
  </si>
  <si>
    <t xml:space="preserve">EVTE (aceite) - Desp 1.242/2010            </t>
  </si>
  <si>
    <t xml:space="preserve">FIC FORMOSO </t>
  </si>
  <si>
    <t xml:space="preserve">169 - SOBRADINHO  </t>
  </si>
  <si>
    <t xml:space="preserve">Inv São Francisco -Port 259/1990           </t>
  </si>
  <si>
    <t>FIC FOZ PIQU</t>
  </si>
  <si>
    <t xml:space="preserve">66 - ITAIPU      </t>
  </si>
  <si>
    <t>EVTE (aceite) - Desp 1.139/2012 - LEN A-5/2</t>
  </si>
  <si>
    <t xml:space="preserve">FIC GUAPORE </t>
  </si>
  <si>
    <t xml:space="preserve">70 - </t>
  </si>
  <si>
    <t xml:space="preserve">285 - JIRAU       </t>
  </si>
  <si>
    <t xml:space="preserve">FIC IRAPE   </t>
  </si>
  <si>
    <t xml:space="preserve">154 - ITAPEBI     </t>
  </si>
  <si>
    <t xml:space="preserve">FIC LAJEADO </t>
  </si>
  <si>
    <t xml:space="preserve">86 - </t>
  </si>
  <si>
    <t>472 - FIC TUPIRATI</t>
  </si>
  <si>
    <t>FIC MARANH B</t>
  </si>
  <si>
    <t>429 - FIC PORTEI 2</t>
  </si>
  <si>
    <t xml:space="preserve">FIC MAUA    </t>
  </si>
  <si>
    <t xml:space="preserve">301 - FIC S.JERON </t>
  </si>
  <si>
    <t xml:space="preserve">DMSE dez/2012                              </t>
  </si>
  <si>
    <t xml:space="preserve">FIC MIRADOR </t>
  </si>
  <si>
    <t xml:space="preserve">EVTE (aceite) - Desp 1.080/2005            </t>
  </si>
  <si>
    <t xml:space="preserve">FIC PARANA  </t>
  </si>
  <si>
    <t>303 - FIC PEIXE AN</t>
  </si>
  <si>
    <t xml:space="preserve">EVTE em Aceite                             </t>
  </si>
  <si>
    <t>FIC PEIXE AN</t>
  </si>
  <si>
    <t xml:space="preserve">302 - FIC LAJEADO </t>
  </si>
  <si>
    <t xml:space="preserve">Rev. GF - lote 1/2011                      </t>
  </si>
  <si>
    <t>FIC PORTEI 2</t>
  </si>
  <si>
    <t>FIC QBR-REMO</t>
  </si>
  <si>
    <t xml:space="preserve">347 - SUMAUMA     </t>
  </si>
  <si>
    <t xml:space="preserve">Inv rio Aripuanã - Desp 1.971/2012         </t>
  </si>
  <si>
    <t>FIC QUEIMADO</t>
  </si>
  <si>
    <t>FIC RETIRO B</t>
  </si>
  <si>
    <t xml:space="preserve">225 - </t>
  </si>
  <si>
    <t>295 - FIC T.MARIAS</t>
  </si>
  <si>
    <t xml:space="preserve">PMO dez/2012                               </t>
  </si>
  <si>
    <t xml:space="preserve">FIC S. MAN. </t>
  </si>
  <si>
    <t xml:space="preserve"> Rev. GF - lote 2/2016 - Port 81/2017      </t>
  </si>
  <si>
    <t xml:space="preserve">FIC S.JERON </t>
  </si>
  <si>
    <t xml:space="preserve">186 - </t>
  </si>
  <si>
    <t xml:space="preserve">EVTE - Desp 107/2001                       </t>
  </si>
  <si>
    <t>FIC SANTA BR</t>
  </si>
  <si>
    <t xml:space="preserve">277 - </t>
  </si>
  <si>
    <t xml:space="preserve">317 - FIC TIBAGI  </t>
  </si>
  <si>
    <t xml:space="preserve">EVTE - Desp 303/2016 - LEN A5-2016         </t>
  </si>
  <si>
    <t>FIC SAO SALV</t>
  </si>
  <si>
    <t xml:space="preserve">FIC SERRA M </t>
  </si>
  <si>
    <t xml:space="preserve">292 - FIC CANA BR </t>
  </si>
  <si>
    <t xml:space="preserve">FIC SINOP   </t>
  </si>
  <si>
    <t xml:space="preserve">243 - FIC COLIDER </t>
  </si>
  <si>
    <t xml:space="preserve">Revisão Extraordinária - Lote 1/2017       </t>
  </si>
  <si>
    <t>FIC T.MARIAS</t>
  </si>
  <si>
    <t xml:space="preserve">494 - FIC FORMOSO </t>
  </si>
  <si>
    <t xml:space="preserve">FIC T.PIRES </t>
  </si>
  <si>
    <t xml:space="preserve">245 - FIC S. MAN. </t>
  </si>
  <si>
    <t xml:space="preserve">Rev. GF-lote 3/2011 e Port 35/2012         </t>
  </si>
  <si>
    <t xml:space="preserve">FIC TELEM B </t>
  </si>
  <si>
    <t xml:space="preserve">319 - FIC MAUA    </t>
  </si>
  <si>
    <t>EVTE (aceite) - Desp 1080/2005 -LEN A-5/201</t>
  </si>
  <si>
    <t xml:space="preserve">FIC TIBAGI  </t>
  </si>
  <si>
    <t xml:space="preserve">316 - FIC TELEM B </t>
  </si>
  <si>
    <t xml:space="preserve">Rev. GF - lote 1/2017 - CRA1               </t>
  </si>
  <si>
    <t>FIC TUPIRATI</t>
  </si>
  <si>
    <t>267 - ESTREITO TOC</t>
  </si>
  <si>
    <t>3 - Pelton</t>
  </si>
  <si>
    <t xml:space="preserve">FONTES      </t>
  </si>
  <si>
    <t xml:space="preserve">posto NT 6/300/2003                        </t>
  </si>
  <si>
    <t xml:space="preserve">FORMOSO     </t>
  </si>
  <si>
    <t xml:space="preserve">FOZ APIACAS </t>
  </si>
  <si>
    <t xml:space="preserve">FOZ CHAPECO </t>
  </si>
  <si>
    <t>FOZ CHAPECO</t>
  </si>
  <si>
    <t xml:space="preserve">104 - IRAI        </t>
  </si>
  <si>
    <t xml:space="preserve">PB - Desp 911/2007                         </t>
  </si>
  <si>
    <t>FOZ DO SACRE</t>
  </si>
  <si>
    <t xml:space="preserve">Inv rio Juruena (rev) - Desp 3.208/2011    </t>
  </si>
  <si>
    <t xml:space="preserve">592 - STOANTCHAP  </t>
  </si>
  <si>
    <t xml:space="preserve">Inv do rio Chapecó (rev) - Desp 948/2007 e </t>
  </si>
  <si>
    <t xml:space="preserve">FOZ FORMIGA </t>
  </si>
  <si>
    <t xml:space="preserve">FOZ PIQUIRI </t>
  </si>
  <si>
    <t>FOZ PIQUIRI</t>
  </si>
  <si>
    <t xml:space="preserve">FOZ R CLARO </t>
  </si>
  <si>
    <t xml:space="preserve">227 - </t>
  </si>
  <si>
    <t xml:space="preserve">FUNDAO      </t>
  </si>
  <si>
    <t xml:space="preserve">73 - JORDAO      </t>
  </si>
  <si>
    <t xml:space="preserve">6 - FURNAS      </t>
  </si>
  <si>
    <t xml:space="preserve">Polinômio de Jusante                       </t>
  </si>
  <si>
    <t>125 - _STA CECILIA</t>
  </si>
  <si>
    <t xml:space="preserve">FURNAS      </t>
  </si>
  <si>
    <t>7 - MASC. MORAES</t>
  </si>
  <si>
    <t xml:space="preserve">76 - SEGREDO     </t>
  </si>
  <si>
    <t xml:space="preserve">G. P. SOUZA </t>
  </si>
  <si>
    <t>G. P. SOUZA</t>
  </si>
  <si>
    <t xml:space="preserve">de 4 conjuntos para 1                      </t>
  </si>
  <si>
    <t xml:space="preserve">GARABI 89   </t>
  </si>
  <si>
    <t xml:space="preserve">Inventário do rio Uruguai (Binacional) R3  </t>
  </si>
  <si>
    <t xml:space="preserve">GARIBALDI   </t>
  </si>
  <si>
    <t xml:space="preserve">238 - </t>
  </si>
  <si>
    <t>90 - CAMPOS NOVOS</t>
  </si>
  <si>
    <t xml:space="preserve">PB - desp 3106/2013 - RE lote 1/2015       </t>
  </si>
  <si>
    <t xml:space="preserve">GUAPORE     </t>
  </si>
  <si>
    <t xml:space="preserve">193 - SA CARVALHO </t>
  </si>
  <si>
    <t xml:space="preserve">VazMinHist 16 p/ 12                        </t>
  </si>
  <si>
    <t>HENRY BORDEN</t>
  </si>
  <si>
    <t xml:space="preserve">PMO dez/12                                 </t>
  </si>
  <si>
    <t xml:space="preserve">IBITINGA    </t>
  </si>
  <si>
    <t xml:space="preserve">40 - PROMISSAO   </t>
  </si>
  <si>
    <t xml:space="preserve">IGARAPAVA   </t>
  </si>
  <si>
    <t>11 - VOLTA GRANDE</t>
  </si>
  <si>
    <t xml:space="preserve">ILHA POMBOS </t>
  </si>
  <si>
    <t>ILHA POMBOS</t>
  </si>
  <si>
    <t xml:space="preserve">186 - ITAOCARA I  </t>
  </si>
  <si>
    <t xml:space="preserve">Potencias - Despacho 122/2006              </t>
  </si>
  <si>
    <t>ILHA SOLT EQ</t>
  </si>
  <si>
    <t xml:space="preserve">282 - </t>
  </si>
  <si>
    <t xml:space="preserve">45 - JUPIA       </t>
  </si>
  <si>
    <t xml:space="preserve">Desp 1.855/2013 (Três Irmãos: potência)    </t>
  </si>
  <si>
    <t xml:space="preserve">INFERNINHO  </t>
  </si>
  <si>
    <t xml:space="preserve">365 - PRAINHA     </t>
  </si>
  <si>
    <t xml:space="preserve">IRAI        </t>
  </si>
  <si>
    <t xml:space="preserve">100 - ITAPIRANGA  </t>
  </si>
  <si>
    <t xml:space="preserve">EVTE em aceite - Desp 2302/2011            </t>
  </si>
  <si>
    <t xml:space="preserve">IRAPE       </t>
  </si>
  <si>
    <t xml:space="preserve">ITA         </t>
  </si>
  <si>
    <t xml:space="preserve">103 - FOZ CHAPECO </t>
  </si>
  <si>
    <t xml:space="preserve">ITAGUACU    </t>
  </si>
  <si>
    <t>ITAGUACU</t>
  </si>
  <si>
    <t>51 - Externas SE</t>
  </si>
  <si>
    <t xml:space="preserve">315 - FOZ R CLARO </t>
  </si>
  <si>
    <t xml:space="preserve">Revisão do EVTE                            </t>
  </si>
  <si>
    <t xml:space="preserve">ITAIPU      </t>
  </si>
  <si>
    <t>ITAIPU</t>
  </si>
  <si>
    <t>40 - Itaipu</t>
  </si>
  <si>
    <t xml:space="preserve">PMO fev/2015                               </t>
  </si>
  <si>
    <t>S</t>
  </si>
  <si>
    <t xml:space="preserve">ITAOCARA I  </t>
  </si>
  <si>
    <t xml:space="preserve">187 - BARRA POMBA </t>
  </si>
  <si>
    <t>LEN A-5/2015 - PB revisado - NT 436-SGH/ANE</t>
  </si>
  <si>
    <t xml:space="preserve">ITAPARICA   </t>
  </si>
  <si>
    <t xml:space="preserve">173 - _MOXOTO     </t>
  </si>
  <si>
    <t xml:space="preserve">ITAPEBI     </t>
  </si>
  <si>
    <t>ITAPEBI</t>
  </si>
  <si>
    <t xml:space="preserve">82 - </t>
  </si>
  <si>
    <t xml:space="preserve">ITAPIRANGA  </t>
  </si>
  <si>
    <t>ITAPIRANGA</t>
  </si>
  <si>
    <t xml:space="preserve">595 - PANAMBI 130 </t>
  </si>
  <si>
    <t xml:space="preserve">INV - Desp 473/2004                        </t>
  </si>
  <si>
    <t xml:space="preserve">ITAUBA      </t>
  </si>
  <si>
    <t>114 - D. FRANCISCA</t>
  </si>
  <si>
    <t xml:space="preserve">ITIQUIRA 1  </t>
  </si>
  <si>
    <t xml:space="preserve">235 - </t>
  </si>
  <si>
    <t xml:space="preserve">305 - ITIQUIRA 2  </t>
  </si>
  <si>
    <t xml:space="preserve">correção PCV                               </t>
  </si>
  <si>
    <t xml:space="preserve">ITIQUIRA 2  </t>
  </si>
  <si>
    <t>ITIQUIRA 2</t>
  </si>
  <si>
    <t xml:space="preserve">Rev. GF - lote 3/2011                      </t>
  </si>
  <si>
    <t xml:space="preserve">ITUMBIARA   </t>
  </si>
  <si>
    <t>32 - CACH DOURADA</t>
  </si>
  <si>
    <t xml:space="preserve">ITUMIRIM    </t>
  </si>
  <si>
    <t xml:space="preserve">127 - </t>
  </si>
  <si>
    <t xml:space="preserve">290 - ESPORA      </t>
  </si>
  <si>
    <t xml:space="preserve">SGH 22/12/08                               </t>
  </si>
  <si>
    <t xml:space="preserve">ITUTINGA    </t>
  </si>
  <si>
    <t>4 - FUNIL GRANDE</t>
  </si>
  <si>
    <t xml:space="preserve">Potef CNOS/CEMIG                           </t>
  </si>
  <si>
    <t xml:space="preserve">JACUI       </t>
  </si>
  <si>
    <t xml:space="preserve">113 - ITAUBA      </t>
  </si>
  <si>
    <t xml:space="preserve">JAGUARA     </t>
  </si>
  <si>
    <t xml:space="preserve">10 - IGARAPAVA   </t>
  </si>
  <si>
    <t xml:space="preserve">JAGUARI     </t>
  </si>
  <si>
    <t>123 - FUNIL PB SUL</t>
  </si>
  <si>
    <t xml:space="preserve">VazMinHist 10 p/ 7                         </t>
  </si>
  <si>
    <t xml:space="preserve">JAMANXIM    </t>
  </si>
  <si>
    <t xml:space="preserve">237 - CACH DO CAI </t>
  </si>
  <si>
    <t xml:space="preserve">JATOBÁ      </t>
  </si>
  <si>
    <t>JATOBA</t>
  </si>
  <si>
    <t>DSP ANEEL 4394/2017 - Viabilidade em Aceite</t>
  </si>
  <si>
    <t xml:space="preserve">JAURU       </t>
  </si>
  <si>
    <t>JAURU</t>
  </si>
  <si>
    <t xml:space="preserve">67 - </t>
  </si>
  <si>
    <t xml:space="preserve">SFG - PotEf                                </t>
  </si>
  <si>
    <t xml:space="preserve">JIRAU       </t>
  </si>
  <si>
    <t xml:space="preserve">236 - </t>
  </si>
  <si>
    <t xml:space="preserve">287 - STO ANTONIO </t>
  </si>
  <si>
    <t xml:space="preserve">RE - Lote 2/2018 - CRA1                    </t>
  </si>
  <si>
    <t xml:space="preserve">JORDAO      </t>
  </si>
  <si>
    <t>77 - SLT.SANTIAGO</t>
  </si>
  <si>
    <t>PMO jan/2010 - Fat.Carga Máx e Vazão min hi</t>
  </si>
  <si>
    <t xml:space="preserve">JUPIA       </t>
  </si>
  <si>
    <t>46 - P. PRIMAVERA</t>
  </si>
  <si>
    <t xml:space="preserve">JURUENA     </t>
  </si>
  <si>
    <t xml:space="preserve">LEN A-4 2019                               </t>
  </si>
  <si>
    <t xml:space="preserve">51 - CANOAS II   </t>
  </si>
  <si>
    <t xml:space="preserve">LAJEADO     </t>
  </si>
  <si>
    <t xml:space="preserve">459 - TUPIRATINS  </t>
  </si>
  <si>
    <t xml:space="preserve">LAJES       </t>
  </si>
  <si>
    <t xml:space="preserve">183 - _FONTES A   </t>
  </si>
  <si>
    <t xml:space="preserve">MACHADINHO  </t>
  </si>
  <si>
    <t xml:space="preserve">92 - ITA         </t>
  </si>
  <si>
    <t xml:space="preserve">Agente = TRACTEBEL                         </t>
  </si>
  <si>
    <t xml:space="preserve">MANSO       </t>
  </si>
  <si>
    <t>MANSO</t>
  </si>
  <si>
    <t xml:space="preserve">MARABA      </t>
  </si>
  <si>
    <t xml:space="preserve">275 - TUCURUI     </t>
  </si>
  <si>
    <t xml:space="preserve">EVTE (aceite) - Desp 1.141/2012            </t>
  </si>
  <si>
    <t xml:space="preserve">428 - PORTEIRAS 2 </t>
  </si>
  <si>
    <t xml:space="preserve">MARIMBONDO  </t>
  </si>
  <si>
    <t xml:space="preserve">18 - A. VERMELHA </t>
  </si>
  <si>
    <t>8 - ESTREITO GDE</t>
  </si>
  <si>
    <t xml:space="preserve">MASCARENHAS </t>
  </si>
  <si>
    <t>MASCARENHAS</t>
  </si>
  <si>
    <t xml:space="preserve">205 - </t>
  </si>
  <si>
    <t xml:space="preserve">Recálculo lote 1 2011                      </t>
  </si>
  <si>
    <t xml:space="preserve">MAUA        </t>
  </si>
  <si>
    <t>58 - SAO JERONIMO</t>
  </si>
  <si>
    <t xml:space="preserve">MIRADOR     </t>
  </si>
  <si>
    <t xml:space="preserve">MIRANDA     </t>
  </si>
  <si>
    <t>27 - CAPIM BRANC1</t>
  </si>
  <si>
    <t xml:space="preserve">MONJOLINHO  </t>
  </si>
  <si>
    <t xml:space="preserve">128 - </t>
  </si>
  <si>
    <t xml:space="preserve">MONTE CLARO </t>
  </si>
  <si>
    <t xml:space="preserve">99 - 14 DE JULHO </t>
  </si>
  <si>
    <t xml:space="preserve">SFG - PotEf,Href,QEf / SIPOT demais dados  </t>
  </si>
  <si>
    <t>43 - _TRES IRMAOS</t>
  </si>
  <si>
    <t xml:space="preserve">Pot Desp 287/2006                          </t>
  </si>
  <si>
    <t xml:space="preserve">NOVA PONTE  </t>
  </si>
  <si>
    <t xml:space="preserve">26 - MIRANDA     </t>
  </si>
  <si>
    <t xml:space="preserve">OLHO DAGUA  </t>
  </si>
  <si>
    <t xml:space="preserve">130 - </t>
  </si>
  <si>
    <t xml:space="preserve">Leilão 004/2001 - Ficha SIPOT              </t>
  </si>
  <si>
    <t xml:space="preserve">OURINHOS    </t>
  </si>
  <si>
    <t xml:space="preserve">65 - </t>
  </si>
  <si>
    <t>50 - L. N. GARCEZ</t>
  </si>
  <si>
    <t xml:space="preserve">SFG - PotEf / SIPOT vols e PCF             </t>
  </si>
  <si>
    <t xml:space="preserve">P. CAVALO   </t>
  </si>
  <si>
    <t>P. CAVALO</t>
  </si>
  <si>
    <t xml:space="preserve">93 - </t>
  </si>
  <si>
    <t xml:space="preserve">PMO out/2017                               </t>
  </si>
  <si>
    <t xml:space="preserve">P. COLOMBIA </t>
  </si>
  <si>
    <t xml:space="preserve">P. ESTRELA  </t>
  </si>
  <si>
    <t xml:space="preserve">77 - </t>
  </si>
  <si>
    <t xml:space="preserve">TEIF e IP                                  </t>
  </si>
  <si>
    <t xml:space="preserve">P. GALEANO  </t>
  </si>
  <si>
    <t xml:space="preserve">Inv do rio Sucuruí e Indaiá Grande (rev) - </t>
  </si>
  <si>
    <t xml:space="preserve">P. PASSOS   </t>
  </si>
  <si>
    <t>P. PASSOS</t>
  </si>
  <si>
    <t xml:space="preserve">Rev. GF - lote 2/2016                      </t>
  </si>
  <si>
    <t xml:space="preserve">PAI QUERE   </t>
  </si>
  <si>
    <t xml:space="preserve">131 - </t>
  </si>
  <si>
    <t>86 - BARRA GRANDE</t>
  </si>
  <si>
    <t xml:space="preserve">EVTE - Despacho 489/2001 + LEN 004/2001    </t>
  </si>
  <si>
    <t xml:space="preserve">PANAMBI 130 </t>
  </si>
  <si>
    <t xml:space="preserve">596 - GARABI 89   </t>
  </si>
  <si>
    <t>122 - S.BRANCA PAR</t>
  </si>
  <si>
    <t xml:space="preserve">PARANA      </t>
  </si>
  <si>
    <t>257 - PEIXE ANGICA</t>
  </si>
  <si>
    <t xml:space="preserve">PASSO FUNDO </t>
  </si>
  <si>
    <t xml:space="preserve">94 - MONJOLINHO  </t>
  </si>
  <si>
    <t xml:space="preserve">PASSO REAL  </t>
  </si>
  <si>
    <t xml:space="preserve">112 - JACUI       </t>
  </si>
  <si>
    <t xml:space="preserve">Correcao PMO Jul 07                        </t>
  </si>
  <si>
    <t>PASSO S JOAO</t>
  </si>
  <si>
    <t xml:space="preserve">189 - </t>
  </si>
  <si>
    <t xml:space="preserve">Rev. GF Lote 1/2012                        </t>
  </si>
  <si>
    <t xml:space="preserve">261 - LAJEADO     </t>
  </si>
  <si>
    <t xml:space="preserve">PICADA      </t>
  </si>
  <si>
    <t xml:space="preserve">247 - </t>
  </si>
  <si>
    <t xml:space="preserve">127 - SOBRAGI     </t>
  </si>
  <si>
    <t xml:space="preserve">PIRAJU      </t>
  </si>
  <si>
    <t xml:space="preserve">49 - CHAVANTES   </t>
  </si>
  <si>
    <t xml:space="preserve">Pot, TEIF IP, PolJus                       </t>
  </si>
  <si>
    <t xml:space="preserve">PONTE PEDRA </t>
  </si>
  <si>
    <t>PONTE PEDRA</t>
  </si>
  <si>
    <t xml:space="preserve">Rev. GF - lote 2/2014 - CRA1               </t>
  </si>
  <si>
    <t xml:space="preserve">PORTEIRAS 2 </t>
  </si>
  <si>
    <t xml:space="preserve">PRAINHA     </t>
  </si>
  <si>
    <t xml:space="preserve">PROMISSAO   </t>
  </si>
  <si>
    <t>42 - N.AVANHANDAV</t>
  </si>
  <si>
    <t xml:space="preserve">75 - </t>
  </si>
  <si>
    <t xml:space="preserve">590 - SAUDADE     </t>
  </si>
  <si>
    <t xml:space="preserve">QUEBRA-REMO </t>
  </si>
  <si>
    <t xml:space="preserve">QUEIMADO    </t>
  </si>
  <si>
    <t xml:space="preserve">156 - TRES MARIAS </t>
  </si>
  <si>
    <t>RIBEIRO GONC</t>
  </si>
  <si>
    <t xml:space="preserve">199 - URUCUI      </t>
  </si>
  <si>
    <t xml:space="preserve">EVTE - Desp 3.344/2012                     </t>
  </si>
  <si>
    <t xml:space="preserve">RONDON 2    </t>
  </si>
  <si>
    <t xml:space="preserve">204 - </t>
  </si>
  <si>
    <t xml:space="preserve">340 - TABAJARA    </t>
  </si>
  <si>
    <t xml:space="preserve">Eletrogoes - Ofício 049/2009/SPE/MME       </t>
  </si>
  <si>
    <t xml:space="preserve">ROSAL       </t>
  </si>
  <si>
    <t>ROSAL</t>
  </si>
  <si>
    <t xml:space="preserve">ROSANA      </t>
  </si>
  <si>
    <t xml:space="preserve">55 - TIBAGI MONT </t>
  </si>
  <si>
    <t>S L TAP COMP</t>
  </si>
  <si>
    <t xml:space="preserve">EVTE (elaboração) - Recebido da Eletrobras </t>
  </si>
  <si>
    <t>S LUIZ TAPAJ</t>
  </si>
  <si>
    <t xml:space="preserve">S. QUEBRADA </t>
  </si>
  <si>
    <t>54 - Externas Norte</t>
  </si>
  <si>
    <t xml:space="preserve">274 - MARABA      </t>
  </si>
  <si>
    <t xml:space="preserve">SA CARVALHO </t>
  </si>
  <si>
    <t xml:space="preserve">jusante = 141                              </t>
  </si>
  <si>
    <t xml:space="preserve">SALTO       </t>
  </si>
  <si>
    <t xml:space="preserve">132 - </t>
  </si>
  <si>
    <t>241 - SLT VERDINHO</t>
  </si>
  <si>
    <t>83 - BAIXO IGUACU</t>
  </si>
  <si>
    <t xml:space="preserve">SALTO DURAN </t>
  </si>
  <si>
    <t>344 - ENG ERICO BF</t>
  </si>
  <si>
    <t xml:space="preserve">LEN A-6 2017 - Desp 3583/2017              </t>
  </si>
  <si>
    <t xml:space="preserve">135 - P. ESTRELA  </t>
  </si>
  <si>
    <t xml:space="preserve">Cota montante                              </t>
  </si>
  <si>
    <t xml:space="preserve">SALTO PILAO </t>
  </si>
  <si>
    <t>SALTO PILAO</t>
  </si>
  <si>
    <t xml:space="preserve">134 - </t>
  </si>
  <si>
    <t xml:space="preserve">SAMUEL      </t>
  </si>
  <si>
    <t>SAMUEL</t>
  </si>
  <si>
    <t xml:space="preserve">Eletronorte - Ofício 049/2009/SPE/MME      </t>
  </si>
  <si>
    <t>SANTA ISABEL</t>
  </si>
  <si>
    <t xml:space="preserve">135 - </t>
  </si>
  <si>
    <t xml:space="preserve">LEN 004/2001 - Deck Newave                 </t>
  </si>
  <si>
    <t>SAO JERONIMO</t>
  </si>
  <si>
    <t xml:space="preserve">SAO JOAO    </t>
  </si>
  <si>
    <t>81 - CACHOEIRINHA</t>
  </si>
  <si>
    <t xml:space="preserve">LEN 004/2001 - Ficha SIPOT                 </t>
  </si>
  <si>
    <t xml:space="preserve">SAO JOSE    </t>
  </si>
  <si>
    <t xml:space="preserve">228 - </t>
  </si>
  <si>
    <t>102 - PASSO S JOAO</t>
  </si>
  <si>
    <t xml:space="preserve">2º TACC nº 006/2006 SCG/ANEEL              </t>
  </si>
  <si>
    <t xml:space="preserve">SAO MANOEL  </t>
  </si>
  <si>
    <t>SAO MANOEL</t>
  </si>
  <si>
    <t xml:space="preserve">SAO ROQUE   </t>
  </si>
  <si>
    <t xml:space="preserve">110 - </t>
  </si>
  <si>
    <t xml:space="preserve">89 - GARIBALDI   </t>
  </si>
  <si>
    <t xml:space="preserve">PB - Desp 4.747/2014 - RE lote 1/2015      </t>
  </si>
  <si>
    <t xml:space="preserve">SAO SIMAO   </t>
  </si>
  <si>
    <t xml:space="preserve">285 - </t>
  </si>
  <si>
    <t xml:space="preserve">PMO jan/2010 - Usina de Jusante            </t>
  </si>
  <si>
    <t xml:space="preserve">SAUDADE     </t>
  </si>
  <si>
    <t>591 - FOZ DO XAXIM</t>
  </si>
  <si>
    <t xml:space="preserve">SEGREDO     </t>
  </si>
  <si>
    <t xml:space="preserve">SERRA FACAO </t>
  </si>
  <si>
    <t xml:space="preserve">138 - </t>
  </si>
  <si>
    <t>PMO maio/15 (Ofício nº 0483/EPE/2015, 16/04</t>
  </si>
  <si>
    <t xml:space="preserve">SERRA MESA  </t>
  </si>
  <si>
    <t xml:space="preserve">252 - CANA BRAVA  </t>
  </si>
  <si>
    <t xml:space="preserve">SIMPLICIO   </t>
  </si>
  <si>
    <t xml:space="preserve">130 - ILHA POMBOS </t>
  </si>
  <si>
    <t xml:space="preserve">SINOP       </t>
  </si>
  <si>
    <t xml:space="preserve">228 - COLIDER     </t>
  </si>
  <si>
    <t xml:space="preserve">En.Asseg FEV 2002                          </t>
  </si>
  <si>
    <t>78 - SALTO OSORIO</t>
  </si>
  <si>
    <t xml:space="preserve">SOBRADINHO  </t>
  </si>
  <si>
    <t xml:space="preserve">172 - ITAPARICA   </t>
  </si>
  <si>
    <t xml:space="preserve">Contrato de Concessao                      </t>
  </si>
  <si>
    <t xml:space="preserve">SOBRAGI     </t>
  </si>
  <si>
    <t xml:space="preserve">Correção de TEIF e IP                      </t>
  </si>
  <si>
    <t>STA CLARA MG</t>
  </si>
  <si>
    <t xml:space="preserve">76 - </t>
  </si>
  <si>
    <t xml:space="preserve">correcao TEIF e IP                         </t>
  </si>
  <si>
    <t xml:space="preserve">72 - FUNDAO      </t>
  </si>
  <si>
    <t>STO ANT JARI</t>
  </si>
  <si>
    <t xml:space="preserve">240 - </t>
  </si>
  <si>
    <t xml:space="preserve">Rev. GF - lote 2/2017                      </t>
  </si>
  <si>
    <t xml:space="preserve">STO ANTONIO </t>
  </si>
  <si>
    <t>STO ANTONIO</t>
  </si>
  <si>
    <t xml:space="preserve">218 - </t>
  </si>
  <si>
    <t xml:space="preserve">RE - Lote 1/2018 - Revisão 1               </t>
  </si>
  <si>
    <t xml:space="preserve">STOANTCHAP  </t>
  </si>
  <si>
    <t xml:space="preserve">SUICA       </t>
  </si>
  <si>
    <t>SUICA</t>
  </si>
  <si>
    <t xml:space="preserve">Rev. GF - lote 2/2018 - CRA1               </t>
  </si>
  <si>
    <t xml:space="preserve">SUMAUMA     </t>
  </si>
  <si>
    <t xml:space="preserve">TABAJARA    </t>
  </si>
  <si>
    <t>TABAJARA</t>
  </si>
  <si>
    <t xml:space="preserve">Viabilidade em Aceite                      </t>
  </si>
  <si>
    <t xml:space="preserve">TAQUARUCU   </t>
  </si>
  <si>
    <t xml:space="preserve">63 - ROSANA      </t>
  </si>
  <si>
    <t xml:space="preserve">TELEM BORBA </t>
  </si>
  <si>
    <t xml:space="preserve">57 - MAUA        </t>
  </si>
  <si>
    <t xml:space="preserve">TELES PIRES </t>
  </si>
  <si>
    <t xml:space="preserve">230 - SAO MANOEL  </t>
  </si>
  <si>
    <t xml:space="preserve">TIBAGI MONT </t>
  </si>
  <si>
    <t xml:space="preserve">56 - TELEM BORBA </t>
  </si>
  <si>
    <t xml:space="preserve">TIJUCO ALTO </t>
  </si>
  <si>
    <t xml:space="preserve">Rev Inv Ribeira do Iguape - Desp 1472/2006 </t>
  </si>
  <si>
    <t xml:space="preserve">TRES MARIAS </t>
  </si>
  <si>
    <t xml:space="preserve">493 - FORMOSO     </t>
  </si>
  <si>
    <t xml:space="preserve">TUCURUI     </t>
  </si>
  <si>
    <t>TUCURUI</t>
  </si>
  <si>
    <t xml:space="preserve">TUPIRATINS  </t>
  </si>
  <si>
    <t xml:space="preserve">URUCUI      </t>
  </si>
  <si>
    <t>190 - B. ESPERANCA</t>
  </si>
  <si>
    <t xml:space="preserve">EVTE (aceite) - Desp 239/2007              </t>
  </si>
  <si>
    <t xml:space="preserve">287 - </t>
  </si>
  <si>
    <t xml:space="preserve">12 - P. COLOMBIA </t>
  </si>
  <si>
    <t xml:space="preserve">XINGO       </t>
  </si>
  <si>
    <t>XINGO</t>
  </si>
  <si>
    <t xml:space="preserve">SRG - PotEf, CFmed e PCF                   </t>
  </si>
  <si>
    <t>pós 29</t>
  </si>
  <si>
    <t>comentários</t>
  </si>
  <si>
    <t>pós 29?</t>
  </si>
  <si>
    <t>análise geográfica</t>
  </si>
  <si>
    <t>canal</t>
  </si>
  <si>
    <t>VU jusante (hm³)</t>
  </si>
  <si>
    <t>uhe entre duas que  tem tviagem 8</t>
  </si>
  <si>
    <t>plexos</t>
  </si>
  <si>
    <t>Reserv. ERNESTINA</t>
  </si>
  <si>
    <t>FicJus I. SOLTEIRA EQ.</t>
  </si>
  <si>
    <t>execel</t>
  </si>
  <si>
    <t>comparação</t>
  </si>
  <si>
    <t>vazão insignificante para jusante e analise geográfica</t>
  </si>
  <si>
    <t>média da bacia e analise geográfica</t>
  </si>
  <si>
    <t>mediana da bacia e analise geográfica</t>
  </si>
  <si>
    <t xml:space="preserve">analise geo, mesmo tempo de são salvador até peixe </t>
  </si>
  <si>
    <t xml:space="preserve">média da bacia </t>
  </si>
  <si>
    <t>média da bacia =26,8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</si>
</sst>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left" vertical="center" indent="5"/>
    </xf>
    <xf numFmtId="0" fontId="0" fillId="5" borderId="0" xfId="0" applyFill="1"/>
    <xf numFmtId="0" fontId="0" fillId="0" borderId="0" xfId="0" applyFill="1"/>
    <xf numFmtId="11" fontId="0" fillId="0" borderId="0" xfId="0" applyNumberFormat="1"/>
    <xf numFmtId="14" fontId="0" fillId="0" borderId="0" xfId="0" applyNumberFormat="1"/>
    <xf numFmtId="0" fontId="0" fillId="0" borderId="0" xfId="0" applyFill="1" applyAlignment="1">
      <alignment vertical="center" wrapText="1"/>
    </xf>
    <xf numFmtId="0" fontId="1" fillId="4" borderId="0" xfId="0" applyFont="1" applyFill="1"/>
    <xf numFmtId="0" fontId="0" fillId="2" borderId="0" xfId="0" applyFill="1" applyAlignment="1">
      <alignment vertical="center" wrapText="1"/>
    </xf>
    <xf numFmtId="11" fontId="0" fillId="2" borderId="0" xfId="0" applyNumberFormat="1" applyFill="1"/>
    <xf numFmtId="14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vertical="center" wrapText="1"/>
    </xf>
    <xf numFmtId="0" fontId="4" fillId="3" borderId="0" xfId="0" applyFont="1" applyFill="1"/>
    <xf numFmtId="0" fontId="0" fillId="6" borderId="0" xfId="0" applyFont="1" applyFill="1"/>
    <xf numFmtId="0" fontId="0" fillId="6" borderId="0" xfId="0" applyFont="1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0" fillId="0" borderId="2" xfId="0" applyBorder="1"/>
    <xf numFmtId="0" fontId="0" fillId="3" borderId="2" xfId="0" applyFill="1" applyBorder="1" applyAlignment="1">
      <alignment horizontal="right" vertical="center" wrapText="1"/>
    </xf>
    <xf numFmtId="0" fontId="4" fillId="0" borderId="2" xfId="0" applyFont="1" applyBorder="1"/>
    <xf numFmtId="0" fontId="0" fillId="4" borderId="2" xfId="0" applyFill="1" applyBorder="1" applyAlignment="1">
      <alignment horizontal="right" vertical="center" wrapText="1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ualiza&#231;&#227;o%20UHE%20PDE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HE Plexos 0"/>
      <sheetName val="Atualização 27-29 "/>
      <sheetName val="engolimento"/>
      <sheetName val="CadUsh PDE29"/>
      <sheetName val="Evaporação"/>
      <sheetName val="I. SOLT. EQ."/>
      <sheetName val="Gen. UHE Plexos"/>
      <sheetName val="Efic Incr"/>
      <sheetName val="Reserv. UHE Plexos"/>
      <sheetName val="Plan2"/>
      <sheetName val="Qmensais Gabriel"/>
      <sheetName val="Evaporação Plexos"/>
      <sheetName val="Units Plexos"/>
      <sheetName val="Desvios"/>
      <sheetName val="modif1"/>
      <sheetName val="Validação Min Release"/>
      <sheetName val="Modific Vol Máx"/>
      <sheetName val="Canais fora do DESSEM"/>
      <sheetName val="exph"/>
      <sheetName val="confhd"/>
      <sheetName val="Volumes"/>
      <sheetName val="Rascunho comparação"/>
      <sheetName val="Plan1"/>
    </sheetNames>
    <sheetDataSet>
      <sheetData sheetId="0"/>
      <sheetData sheetId="1"/>
      <sheetData sheetId="2"/>
      <sheetData sheetId="3">
        <row r="2">
          <cell r="E2" t="str">
            <v>CAMARGOS</v>
          </cell>
          <cell r="F2">
            <v>1</v>
          </cell>
        </row>
        <row r="3">
          <cell r="E3" t="str">
            <v>ITUTINGA</v>
          </cell>
          <cell r="F3">
            <v>2</v>
          </cell>
        </row>
        <row r="4">
          <cell r="E4" t="str">
            <v>FUNIL GRANDE</v>
          </cell>
          <cell r="F4">
            <v>4</v>
          </cell>
        </row>
        <row r="5">
          <cell r="E5" t="str">
            <v>FURNAS</v>
          </cell>
          <cell r="F5">
            <v>6</v>
          </cell>
        </row>
        <row r="6">
          <cell r="E6" t="str">
            <v>MASC. MORAES</v>
          </cell>
          <cell r="F6">
            <v>7</v>
          </cell>
        </row>
        <row r="7">
          <cell r="E7" t="str">
            <v>ESTREITO GDE</v>
          </cell>
          <cell r="F7">
            <v>8</v>
          </cell>
        </row>
        <row r="8">
          <cell r="E8" t="str">
            <v>JAGUARA</v>
          </cell>
          <cell r="F8">
            <v>9</v>
          </cell>
        </row>
        <row r="9">
          <cell r="E9" t="str">
            <v>IGARAPAVA</v>
          </cell>
          <cell r="F9">
            <v>10</v>
          </cell>
        </row>
        <row r="10">
          <cell r="E10" t="str">
            <v>VOLTA GRANDE</v>
          </cell>
          <cell r="F10">
            <v>11</v>
          </cell>
        </row>
        <row r="11">
          <cell r="E11" t="str">
            <v>P. COLOMBIA</v>
          </cell>
          <cell r="F11">
            <v>12</v>
          </cell>
        </row>
        <row r="12">
          <cell r="E12" t="str">
            <v>CACONDE</v>
          </cell>
          <cell r="F12">
            <v>14</v>
          </cell>
        </row>
        <row r="13">
          <cell r="E13" t="str">
            <v>EUCLID CUNHA</v>
          </cell>
          <cell r="F13">
            <v>15</v>
          </cell>
        </row>
        <row r="14">
          <cell r="E14" t="str">
            <v>A.S.OLIVEIRA</v>
          </cell>
          <cell r="F14">
            <v>16</v>
          </cell>
        </row>
        <row r="15">
          <cell r="E15" t="str">
            <v>MARIMBONDO</v>
          </cell>
          <cell r="F15">
            <v>17</v>
          </cell>
        </row>
        <row r="16">
          <cell r="E16" t="str">
            <v>A. VERMELHA</v>
          </cell>
          <cell r="F16">
            <v>18</v>
          </cell>
        </row>
        <row r="17">
          <cell r="E17" t="str">
            <v>BATALHA</v>
          </cell>
          <cell r="F17">
            <v>20</v>
          </cell>
        </row>
        <row r="18">
          <cell r="E18" t="str">
            <v>SERRA FACAO</v>
          </cell>
          <cell r="F18">
            <v>21</v>
          </cell>
        </row>
        <row r="19">
          <cell r="E19" t="str">
            <v xml:space="preserve">DAVINOPOLIS </v>
          </cell>
          <cell r="F19">
            <v>23</v>
          </cell>
        </row>
        <row r="20">
          <cell r="E20" t="str">
            <v>EMBORCACAO</v>
          </cell>
          <cell r="F20">
            <v>24</v>
          </cell>
        </row>
        <row r="21">
          <cell r="E21" t="str">
            <v>NOVA PONTE</v>
          </cell>
          <cell r="F21">
            <v>25</v>
          </cell>
        </row>
        <row r="22">
          <cell r="E22" t="str">
            <v>MIRANDA</v>
          </cell>
          <cell r="F22">
            <v>26</v>
          </cell>
        </row>
        <row r="23">
          <cell r="E23" t="str">
            <v>CAPIM BRANC1</v>
          </cell>
          <cell r="F23">
            <v>27</v>
          </cell>
        </row>
        <row r="24">
          <cell r="E24" t="str">
            <v>CAPIM BRANC2</v>
          </cell>
          <cell r="F24">
            <v>28</v>
          </cell>
        </row>
        <row r="25">
          <cell r="E25" t="str">
            <v>CORUMBA IV</v>
          </cell>
          <cell r="F25">
            <v>29</v>
          </cell>
        </row>
        <row r="26">
          <cell r="E26" t="str">
            <v>CORUMBA I</v>
          </cell>
          <cell r="F26">
            <v>30</v>
          </cell>
        </row>
        <row r="27">
          <cell r="E27" t="str">
            <v>ITUMBIARA</v>
          </cell>
          <cell r="F27">
            <v>31</v>
          </cell>
        </row>
        <row r="28">
          <cell r="E28" t="str">
            <v>CACH DOURADA</v>
          </cell>
          <cell r="F28">
            <v>32</v>
          </cell>
        </row>
        <row r="29">
          <cell r="E29" t="str">
            <v>SAO SIMAO</v>
          </cell>
          <cell r="F29">
            <v>33</v>
          </cell>
        </row>
        <row r="30">
          <cell r="E30" t="str">
            <v>I. SOLTEIRA</v>
          </cell>
          <cell r="F30">
            <v>34</v>
          </cell>
        </row>
        <row r="31">
          <cell r="E31" t="str">
            <v>BARRA BONITA</v>
          </cell>
          <cell r="F31">
            <v>37</v>
          </cell>
        </row>
        <row r="32">
          <cell r="E32" t="str">
            <v>A.SOUZA LIMA</v>
          </cell>
          <cell r="F32">
            <v>38</v>
          </cell>
        </row>
        <row r="33">
          <cell r="E33" t="str">
            <v>IBITINGA</v>
          </cell>
          <cell r="F33">
            <v>39</v>
          </cell>
        </row>
        <row r="34">
          <cell r="E34" t="str">
            <v>PROMISSAO</v>
          </cell>
          <cell r="F34">
            <v>40</v>
          </cell>
        </row>
        <row r="35">
          <cell r="E35" t="str">
            <v>N.AVANHANDAV</v>
          </cell>
          <cell r="F35">
            <v>42</v>
          </cell>
        </row>
        <row r="36">
          <cell r="E36" t="str">
            <v>TRES IRMAOS</v>
          </cell>
          <cell r="F36">
            <v>43</v>
          </cell>
        </row>
        <row r="37">
          <cell r="E37" t="str">
            <v>I. SOLTEIRA EQ.</v>
          </cell>
          <cell r="F37">
            <v>44</v>
          </cell>
        </row>
        <row r="38">
          <cell r="E38" t="str">
            <v>JUPIA</v>
          </cell>
          <cell r="F38">
            <v>45</v>
          </cell>
        </row>
        <row r="39">
          <cell r="E39" t="str">
            <v>P. PRIMAVERA</v>
          </cell>
          <cell r="F39">
            <v>46</v>
          </cell>
        </row>
        <row r="40">
          <cell r="E40" t="str">
            <v>A.A. LAYDNER</v>
          </cell>
          <cell r="F40">
            <v>47</v>
          </cell>
        </row>
        <row r="41">
          <cell r="E41" t="str">
            <v>PIRAJU</v>
          </cell>
          <cell r="F41">
            <v>48</v>
          </cell>
        </row>
        <row r="42">
          <cell r="E42" t="str">
            <v>CHAVANTES</v>
          </cell>
          <cell r="F42">
            <v>49</v>
          </cell>
        </row>
        <row r="43">
          <cell r="E43" t="str">
            <v>L. N. GARCEZ</v>
          </cell>
          <cell r="F43">
            <v>50</v>
          </cell>
        </row>
        <row r="44">
          <cell r="E44" t="str">
            <v>CANOAS II</v>
          </cell>
          <cell r="F44">
            <v>51</v>
          </cell>
        </row>
        <row r="45">
          <cell r="E45" t="str">
            <v>CANOAS I</v>
          </cell>
          <cell r="F45">
            <v>52</v>
          </cell>
        </row>
        <row r="46">
          <cell r="E46" t="str">
            <v>S BRANCA TIB</v>
          </cell>
          <cell r="F46">
            <v>54</v>
          </cell>
        </row>
        <row r="47">
          <cell r="E47" t="str">
            <v>TIBAGI MONT</v>
          </cell>
          <cell r="F47">
            <v>55</v>
          </cell>
        </row>
        <row r="48">
          <cell r="E48" t="str">
            <v>TELEM BORBA</v>
          </cell>
          <cell r="F48">
            <v>56</v>
          </cell>
        </row>
        <row r="49">
          <cell r="E49" t="str">
            <v>MAUA</v>
          </cell>
          <cell r="F49">
            <v>57</v>
          </cell>
        </row>
        <row r="50">
          <cell r="E50" t="str">
            <v>SAO JERONIMO</v>
          </cell>
          <cell r="F50">
            <v>58</v>
          </cell>
        </row>
        <row r="51">
          <cell r="E51" t="str">
            <v>CAPIVARA</v>
          </cell>
          <cell r="F51">
            <v>61</v>
          </cell>
        </row>
        <row r="52">
          <cell r="E52" t="str">
            <v>TAQUARUCU</v>
          </cell>
          <cell r="F52">
            <v>62</v>
          </cell>
        </row>
        <row r="53">
          <cell r="E53" t="str">
            <v>ROSANA</v>
          </cell>
          <cell r="F53">
            <v>63</v>
          </cell>
        </row>
        <row r="54">
          <cell r="E54" t="str">
            <v>ITAIPU</v>
          </cell>
          <cell r="F54">
            <v>66</v>
          </cell>
        </row>
        <row r="55">
          <cell r="E55" t="str">
            <v>STA CLARA PR</v>
          </cell>
          <cell r="F55">
            <v>71</v>
          </cell>
        </row>
        <row r="56">
          <cell r="E56" t="str">
            <v>FUNDAO</v>
          </cell>
          <cell r="F56">
            <v>72</v>
          </cell>
        </row>
        <row r="57">
          <cell r="E57" t="str">
            <v>JORDAO</v>
          </cell>
          <cell r="F57">
            <v>73</v>
          </cell>
        </row>
        <row r="58">
          <cell r="E58" t="str">
            <v>G. B. MUNHOZ</v>
          </cell>
          <cell r="F58">
            <v>74</v>
          </cell>
        </row>
        <row r="59">
          <cell r="E59" t="str">
            <v>SEGREDO</v>
          </cell>
          <cell r="F59">
            <v>76</v>
          </cell>
        </row>
        <row r="60">
          <cell r="E60" t="str">
            <v>SLT.SANTIAGO</v>
          </cell>
          <cell r="F60">
            <v>77</v>
          </cell>
        </row>
        <row r="61">
          <cell r="E61" t="str">
            <v>SALTO OSORIO</v>
          </cell>
          <cell r="F61">
            <v>78</v>
          </cell>
        </row>
        <row r="62">
          <cell r="E62" t="str">
            <v xml:space="preserve">SAO JOAO    </v>
          </cell>
          <cell r="F62">
            <v>80</v>
          </cell>
        </row>
        <row r="63">
          <cell r="E63" t="str">
            <v>CACHOEIRINHA</v>
          </cell>
          <cell r="F63">
            <v>81</v>
          </cell>
        </row>
        <row r="64">
          <cell r="E64" t="str">
            <v>SALTO CAXIAS</v>
          </cell>
          <cell r="F64">
            <v>82</v>
          </cell>
        </row>
        <row r="65">
          <cell r="E65" t="str">
            <v>BAIXO IGUACU</v>
          </cell>
          <cell r="F65">
            <v>83</v>
          </cell>
        </row>
        <row r="66">
          <cell r="E66" t="str">
            <v xml:space="preserve">PAI QUERE   </v>
          </cell>
          <cell r="F66">
            <v>85</v>
          </cell>
        </row>
        <row r="67">
          <cell r="E67" t="str">
            <v>BARRA GRANDE</v>
          </cell>
          <cell r="F67">
            <v>86</v>
          </cell>
        </row>
        <row r="68">
          <cell r="E68" t="str">
            <v>SAO ROQUE</v>
          </cell>
          <cell r="F68">
            <v>88</v>
          </cell>
        </row>
        <row r="69">
          <cell r="E69" t="str">
            <v>GARIBALDI</v>
          </cell>
          <cell r="F69">
            <v>89</v>
          </cell>
        </row>
        <row r="70">
          <cell r="E70" t="str">
            <v>CAMPOS NOVOS</v>
          </cell>
          <cell r="F70">
            <v>90</v>
          </cell>
        </row>
        <row r="71">
          <cell r="E71" t="str">
            <v>MACHADINHO</v>
          </cell>
          <cell r="F71">
            <v>91</v>
          </cell>
        </row>
        <row r="72">
          <cell r="E72" t="str">
            <v>ITA</v>
          </cell>
          <cell r="F72">
            <v>92</v>
          </cell>
        </row>
        <row r="73">
          <cell r="E73" t="str">
            <v>PASSO FUNDO</v>
          </cell>
          <cell r="F73">
            <v>93</v>
          </cell>
        </row>
        <row r="74">
          <cell r="E74" t="str">
            <v>MONJOLINHO</v>
          </cell>
          <cell r="F74">
            <v>94</v>
          </cell>
        </row>
        <row r="75">
          <cell r="E75" t="str">
            <v>QUEBRA QUEIX</v>
          </cell>
          <cell r="F75">
            <v>95</v>
          </cell>
        </row>
        <row r="76">
          <cell r="E76" t="str">
            <v>CASTRO ALVES</v>
          </cell>
          <cell r="F76">
            <v>97</v>
          </cell>
        </row>
        <row r="77">
          <cell r="E77" t="str">
            <v>MONTE CLARO</v>
          </cell>
          <cell r="F77">
            <v>98</v>
          </cell>
        </row>
        <row r="78">
          <cell r="E78" t="str">
            <v>14 DE JULHO</v>
          </cell>
          <cell r="F78">
            <v>99</v>
          </cell>
        </row>
        <row r="79">
          <cell r="E79" t="str">
            <v>ITAPIRANGA</v>
          </cell>
          <cell r="F79">
            <v>100</v>
          </cell>
        </row>
        <row r="80">
          <cell r="E80" t="str">
            <v>SAO JOSE</v>
          </cell>
          <cell r="F80">
            <v>101</v>
          </cell>
        </row>
        <row r="81">
          <cell r="E81" t="str">
            <v>PASSO S JOAO</v>
          </cell>
          <cell r="F81">
            <v>102</v>
          </cell>
        </row>
        <row r="82">
          <cell r="E82" t="str">
            <v>FOZ CHAPECO</v>
          </cell>
          <cell r="F82">
            <v>103</v>
          </cell>
        </row>
        <row r="83">
          <cell r="E83" t="str">
            <v xml:space="preserve">IRAI        </v>
          </cell>
          <cell r="F83">
            <v>104</v>
          </cell>
        </row>
        <row r="84">
          <cell r="E84" t="str">
            <v>Ponte Nova</v>
          </cell>
          <cell r="F84">
            <v>105</v>
          </cell>
        </row>
        <row r="85">
          <cell r="E85" t="str">
            <v>Edgard de Souza</v>
          </cell>
          <cell r="F85">
            <v>107</v>
          </cell>
        </row>
        <row r="86">
          <cell r="E86" t="str">
            <v>Traição</v>
          </cell>
          <cell r="F86">
            <v>108</v>
          </cell>
        </row>
        <row r="87">
          <cell r="E87" t="str">
            <v>Pedreira</v>
          </cell>
          <cell r="F87">
            <v>109</v>
          </cell>
        </row>
        <row r="88">
          <cell r="E88" t="str">
            <v>ERNESTINA</v>
          </cell>
          <cell r="F88">
            <v>110</v>
          </cell>
        </row>
        <row r="89">
          <cell r="E89" t="str">
            <v>PASSO REAL</v>
          </cell>
          <cell r="F89">
            <v>111</v>
          </cell>
        </row>
        <row r="90">
          <cell r="E90" t="str">
            <v>JACUI</v>
          </cell>
          <cell r="F90">
            <v>112</v>
          </cell>
        </row>
        <row r="91">
          <cell r="E91" t="str">
            <v>ITAUBA</v>
          </cell>
          <cell r="F91">
            <v>113</v>
          </cell>
        </row>
        <row r="92">
          <cell r="E92" t="str">
            <v>D. FRANCISCA</v>
          </cell>
          <cell r="F92">
            <v>114</v>
          </cell>
        </row>
        <row r="93">
          <cell r="E93" t="str">
            <v>G. P. SOUZA</v>
          </cell>
          <cell r="F93">
            <v>115</v>
          </cell>
        </row>
        <row r="94">
          <cell r="E94" t="str">
            <v>GUARAPIRANGA</v>
          </cell>
          <cell r="F94">
            <v>117</v>
          </cell>
        </row>
        <row r="95">
          <cell r="E95" t="str">
            <v>BILLINGS</v>
          </cell>
          <cell r="F95">
            <v>118</v>
          </cell>
        </row>
        <row r="96">
          <cell r="E96" t="str">
            <v>HENRY BORDEN</v>
          </cell>
          <cell r="F96">
            <v>119</v>
          </cell>
        </row>
        <row r="97">
          <cell r="E97" t="str">
            <v>JAGUARI</v>
          </cell>
          <cell r="F97">
            <v>120</v>
          </cell>
        </row>
        <row r="98">
          <cell r="E98" t="str">
            <v>PARAIBUNA/PA</v>
          </cell>
          <cell r="F98">
            <v>121</v>
          </cell>
        </row>
        <row r="99">
          <cell r="E99" t="str">
            <v>S.BRANCA PAR</v>
          </cell>
          <cell r="F99">
            <v>122</v>
          </cell>
        </row>
        <row r="100">
          <cell r="E100" t="str">
            <v>FUNIL PB SUL</v>
          </cell>
          <cell r="F100">
            <v>123</v>
          </cell>
        </row>
        <row r="101">
          <cell r="E101" t="str">
            <v>LAJES</v>
          </cell>
          <cell r="F101">
            <v>124</v>
          </cell>
        </row>
        <row r="102">
          <cell r="E102" t="str">
            <v>Sta. Cecília</v>
          </cell>
          <cell r="F102">
            <v>125</v>
          </cell>
        </row>
        <row r="103">
          <cell r="E103" t="str">
            <v>PICADA</v>
          </cell>
          <cell r="F103">
            <v>126</v>
          </cell>
        </row>
        <row r="104">
          <cell r="E104" t="str">
            <v>SOBRAGI</v>
          </cell>
          <cell r="F104">
            <v>127</v>
          </cell>
        </row>
        <row r="105">
          <cell r="E105" t="str">
            <v>Anta</v>
          </cell>
          <cell r="F105">
            <v>128</v>
          </cell>
        </row>
        <row r="106">
          <cell r="E106" t="str">
            <v>SIMPLICIO</v>
          </cell>
          <cell r="F106">
            <v>129</v>
          </cell>
        </row>
        <row r="107">
          <cell r="E107" t="str">
            <v>ILHA POMBOS</v>
          </cell>
          <cell r="F107">
            <v>130</v>
          </cell>
        </row>
        <row r="108">
          <cell r="E108" t="str">
            <v>NILO PECANHA</v>
          </cell>
          <cell r="F108">
            <v>131</v>
          </cell>
        </row>
        <row r="109">
          <cell r="E109" t="str">
            <v>FONTES</v>
          </cell>
          <cell r="F109">
            <v>132</v>
          </cell>
        </row>
        <row r="110">
          <cell r="E110" t="str">
            <v>P. PASSOS</v>
          </cell>
          <cell r="F110">
            <v>133</v>
          </cell>
        </row>
        <row r="111">
          <cell r="E111" t="str">
            <v>SALTO GRANDE</v>
          </cell>
          <cell r="F111">
            <v>134</v>
          </cell>
        </row>
        <row r="112">
          <cell r="E112" t="str">
            <v>P. ESTRELA</v>
          </cell>
          <cell r="F112">
            <v>135</v>
          </cell>
        </row>
        <row r="113">
          <cell r="E113" t="str">
            <v xml:space="preserve">BAU I       </v>
          </cell>
          <cell r="F113">
            <v>138</v>
          </cell>
        </row>
        <row r="114">
          <cell r="E114" t="str">
            <v>CANDONGA</v>
          </cell>
          <cell r="F114">
            <v>139</v>
          </cell>
        </row>
        <row r="115">
          <cell r="E115" t="str">
            <v>BAGUARI</v>
          </cell>
          <cell r="F115">
            <v>141</v>
          </cell>
        </row>
        <row r="116">
          <cell r="E116" t="str">
            <v>AIMORES</v>
          </cell>
          <cell r="F116">
            <v>143</v>
          </cell>
        </row>
        <row r="117">
          <cell r="E117" t="str">
            <v>MASCARENHAS</v>
          </cell>
          <cell r="F117">
            <v>144</v>
          </cell>
        </row>
        <row r="118">
          <cell r="E118" t="str">
            <v>IRAPE</v>
          </cell>
          <cell r="F118">
            <v>148</v>
          </cell>
        </row>
        <row r="119">
          <cell r="E119" t="str">
            <v>SAO DOMINGOS</v>
          </cell>
          <cell r="F119">
            <v>153</v>
          </cell>
        </row>
        <row r="120">
          <cell r="E120" t="str">
            <v>ITAPEBI</v>
          </cell>
          <cell r="F120">
            <v>154</v>
          </cell>
        </row>
        <row r="121">
          <cell r="E121" t="str">
            <v>RETIRO BAIXO</v>
          </cell>
          <cell r="F121">
            <v>155</v>
          </cell>
        </row>
        <row r="122">
          <cell r="E122" t="str">
            <v>TRES MARIAS</v>
          </cell>
          <cell r="F122">
            <v>156</v>
          </cell>
        </row>
        <row r="123">
          <cell r="E123" t="str">
            <v>QUEIMADO</v>
          </cell>
          <cell r="F123">
            <v>162</v>
          </cell>
        </row>
        <row r="124">
          <cell r="E124" t="str">
            <v>SOBRADINHO</v>
          </cell>
          <cell r="F124">
            <v>169</v>
          </cell>
        </row>
        <row r="125">
          <cell r="E125" t="str">
            <v>ITAPARICA</v>
          </cell>
          <cell r="F125">
            <v>172</v>
          </cell>
        </row>
        <row r="126">
          <cell r="E126" t="str">
            <v>MOXOTO</v>
          </cell>
          <cell r="F126">
            <v>173</v>
          </cell>
        </row>
        <row r="127">
          <cell r="E127" t="str">
            <v>P.AFONSO123</v>
          </cell>
          <cell r="F127">
            <v>174</v>
          </cell>
        </row>
        <row r="128">
          <cell r="E128" t="str">
            <v>P.AFONSO 4</v>
          </cell>
          <cell r="F128">
            <v>175</v>
          </cell>
        </row>
        <row r="129">
          <cell r="E129" t="str">
            <v>COMP PAF-MOX</v>
          </cell>
          <cell r="F129">
            <v>176</v>
          </cell>
        </row>
        <row r="130">
          <cell r="E130" t="str">
            <v>XINGO</v>
          </cell>
          <cell r="F130">
            <v>178</v>
          </cell>
        </row>
        <row r="131">
          <cell r="E131" t="str">
            <v>Tocos</v>
          </cell>
          <cell r="F131">
            <v>180</v>
          </cell>
        </row>
        <row r="132">
          <cell r="E132" t="str">
            <v>Santana</v>
          </cell>
          <cell r="F132">
            <v>181</v>
          </cell>
        </row>
        <row r="133">
          <cell r="E133" t="str">
            <v>Vigário</v>
          </cell>
          <cell r="F133">
            <v>182</v>
          </cell>
        </row>
        <row r="134">
          <cell r="E134" t="str">
            <v xml:space="preserve">_FONTES A   </v>
          </cell>
          <cell r="F134">
            <v>183</v>
          </cell>
        </row>
        <row r="135">
          <cell r="E135" t="str">
            <v xml:space="preserve">_FONTES BC  </v>
          </cell>
          <cell r="F135">
            <v>184</v>
          </cell>
        </row>
        <row r="136">
          <cell r="E136" t="str">
            <v xml:space="preserve">ITAOCARA I  </v>
          </cell>
          <cell r="F136">
            <v>186</v>
          </cell>
        </row>
        <row r="137">
          <cell r="E137" t="str">
            <v xml:space="preserve">BARRA POMBA </v>
          </cell>
          <cell r="F137">
            <v>187</v>
          </cell>
        </row>
        <row r="138">
          <cell r="E138" t="str">
            <v xml:space="preserve">CAMBUCI     </v>
          </cell>
          <cell r="F138">
            <v>188</v>
          </cell>
        </row>
        <row r="139">
          <cell r="E139" t="str">
            <v>P. CAVALO</v>
          </cell>
          <cell r="F139">
            <v>189</v>
          </cell>
        </row>
        <row r="140">
          <cell r="E140" t="str">
            <v>B. ESPERANCA</v>
          </cell>
          <cell r="F140">
            <v>190</v>
          </cell>
        </row>
        <row r="141">
          <cell r="E141" t="str">
            <v>GUILMAN-AMOR</v>
          </cell>
          <cell r="F141">
            <v>192</v>
          </cell>
        </row>
        <row r="142">
          <cell r="E142" t="str">
            <v>SA CARVALHO</v>
          </cell>
          <cell r="F142">
            <v>193</v>
          </cell>
        </row>
        <row r="143">
          <cell r="E143" t="str">
            <v>JAURU</v>
          </cell>
          <cell r="F143">
            <v>195</v>
          </cell>
        </row>
        <row r="144">
          <cell r="E144" t="str">
            <v>GUAPORE</v>
          </cell>
          <cell r="F144">
            <v>196</v>
          </cell>
        </row>
        <row r="145">
          <cell r="E145" t="str">
            <v>RIBEIRO GONC</v>
          </cell>
          <cell r="F145">
            <v>198</v>
          </cell>
        </row>
        <row r="146">
          <cell r="E146" t="str">
            <v xml:space="preserve">URUCUI      </v>
          </cell>
          <cell r="F146">
            <v>199</v>
          </cell>
        </row>
        <row r="147">
          <cell r="E147" t="str">
            <v xml:space="preserve">CACHOEIRA   </v>
          </cell>
          <cell r="F147">
            <v>200</v>
          </cell>
        </row>
        <row r="148">
          <cell r="E148" t="str">
            <v xml:space="preserve">ESTR. PARN. </v>
          </cell>
          <cell r="F148">
            <v>201</v>
          </cell>
        </row>
        <row r="149">
          <cell r="E149" t="str">
            <v xml:space="preserve">CASTELHANO  </v>
          </cell>
          <cell r="F149">
            <v>202</v>
          </cell>
        </row>
        <row r="150">
          <cell r="E150" t="str">
            <v>CORUMBA III</v>
          </cell>
          <cell r="F150">
            <v>203</v>
          </cell>
        </row>
        <row r="151">
          <cell r="E151" t="str">
            <v>CACH CALDEIR</v>
          </cell>
          <cell r="F151">
            <v>204</v>
          </cell>
        </row>
        <row r="152">
          <cell r="E152" t="str">
            <v>SALTO PILAO</v>
          </cell>
          <cell r="F152">
            <v>215</v>
          </cell>
        </row>
        <row r="153">
          <cell r="E153" t="str">
            <v>ROSAL</v>
          </cell>
          <cell r="F153">
            <v>217</v>
          </cell>
        </row>
        <row r="154">
          <cell r="E154" t="str">
            <v>SINOP</v>
          </cell>
          <cell r="F154">
            <v>227</v>
          </cell>
        </row>
        <row r="155">
          <cell r="E155" t="str">
            <v>COLIDER</v>
          </cell>
          <cell r="F155">
            <v>228</v>
          </cell>
        </row>
        <row r="156">
          <cell r="E156" t="str">
            <v>TELES PIRES</v>
          </cell>
          <cell r="F156">
            <v>229</v>
          </cell>
        </row>
        <row r="157">
          <cell r="E157" t="str">
            <v>SAO MANOEL</v>
          </cell>
          <cell r="F157">
            <v>230</v>
          </cell>
        </row>
        <row r="158">
          <cell r="E158" t="str">
            <v xml:space="preserve">FOZ APIACAS </v>
          </cell>
          <cell r="F158">
            <v>231</v>
          </cell>
        </row>
        <row r="159">
          <cell r="E159" t="str">
            <v>JATOBA</v>
          </cell>
          <cell r="F159">
            <v>233</v>
          </cell>
        </row>
        <row r="160">
          <cell r="E160" t="str">
            <v>CACH PATOS</v>
          </cell>
          <cell r="F160">
            <v>235</v>
          </cell>
        </row>
        <row r="161">
          <cell r="E161" t="str">
            <v xml:space="preserve">JAMANXIM    </v>
          </cell>
          <cell r="F161">
            <v>236</v>
          </cell>
        </row>
        <row r="162">
          <cell r="E162" t="str">
            <v xml:space="preserve">CACH DO CAI </v>
          </cell>
          <cell r="F162">
            <v>237</v>
          </cell>
        </row>
        <row r="163">
          <cell r="E163" t="str">
            <v>S LUIZ TAPAJ</v>
          </cell>
          <cell r="F163">
            <v>238</v>
          </cell>
        </row>
        <row r="164">
          <cell r="E164" t="str">
            <v>S L TAP COMP</v>
          </cell>
          <cell r="F164">
            <v>239</v>
          </cell>
        </row>
        <row r="165">
          <cell r="E165" t="str">
            <v>SLT VERDINHO</v>
          </cell>
          <cell r="F165">
            <v>241</v>
          </cell>
        </row>
        <row r="166">
          <cell r="E166" t="str">
            <v xml:space="preserve">FIC SINOP   </v>
          </cell>
          <cell r="F166">
            <v>242</v>
          </cell>
        </row>
        <row r="167">
          <cell r="E167" t="str">
            <v xml:space="preserve">FIC COLIDER </v>
          </cell>
          <cell r="F167">
            <v>243</v>
          </cell>
        </row>
        <row r="168">
          <cell r="E168" t="str">
            <v xml:space="preserve">FIC T.PIRES </v>
          </cell>
          <cell r="F168">
            <v>244</v>
          </cell>
        </row>
        <row r="169">
          <cell r="E169" t="str">
            <v xml:space="preserve">FIC S. MAN. </v>
          </cell>
          <cell r="F169">
            <v>245</v>
          </cell>
        </row>
        <row r="170">
          <cell r="E170" t="str">
            <v>FIC F.APIAC.</v>
          </cell>
          <cell r="F170">
            <v>247</v>
          </cell>
        </row>
        <row r="171">
          <cell r="E171" t="str">
            <v>OURINHOS</v>
          </cell>
          <cell r="F171">
            <v>249</v>
          </cell>
        </row>
        <row r="172">
          <cell r="E172" t="str">
            <v>MIRADOR</v>
          </cell>
          <cell r="F172">
            <v>250</v>
          </cell>
        </row>
        <row r="173">
          <cell r="E173" t="str">
            <v>SERRA MESA</v>
          </cell>
          <cell r="F173">
            <v>251</v>
          </cell>
        </row>
        <row r="174">
          <cell r="E174" t="str">
            <v>CANA BRAVA</v>
          </cell>
          <cell r="F174">
            <v>252</v>
          </cell>
        </row>
        <row r="175">
          <cell r="E175" t="str">
            <v>SAO SALVADOR</v>
          </cell>
          <cell r="F175">
            <v>253</v>
          </cell>
        </row>
        <row r="176">
          <cell r="E176" t="str">
            <v>PEIXE ANGICA</v>
          </cell>
          <cell r="F176">
            <v>257</v>
          </cell>
        </row>
        <row r="177">
          <cell r="E177" t="str">
            <v xml:space="preserve">AGUA LIMPA  </v>
          </cell>
          <cell r="F177">
            <v>258</v>
          </cell>
        </row>
        <row r="178">
          <cell r="E178" t="str">
            <v>LAJEADO</v>
          </cell>
          <cell r="F178">
            <v>261</v>
          </cell>
        </row>
        <row r="179">
          <cell r="E179" t="str">
            <v>SALTO</v>
          </cell>
          <cell r="F179">
            <v>262</v>
          </cell>
        </row>
        <row r="180">
          <cell r="E180" t="str">
            <v>ESTREITO TOC</v>
          </cell>
          <cell r="F180">
            <v>267</v>
          </cell>
        </row>
        <row r="181">
          <cell r="E181" t="str">
            <v xml:space="preserve">S. QUEBRADA </v>
          </cell>
          <cell r="F181">
            <v>268</v>
          </cell>
        </row>
        <row r="182">
          <cell r="E182" t="str">
            <v>COUTO MAGALH</v>
          </cell>
          <cell r="F182">
            <v>269</v>
          </cell>
        </row>
        <row r="183">
          <cell r="E183" t="str">
            <v>CURUA-UNA</v>
          </cell>
          <cell r="F183">
            <v>272</v>
          </cell>
        </row>
        <row r="184">
          <cell r="E184" t="str">
            <v>SANTA ISABEL</v>
          </cell>
          <cell r="F184">
            <v>273</v>
          </cell>
        </row>
        <row r="185">
          <cell r="E185" t="str">
            <v xml:space="preserve">MARABA      </v>
          </cell>
          <cell r="F185">
            <v>274</v>
          </cell>
        </row>
        <row r="186">
          <cell r="E186" t="str">
            <v>TUCURUI</v>
          </cell>
          <cell r="F186">
            <v>275</v>
          </cell>
        </row>
        <row r="187">
          <cell r="E187" t="str">
            <v>RONDON 2</v>
          </cell>
          <cell r="F187">
            <v>276</v>
          </cell>
        </row>
        <row r="188">
          <cell r="E188" t="str">
            <v>BALBINA</v>
          </cell>
          <cell r="F188">
            <v>277</v>
          </cell>
        </row>
        <row r="189">
          <cell r="E189" t="str">
            <v>MANSO</v>
          </cell>
          <cell r="F189">
            <v>278</v>
          </cell>
        </row>
        <row r="190">
          <cell r="E190" t="str">
            <v>SAMUEL</v>
          </cell>
          <cell r="F190">
            <v>279</v>
          </cell>
        </row>
        <row r="191">
          <cell r="E191" t="str">
            <v>COARA NUNES</v>
          </cell>
          <cell r="F191">
            <v>280</v>
          </cell>
        </row>
        <row r="192">
          <cell r="E192" t="str">
            <v>PONTE PEDRA</v>
          </cell>
          <cell r="F192">
            <v>281</v>
          </cell>
        </row>
        <row r="193">
          <cell r="E193" t="str">
            <v xml:space="preserve">OLHO DAGUA  </v>
          </cell>
          <cell r="F193">
            <v>282</v>
          </cell>
        </row>
        <row r="194">
          <cell r="E194" t="str">
            <v>STA CLARA MG</v>
          </cell>
          <cell r="F194">
            <v>283</v>
          </cell>
        </row>
        <row r="195">
          <cell r="E195" t="str">
            <v>FERREIRA GOM</v>
          </cell>
          <cell r="F195">
            <v>284</v>
          </cell>
        </row>
        <row r="196">
          <cell r="E196" t="str">
            <v>JIRAU</v>
          </cell>
          <cell r="F196">
            <v>285</v>
          </cell>
        </row>
        <row r="197">
          <cell r="E197" t="str">
            <v>STO ANT JARI</v>
          </cell>
          <cell r="F197">
            <v>286</v>
          </cell>
        </row>
        <row r="198">
          <cell r="E198" t="str">
            <v>STO ANTONIO</v>
          </cell>
          <cell r="F198">
            <v>287</v>
          </cell>
        </row>
        <row r="199">
          <cell r="E199" t="str">
            <v>BELO MONTE</v>
          </cell>
          <cell r="F199">
            <v>288</v>
          </cell>
        </row>
        <row r="200">
          <cell r="E200" t="str">
            <v xml:space="preserve">ITUMIRIM    </v>
          </cell>
          <cell r="F200">
            <v>289</v>
          </cell>
        </row>
        <row r="201">
          <cell r="E201" t="str">
            <v>ESPORA</v>
          </cell>
          <cell r="F201">
            <v>290</v>
          </cell>
        </row>
        <row r="202">
          <cell r="E202" t="str">
            <v xml:space="preserve">FIC SERRA M </v>
          </cell>
          <cell r="F202">
            <v>291</v>
          </cell>
        </row>
        <row r="203">
          <cell r="E203" t="str">
            <v xml:space="preserve">FIC CANA BR </v>
          </cell>
          <cell r="F203">
            <v>292</v>
          </cell>
        </row>
        <row r="204">
          <cell r="E204" t="str">
            <v xml:space="preserve">FIC MIRADOR </v>
          </cell>
          <cell r="F204">
            <v>293</v>
          </cell>
        </row>
        <row r="205">
          <cell r="E205" t="str">
            <v>FIC QUEIMADO</v>
          </cell>
          <cell r="F205">
            <v>294</v>
          </cell>
        </row>
        <row r="206">
          <cell r="E206" t="str">
            <v>FIC T.MARIAS</v>
          </cell>
          <cell r="F206">
            <v>295</v>
          </cell>
        </row>
        <row r="207">
          <cell r="E207" t="str">
            <v xml:space="preserve">FIC IRAPE   </v>
          </cell>
          <cell r="F207">
            <v>298</v>
          </cell>
        </row>
        <row r="208">
          <cell r="E208" t="str">
            <v xml:space="preserve">FIC COUTO M </v>
          </cell>
          <cell r="F208">
            <v>299</v>
          </cell>
        </row>
        <row r="209">
          <cell r="E209" t="str">
            <v xml:space="preserve">FIC S.JERON </v>
          </cell>
          <cell r="F209">
            <v>301</v>
          </cell>
        </row>
        <row r="210">
          <cell r="E210" t="str">
            <v xml:space="preserve">FIC LAJEADO </v>
          </cell>
          <cell r="F210">
            <v>302</v>
          </cell>
        </row>
        <row r="211">
          <cell r="E211" t="str">
            <v>FIC PEIXE AN</v>
          </cell>
          <cell r="F211">
            <v>303</v>
          </cell>
        </row>
        <row r="212">
          <cell r="E212" t="str">
            <v>ITIQUIRA 1</v>
          </cell>
          <cell r="F212">
            <v>304</v>
          </cell>
        </row>
        <row r="213">
          <cell r="E213" t="str">
            <v>ITIQUIRA 2</v>
          </cell>
          <cell r="F213">
            <v>305</v>
          </cell>
        </row>
        <row r="214">
          <cell r="E214" t="str">
            <v>FIC SAO SALV</v>
          </cell>
          <cell r="F214">
            <v>306</v>
          </cell>
        </row>
        <row r="215">
          <cell r="E215" t="str">
            <v>FIC RETIRO B</v>
          </cell>
          <cell r="F215">
            <v>308</v>
          </cell>
        </row>
        <row r="216">
          <cell r="E216" t="str">
            <v>DARDANELOS</v>
          </cell>
          <cell r="F216">
            <v>310</v>
          </cell>
        </row>
        <row r="217">
          <cell r="E217" t="str">
            <v>CACU</v>
          </cell>
          <cell r="F217">
            <v>311</v>
          </cell>
        </row>
        <row r="218">
          <cell r="E218" t="str">
            <v>B. COQUEIROS</v>
          </cell>
          <cell r="F218">
            <v>312</v>
          </cell>
        </row>
        <row r="219">
          <cell r="E219" t="str">
            <v>ITAGUACU</v>
          </cell>
          <cell r="F219">
            <v>313</v>
          </cell>
        </row>
        <row r="220">
          <cell r="E220" t="str">
            <v>PIMENTAL</v>
          </cell>
          <cell r="F220">
            <v>314</v>
          </cell>
        </row>
        <row r="221">
          <cell r="E221" t="str">
            <v>FOZ R CLARO</v>
          </cell>
          <cell r="F221">
            <v>315</v>
          </cell>
        </row>
        <row r="222">
          <cell r="E222" t="str">
            <v xml:space="preserve">FIC TELEM B </v>
          </cell>
          <cell r="F222">
            <v>316</v>
          </cell>
        </row>
        <row r="223">
          <cell r="E223" t="str">
            <v xml:space="preserve">FIC TIBAGI  </v>
          </cell>
          <cell r="F223">
            <v>317</v>
          </cell>
        </row>
        <row r="224">
          <cell r="E224" t="str">
            <v>FIC SANTA BR</v>
          </cell>
          <cell r="F224">
            <v>318</v>
          </cell>
        </row>
        <row r="225">
          <cell r="E225" t="str">
            <v xml:space="preserve">FIC MAUA    </v>
          </cell>
          <cell r="F225">
            <v>319</v>
          </cell>
        </row>
        <row r="226">
          <cell r="E226" t="str">
            <v xml:space="preserve">FIC GUAPORE </v>
          </cell>
          <cell r="F226">
            <v>325</v>
          </cell>
        </row>
        <row r="227">
          <cell r="E227" t="str">
            <v>BEM QUERER</v>
          </cell>
          <cell r="F227">
            <v>339</v>
          </cell>
        </row>
        <row r="228">
          <cell r="E228" t="str">
            <v>TABAJARA</v>
          </cell>
          <cell r="F228">
            <v>340</v>
          </cell>
        </row>
        <row r="229">
          <cell r="E229" t="str">
            <v xml:space="preserve">SALTO DURAN </v>
          </cell>
          <cell r="F229">
            <v>343</v>
          </cell>
        </row>
        <row r="230">
          <cell r="E230" t="str">
            <v>ENG ERICO BF</v>
          </cell>
          <cell r="F230">
            <v>344</v>
          </cell>
        </row>
        <row r="231">
          <cell r="E231" t="str">
            <v xml:space="preserve">QUEBRA-REMO </v>
          </cell>
          <cell r="F231">
            <v>345</v>
          </cell>
        </row>
        <row r="232">
          <cell r="E232" t="str">
            <v xml:space="preserve">SUMAUMA     </v>
          </cell>
          <cell r="F232">
            <v>347</v>
          </cell>
        </row>
        <row r="233">
          <cell r="E233" t="str">
            <v>FIC COMISSAR</v>
          </cell>
          <cell r="F233">
            <v>352</v>
          </cell>
        </row>
        <row r="234">
          <cell r="E234" t="str">
            <v>FIC APERTADO</v>
          </cell>
          <cell r="F234">
            <v>353</v>
          </cell>
        </row>
        <row r="235">
          <cell r="E235" t="str">
            <v>FIC ERCILAND</v>
          </cell>
          <cell r="F235">
            <v>354</v>
          </cell>
        </row>
        <row r="236">
          <cell r="E236" t="str">
            <v>FIC FOZ PIQU</v>
          </cell>
          <cell r="F236">
            <v>355</v>
          </cell>
        </row>
        <row r="237">
          <cell r="E237" t="str">
            <v>BOMRETIRO RS</v>
          </cell>
          <cell r="F237">
            <v>359</v>
          </cell>
        </row>
        <row r="238">
          <cell r="E238" t="str">
            <v xml:space="preserve">INFERNINHO  </v>
          </cell>
          <cell r="F238">
            <v>363</v>
          </cell>
        </row>
        <row r="239">
          <cell r="E239" t="str">
            <v xml:space="preserve">PRAINHA     </v>
          </cell>
          <cell r="F239">
            <v>365</v>
          </cell>
        </row>
        <row r="240">
          <cell r="E240" t="str">
            <v xml:space="preserve">JURUENA     </v>
          </cell>
          <cell r="F240">
            <v>392</v>
          </cell>
        </row>
        <row r="241">
          <cell r="E241" t="str">
            <v xml:space="preserve">CACHOEIRAO  </v>
          </cell>
          <cell r="F241">
            <v>394</v>
          </cell>
        </row>
        <row r="242">
          <cell r="E242" t="str">
            <v xml:space="preserve">FOZ FORMIGA </v>
          </cell>
          <cell r="F242">
            <v>398</v>
          </cell>
        </row>
        <row r="243">
          <cell r="E243" t="str">
            <v>FOZ DO SACRE</v>
          </cell>
          <cell r="F243">
            <v>401</v>
          </cell>
        </row>
        <row r="244">
          <cell r="E244" t="str">
            <v>CASTANHEIRA</v>
          </cell>
          <cell r="F244">
            <v>409</v>
          </cell>
        </row>
        <row r="245">
          <cell r="E245" t="str">
            <v>ALTA FLOREST</v>
          </cell>
          <cell r="F245">
            <v>415</v>
          </cell>
        </row>
        <row r="246">
          <cell r="E246" t="str">
            <v>FIC ALTAFLOR</v>
          </cell>
          <cell r="F246">
            <v>420</v>
          </cell>
        </row>
        <row r="247">
          <cell r="E247" t="str">
            <v>MARANHAO BAI</v>
          </cell>
          <cell r="F247">
            <v>426</v>
          </cell>
        </row>
        <row r="248">
          <cell r="E248" t="str">
            <v>FIC MARANH B</v>
          </cell>
          <cell r="F248">
            <v>427</v>
          </cell>
        </row>
        <row r="249">
          <cell r="E249" t="str">
            <v xml:space="preserve">PORTEIRAS 2 </v>
          </cell>
          <cell r="F249">
            <v>428</v>
          </cell>
        </row>
        <row r="250">
          <cell r="E250" t="str">
            <v>FIC PORTEI 2</v>
          </cell>
          <cell r="F250">
            <v>429</v>
          </cell>
        </row>
        <row r="251">
          <cell r="E251" t="str">
            <v>BURITI QUEIM</v>
          </cell>
          <cell r="F251">
            <v>430</v>
          </cell>
        </row>
        <row r="252">
          <cell r="E252" t="str">
            <v>FIC BURITI Q</v>
          </cell>
          <cell r="F252">
            <v>431</v>
          </cell>
        </row>
        <row r="253">
          <cell r="E253" t="str">
            <v>PARANA</v>
          </cell>
          <cell r="F253">
            <v>440</v>
          </cell>
        </row>
        <row r="254">
          <cell r="E254" t="str">
            <v xml:space="preserve">FIC PARANA  </v>
          </cell>
          <cell r="F254">
            <v>441</v>
          </cell>
        </row>
        <row r="255">
          <cell r="E255" t="str">
            <v>FIC AGUA LIM</v>
          </cell>
          <cell r="F255">
            <v>456</v>
          </cell>
        </row>
        <row r="256">
          <cell r="E256" t="str">
            <v xml:space="preserve">TUPIRATINS  </v>
          </cell>
          <cell r="F256">
            <v>459</v>
          </cell>
        </row>
        <row r="257">
          <cell r="E257" t="str">
            <v>FIC TUPIRATI</v>
          </cell>
          <cell r="F257">
            <v>472</v>
          </cell>
        </row>
        <row r="258">
          <cell r="E258" t="str">
            <v xml:space="preserve">FORMOSO     </v>
          </cell>
          <cell r="F258">
            <v>493</v>
          </cell>
        </row>
        <row r="259">
          <cell r="E259" t="str">
            <v xml:space="preserve">FIC FORMOSO </v>
          </cell>
          <cell r="F259">
            <v>494</v>
          </cell>
        </row>
        <row r="260">
          <cell r="E260" t="str">
            <v>SUICA</v>
          </cell>
          <cell r="F260">
            <v>528</v>
          </cell>
        </row>
        <row r="261">
          <cell r="E261" t="str">
            <v xml:space="preserve">A41PA008    </v>
          </cell>
          <cell r="F261">
            <v>553</v>
          </cell>
        </row>
        <row r="262">
          <cell r="E262" t="str">
            <v>P. GALEANO</v>
          </cell>
          <cell r="F262">
            <v>563</v>
          </cell>
        </row>
        <row r="263">
          <cell r="E263" t="str">
            <v>FIC DARDANEL</v>
          </cell>
          <cell r="F263">
            <v>566</v>
          </cell>
        </row>
        <row r="264">
          <cell r="E264" t="str">
            <v>FIC QBR-REMO</v>
          </cell>
          <cell r="F264">
            <v>567</v>
          </cell>
        </row>
        <row r="265">
          <cell r="E265" t="str">
            <v>COMISSARIO</v>
          </cell>
          <cell r="F265">
            <v>577</v>
          </cell>
        </row>
        <row r="266">
          <cell r="E266" t="str">
            <v>APERTADOS</v>
          </cell>
          <cell r="F266">
            <v>578</v>
          </cell>
        </row>
        <row r="267">
          <cell r="E267" t="str">
            <v>ERCILANDIA</v>
          </cell>
          <cell r="F267">
            <v>579</v>
          </cell>
        </row>
        <row r="268">
          <cell r="E268" t="str">
            <v>FOZ PIQUIRI</v>
          </cell>
          <cell r="F268">
            <v>580</v>
          </cell>
        </row>
        <row r="269">
          <cell r="E269" t="str">
            <v xml:space="preserve">TIJUCO ALTO </v>
          </cell>
          <cell r="F269">
            <v>585</v>
          </cell>
        </row>
        <row r="270">
          <cell r="E270" t="str">
            <v>SAUDADE</v>
          </cell>
          <cell r="F270">
            <v>590</v>
          </cell>
        </row>
        <row r="271">
          <cell r="E271" t="str">
            <v>FOZ DO XAXIM</v>
          </cell>
          <cell r="F271">
            <v>591</v>
          </cell>
        </row>
        <row r="272">
          <cell r="E272" t="str">
            <v>STOANTCHAP</v>
          </cell>
          <cell r="F272">
            <v>592</v>
          </cell>
        </row>
        <row r="273">
          <cell r="E273" t="str">
            <v xml:space="preserve">PANAMBI 130 </v>
          </cell>
          <cell r="F273">
            <v>595</v>
          </cell>
        </row>
        <row r="274">
          <cell r="E274" t="str">
            <v xml:space="preserve">GARABI 89   </v>
          </cell>
          <cell r="F274">
            <v>596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topLeftCell="D1" zoomScale="90" zoomScaleNormal="90" workbookViewId="0">
      <selection activeCell="I14" sqref="I14"/>
    </sheetView>
  </sheetViews>
  <sheetFormatPr defaultRowHeight="15" x14ac:dyDescent="0.25"/>
  <cols>
    <col min="2" max="2" width="16.28515625" style="10" bestFit="1" customWidth="1"/>
    <col min="3" max="3" width="18.42578125" customWidth="1"/>
    <col min="4" max="4" width="18.42578125" style="10" customWidth="1"/>
    <col min="5" max="5" width="28.85546875" customWidth="1"/>
    <col min="6" max="6" width="26.140625" customWidth="1"/>
    <col min="7" max="7" width="9.42578125" style="34" bestFit="1" customWidth="1"/>
    <col min="8" max="9" width="12.5703125" customWidth="1"/>
    <col min="10" max="10" width="49.7109375" bestFit="1" customWidth="1"/>
    <col min="11" max="11" width="34.5703125" bestFit="1" customWidth="1"/>
    <col min="12" max="12" width="8.5703125" bestFit="1" customWidth="1"/>
    <col min="13" max="13" width="13.85546875" bestFit="1" customWidth="1"/>
    <col min="14" max="14" width="35.140625" bestFit="1" customWidth="1"/>
  </cols>
  <sheetData>
    <row r="1" spans="1:12" s="20" customFormat="1" ht="30" x14ac:dyDescent="0.25">
      <c r="A1" s="20" t="s">
        <v>465</v>
      </c>
      <c r="B1" s="21" t="s">
        <v>466</v>
      </c>
      <c r="C1" s="20" t="s">
        <v>465</v>
      </c>
      <c r="D1" s="21" t="s">
        <v>464</v>
      </c>
      <c r="E1" s="20" t="s">
        <v>463</v>
      </c>
      <c r="F1" s="20" t="s">
        <v>462</v>
      </c>
      <c r="G1" s="31" t="s">
        <v>461</v>
      </c>
      <c r="H1" s="22" t="s">
        <v>1327</v>
      </c>
      <c r="I1" s="22" t="s">
        <v>1329</v>
      </c>
      <c r="J1" s="20" t="s">
        <v>1325</v>
      </c>
      <c r="K1" s="20" t="s">
        <v>1328</v>
      </c>
      <c r="L1" s="20" t="s">
        <v>1326</v>
      </c>
    </row>
    <row r="2" spans="1:12" x14ac:dyDescent="0.25">
      <c r="A2">
        <f>VLOOKUP(B2,'[1]CadUsh PDE29'!$E$2:$F$274,2,FALSE)</f>
        <v>18</v>
      </c>
      <c r="B2" s="10" t="s">
        <v>459</v>
      </c>
      <c r="C2">
        <v>34</v>
      </c>
      <c r="D2" s="10" t="str">
        <f>MID(F2,9,20)</f>
        <v>I. SOLTEIRA</v>
      </c>
      <c r="E2" s="4" t="s">
        <v>458</v>
      </c>
      <c r="F2" s="4" t="s">
        <v>24</v>
      </c>
      <c r="G2" s="32">
        <v>6</v>
      </c>
      <c r="I2">
        <f>VLOOKUP(C2,'CadUsH 2029'!$A:$O,10,FALSE)-VLOOKUP(C2,'CadUsH 2029'!$A:$O,11,FALSE)</f>
        <v>12828</v>
      </c>
    </row>
    <row r="3" spans="1:12" x14ac:dyDescent="0.25">
      <c r="A3">
        <f>VLOOKUP(B3,'[1]CadUsh PDE29'!$E$2:$F$274,2,FALSE)</f>
        <v>47</v>
      </c>
      <c r="B3" s="10" t="s">
        <v>456</v>
      </c>
      <c r="C3">
        <v>48</v>
      </c>
      <c r="D3" s="10" t="str">
        <f>MID(F3,9,20)</f>
        <v>PIRAJU</v>
      </c>
      <c r="E3" s="4" t="s">
        <v>455</v>
      </c>
      <c r="F3" s="4" t="s">
        <v>454</v>
      </c>
      <c r="G3" s="32">
        <v>1</v>
      </c>
      <c r="I3">
        <f>VLOOKUP(C3,'CadUsH 2029'!$A:$O,10,FALSE)-VLOOKUP(C3,'CadUsH 2029'!$A:$O,11,FALSE)</f>
        <v>0</v>
      </c>
    </row>
    <row r="4" spans="1:12" x14ac:dyDescent="0.25">
      <c r="A4">
        <f>VLOOKUP(B4,'[1]CadUsh PDE29'!$E$2:$F$274,2,FALSE)</f>
        <v>16</v>
      </c>
      <c r="B4" s="10" t="s">
        <v>452</v>
      </c>
      <c r="C4">
        <v>17</v>
      </c>
      <c r="D4" s="10" t="str">
        <f>MID(F4,9,20)</f>
        <v>MARIMBONDO</v>
      </c>
      <c r="E4" s="4" t="s">
        <v>451</v>
      </c>
      <c r="F4" s="4" t="s">
        <v>203</v>
      </c>
      <c r="G4" s="32">
        <v>72</v>
      </c>
      <c r="I4">
        <f>VLOOKUP(C4,'CadUsH 2029'!$A:$O,10,FALSE)-VLOOKUP(C4,'CadUsH 2029'!$A:$O,11,FALSE)</f>
        <v>5260</v>
      </c>
    </row>
    <row r="5" spans="1:12" x14ac:dyDescent="0.25">
      <c r="A5">
        <f>VLOOKUP(B5,'[1]CadUsh PDE29'!$E$2:$F$274,2,FALSE)</f>
        <v>38</v>
      </c>
      <c r="B5" s="10" t="s">
        <v>449</v>
      </c>
      <c r="C5">
        <v>39</v>
      </c>
      <c r="D5" s="10" t="str">
        <f>MID(F5,9,20)</f>
        <v>IBITINGA</v>
      </c>
      <c r="E5" s="4" t="s">
        <v>448</v>
      </c>
      <c r="F5" s="4" t="s">
        <v>447</v>
      </c>
      <c r="G5" s="32">
        <v>6</v>
      </c>
      <c r="I5">
        <f>VLOOKUP(C5,'CadUsH 2029'!$A:$O,10,FALSE)-VLOOKUP(C5,'CadUsH 2029'!$A:$O,11,FALSE)</f>
        <v>0</v>
      </c>
    </row>
    <row r="6" spans="1:12" x14ac:dyDescent="0.25">
      <c r="A6">
        <f>VLOOKUP(B6,'[1]CadUsh PDE29'!$E$2:$F$274,2,FALSE)</f>
        <v>143</v>
      </c>
      <c r="B6" s="10" t="s">
        <v>445</v>
      </c>
      <c r="C6">
        <v>144</v>
      </c>
      <c r="D6" s="10" t="str">
        <f>MID(F6,9,20)</f>
        <v>MASCARENHAS</v>
      </c>
      <c r="E6" s="4" t="s">
        <v>444</v>
      </c>
      <c r="F6" s="4" t="s">
        <v>443</v>
      </c>
      <c r="G6" s="32">
        <v>1</v>
      </c>
      <c r="I6">
        <f>VLOOKUP(C6,'CadUsH 2029'!$A:$O,10,FALSE)-VLOOKUP(C6,'CadUsH 2029'!$A:$O,11,FALSE)</f>
        <v>0</v>
      </c>
      <c r="J6" s="4"/>
      <c r="K6" s="4"/>
    </row>
    <row r="7" spans="1:12" x14ac:dyDescent="0.25">
      <c r="A7">
        <f>VLOOKUP(B7,'[1]CadUsh PDE29'!$E$2:$F$274,2,FALSE)</f>
        <v>578</v>
      </c>
      <c r="B7" s="10" t="s">
        <v>441</v>
      </c>
      <c r="C7">
        <v>579</v>
      </c>
      <c r="D7" s="10" t="str">
        <f>MID(F7,9,20)</f>
        <v>ERCILANDIA</v>
      </c>
      <c r="E7" s="4" t="s">
        <v>440</v>
      </c>
      <c r="F7" s="4" t="s">
        <v>439</v>
      </c>
      <c r="G7" s="32">
        <v>1.1000000000000001</v>
      </c>
      <c r="H7" t="s">
        <v>333</v>
      </c>
      <c r="I7">
        <f>VLOOKUP(C7,'CadUsH 2029'!$A:$O,10,FALSE)-VLOOKUP(C7,'CadUsH 2029'!$A:$O,11,FALSE)</f>
        <v>0</v>
      </c>
      <c r="J7" s="2" t="s">
        <v>12</v>
      </c>
    </row>
    <row r="8" spans="1:12" x14ac:dyDescent="0.25">
      <c r="A8" s="23">
        <f>VLOOKUP(B8,'[1]CadUsh PDE29'!$E$2:$F$274,2,FALSE)</f>
        <v>312</v>
      </c>
      <c r="B8" s="24" t="s">
        <v>437</v>
      </c>
      <c r="C8" s="23">
        <v>315</v>
      </c>
      <c r="D8" s="24" t="str">
        <f>MID(F8,9,20)</f>
        <v>FOZ R CLARO</v>
      </c>
      <c r="E8" s="25" t="s">
        <v>436</v>
      </c>
      <c r="F8" s="25" t="s">
        <v>435</v>
      </c>
      <c r="G8" s="33">
        <v>8</v>
      </c>
      <c r="H8" s="26" t="s">
        <v>16</v>
      </c>
      <c r="I8">
        <f>VLOOKUP(C8,'CadUsH 2029'!$A:$O,10,FALSE)-VLOOKUP(C8,'CadUsH 2029'!$A:$O,11,FALSE)</f>
        <v>0</v>
      </c>
      <c r="J8" s="6" t="s">
        <v>434</v>
      </c>
      <c r="K8" s="9"/>
    </row>
    <row r="9" spans="1:12" x14ac:dyDescent="0.25">
      <c r="A9" s="18">
        <f>VLOOKUP(B9,'[1]CadUsh PDE29'!$E$2:$F$274,2,FALSE)</f>
        <v>312</v>
      </c>
      <c r="B9" s="18" t="str">
        <f>MID(E9,8,20)</f>
        <v>B. COQUEIROS</v>
      </c>
      <c r="C9" s="18">
        <v>313</v>
      </c>
      <c r="D9" s="18" t="str">
        <f>MID(F9,9,20)</f>
        <v>ITAGUAÇU</v>
      </c>
      <c r="E9" s="19" t="s">
        <v>436</v>
      </c>
      <c r="F9" s="19" t="s">
        <v>472</v>
      </c>
      <c r="G9" s="34">
        <v>4</v>
      </c>
      <c r="I9">
        <f>VLOOKUP(C9,'CadUsH 2029'!$A:$O,10,FALSE)-VLOOKUP(C9,'CadUsH 2029'!$A:$O,11,FALSE)</f>
        <v>0</v>
      </c>
      <c r="J9" t="s">
        <v>1330</v>
      </c>
      <c r="K9" s="3" t="s">
        <v>15</v>
      </c>
      <c r="L9" t="s">
        <v>1324</v>
      </c>
    </row>
    <row r="10" spans="1:12" x14ac:dyDescent="0.25">
      <c r="A10">
        <f>VLOOKUP(B10,'[1]CadUsh PDE29'!$E$2:$F$274,2,FALSE)</f>
        <v>141</v>
      </c>
      <c r="B10" s="10" t="s">
        <v>432</v>
      </c>
      <c r="C10">
        <v>143</v>
      </c>
      <c r="D10" s="10" t="str">
        <f>MID(F10,9,20)</f>
        <v>AIMORES</v>
      </c>
      <c r="E10" s="4" t="s">
        <v>431</v>
      </c>
      <c r="F10" s="4" t="s">
        <v>430</v>
      </c>
      <c r="G10" s="32">
        <v>12</v>
      </c>
      <c r="I10">
        <f>VLOOKUP(C10,'CadUsH 2029'!$A:$O,10,FALSE)-VLOOKUP(C10,'CadUsH 2029'!$A:$O,11,FALSE)</f>
        <v>28.97</v>
      </c>
    </row>
    <row r="11" spans="1:12" x14ac:dyDescent="0.25">
      <c r="A11">
        <f>VLOOKUP(B11,'[1]CadUsh PDE29'!$E$2:$F$274,2,FALSE)</f>
        <v>37</v>
      </c>
      <c r="B11" s="10" t="s">
        <v>428</v>
      </c>
      <c r="C11">
        <v>38</v>
      </c>
      <c r="D11" s="10" t="str">
        <f>MID(F11,9,20)</f>
        <v>A.SOUZA LIMA</v>
      </c>
      <c r="E11" s="4" t="s">
        <v>427</v>
      </c>
      <c r="F11" s="4" t="s">
        <v>426</v>
      </c>
      <c r="G11" s="32">
        <v>12</v>
      </c>
      <c r="I11">
        <f>VLOOKUP(C11,'CadUsH 2029'!$A:$O,10,FALSE)-VLOOKUP(C11,'CadUsH 2029'!$A:$O,11,FALSE)</f>
        <v>0</v>
      </c>
    </row>
    <row r="12" spans="1:12" x14ac:dyDescent="0.25">
      <c r="A12">
        <f>VLOOKUP(B12,'[1]CadUsh PDE29'!$E$2:$F$274,2,FALSE)</f>
        <v>86</v>
      </c>
      <c r="B12" s="10" t="s">
        <v>424</v>
      </c>
      <c r="C12">
        <v>91</v>
      </c>
      <c r="D12" s="10" t="str">
        <f>MID(F12,9,20)</f>
        <v>MACHADINHO</v>
      </c>
      <c r="E12" s="4" t="s">
        <v>423</v>
      </c>
      <c r="F12" s="4" t="s">
        <v>386</v>
      </c>
      <c r="G12" s="32">
        <v>1</v>
      </c>
      <c r="I12">
        <f>VLOOKUP(C12,'CadUsH 2029'!$A:$O,10,FALSE)-VLOOKUP(C12,'CadUsH 2029'!$A:$O,11,FALSE)</f>
        <v>1057</v>
      </c>
    </row>
    <row r="13" spans="1:12" x14ac:dyDescent="0.25">
      <c r="A13">
        <f>VLOOKUP(B13,'[1]CadUsh PDE29'!$E$2:$F$274,2,FALSE)</f>
        <v>20</v>
      </c>
      <c r="B13" s="10" t="s">
        <v>421</v>
      </c>
      <c r="C13">
        <v>21</v>
      </c>
      <c r="D13" s="10" t="str">
        <f>MID(F13,9,20)</f>
        <v>SERRA FACAO</v>
      </c>
      <c r="E13" s="4" t="s">
        <v>420</v>
      </c>
      <c r="F13" s="4" t="s">
        <v>419</v>
      </c>
      <c r="G13" s="32">
        <v>8</v>
      </c>
      <c r="I13">
        <f>VLOOKUP(C13,'CadUsH 2029'!$A:$O,10,FALSE)-VLOOKUP(C13,'CadUsH 2029'!$A:$O,11,FALSE)</f>
        <v>3447</v>
      </c>
    </row>
    <row r="14" spans="1:12" x14ac:dyDescent="0.25">
      <c r="A14">
        <f>VLOOKUP(B14,'[1]CadUsh PDE29'!$E$2:$F$274,2,FALSE)</f>
        <v>204</v>
      </c>
      <c r="B14" s="10" t="s">
        <v>418</v>
      </c>
      <c r="C14">
        <v>280</v>
      </c>
      <c r="D14" s="10" t="str">
        <f>MID(F14,9,20)</f>
        <v>COARA NUNES</v>
      </c>
      <c r="E14" s="4" t="s">
        <v>417</v>
      </c>
      <c r="F14" s="4" t="s">
        <v>416</v>
      </c>
      <c r="G14" s="32">
        <v>2</v>
      </c>
      <c r="I14">
        <f>VLOOKUP(C14,'CadUsH 2029'!$A:$O,10,FALSE)-VLOOKUP(C14,'CadUsH 2029'!$A:$O,11,FALSE)</f>
        <v>114.23000000000002</v>
      </c>
    </row>
    <row r="15" spans="1:12" x14ac:dyDescent="0.25">
      <c r="A15">
        <f>VLOOKUP(B15,'[1]CadUsh PDE29'!$E$2:$F$274,2,FALSE)</f>
        <v>32</v>
      </c>
      <c r="B15" s="10" t="s">
        <v>410</v>
      </c>
      <c r="C15">
        <v>33</v>
      </c>
      <c r="D15" s="10" t="str">
        <f>MID(F15,9,20)</f>
        <v>SAO SIMAO</v>
      </c>
      <c r="E15" s="4" t="s">
        <v>409</v>
      </c>
      <c r="F15" s="4" t="s">
        <v>408</v>
      </c>
      <c r="G15" s="32">
        <v>8</v>
      </c>
      <c r="I15">
        <f>VLOOKUP(C15,'CadUsH 2029'!$A:$O,10,FALSE)-VLOOKUP(C15,'CadUsH 2029'!$A:$O,11,FALSE)</f>
        <v>5540</v>
      </c>
    </row>
    <row r="16" spans="1:12" x14ac:dyDescent="0.25">
      <c r="A16">
        <f>VLOOKUP(B16,'[1]CadUsh PDE29'!$E$2:$F$274,2,FALSE)</f>
        <v>14</v>
      </c>
      <c r="B16" s="10" t="s">
        <v>407</v>
      </c>
      <c r="C16">
        <v>15</v>
      </c>
      <c r="D16" s="10" t="str">
        <f>MID(F16,9,20)</f>
        <v>EUCLID CUNHA</v>
      </c>
      <c r="E16" s="4" t="s">
        <v>406</v>
      </c>
      <c r="F16" s="4" t="s">
        <v>405</v>
      </c>
      <c r="G16" s="32">
        <v>12</v>
      </c>
      <c r="I16">
        <f>VLOOKUP(C16,'CadUsH 2029'!$A:$O,10,FALSE)-VLOOKUP(C16,'CadUsH 2029'!$A:$O,11,FALSE)</f>
        <v>0</v>
      </c>
    </row>
    <row r="17" spans="1:12" x14ac:dyDescent="0.25">
      <c r="A17">
        <f>VLOOKUP(B17,'[1]CadUsh PDE29'!$E$2:$F$274,2,FALSE)</f>
        <v>311</v>
      </c>
      <c r="B17" s="10" t="s">
        <v>398</v>
      </c>
      <c r="C17">
        <v>312</v>
      </c>
      <c r="D17" s="10" t="str">
        <f>MID(F17,9,20)</f>
        <v>B. COQUEIROS</v>
      </c>
      <c r="E17" s="4" t="s">
        <v>397</v>
      </c>
      <c r="F17" s="4" t="s">
        <v>396</v>
      </c>
      <c r="G17" s="32">
        <v>3</v>
      </c>
      <c r="I17">
        <f>VLOOKUP(C17,'CadUsH 2029'!$A:$O,10,FALSE)-VLOOKUP(C17,'CadUsH 2029'!$A:$O,11,FALSE)</f>
        <v>47.800000000000011</v>
      </c>
    </row>
    <row r="18" spans="1:12" x14ac:dyDescent="0.25">
      <c r="A18">
        <f>VLOOKUP(B18,'[1]CadUsh PDE29'!$E$2:$F$274,2,FALSE)</f>
        <v>1</v>
      </c>
      <c r="B18" s="10" t="s">
        <v>391</v>
      </c>
      <c r="C18">
        <v>2</v>
      </c>
      <c r="D18" s="10" t="str">
        <f>MID(F18,9,20)</f>
        <v>ITUTINGA</v>
      </c>
      <c r="E18" s="4" t="s">
        <v>390</v>
      </c>
      <c r="F18" s="4" t="s">
        <v>389</v>
      </c>
      <c r="G18" s="35">
        <v>0</v>
      </c>
      <c r="H18" t="s">
        <v>16</v>
      </c>
      <c r="I18">
        <f>VLOOKUP(C18,'CadUsH 2029'!$A:$O,10,FALSE)-VLOOKUP(C18,'CadUsH 2029'!$A:$O,11,FALSE)</f>
        <v>0</v>
      </c>
      <c r="J18" s="10" t="s">
        <v>48</v>
      </c>
      <c r="K18" s="10"/>
    </row>
    <row r="19" spans="1:12" x14ac:dyDescent="0.25">
      <c r="A19">
        <f>VLOOKUP(B19,'[1]CadUsh PDE29'!$E$2:$F$274,2,FALSE)</f>
        <v>90</v>
      </c>
      <c r="B19" s="10" t="s">
        <v>388</v>
      </c>
      <c r="C19">
        <v>91</v>
      </c>
      <c r="D19" s="10" t="str">
        <f>MID(F19,9,20)</f>
        <v>MACHADINHO</v>
      </c>
      <c r="E19" s="4" t="s">
        <v>387</v>
      </c>
      <c r="F19" s="4" t="s">
        <v>386</v>
      </c>
      <c r="G19" s="32">
        <v>1</v>
      </c>
      <c r="I19">
        <f>VLOOKUP(C19,'CadUsH 2029'!$A:$O,10,FALSE)-VLOOKUP(C19,'CadUsH 2029'!$A:$O,11,FALSE)</f>
        <v>1057</v>
      </c>
    </row>
    <row r="20" spans="1:12" x14ac:dyDescent="0.25">
      <c r="A20">
        <f>VLOOKUP(B20,'[1]CadUsh PDE29'!$E$2:$F$274,2,FALSE)</f>
        <v>252</v>
      </c>
      <c r="B20" s="10" t="s">
        <v>385</v>
      </c>
      <c r="C20">
        <v>253</v>
      </c>
      <c r="D20" s="10" t="str">
        <f>MID(F20,9,20)</f>
        <v>SAO SALVADOR</v>
      </c>
      <c r="E20" s="4" t="s">
        <v>384</v>
      </c>
      <c r="F20" s="4" t="s">
        <v>383</v>
      </c>
      <c r="G20" s="32">
        <v>3</v>
      </c>
      <c r="I20">
        <f>VLOOKUP(C20,'CadUsH 2029'!$A:$O,10,FALSE)-VLOOKUP(C20,'CadUsH 2029'!$A:$O,11,FALSE)</f>
        <v>0</v>
      </c>
    </row>
    <row r="21" spans="1:12" x14ac:dyDescent="0.25">
      <c r="A21">
        <f>VLOOKUP(B21,'[1]CadUsh PDE29'!$E$2:$F$274,2,FALSE)</f>
        <v>139</v>
      </c>
      <c r="B21" s="10" t="s">
        <v>382</v>
      </c>
      <c r="C21">
        <v>141</v>
      </c>
      <c r="D21" s="10" t="str">
        <f>MID(F21,9,20)</f>
        <v>BAGUARI</v>
      </c>
      <c r="E21" s="4" t="s">
        <v>381</v>
      </c>
      <c r="F21" s="4" t="s">
        <v>145</v>
      </c>
      <c r="G21" s="32">
        <v>48</v>
      </c>
      <c r="I21">
        <f>VLOOKUP(C21,'CadUsH 2029'!$A:$O,10,FALSE)-VLOOKUP(C21,'CadUsH 2029'!$A:$O,11,FALSE)</f>
        <v>6.6499999999999986</v>
      </c>
    </row>
    <row r="22" spans="1:12" x14ac:dyDescent="0.25">
      <c r="A22">
        <f>VLOOKUP(B22,'[1]CadUsh PDE29'!$E$2:$F$274,2,FALSE)</f>
        <v>52</v>
      </c>
      <c r="B22" s="10" t="s">
        <v>380</v>
      </c>
      <c r="C22">
        <v>61</v>
      </c>
      <c r="D22" s="10" t="str">
        <f>MID(F22,9,20)</f>
        <v>CAPIVARA</v>
      </c>
      <c r="E22" s="4" t="s">
        <v>379</v>
      </c>
      <c r="F22" s="4" t="s">
        <v>232</v>
      </c>
      <c r="G22" s="32">
        <v>5</v>
      </c>
      <c r="I22">
        <f>VLOOKUP(C22,'CadUsH 2029'!$A:$O,10,FALSE)-VLOOKUP(C22,'CadUsH 2029'!$A:$O,11,FALSE)</f>
        <v>5724</v>
      </c>
    </row>
    <row r="23" spans="1:12" x14ac:dyDescent="0.25">
      <c r="A23">
        <f>VLOOKUP(B23,'[1]CadUsh PDE29'!$E$2:$F$274,2,FALSE)</f>
        <v>51</v>
      </c>
      <c r="B23" s="10" t="s">
        <v>378</v>
      </c>
      <c r="C23">
        <v>52</v>
      </c>
      <c r="D23" s="10" t="str">
        <f>MID(F23,9,20)</f>
        <v>CANOAS I</v>
      </c>
      <c r="E23" s="4" t="s">
        <v>377</v>
      </c>
      <c r="F23" s="4" t="s">
        <v>376</v>
      </c>
      <c r="G23" s="32">
        <v>1</v>
      </c>
      <c r="I23">
        <f>VLOOKUP(C23,'CadUsH 2029'!$A:$O,10,FALSE)-VLOOKUP(C23,'CadUsH 2029'!$A:$O,11,FALSE)</f>
        <v>0</v>
      </c>
    </row>
    <row r="24" spans="1:12" x14ac:dyDescent="0.25">
      <c r="A24">
        <f>VLOOKUP(B24,'[1]CadUsh PDE29'!$E$2:$F$274,2,FALSE)</f>
        <v>27</v>
      </c>
      <c r="B24" s="10" t="s">
        <v>375</v>
      </c>
      <c r="C24">
        <v>28</v>
      </c>
      <c r="D24" s="10" t="str">
        <f>MID(F24,9,20)</f>
        <v>CAPIM BRANC2</v>
      </c>
      <c r="E24" s="4" t="s">
        <v>374</v>
      </c>
      <c r="F24" s="4" t="s">
        <v>373</v>
      </c>
      <c r="G24" s="32">
        <v>1</v>
      </c>
      <c r="I24">
        <f>VLOOKUP(C24,'CadUsH 2029'!$A:$O,10,FALSE)-VLOOKUP(C24,'CadUsH 2029'!$A:$O,11,FALSE)</f>
        <v>1</v>
      </c>
    </row>
    <row r="25" spans="1:12" x14ac:dyDescent="0.25">
      <c r="A25">
        <f>VLOOKUP(B25,'[1]CadUsh PDE29'!$E$2:$F$274,2,FALSE)</f>
        <v>28</v>
      </c>
      <c r="B25" s="10" t="s">
        <v>372</v>
      </c>
      <c r="C25">
        <v>31</v>
      </c>
      <c r="D25" s="10" t="str">
        <f>MID(F25,9,20)</f>
        <v>ITUMBIARA</v>
      </c>
      <c r="E25" s="4" t="s">
        <v>371</v>
      </c>
      <c r="F25" s="4" t="s">
        <v>337</v>
      </c>
      <c r="G25" s="32">
        <v>4</v>
      </c>
      <c r="I25">
        <f>VLOOKUP(C25,'CadUsH 2029'!$A:$O,10,FALSE)-VLOOKUP(C25,'CadUsH 2029'!$A:$O,11,FALSE)</f>
        <v>12454</v>
      </c>
    </row>
    <row r="26" spans="1:12" x14ac:dyDescent="0.25">
      <c r="A26">
        <f>VLOOKUP(B26,'[1]CadUsh PDE29'!$E$2:$F$274,2,FALSE)</f>
        <v>61</v>
      </c>
      <c r="B26" s="10" t="s">
        <v>370</v>
      </c>
      <c r="C26">
        <v>62</v>
      </c>
      <c r="D26" s="10" t="str">
        <f>MID(F26,9,20)</f>
        <v>TAQUARUCU</v>
      </c>
      <c r="E26" s="4" t="s">
        <v>369</v>
      </c>
      <c r="F26" s="4" t="s">
        <v>368</v>
      </c>
      <c r="G26" s="32">
        <v>4</v>
      </c>
      <c r="I26">
        <f>VLOOKUP(C26,'CadUsH 2029'!$A:$O,10,FALSE)-VLOOKUP(C26,'CadUsH 2029'!$A:$O,11,FALSE)</f>
        <v>0</v>
      </c>
    </row>
    <row r="27" spans="1:12" x14ac:dyDescent="0.25">
      <c r="A27" s="29">
        <f>VLOOKUP(B27,'[1]CadUsh PDE29'!$E$2:$F$274,2,FALSE)</f>
        <v>409</v>
      </c>
      <c r="B27" s="29" t="s">
        <v>367</v>
      </c>
      <c r="C27" s="29">
        <v>233</v>
      </c>
      <c r="D27" s="29" t="str">
        <f>MID(F27,9,20)</f>
        <v>JATOBA</v>
      </c>
      <c r="E27" s="30" t="s">
        <v>366</v>
      </c>
      <c r="F27" s="30" t="s">
        <v>365</v>
      </c>
      <c r="G27" s="32">
        <v>26.8</v>
      </c>
      <c r="H27" t="s">
        <v>364</v>
      </c>
      <c r="I27">
        <f>VLOOKUP(C27,'CadUsH 2029'!$A:$O,10,FALSE)-VLOOKUP(C27,'CadUsH 2029'!$A:$O,11,FALSE)</f>
        <v>0</v>
      </c>
      <c r="J27" t="s">
        <v>1341</v>
      </c>
      <c r="K27" s="3" t="s">
        <v>14</v>
      </c>
      <c r="L27" t="s">
        <v>1324</v>
      </c>
    </row>
    <row r="28" spans="1:12" x14ac:dyDescent="0.25">
      <c r="A28">
        <f>VLOOKUP(B28,'[1]CadUsh PDE29'!$E$2:$F$274,2,FALSE)</f>
        <v>97</v>
      </c>
      <c r="B28" s="10" t="s">
        <v>363</v>
      </c>
      <c r="C28">
        <v>98</v>
      </c>
      <c r="D28" s="10" t="str">
        <f>MID(F28,9,20)</f>
        <v>MONTE CLARO</v>
      </c>
      <c r="E28" s="4" t="s">
        <v>362</v>
      </c>
      <c r="F28" s="4" t="s">
        <v>361</v>
      </c>
      <c r="G28" s="32">
        <v>1</v>
      </c>
      <c r="I28">
        <f>VLOOKUP(C28,'CadUsH 2029'!$A:$O,10,FALSE)-VLOOKUP(C28,'CadUsH 2029'!$A:$O,11,FALSE)</f>
        <v>1.1799999999999997</v>
      </c>
    </row>
    <row r="29" spans="1:12" x14ac:dyDescent="0.25">
      <c r="A29">
        <f>VLOOKUP(B29,'[1]CadUsh PDE29'!$E$2:$F$274,2,FALSE)</f>
        <v>49</v>
      </c>
      <c r="B29" s="10" t="s">
        <v>360</v>
      </c>
      <c r="C29">
        <v>249</v>
      </c>
      <c r="D29" s="10" t="str">
        <f>MID(F29,9,20)</f>
        <v>OURINHOS</v>
      </c>
      <c r="E29" s="4" t="s">
        <v>359</v>
      </c>
      <c r="F29" s="4" t="s">
        <v>358</v>
      </c>
      <c r="G29" s="32">
        <v>2</v>
      </c>
      <c r="I29">
        <f>VLOOKUP(C29,'CadUsH 2029'!$A:$O,10,FALSE)-VLOOKUP(C29,'CadUsH 2029'!$A:$O,11,FALSE)</f>
        <v>0</v>
      </c>
    </row>
    <row r="30" spans="1:12" x14ac:dyDescent="0.25">
      <c r="A30">
        <f>VLOOKUP(B30,'[1]CadUsh PDE29'!$E$2:$F$274,2,FALSE)</f>
        <v>280</v>
      </c>
      <c r="B30" s="10" t="s">
        <v>357</v>
      </c>
      <c r="C30">
        <v>284</v>
      </c>
      <c r="D30" s="10" t="str">
        <f>MID(F30,9,20)</f>
        <v>FERREIRA GOM</v>
      </c>
      <c r="E30" s="4" t="s">
        <v>356</v>
      </c>
      <c r="F30" s="4" t="s">
        <v>355</v>
      </c>
      <c r="G30" s="32">
        <v>2</v>
      </c>
      <c r="I30">
        <f>VLOOKUP(C30,'CadUsH 2029'!$A:$O,10,FALSE)-VLOOKUP(C30,'CadUsH 2029'!$A:$O,11,FALSE)</f>
        <v>0</v>
      </c>
    </row>
    <row r="31" spans="1:12" x14ac:dyDescent="0.25">
      <c r="A31">
        <f>VLOOKUP(B31,'[1]CadUsh PDE29'!$E$2:$F$274,2,FALSE)</f>
        <v>228</v>
      </c>
      <c r="B31" s="10" t="s">
        <v>354</v>
      </c>
      <c r="C31">
        <v>229</v>
      </c>
      <c r="D31" s="10" t="str">
        <f>MID(F31,9,20)</f>
        <v>TELES PIRES</v>
      </c>
      <c r="E31" s="4" t="s">
        <v>353</v>
      </c>
      <c r="F31" s="4" t="s">
        <v>352</v>
      </c>
      <c r="G31" s="32">
        <v>108</v>
      </c>
      <c r="I31">
        <f>VLOOKUP(C31,'CadUsH 2029'!$A:$O,10,FALSE)-VLOOKUP(C31,'CadUsH 2029'!$A:$O,11,FALSE)</f>
        <v>0</v>
      </c>
    </row>
    <row r="32" spans="1:12" x14ac:dyDescent="0.25">
      <c r="A32">
        <f>VLOOKUP(B32,'[1]CadUsh PDE29'!$E$2:$F$274,2,FALSE)</f>
        <v>577</v>
      </c>
      <c r="B32" s="10" t="s">
        <v>351</v>
      </c>
      <c r="C32">
        <v>578</v>
      </c>
      <c r="D32" s="10" t="str">
        <f>MID(F32,9,20)</f>
        <v>APERTADOS</v>
      </c>
      <c r="E32" s="4" t="s">
        <v>350</v>
      </c>
      <c r="F32" s="4" t="s">
        <v>349</v>
      </c>
      <c r="G32" s="32">
        <v>1</v>
      </c>
      <c r="H32" t="s">
        <v>348</v>
      </c>
      <c r="I32">
        <f>VLOOKUP(C32,'CadUsH 2029'!$A:$O,10,FALSE)-VLOOKUP(C32,'CadUsH 2029'!$A:$O,11,FALSE)</f>
        <v>0</v>
      </c>
      <c r="J32" s="2" t="s">
        <v>0</v>
      </c>
    </row>
    <row r="33" spans="1:12" x14ac:dyDescent="0.25">
      <c r="A33">
        <f>VLOOKUP(B33,'[1]CadUsh PDE29'!$E$2:$F$274,2,FALSE)</f>
        <v>30</v>
      </c>
      <c r="B33" s="10" t="s">
        <v>347</v>
      </c>
      <c r="C33">
        <v>31</v>
      </c>
      <c r="D33" s="10" t="str">
        <f>MID(F33,9,20)</f>
        <v>ITUMBIARA</v>
      </c>
      <c r="E33" s="4" t="s">
        <v>346</v>
      </c>
      <c r="F33" s="4" t="s">
        <v>337</v>
      </c>
      <c r="G33" s="32">
        <v>6</v>
      </c>
      <c r="I33">
        <f>VLOOKUP(C33,'CadUsH 2029'!$A:$O,10,FALSE)-VLOOKUP(C33,'CadUsH 2029'!$A:$O,11,FALSE)</f>
        <v>12454</v>
      </c>
    </row>
    <row r="34" spans="1:12" x14ac:dyDescent="0.25">
      <c r="A34">
        <f>VLOOKUP(B34,'[1]CadUsh PDE29'!$E$2:$F$274,2,FALSE)</f>
        <v>203</v>
      </c>
      <c r="B34" s="10" t="s">
        <v>345</v>
      </c>
      <c r="C34">
        <v>30</v>
      </c>
      <c r="D34" s="10" t="str">
        <f>MID(F34,9,20)</f>
        <v>CORUMBA I</v>
      </c>
      <c r="E34" s="4" t="s">
        <v>344</v>
      </c>
      <c r="F34" s="4" t="s">
        <v>343</v>
      </c>
      <c r="G34" s="32">
        <v>16</v>
      </c>
      <c r="I34">
        <f>VLOOKUP(C34,'CadUsH 2029'!$A:$O,10,FALSE)-VLOOKUP(C34,'CadUsH 2029'!$A:$O,11,FALSE)</f>
        <v>1030</v>
      </c>
    </row>
    <row r="35" spans="1:12" x14ac:dyDescent="0.25">
      <c r="A35">
        <f>VLOOKUP(B35,'[1]CadUsh PDE29'!$E$2:$F$274,2,FALSE)</f>
        <v>29</v>
      </c>
      <c r="B35" s="10" t="s">
        <v>342</v>
      </c>
      <c r="C35">
        <v>203</v>
      </c>
      <c r="D35" s="10" t="str">
        <f>MID(F35,9,20)</f>
        <v>CORUMBA III</v>
      </c>
      <c r="E35" s="4" t="s">
        <v>341</v>
      </c>
      <c r="F35" s="4" t="s">
        <v>340</v>
      </c>
      <c r="G35" s="32">
        <v>1</v>
      </c>
      <c r="I35">
        <f>VLOOKUP(C35,'CadUsH 2029'!$A:$O,10,FALSE)-VLOOKUP(C35,'CadUsH 2029'!$A:$O,11,FALSE)</f>
        <v>263</v>
      </c>
    </row>
    <row r="36" spans="1:12" x14ac:dyDescent="0.25">
      <c r="A36">
        <f>VLOOKUP(B36,'[1]CadUsh PDE29'!$E$2:$F$274,2,FALSE)</f>
        <v>24</v>
      </c>
      <c r="B36" s="10" t="s">
        <v>339</v>
      </c>
      <c r="C36">
        <v>31</v>
      </c>
      <c r="D36" s="10" t="str">
        <f>MID(F36,9,20)</f>
        <v>ITUMBIARA</v>
      </c>
      <c r="E36" s="4" t="s">
        <v>338</v>
      </c>
      <c r="F36" s="4" t="s">
        <v>337</v>
      </c>
      <c r="G36" s="32">
        <v>6</v>
      </c>
      <c r="I36">
        <f>VLOOKUP(C36,'CadUsH 2029'!$A:$O,10,FALSE)-VLOOKUP(C36,'CadUsH 2029'!$A:$O,11,FALSE)</f>
        <v>12454</v>
      </c>
    </row>
    <row r="37" spans="1:12" x14ac:dyDescent="0.25">
      <c r="A37" s="18">
        <f>VLOOKUP(B37,'[1]CadUsh PDE29'!$E$2:$F$274,2,FALSE)</f>
        <v>579</v>
      </c>
      <c r="B37" s="18" t="s">
        <v>336</v>
      </c>
      <c r="C37" s="29">
        <v>580</v>
      </c>
      <c r="D37" s="29" t="str">
        <f>MID(F37,9,20)</f>
        <v>FOZ PIQUIRI</v>
      </c>
      <c r="E37" s="30" t="s">
        <v>335</v>
      </c>
      <c r="F37" s="30" t="s">
        <v>334</v>
      </c>
      <c r="G37" s="32">
        <v>1.1000000000000001</v>
      </c>
      <c r="H37" t="s">
        <v>333</v>
      </c>
      <c r="I37">
        <f>VLOOKUP(C37,'CadUsH 2029'!$A:$O,10,FALSE)-VLOOKUP(C37,'CadUsH 2029'!$A:$O,11,FALSE)</f>
        <v>0</v>
      </c>
      <c r="J37" s="2" t="s">
        <v>12</v>
      </c>
      <c r="K37" s="3" t="s">
        <v>13</v>
      </c>
      <c r="L37" t="s">
        <v>1324</v>
      </c>
    </row>
    <row r="38" spans="1:12" x14ac:dyDescent="0.25">
      <c r="A38">
        <f>VLOOKUP(B38,'[1]CadUsh PDE29'!$E$2:$F$274,2,FALSE)</f>
        <v>110</v>
      </c>
      <c r="B38" s="10" t="s">
        <v>332</v>
      </c>
      <c r="C38">
        <v>111</v>
      </c>
      <c r="D38" s="10" t="str">
        <f>MID(F38,9,20)</f>
        <v>PASSO REAL</v>
      </c>
      <c r="E38" s="4" t="s">
        <v>331</v>
      </c>
      <c r="F38" s="4" t="s">
        <v>330</v>
      </c>
      <c r="G38" s="32">
        <v>1</v>
      </c>
      <c r="I38">
        <f>VLOOKUP(C38,'CadUsH 2029'!$A:$O,10,FALSE)-VLOOKUP(C38,'CadUsH 2029'!$A:$O,11,FALSE)</f>
        <v>3357</v>
      </c>
    </row>
    <row r="39" spans="1:12" x14ac:dyDescent="0.25">
      <c r="A39">
        <f>VLOOKUP(B39,'[1]CadUsh PDE29'!$E$2:$F$274,2,FALSE)</f>
        <v>290</v>
      </c>
      <c r="B39" s="10" t="s">
        <v>329</v>
      </c>
      <c r="C39">
        <v>34</v>
      </c>
      <c r="D39" s="10" t="str">
        <f>MID(F39,9,20)</f>
        <v>I. SOLTEIRA</v>
      </c>
      <c r="E39" s="4" t="s">
        <v>328</v>
      </c>
      <c r="F39" s="4" t="s">
        <v>24</v>
      </c>
      <c r="G39" s="32">
        <v>18</v>
      </c>
      <c r="I39">
        <f>VLOOKUP(C39,'CadUsH 2029'!$A:$O,10,FALSE)-VLOOKUP(C39,'CadUsH 2029'!$A:$O,11,FALSE)</f>
        <v>12828</v>
      </c>
    </row>
    <row r="40" spans="1:12" x14ac:dyDescent="0.25">
      <c r="A40">
        <f>VLOOKUP(B40,'[1]CadUsh PDE29'!$E$2:$F$274,2,FALSE)</f>
        <v>8</v>
      </c>
      <c r="B40" s="10" t="s">
        <v>327</v>
      </c>
      <c r="C40">
        <v>9</v>
      </c>
      <c r="D40" s="10" t="str">
        <f>MID(F40,9,20)</f>
        <v>JAGUARA</v>
      </c>
      <c r="E40" s="4" t="s">
        <v>326</v>
      </c>
      <c r="F40" s="4" t="s">
        <v>325</v>
      </c>
      <c r="G40" s="32">
        <v>2</v>
      </c>
      <c r="I40">
        <f>VLOOKUP(C40,'CadUsH 2029'!$A:$O,10,FALSE)-VLOOKUP(C40,'CadUsH 2029'!$A:$O,11,FALSE)</f>
        <v>0</v>
      </c>
    </row>
    <row r="41" spans="1:12" x14ac:dyDescent="0.25">
      <c r="A41">
        <f>VLOOKUP(B41,'[1]CadUsh PDE29'!$E$2:$F$274,2,FALSE)</f>
        <v>267</v>
      </c>
      <c r="B41" s="10" t="s">
        <v>324</v>
      </c>
      <c r="C41">
        <v>275</v>
      </c>
      <c r="D41" s="10" t="str">
        <f>MID(F41,9,20)</f>
        <v>TUCURUI</v>
      </c>
      <c r="E41" s="4" t="s">
        <v>323</v>
      </c>
      <c r="F41" s="4" t="s">
        <v>322</v>
      </c>
      <c r="G41" s="32">
        <v>61</v>
      </c>
      <c r="I41">
        <f>VLOOKUP(C41,'CadUsH 2029'!$A:$O,10,FALSE)-VLOOKUP(C41,'CadUsH 2029'!$A:$O,11,FALSE)</f>
        <v>38982</v>
      </c>
    </row>
    <row r="42" spans="1:12" x14ac:dyDescent="0.25">
      <c r="A42">
        <f>VLOOKUP(B42,'[1]CadUsh PDE29'!$E$2:$F$274,2,FALSE)</f>
        <v>15</v>
      </c>
      <c r="B42" s="10" t="s">
        <v>321</v>
      </c>
      <c r="C42">
        <v>16</v>
      </c>
      <c r="D42" s="10" t="str">
        <f>MID(F42,9,20)</f>
        <v>A.S.OLIVEIRA</v>
      </c>
      <c r="E42" s="4" t="s">
        <v>320</v>
      </c>
      <c r="F42" s="4" t="s">
        <v>319</v>
      </c>
      <c r="G42" s="32">
        <v>3</v>
      </c>
      <c r="I42">
        <f>VLOOKUP(C42,'CadUsH 2029'!$A:$O,10,FALSE)-VLOOKUP(C42,'CadUsH 2029'!$A:$O,11,FALSE)</f>
        <v>0</v>
      </c>
    </row>
    <row r="43" spans="1:12" x14ac:dyDescent="0.25">
      <c r="A43">
        <f>VLOOKUP(B43,'[1]CadUsh PDE29'!$E$2:$F$274,2,FALSE)</f>
        <v>132</v>
      </c>
      <c r="B43" s="10" t="s">
        <v>318</v>
      </c>
      <c r="C43">
        <v>133</v>
      </c>
      <c r="D43" s="10" t="str">
        <f>MID(F43,9,20)</f>
        <v>P. PASSOS</v>
      </c>
      <c r="E43" s="4" t="s">
        <v>317</v>
      </c>
      <c r="F43" s="4" t="s">
        <v>212</v>
      </c>
      <c r="G43" s="32">
        <v>1</v>
      </c>
      <c r="H43" t="s">
        <v>16</v>
      </c>
      <c r="I43">
        <f>VLOOKUP(C43,'CadUsH 2029'!$A:$O,10,FALSE)-VLOOKUP(C43,'CadUsH 2029'!$A:$O,11,FALSE)</f>
        <v>0</v>
      </c>
    </row>
    <row r="44" spans="1:12" x14ac:dyDescent="0.25">
      <c r="A44" s="18">
        <f>VLOOKUP(B44,'[1]CadUsh PDE29'!$E$2:$F$274,2,FALSE)</f>
        <v>591</v>
      </c>
      <c r="B44" s="29" t="str">
        <f>MID(E44,8,20)</f>
        <v>FOZ DO XAXIM</v>
      </c>
      <c r="C44" s="29">
        <v>592</v>
      </c>
      <c r="D44" s="29" t="str">
        <f>MID(F44,9,20)</f>
        <v>STOANTCHAP</v>
      </c>
      <c r="E44" s="30" t="s">
        <v>315</v>
      </c>
      <c r="F44" s="30" t="s">
        <v>314</v>
      </c>
      <c r="G44" s="34">
        <v>1</v>
      </c>
      <c r="I44">
        <f>VLOOKUP(C44,'CadUsH 2029'!$A:$O,10,FALSE)-VLOOKUP(C44,'CadUsH 2029'!$A:$O,11,FALSE)</f>
        <v>26.210000000000004</v>
      </c>
      <c r="J44" s="2" t="s">
        <v>0</v>
      </c>
      <c r="K44" s="3" t="s">
        <v>11</v>
      </c>
      <c r="L44" t="s">
        <v>1324</v>
      </c>
    </row>
    <row r="45" spans="1:12" x14ac:dyDescent="0.25">
      <c r="A45">
        <f>VLOOKUP(B45,'[1]CadUsh PDE29'!$E$2:$F$274,2,FALSE)</f>
        <v>315</v>
      </c>
      <c r="B45" s="10" t="s">
        <v>313</v>
      </c>
      <c r="C45">
        <v>34</v>
      </c>
      <c r="D45" s="10" t="str">
        <f>MID(F45,9,20)</f>
        <v>I. SOLTEIRA</v>
      </c>
      <c r="E45" s="4" t="s">
        <v>312</v>
      </c>
      <c r="F45" s="4" t="s">
        <v>24</v>
      </c>
      <c r="G45" s="32">
        <v>10</v>
      </c>
      <c r="I45">
        <f>VLOOKUP(C45,'CadUsH 2029'!$A:$O,10,FALSE)-VLOOKUP(C45,'CadUsH 2029'!$A:$O,11,FALSE)</f>
        <v>12828</v>
      </c>
    </row>
    <row r="46" spans="1:12" x14ac:dyDescent="0.25">
      <c r="A46">
        <f>VLOOKUP(B46,'[1]CadUsh PDE29'!$E$2:$F$274,2,FALSE)</f>
        <v>72</v>
      </c>
      <c r="B46" s="10" t="s">
        <v>311</v>
      </c>
      <c r="C46">
        <v>73</v>
      </c>
      <c r="D46" s="10" t="str">
        <f>MID(F46,9,20)</f>
        <v>JORDAO</v>
      </c>
      <c r="E46" s="4" t="s">
        <v>310</v>
      </c>
      <c r="F46" s="4" t="s">
        <v>50</v>
      </c>
      <c r="G46" s="32">
        <v>2</v>
      </c>
      <c r="I46">
        <f>VLOOKUP(C46,'CadUsH 2029'!$A:$O,10,FALSE)-VLOOKUP(C46,'CadUsH 2029'!$A:$O,11,FALSE)</f>
        <v>25</v>
      </c>
    </row>
    <row r="47" spans="1:12" x14ac:dyDescent="0.25">
      <c r="A47">
        <f>VLOOKUP(B47,'[1]CadUsh PDE29'!$E$2:$F$274,2,FALSE)</f>
        <v>4</v>
      </c>
      <c r="B47" s="10" t="s">
        <v>309</v>
      </c>
      <c r="C47">
        <v>6</v>
      </c>
      <c r="D47" s="10" t="str">
        <f>MID(F47,9,20)</f>
        <v>FURNAS</v>
      </c>
      <c r="E47" s="4" t="s">
        <v>308</v>
      </c>
      <c r="F47" s="4" t="s">
        <v>307</v>
      </c>
      <c r="G47" s="32">
        <v>23</v>
      </c>
      <c r="I47">
        <f>VLOOKUP(C47,'CadUsH 2029'!$A:$O,10,FALSE)-VLOOKUP(C47,'CadUsH 2029'!$A:$O,11,FALSE)</f>
        <v>17217</v>
      </c>
    </row>
    <row r="48" spans="1:12" x14ac:dyDescent="0.25">
      <c r="A48">
        <f>VLOOKUP(B48,'[1]CadUsh PDE29'!$E$2:$F$274,2,FALSE)</f>
        <v>123</v>
      </c>
      <c r="B48" s="10" t="s">
        <v>306</v>
      </c>
      <c r="C48">
        <v>125</v>
      </c>
      <c r="D48" s="10" t="str">
        <f>MID(F48,9,20)</f>
        <v>Sta. Cecília</v>
      </c>
      <c r="E48" s="4" t="s">
        <v>305</v>
      </c>
      <c r="F48" s="4" t="s">
        <v>36</v>
      </c>
      <c r="G48" s="32">
        <v>24</v>
      </c>
      <c r="I48">
        <f>VLOOKUP(C48,'CadUsH 2029'!$A:$O,10,FALSE)-VLOOKUP(C48,'CadUsH 2029'!$A:$O,11,FALSE)</f>
        <v>0</v>
      </c>
    </row>
    <row r="49" spans="1:12" x14ac:dyDescent="0.25">
      <c r="A49">
        <f>VLOOKUP(B49,'[1]CadUsh PDE29'!$E$2:$F$274,2,FALSE)</f>
        <v>6</v>
      </c>
      <c r="B49" s="10" t="s">
        <v>304</v>
      </c>
      <c r="C49">
        <v>7</v>
      </c>
      <c r="D49" s="10" t="str">
        <f>MID(F49,9,20)</f>
        <v>MASC. MORAES</v>
      </c>
      <c r="E49" s="4" t="s">
        <v>303</v>
      </c>
      <c r="F49" s="4" t="s">
        <v>302</v>
      </c>
      <c r="G49" s="32">
        <v>6</v>
      </c>
      <c r="I49">
        <f>VLOOKUP(C49,'CadUsH 2029'!$A:$O,10,FALSE)-VLOOKUP(C49,'CadUsH 2029'!$A:$O,11,FALSE)</f>
        <v>2500</v>
      </c>
    </row>
    <row r="50" spans="1:12" x14ac:dyDescent="0.25">
      <c r="A50">
        <f>VLOOKUP(B50,'[1]CadUsh PDE29'!$E$2:$F$274,2,FALSE)</f>
        <v>74</v>
      </c>
      <c r="B50" s="10" t="s">
        <v>301</v>
      </c>
      <c r="C50">
        <v>76</v>
      </c>
      <c r="D50" s="10" t="str">
        <f>MID(F50,9,20)</f>
        <v>SEGREDO</v>
      </c>
      <c r="E50" s="4" t="s">
        <v>300</v>
      </c>
      <c r="F50" s="4" t="s">
        <v>49</v>
      </c>
      <c r="G50" s="32">
        <v>1</v>
      </c>
      <c r="I50">
        <f>VLOOKUP(C50,'CadUsH 2029'!$A:$O,10,FALSE)-VLOOKUP(C50,'CadUsH 2029'!$A:$O,11,FALSE)</f>
        <v>388</v>
      </c>
    </row>
    <row r="51" spans="1:12" x14ac:dyDescent="0.25">
      <c r="A51">
        <f>VLOOKUP(B51,'[1]CadUsh PDE29'!$E$2:$F$274,2,FALSE)</f>
        <v>89</v>
      </c>
      <c r="B51" s="10" t="s">
        <v>299</v>
      </c>
      <c r="C51">
        <v>90</v>
      </c>
      <c r="D51" s="10" t="str">
        <f>MID(F51,9,20)</f>
        <v>CAMPOS NOVOS</v>
      </c>
      <c r="E51" s="4" t="s">
        <v>298</v>
      </c>
      <c r="F51" s="4" t="s">
        <v>297</v>
      </c>
      <c r="G51" s="32">
        <v>1</v>
      </c>
      <c r="I51">
        <f>VLOOKUP(C51,'CadUsH 2029'!$A:$O,10,FALSE)-VLOOKUP(C51,'CadUsH 2029'!$A:$O,11,FALSE)</f>
        <v>157</v>
      </c>
    </row>
    <row r="52" spans="1:12" x14ac:dyDescent="0.25">
      <c r="A52">
        <f>VLOOKUP(B52,'[1]CadUsh PDE29'!$E$2:$F$274,2,FALSE)</f>
        <v>196</v>
      </c>
      <c r="B52" s="10" t="s">
        <v>296</v>
      </c>
      <c r="C52">
        <v>285</v>
      </c>
      <c r="D52" s="10" t="str">
        <f>MID(F52,9,20)</f>
        <v>JIRAU</v>
      </c>
      <c r="E52" s="4" t="s">
        <v>295</v>
      </c>
      <c r="F52" s="4" t="s">
        <v>294</v>
      </c>
      <c r="G52" s="32">
        <v>48</v>
      </c>
      <c r="H52" t="s">
        <v>293</v>
      </c>
      <c r="I52">
        <f>VLOOKUP(C52,'CadUsH 2029'!$A:$O,10,FALSE)-VLOOKUP(C52,'CadUsH 2029'!$A:$O,11,FALSE)</f>
        <v>0</v>
      </c>
      <c r="J52" t="s">
        <v>1327</v>
      </c>
    </row>
    <row r="53" spans="1:12" x14ac:dyDescent="0.25">
      <c r="A53">
        <f>VLOOKUP(B53,'[1]CadUsh PDE29'!$E$2:$F$274,2,FALSE)</f>
        <v>192</v>
      </c>
      <c r="B53" s="10" t="s">
        <v>292</v>
      </c>
      <c r="C53">
        <v>193</v>
      </c>
      <c r="D53" s="10" t="str">
        <f>MID(F53,9,20)</f>
        <v>SA CARVALHO</v>
      </c>
      <c r="E53" s="4" t="s">
        <v>291</v>
      </c>
      <c r="F53" s="4" t="s">
        <v>290</v>
      </c>
      <c r="G53" s="32">
        <v>4</v>
      </c>
      <c r="I53">
        <f>VLOOKUP(C53,'CadUsH 2029'!$A:$O,10,FALSE)-VLOOKUP(C53,'CadUsH 2029'!$A:$O,11,FALSE)</f>
        <v>0</v>
      </c>
    </row>
    <row r="54" spans="1:12" x14ac:dyDescent="0.25">
      <c r="A54">
        <f>VLOOKUP(B54,'[1]CadUsh PDE29'!$E$2:$F$274,2,FALSE)</f>
        <v>34</v>
      </c>
      <c r="B54" s="10" t="s">
        <v>53</v>
      </c>
      <c r="C54">
        <v>45</v>
      </c>
      <c r="D54" s="10" t="str">
        <f>MID(F54,9,20)</f>
        <v>JUPIA</v>
      </c>
      <c r="E54" s="4" t="s">
        <v>289</v>
      </c>
      <c r="F54" s="4" t="s">
        <v>68</v>
      </c>
      <c r="G54" s="32">
        <v>3</v>
      </c>
      <c r="I54">
        <f>VLOOKUP(C54,'CadUsH 2029'!$A:$O,10,FALSE)-VLOOKUP(C54,'CadUsH 2029'!$A:$O,11,FALSE)</f>
        <v>0</v>
      </c>
    </row>
    <row r="55" spans="1:12" x14ac:dyDescent="0.25">
      <c r="A55">
        <f>VLOOKUP(B55,'[1]CadUsh PDE29'!$E$2:$F$274,2,FALSE)</f>
        <v>39</v>
      </c>
      <c r="B55" s="10" t="s">
        <v>288</v>
      </c>
      <c r="C55">
        <v>40</v>
      </c>
      <c r="D55" s="10" t="str">
        <f>MID(F55,9,20)</f>
        <v>PROMISSAO</v>
      </c>
      <c r="E55" s="4" t="s">
        <v>287</v>
      </c>
      <c r="F55" s="4" t="s">
        <v>286</v>
      </c>
      <c r="G55" s="32">
        <v>6</v>
      </c>
      <c r="I55">
        <f>VLOOKUP(C55,'CadUsH 2029'!$A:$O,10,FALSE)-VLOOKUP(C55,'CadUsH 2029'!$A:$O,11,FALSE)</f>
        <v>2128</v>
      </c>
    </row>
    <row r="56" spans="1:12" x14ac:dyDescent="0.25">
      <c r="A56">
        <f>VLOOKUP(B56,'[1]CadUsh PDE29'!$E$2:$F$274,2,FALSE)</f>
        <v>10</v>
      </c>
      <c r="B56" s="10" t="s">
        <v>285</v>
      </c>
      <c r="C56">
        <v>11</v>
      </c>
      <c r="D56" s="10" t="str">
        <f>MID(F56,9,20)</f>
        <v>VOLTA GRANDE</v>
      </c>
      <c r="E56" s="4" t="s">
        <v>284</v>
      </c>
      <c r="F56" s="4" t="s">
        <v>283</v>
      </c>
      <c r="G56" s="32">
        <v>2</v>
      </c>
      <c r="I56">
        <f>VLOOKUP(C56,'CadUsH 2029'!$A:$O,10,FALSE)-VLOOKUP(C56,'CadUsH 2029'!$A:$O,11,FALSE)</f>
        <v>0</v>
      </c>
    </row>
    <row r="57" spans="1:12" x14ac:dyDescent="0.25">
      <c r="A57">
        <f>VLOOKUP(B57,'[1]CadUsh PDE29'!$E$2:$F$274,2,FALSE)</f>
        <v>148</v>
      </c>
      <c r="B57" s="10" t="s">
        <v>282</v>
      </c>
      <c r="C57">
        <v>154</v>
      </c>
      <c r="D57" s="10" t="str">
        <f>MID(F57,9,20)</f>
        <v>ITAPEBI</v>
      </c>
      <c r="E57" s="4" t="s">
        <v>281</v>
      </c>
      <c r="F57" s="4" t="s">
        <v>280</v>
      </c>
      <c r="G57" s="32">
        <v>120</v>
      </c>
      <c r="I57">
        <f>VLOOKUP(C57,'CadUsH 2029'!$A:$O,10,FALSE)-VLOOKUP(C57,'CadUsH 2029'!$A:$O,11,FALSE)</f>
        <v>0</v>
      </c>
    </row>
    <row r="58" spans="1:12" x14ac:dyDescent="0.25">
      <c r="A58">
        <f>VLOOKUP(B58,'[1]CadUsh PDE29'!$E$2:$F$274,2,FALSE)</f>
        <v>92</v>
      </c>
      <c r="B58" s="10" t="s">
        <v>279</v>
      </c>
      <c r="C58">
        <v>103</v>
      </c>
      <c r="D58" s="10" t="str">
        <f>MID(F58,9,20)</f>
        <v>FOZ CHAPECO</v>
      </c>
      <c r="E58" s="4" t="s">
        <v>278</v>
      </c>
      <c r="F58" s="4" t="s">
        <v>223</v>
      </c>
      <c r="G58" s="32">
        <v>1</v>
      </c>
      <c r="I58">
        <f>VLOOKUP(C58,'CadUsH 2029'!$A:$O,10,FALSE)-VLOOKUP(C58,'CadUsH 2029'!$A:$O,11,FALSE)</f>
        <v>74.299999999999955</v>
      </c>
      <c r="J58" s="7" t="s">
        <v>222</v>
      </c>
      <c r="K58" s="7"/>
    </row>
    <row r="59" spans="1:12" x14ac:dyDescent="0.25">
      <c r="A59" s="18">
        <v>313</v>
      </c>
      <c r="B59" s="18" t="str">
        <f>MID(E59,8,20)</f>
        <v>ITAGUAÇU</v>
      </c>
      <c r="C59" s="18">
        <v>315</v>
      </c>
      <c r="D59" s="18" t="str">
        <f>MID(F59,9,20)</f>
        <v>FOZ R CLARO</v>
      </c>
      <c r="E59" s="19" t="s">
        <v>469</v>
      </c>
      <c r="F59" s="19" t="s">
        <v>435</v>
      </c>
      <c r="G59" s="34">
        <v>4</v>
      </c>
      <c r="I59">
        <f>VLOOKUP(C59,'CadUsH 2029'!$A:$O,10,FALSE)-VLOOKUP(C59,'CadUsH 2029'!$A:$O,11,FALSE)</f>
        <v>0</v>
      </c>
      <c r="J59" t="s">
        <v>9</v>
      </c>
      <c r="K59" s="3" t="s">
        <v>10</v>
      </c>
      <c r="L59" t="s">
        <v>1324</v>
      </c>
    </row>
    <row r="60" spans="1:12" x14ac:dyDescent="0.25">
      <c r="A60">
        <f>VLOOKUP(B60,'[1]CadUsh PDE29'!$E$2:$F$274,2,FALSE)</f>
        <v>172</v>
      </c>
      <c r="B60" s="10" t="s">
        <v>277</v>
      </c>
      <c r="C60">
        <v>173</v>
      </c>
      <c r="D60" s="10" t="str">
        <f>MID(F60,9,20)</f>
        <v>MOXOTO</v>
      </c>
      <c r="E60" s="4" t="s">
        <v>276</v>
      </c>
      <c r="F60" s="4" t="s">
        <v>45</v>
      </c>
      <c r="G60" s="32">
        <v>3</v>
      </c>
      <c r="I60">
        <f>VLOOKUP(C60,'CadUsH 2029'!$A:$O,10,FALSE)-VLOOKUP(C60,'CadUsH 2029'!$A:$O,11,FALSE)</f>
        <v>0</v>
      </c>
    </row>
    <row r="61" spans="1:12" x14ac:dyDescent="0.25">
      <c r="A61">
        <f>VLOOKUP(B61,'[1]CadUsh PDE29'!$E$2:$F$274,2,FALSE)</f>
        <v>113</v>
      </c>
      <c r="B61" s="10" t="s">
        <v>275</v>
      </c>
      <c r="C61">
        <v>114</v>
      </c>
      <c r="D61" s="10" t="str">
        <f>MID(F61,9,20)</f>
        <v>D. FRANCISCA</v>
      </c>
      <c r="E61" s="4" t="s">
        <v>274</v>
      </c>
      <c r="F61" s="4" t="s">
        <v>273</v>
      </c>
      <c r="G61" s="32">
        <v>1</v>
      </c>
      <c r="I61">
        <f>VLOOKUP(C61,'CadUsH 2029'!$A:$O,10,FALSE)-VLOOKUP(C61,'CadUsH 2029'!$A:$O,11,FALSE)</f>
        <v>0</v>
      </c>
    </row>
    <row r="62" spans="1:12" x14ac:dyDescent="0.25">
      <c r="A62">
        <f>VLOOKUP(B62,'[1]CadUsh PDE29'!$E$2:$F$274,2,FALSE)</f>
        <v>304</v>
      </c>
      <c r="B62" s="10" t="s">
        <v>272</v>
      </c>
      <c r="C62">
        <v>305</v>
      </c>
      <c r="D62" s="10" t="str">
        <f>MID(F62,9,20)</f>
        <v>ITIQUIRA 2</v>
      </c>
      <c r="E62" s="4" t="s">
        <v>271</v>
      </c>
      <c r="F62" s="4" t="s">
        <v>270</v>
      </c>
      <c r="G62" s="32">
        <v>1</v>
      </c>
      <c r="H62" t="s">
        <v>16</v>
      </c>
      <c r="I62">
        <f>VLOOKUP(C62,'CadUsH 2029'!$A:$O,10,FALSE)-VLOOKUP(C62,'CadUsH 2029'!$A:$O,11,FALSE)</f>
        <v>0</v>
      </c>
    </row>
    <row r="63" spans="1:12" x14ac:dyDescent="0.25">
      <c r="A63">
        <f>VLOOKUP(B63,'[1]CadUsh PDE29'!$E$2:$F$274,2,FALSE)</f>
        <v>31</v>
      </c>
      <c r="B63" s="10" t="s">
        <v>269</v>
      </c>
      <c r="C63">
        <v>32</v>
      </c>
      <c r="D63" s="10" t="str">
        <f>MID(F63,9,20)</f>
        <v>CACH DOURADA</v>
      </c>
      <c r="E63" s="4" t="s">
        <v>268</v>
      </c>
      <c r="F63" s="4" t="s">
        <v>267</v>
      </c>
      <c r="G63" s="32">
        <v>4</v>
      </c>
      <c r="I63">
        <f>VLOOKUP(C63,'CadUsH 2029'!$A:$O,10,FALSE)-VLOOKUP(C63,'CadUsH 2029'!$A:$O,11,FALSE)</f>
        <v>0</v>
      </c>
    </row>
    <row r="64" spans="1:12" x14ac:dyDescent="0.25">
      <c r="A64">
        <f>VLOOKUP(B64,'[1]CadUsh PDE29'!$E$2:$F$274,2,FALSE)</f>
        <v>2</v>
      </c>
      <c r="B64" s="10" t="s">
        <v>266</v>
      </c>
      <c r="C64">
        <v>4</v>
      </c>
      <c r="D64" s="10" t="str">
        <f>MID(F64,9,20)</f>
        <v>FUNIL GRANDE</v>
      </c>
      <c r="E64" s="4" t="s">
        <v>265</v>
      </c>
      <c r="F64" s="4" t="s">
        <v>264</v>
      </c>
      <c r="G64" s="32">
        <v>12</v>
      </c>
      <c r="I64">
        <f>VLOOKUP(C64,'CadUsH 2029'!$A:$O,10,FALSE)-VLOOKUP(C64,'CadUsH 2029'!$A:$O,11,FALSE)</f>
        <v>0</v>
      </c>
    </row>
    <row r="65" spans="1:12" x14ac:dyDescent="0.25">
      <c r="A65">
        <f>VLOOKUP(B65,'[1]CadUsh PDE29'!$E$2:$F$274,2,FALSE)</f>
        <v>112</v>
      </c>
      <c r="B65" s="10" t="s">
        <v>263</v>
      </c>
      <c r="C65">
        <v>113</v>
      </c>
      <c r="D65" s="10" t="str">
        <f>MID(F65,9,20)</f>
        <v>ITAUBA</v>
      </c>
      <c r="E65" s="4" t="s">
        <v>262</v>
      </c>
      <c r="F65" s="4" t="s">
        <v>261</v>
      </c>
      <c r="G65" s="32">
        <v>1</v>
      </c>
      <c r="I65">
        <f>VLOOKUP(C65,'CadUsH 2029'!$A:$O,10,FALSE)-VLOOKUP(C65,'CadUsH 2029'!$A:$O,11,FALSE)</f>
        <v>0</v>
      </c>
    </row>
    <row r="66" spans="1:12" x14ac:dyDescent="0.25">
      <c r="A66">
        <f>VLOOKUP(B66,'[1]CadUsh PDE29'!$E$2:$F$274,2,FALSE)</f>
        <v>9</v>
      </c>
      <c r="B66" s="10" t="s">
        <v>260</v>
      </c>
      <c r="C66">
        <v>10</v>
      </c>
      <c r="D66" s="10" t="str">
        <f>MID(F66,9,20)</f>
        <v>IGARAPAVA</v>
      </c>
      <c r="E66" s="4" t="s">
        <v>259</v>
      </c>
      <c r="F66" s="4" t="s">
        <v>258</v>
      </c>
      <c r="G66" s="32">
        <v>5</v>
      </c>
      <c r="I66">
        <f>VLOOKUP(C66,'CadUsH 2029'!$A:$O,10,FALSE)-VLOOKUP(C66,'CadUsH 2029'!$A:$O,11,FALSE)</f>
        <v>0</v>
      </c>
    </row>
    <row r="67" spans="1:12" x14ac:dyDescent="0.25">
      <c r="A67">
        <f>VLOOKUP(B67,'[1]CadUsh PDE29'!$E$2:$F$274,2,FALSE)</f>
        <v>120</v>
      </c>
      <c r="B67" s="10" t="s">
        <v>257</v>
      </c>
      <c r="C67">
        <v>123</v>
      </c>
      <c r="D67" s="10" t="str">
        <f>MID(F67,9,20)</f>
        <v>FUNIL PB SUL</v>
      </c>
      <c r="E67" s="4" t="s">
        <v>256</v>
      </c>
      <c r="F67" s="4" t="s">
        <v>148</v>
      </c>
      <c r="G67" s="32">
        <v>72</v>
      </c>
      <c r="I67">
        <f>VLOOKUP(C67,'CadUsH 2029'!$A:$O,10,FALSE)-VLOOKUP(C67,'CadUsH 2029'!$A:$O,11,FALSE)</f>
        <v>605</v>
      </c>
    </row>
    <row r="68" spans="1:12" x14ac:dyDescent="0.25">
      <c r="A68">
        <f>VLOOKUP(B68,'[1]CadUsh PDE29'!$E$2:$F$274,2,FALSE)</f>
        <v>285</v>
      </c>
      <c r="B68" s="10" t="s">
        <v>255</v>
      </c>
      <c r="C68">
        <v>287</v>
      </c>
      <c r="D68" s="10" t="str">
        <f>MID(F68,9,20)</f>
        <v>STO ANTONIO</v>
      </c>
      <c r="E68" s="4" t="s">
        <v>254</v>
      </c>
      <c r="F68" s="4" t="s">
        <v>253</v>
      </c>
      <c r="G68" s="32">
        <v>18</v>
      </c>
      <c r="I68">
        <f>VLOOKUP(C68,'CadUsH 2029'!$A:$O,10,FALSE)-VLOOKUP(C68,'CadUsH 2029'!$A:$O,11,FALSE)</f>
        <v>0</v>
      </c>
    </row>
    <row r="69" spans="1:12" x14ac:dyDescent="0.25">
      <c r="A69">
        <f>VLOOKUP(B69,'[1]CadUsh PDE29'!$E$2:$F$274,2,FALSE)</f>
        <v>45</v>
      </c>
      <c r="B69" s="10" t="s">
        <v>252</v>
      </c>
      <c r="C69">
        <v>46</v>
      </c>
      <c r="D69" s="10" t="str">
        <f>MID(F69,9,20)</f>
        <v>P. PRIMAVERA</v>
      </c>
      <c r="E69" s="4" t="s">
        <v>251</v>
      </c>
      <c r="F69" s="4" t="s">
        <v>130</v>
      </c>
      <c r="G69" s="32">
        <v>24</v>
      </c>
      <c r="I69">
        <f>VLOOKUP(C69,'CadUsH 2029'!$A:$O,10,FALSE)-VLOOKUP(C69,'CadUsH 2029'!$A:$O,11,FALSE)</f>
        <v>5600</v>
      </c>
    </row>
    <row r="70" spans="1:12" x14ac:dyDescent="0.25">
      <c r="A70">
        <f>VLOOKUP(B70,'[1]CadUsh PDE29'!$E$2:$F$274,2,FALSE)</f>
        <v>50</v>
      </c>
      <c r="B70" s="10" t="s">
        <v>250</v>
      </c>
      <c r="C70">
        <v>51</v>
      </c>
      <c r="D70" s="10" t="str">
        <f>MID(F70,9,20)</f>
        <v>CANOAS II</v>
      </c>
      <c r="E70" s="4" t="s">
        <v>249</v>
      </c>
      <c r="F70" s="4" t="s">
        <v>248</v>
      </c>
      <c r="G70" s="32">
        <v>2</v>
      </c>
      <c r="I70">
        <f>VLOOKUP(C70,'CadUsH 2029'!$A:$O,10,FALSE)-VLOOKUP(C70,'CadUsH 2029'!$A:$O,11,FALSE)</f>
        <v>0</v>
      </c>
    </row>
    <row r="71" spans="1:12" x14ac:dyDescent="0.25">
      <c r="A71">
        <f>VLOOKUP(B71,'[1]CadUsh PDE29'!$E$2:$F$274,2,FALSE)</f>
        <v>261</v>
      </c>
      <c r="B71" s="10" t="s">
        <v>247</v>
      </c>
      <c r="C71">
        <v>267</v>
      </c>
      <c r="D71" s="10" t="str">
        <f>MID(F71,9,20)</f>
        <v>ESTREITO TOC</v>
      </c>
      <c r="E71" s="4" t="s">
        <v>246</v>
      </c>
      <c r="F71" s="4" t="s">
        <v>245</v>
      </c>
      <c r="G71" s="32">
        <v>68</v>
      </c>
      <c r="I71">
        <f>VLOOKUP(C71,'CadUsH 2029'!$A:$O,10,FALSE)-VLOOKUP(C71,'CadUsH 2029'!$A:$O,11,FALSE)</f>
        <v>0</v>
      </c>
    </row>
    <row r="72" spans="1:12" x14ac:dyDescent="0.25">
      <c r="A72">
        <f>VLOOKUP(B72,'[1]CadUsh PDE29'!$E$2:$F$274,2,FALSE)</f>
        <v>91</v>
      </c>
      <c r="B72" s="10" t="s">
        <v>244</v>
      </c>
      <c r="C72">
        <v>92</v>
      </c>
      <c r="D72" s="10" t="str">
        <f>MID(F72,9,20)</f>
        <v>ITA</v>
      </c>
      <c r="E72" s="4" t="s">
        <v>243</v>
      </c>
      <c r="F72" s="4" t="s">
        <v>242</v>
      </c>
      <c r="G72" s="32">
        <v>1</v>
      </c>
      <c r="I72">
        <f>VLOOKUP(C72,'CadUsH 2029'!$A:$O,10,FALSE)-VLOOKUP(C72,'CadUsH 2029'!$A:$O,11,FALSE)</f>
        <v>0</v>
      </c>
      <c r="J72" s="7" t="s">
        <v>222</v>
      </c>
      <c r="K72" s="7"/>
    </row>
    <row r="73" spans="1:12" x14ac:dyDescent="0.25">
      <c r="A73" s="18">
        <v>426</v>
      </c>
      <c r="B73" s="18" t="str">
        <f>MID(E73,8,20)</f>
        <v>MARANHÃO</v>
      </c>
      <c r="C73" s="18">
        <v>251</v>
      </c>
      <c r="D73" s="18" t="str">
        <f>MID(F73,9,20)</f>
        <v>SERRA MESA</v>
      </c>
      <c r="E73" s="19" t="s">
        <v>470</v>
      </c>
      <c r="F73" s="19" t="s">
        <v>229</v>
      </c>
      <c r="G73" s="36">
        <v>0</v>
      </c>
      <c r="H73" t="s">
        <v>2</v>
      </c>
      <c r="I73">
        <f>VLOOKUP(C73,'CadUsH 2029'!$A:$O,10,FALSE)-VLOOKUP(C73,'CadUsH 2029'!$A:$O,11,FALSE)</f>
        <v>43250</v>
      </c>
      <c r="J73" s="2" t="s">
        <v>1336</v>
      </c>
      <c r="K73" s="3" t="s">
        <v>8</v>
      </c>
      <c r="L73" t="s">
        <v>1324</v>
      </c>
    </row>
    <row r="74" spans="1:12" x14ac:dyDescent="0.25">
      <c r="A74">
        <f>VLOOKUP(B74,'[1]CadUsh PDE29'!$E$2:$F$274,2,FALSE)</f>
        <v>17</v>
      </c>
      <c r="B74" s="10" t="s">
        <v>240</v>
      </c>
      <c r="C74">
        <v>18</v>
      </c>
      <c r="D74" s="10" t="str">
        <f>MID(F74,9,20)</f>
        <v>A. VERMELHA</v>
      </c>
      <c r="E74" s="4" t="s">
        <v>239</v>
      </c>
      <c r="F74" s="4" t="s">
        <v>238</v>
      </c>
      <c r="G74" s="32">
        <v>6</v>
      </c>
      <c r="I74">
        <f>VLOOKUP(C74,'CadUsH 2029'!$A:$O,10,FALSE)-VLOOKUP(C74,'CadUsH 2029'!$A:$O,11,FALSE)</f>
        <v>5169</v>
      </c>
    </row>
    <row r="75" spans="1:12" x14ac:dyDescent="0.25">
      <c r="A75">
        <f>VLOOKUP(B75,'[1]CadUsh PDE29'!$E$2:$F$274,2,FALSE)</f>
        <v>7</v>
      </c>
      <c r="B75" s="10" t="s">
        <v>237</v>
      </c>
      <c r="C75">
        <v>8</v>
      </c>
      <c r="D75" s="10" t="str">
        <f>MID(F75,9,20)</f>
        <v>ESTREITO GDE</v>
      </c>
      <c r="E75" s="4" t="s">
        <v>236</v>
      </c>
      <c r="F75" s="4" t="s">
        <v>235</v>
      </c>
      <c r="G75" s="32">
        <v>2</v>
      </c>
      <c r="I75">
        <f>VLOOKUP(C75,'CadUsH 2029'!$A:$O,10,FALSE)-VLOOKUP(C75,'CadUsH 2029'!$A:$O,11,FALSE)</f>
        <v>0</v>
      </c>
    </row>
    <row r="76" spans="1:12" x14ac:dyDescent="0.25">
      <c r="A76">
        <f>VLOOKUP(B76,'[1]CadUsh PDE29'!$E$2:$F$274,2,FALSE)</f>
        <v>57</v>
      </c>
      <c r="B76" s="10" t="s">
        <v>234</v>
      </c>
      <c r="C76">
        <v>61</v>
      </c>
      <c r="D76" s="10" t="str">
        <f>MID(F76,9,20)</f>
        <v>CAPIVARA</v>
      </c>
      <c r="E76" s="4" t="s">
        <v>233</v>
      </c>
      <c r="F76" s="4" t="s">
        <v>232</v>
      </c>
      <c r="G76" s="32">
        <v>22</v>
      </c>
      <c r="I76">
        <f>VLOOKUP(C76,'CadUsH 2029'!$A:$O,10,FALSE)-VLOOKUP(C76,'CadUsH 2029'!$A:$O,11,FALSE)</f>
        <v>5724</v>
      </c>
    </row>
    <row r="77" spans="1:12" x14ac:dyDescent="0.25">
      <c r="A77" s="18">
        <f>VLOOKUP(B77,'[1]CadUsh PDE29'!$E$2:$F$274,2,FALSE)</f>
        <v>250</v>
      </c>
      <c r="B77" s="18" t="str">
        <f>MID(E77,8,20)</f>
        <v>MIRADOR</v>
      </c>
      <c r="C77" s="18">
        <v>251</v>
      </c>
      <c r="D77" s="18" t="str">
        <f>MID(F77,9,20)</f>
        <v>SERRA MESA</v>
      </c>
      <c r="E77" s="19" t="s">
        <v>230</v>
      </c>
      <c r="F77" s="19" t="s">
        <v>229</v>
      </c>
      <c r="G77" s="34">
        <v>0</v>
      </c>
      <c r="H77" t="s">
        <v>2</v>
      </c>
      <c r="I77">
        <f>VLOOKUP(C77,'CadUsH 2029'!$A:$O,10,FALSE)-VLOOKUP(C77,'CadUsH 2029'!$A:$O,11,FALSE)</f>
        <v>43250</v>
      </c>
      <c r="J77" s="2" t="s">
        <v>1336</v>
      </c>
      <c r="K77" s="3" t="s">
        <v>7</v>
      </c>
      <c r="L77" t="s">
        <v>1324</v>
      </c>
    </row>
    <row r="78" spans="1:12" x14ac:dyDescent="0.25">
      <c r="A78">
        <f>VLOOKUP(B78,'[1]CadUsh PDE29'!$E$2:$F$274,2,FALSE)</f>
        <v>26</v>
      </c>
      <c r="B78" s="10" t="s">
        <v>228</v>
      </c>
      <c r="C78">
        <v>27</v>
      </c>
      <c r="D78" s="10" t="str">
        <f>MID(F78,9,20)</f>
        <v>CAPIM BRANC1</v>
      </c>
      <c r="E78" s="4" t="s">
        <v>227</v>
      </c>
      <c r="F78" s="4" t="s">
        <v>226</v>
      </c>
      <c r="G78" s="32">
        <v>5</v>
      </c>
      <c r="I78">
        <f>VLOOKUP(C78,'CadUsH 2029'!$A:$O,10,FALSE)-VLOOKUP(C78,'CadUsH 2029'!$A:$O,11,FALSE)</f>
        <v>12.859999999999985</v>
      </c>
    </row>
    <row r="79" spans="1:12" x14ac:dyDescent="0.25">
      <c r="A79">
        <f>VLOOKUP(B79,'[1]CadUsh PDE29'!$E$2:$F$274,2,FALSE)</f>
        <v>94</v>
      </c>
      <c r="B79" s="10" t="s">
        <v>225</v>
      </c>
      <c r="C79">
        <v>103</v>
      </c>
      <c r="D79" s="10" t="str">
        <f>MID(F79,9,20)</f>
        <v>FOZ CHAPECO</v>
      </c>
      <c r="E79" s="4" t="s">
        <v>224</v>
      </c>
      <c r="F79" s="4" t="s">
        <v>223</v>
      </c>
      <c r="G79" s="32">
        <v>1</v>
      </c>
      <c r="I79">
        <f>VLOOKUP(C79,'CadUsH 2029'!$A:$O,10,FALSE)-VLOOKUP(C79,'CadUsH 2029'!$A:$O,11,FALSE)</f>
        <v>74.299999999999955</v>
      </c>
      <c r="J79" s="7" t="s">
        <v>222</v>
      </c>
      <c r="K79" s="7"/>
    </row>
    <row r="80" spans="1:12" x14ac:dyDescent="0.25">
      <c r="A80">
        <f>VLOOKUP(B80,'[1]CadUsh PDE29'!$E$2:$F$274,2,FALSE)</f>
        <v>98</v>
      </c>
      <c r="B80" s="10" t="s">
        <v>221</v>
      </c>
      <c r="C80">
        <v>99</v>
      </c>
      <c r="D80" s="10" t="str">
        <f>MID(F80,9,20)</f>
        <v>14 DE JULHO</v>
      </c>
      <c r="E80" s="4" t="s">
        <v>220</v>
      </c>
      <c r="F80" s="4" t="s">
        <v>219</v>
      </c>
      <c r="G80" s="32">
        <v>1</v>
      </c>
      <c r="I80">
        <f>VLOOKUP(C80,'CadUsH 2029'!$A:$O,10,FALSE)-VLOOKUP(C80,'CadUsH 2029'!$A:$O,11,FALSE)</f>
        <v>5.6899999999999977</v>
      </c>
    </row>
    <row r="81" spans="1:12" x14ac:dyDescent="0.25">
      <c r="A81">
        <f>VLOOKUP(B81,'[1]CadUsh PDE29'!$E$2:$F$274,2,FALSE)</f>
        <v>173</v>
      </c>
      <c r="B81" s="10" t="s">
        <v>46</v>
      </c>
      <c r="C81">
        <v>174</v>
      </c>
      <c r="D81" s="10" t="str">
        <f>MID(F81,9,20)</f>
        <v>P.AFONSO123</v>
      </c>
      <c r="E81" s="4" t="s">
        <v>218</v>
      </c>
      <c r="F81" s="4" t="s">
        <v>217</v>
      </c>
      <c r="G81" s="32">
        <v>3</v>
      </c>
      <c r="I81">
        <f>VLOOKUP(C81,'CadUsH 2029'!$A:$O,10,FALSE)-VLOOKUP(C81,'CadUsH 2029'!$A:$O,11,FALSE)</f>
        <v>0</v>
      </c>
    </row>
    <row r="82" spans="1:12" x14ac:dyDescent="0.25">
      <c r="A82">
        <f>VLOOKUP(B82,'[1]CadUsh PDE29'!$E$2:$F$274,2,FALSE)</f>
        <v>42</v>
      </c>
      <c r="B82" s="10" t="s">
        <v>216</v>
      </c>
      <c r="C82">
        <v>43</v>
      </c>
      <c r="D82" s="10" t="str">
        <f>MID(F82,9,20)</f>
        <v>TRES IRMAOS</v>
      </c>
      <c r="E82" s="4" t="s">
        <v>215</v>
      </c>
      <c r="F82" s="4" t="s">
        <v>25</v>
      </c>
      <c r="G82" s="32">
        <v>7</v>
      </c>
      <c r="I82">
        <f>VLOOKUP(C82,'CadUsH 2029'!$A:$O,10,FALSE)-VLOOKUP(C82,'CadUsH 2029'!$A:$O,11,FALSE)</f>
        <v>3449</v>
      </c>
    </row>
    <row r="83" spans="1:12" x14ac:dyDescent="0.25">
      <c r="A83">
        <f>VLOOKUP(B83,'[1]CadUsh PDE29'!$E$2:$F$274,2,FALSE)</f>
        <v>131</v>
      </c>
      <c r="B83" s="10" t="s">
        <v>214</v>
      </c>
      <c r="C83">
        <v>133</v>
      </c>
      <c r="D83" s="10" t="str">
        <f>MID(F83,9,20)</f>
        <v>P. PASSOS</v>
      </c>
      <c r="E83" s="4" t="s">
        <v>213</v>
      </c>
      <c r="F83" s="4" t="s">
        <v>212</v>
      </c>
      <c r="G83" s="32">
        <v>1</v>
      </c>
      <c r="H83" t="s">
        <v>16</v>
      </c>
      <c r="I83">
        <f>VLOOKUP(C83,'CadUsH 2029'!$A:$O,10,FALSE)-VLOOKUP(C83,'CadUsH 2029'!$A:$O,11,FALSE)</f>
        <v>0</v>
      </c>
    </row>
    <row r="84" spans="1:12" x14ac:dyDescent="0.25">
      <c r="A84">
        <f>VLOOKUP(B84,'[1]CadUsh PDE29'!$E$2:$F$274,2,FALSE)</f>
        <v>25</v>
      </c>
      <c r="B84" s="10" t="s">
        <v>211</v>
      </c>
      <c r="C84">
        <v>26</v>
      </c>
      <c r="D84" s="10" t="str">
        <f>MID(F84,9,20)</f>
        <v>MIRANDA</v>
      </c>
      <c r="E84" s="4" t="s">
        <v>210</v>
      </c>
      <c r="F84" s="4" t="s">
        <v>209</v>
      </c>
      <c r="G84" s="32">
        <v>6</v>
      </c>
      <c r="I84">
        <f>VLOOKUP(C84,'CadUsH 2029'!$A:$O,10,FALSE)-VLOOKUP(C84,'CadUsH 2029'!$A:$O,11,FALSE)</f>
        <v>146</v>
      </c>
    </row>
    <row r="85" spans="1:12" x14ac:dyDescent="0.25">
      <c r="A85">
        <f>VLOOKUP(B85,'[1]CadUsh PDE29'!$E$2:$F$274,2,FALSE)</f>
        <v>249</v>
      </c>
      <c r="B85" s="10" t="s">
        <v>208</v>
      </c>
      <c r="C85">
        <v>50</v>
      </c>
      <c r="D85" s="10" t="str">
        <f>MID(F85,9,20)</f>
        <v>L. N. GARCEZ</v>
      </c>
      <c r="E85" s="4" t="s">
        <v>207</v>
      </c>
      <c r="F85" s="4" t="s">
        <v>206</v>
      </c>
      <c r="G85" s="32">
        <v>2</v>
      </c>
      <c r="I85">
        <f>VLOOKUP(C85,'CadUsH 2029'!$A:$O,10,FALSE)-VLOOKUP(C85,'CadUsH 2029'!$A:$O,11,FALSE)</f>
        <v>0</v>
      </c>
    </row>
    <row r="86" spans="1:12" x14ac:dyDescent="0.25">
      <c r="A86">
        <f>VLOOKUP(B86,'[1]CadUsh PDE29'!$E$2:$F$274,2,FALSE)</f>
        <v>12</v>
      </c>
      <c r="B86" s="10" t="s">
        <v>205</v>
      </c>
      <c r="C86">
        <v>17</v>
      </c>
      <c r="D86" s="10" t="str">
        <f>MID(F86,9,20)</f>
        <v>MARIMBONDO</v>
      </c>
      <c r="E86" s="4" t="s">
        <v>204</v>
      </c>
      <c r="F86" s="4" t="s">
        <v>203</v>
      </c>
      <c r="G86" s="32">
        <v>6</v>
      </c>
      <c r="I86">
        <f>VLOOKUP(C86,'CadUsH 2029'!$A:$O,10,FALSE)-VLOOKUP(C86,'CadUsH 2029'!$A:$O,11,FALSE)</f>
        <v>5260</v>
      </c>
    </row>
    <row r="87" spans="1:12" x14ac:dyDescent="0.25">
      <c r="A87">
        <f>VLOOKUP(B87,'[1]CadUsh PDE29'!$E$2:$F$274,2,FALSE)</f>
        <v>135</v>
      </c>
      <c r="B87" s="10" t="s">
        <v>202</v>
      </c>
      <c r="C87">
        <v>141</v>
      </c>
      <c r="D87" s="10" t="str">
        <f>MID(F87,9,20)</f>
        <v>BAGUARI</v>
      </c>
      <c r="E87" s="4" t="s">
        <v>201</v>
      </c>
      <c r="F87" s="4" t="s">
        <v>145</v>
      </c>
      <c r="G87" s="32">
        <v>24</v>
      </c>
      <c r="I87">
        <f>VLOOKUP(C87,'CadUsH 2029'!$A:$O,10,FALSE)-VLOOKUP(C87,'CadUsH 2029'!$A:$O,11,FALSE)</f>
        <v>6.6499999999999986</v>
      </c>
    </row>
    <row r="88" spans="1:12" x14ac:dyDescent="0.25">
      <c r="A88" s="18">
        <f>VLOOKUP(B88,'[1]CadUsh PDE29'!$E$2:$F$274,2,FALSE)</f>
        <v>563</v>
      </c>
      <c r="B88" s="18" t="str">
        <f>MID(E88,8,20)</f>
        <v>P. GALEANO</v>
      </c>
      <c r="C88" s="18">
        <v>45</v>
      </c>
      <c r="D88" s="18" t="str">
        <f>MID(F88,9,20)</f>
        <v>JUPIA</v>
      </c>
      <c r="E88" s="19" t="s">
        <v>199</v>
      </c>
      <c r="F88" s="19" t="s">
        <v>68</v>
      </c>
      <c r="G88" s="36">
        <v>0</v>
      </c>
      <c r="H88" t="s">
        <v>2</v>
      </c>
      <c r="I88">
        <f>VLOOKUP(C88,'CadUsH 2029'!$A:$O,10,FALSE)-VLOOKUP(C88,'CadUsH 2029'!$A:$O,11,FALSE)</f>
        <v>0</v>
      </c>
      <c r="J88" s="2" t="s">
        <v>1336</v>
      </c>
      <c r="K88" s="3" t="s">
        <v>6</v>
      </c>
      <c r="L88" t="s">
        <v>1324</v>
      </c>
    </row>
    <row r="89" spans="1:12" x14ac:dyDescent="0.25">
      <c r="A89">
        <f>VLOOKUP(B89,'[1]CadUsh PDE29'!$E$2:$F$274,2,FALSE)</f>
        <v>46</v>
      </c>
      <c r="B89" s="10" t="s">
        <v>198</v>
      </c>
      <c r="C89">
        <v>66</v>
      </c>
      <c r="D89" s="10" t="str">
        <f>MID(F89,9,20)</f>
        <v>ITAIPU</v>
      </c>
      <c r="E89" s="4" t="s">
        <v>197</v>
      </c>
      <c r="F89" s="4" t="s">
        <v>154</v>
      </c>
      <c r="G89" s="32">
        <v>48</v>
      </c>
      <c r="I89">
        <f>VLOOKUP(C89,'CadUsH 2029'!$A:$O,10,FALSE)-VLOOKUP(C89,'CadUsH 2029'!$A:$O,11,FALSE)</f>
        <v>1708.7200000000012</v>
      </c>
    </row>
    <row r="90" spans="1:12" x14ac:dyDescent="0.25">
      <c r="A90">
        <f>VLOOKUP(B90,'[1]CadUsh PDE29'!$E$2:$F$274,2,FALSE)</f>
        <v>175</v>
      </c>
      <c r="B90" s="10" t="s">
        <v>196</v>
      </c>
      <c r="C90">
        <v>178</v>
      </c>
      <c r="D90" s="10" t="str">
        <f>MID(F90,9,20)</f>
        <v>XINGO</v>
      </c>
      <c r="E90" s="4" t="s">
        <v>195</v>
      </c>
      <c r="F90" s="4" t="s">
        <v>192</v>
      </c>
      <c r="G90" s="32">
        <v>3</v>
      </c>
      <c r="I90">
        <f>VLOOKUP(C90,'CadUsH 2029'!$A:$O,10,FALSE)-VLOOKUP(C90,'CadUsH 2029'!$A:$O,11,FALSE)</f>
        <v>0</v>
      </c>
    </row>
    <row r="91" spans="1:12" x14ac:dyDescent="0.25">
      <c r="A91">
        <f>VLOOKUP(B91,'[1]CadUsh PDE29'!$E$2:$F$274,2,FALSE)</f>
        <v>174</v>
      </c>
      <c r="B91" s="10" t="s">
        <v>194</v>
      </c>
      <c r="C91">
        <v>178</v>
      </c>
      <c r="D91" s="10" t="str">
        <f>MID(F91,9,20)</f>
        <v>XINGO</v>
      </c>
      <c r="E91" s="4" t="s">
        <v>193</v>
      </c>
      <c r="F91" s="4" t="s">
        <v>192</v>
      </c>
      <c r="G91" s="32">
        <v>3</v>
      </c>
      <c r="I91">
        <f>VLOOKUP(C91,'CadUsH 2029'!$A:$O,10,FALSE)-VLOOKUP(C91,'CadUsH 2029'!$A:$O,11,FALSE)</f>
        <v>0</v>
      </c>
    </row>
    <row r="92" spans="1:12" x14ac:dyDescent="0.25">
      <c r="A92">
        <f>VLOOKUP(B92,'[1]CadUsh PDE29'!$E$2:$F$274,2,FALSE)</f>
        <v>121</v>
      </c>
      <c r="B92" s="10" t="s">
        <v>191</v>
      </c>
      <c r="C92">
        <v>122</v>
      </c>
      <c r="D92" s="10" t="str">
        <f>MID(F92,9,20)</f>
        <v>S.BRANCA PAR</v>
      </c>
      <c r="E92" s="4" t="s">
        <v>190</v>
      </c>
      <c r="F92" s="4" t="s">
        <v>189</v>
      </c>
      <c r="G92" s="32">
        <v>6</v>
      </c>
      <c r="I92">
        <f>VLOOKUP(C92,'CadUsH 2029'!$A:$O,10,FALSE)-VLOOKUP(C92,'CadUsH 2029'!$A:$O,11,FALSE)</f>
        <v>308</v>
      </c>
    </row>
    <row r="93" spans="1:12" x14ac:dyDescent="0.25">
      <c r="A93" s="18">
        <f>VLOOKUP(B93,'[1]CadUsh PDE29'!$E$2:$F$274,2,FALSE)</f>
        <v>440</v>
      </c>
      <c r="B93" s="18" t="str">
        <f>MID(E93,8,20)</f>
        <v>PARANA</v>
      </c>
      <c r="C93" s="18">
        <v>257</v>
      </c>
      <c r="D93" s="18" t="str">
        <f>MID(F93,9,20)</f>
        <v>PEIXE ANGICA</v>
      </c>
      <c r="E93" s="19" t="s">
        <v>187</v>
      </c>
      <c r="F93" s="19" t="s">
        <v>120</v>
      </c>
      <c r="G93" s="34">
        <v>3</v>
      </c>
      <c r="I93">
        <f>VLOOKUP(C93,'CadUsH 2029'!$A:$O,10,FALSE)-VLOOKUP(C93,'CadUsH 2029'!$A:$O,11,FALSE)</f>
        <v>528.30000000000018</v>
      </c>
      <c r="J93" s="2" t="s">
        <v>1339</v>
      </c>
      <c r="K93" s="3" t="s">
        <v>5</v>
      </c>
      <c r="L93" t="s">
        <v>1324</v>
      </c>
    </row>
    <row r="94" spans="1:12" x14ac:dyDescent="0.25">
      <c r="A94">
        <f>VLOOKUP(B94,'[1]CadUsh PDE29'!$E$2:$F$274,2,FALSE)</f>
        <v>93</v>
      </c>
      <c r="B94" s="10" t="s">
        <v>186</v>
      </c>
      <c r="C94">
        <v>94</v>
      </c>
      <c r="D94" s="10" t="str">
        <f>MID(F94,9,20)</f>
        <v>MONJOLINHO</v>
      </c>
      <c r="E94" s="4" t="s">
        <v>185</v>
      </c>
      <c r="F94" s="4" t="s">
        <v>184</v>
      </c>
      <c r="G94" s="32">
        <v>1</v>
      </c>
      <c r="I94">
        <f>VLOOKUP(C94,'CadUsH 2029'!$A:$O,10,FALSE)-VLOOKUP(C94,'CadUsH 2029'!$A:$O,11,FALSE)</f>
        <v>0</v>
      </c>
    </row>
    <row r="95" spans="1:12" x14ac:dyDescent="0.25">
      <c r="A95">
        <f>VLOOKUP(B95,'[1]CadUsh PDE29'!$E$2:$F$274,2,FALSE)</f>
        <v>111</v>
      </c>
      <c r="B95" s="10" t="s">
        <v>183</v>
      </c>
      <c r="C95">
        <v>112</v>
      </c>
      <c r="D95" s="10" t="str">
        <f>MID(F95,9,20)</f>
        <v>JACUI</v>
      </c>
      <c r="E95" s="4" t="s">
        <v>182</v>
      </c>
      <c r="F95" s="4" t="s">
        <v>181</v>
      </c>
      <c r="G95" s="32">
        <v>1</v>
      </c>
      <c r="I95">
        <f>VLOOKUP(C95,'CadUsH 2029'!$A:$O,10,FALSE)-VLOOKUP(C95,'CadUsH 2029'!$A:$O,11,FALSE)</f>
        <v>0</v>
      </c>
    </row>
    <row r="96" spans="1:12" x14ac:dyDescent="0.25">
      <c r="A96">
        <f>VLOOKUP(B96,'[1]CadUsh PDE29'!$E$2:$F$274,2,FALSE)</f>
        <v>257</v>
      </c>
      <c r="B96" s="10" t="s">
        <v>180</v>
      </c>
      <c r="C96">
        <v>261</v>
      </c>
      <c r="D96" s="10" t="str">
        <f>MID(F96,9,20)</f>
        <v>LAJEADO</v>
      </c>
      <c r="E96" s="4" t="s">
        <v>179</v>
      </c>
      <c r="F96" s="4" t="s">
        <v>178</v>
      </c>
      <c r="G96" s="32">
        <v>40</v>
      </c>
      <c r="I96">
        <f>VLOOKUP(C96,'CadUsH 2029'!$A:$O,10,FALSE)-VLOOKUP(C96,'CadUsH 2029'!$A:$O,11,FALSE)</f>
        <v>0</v>
      </c>
    </row>
    <row r="97" spans="1:12" x14ac:dyDescent="0.25">
      <c r="A97">
        <f>VLOOKUP(B97,'[1]CadUsh PDE29'!$E$2:$F$274,2,FALSE)</f>
        <v>126</v>
      </c>
      <c r="B97" s="10" t="s">
        <v>177</v>
      </c>
      <c r="C97">
        <v>127</v>
      </c>
      <c r="D97" s="10" t="str">
        <f>MID(F97,9,20)</f>
        <v>SOBRAGI</v>
      </c>
      <c r="E97" s="4" t="s">
        <v>176</v>
      </c>
      <c r="F97" s="4" t="s">
        <v>175</v>
      </c>
      <c r="G97" s="32">
        <v>5</v>
      </c>
      <c r="I97">
        <f>VLOOKUP(C97,'CadUsH 2029'!$A:$O,10,FALSE)-VLOOKUP(C97,'CadUsH 2029'!$A:$O,11,FALSE)</f>
        <v>0</v>
      </c>
      <c r="J97" s="7" t="s">
        <v>174</v>
      </c>
      <c r="K97" s="7"/>
    </row>
    <row r="98" spans="1:12" x14ac:dyDescent="0.25">
      <c r="A98">
        <f>VLOOKUP(B98,'[1]CadUsh PDE29'!$E$2:$F$274,2,FALSE)</f>
        <v>48</v>
      </c>
      <c r="B98" s="10" t="s">
        <v>173</v>
      </c>
      <c r="C98">
        <v>49</v>
      </c>
      <c r="D98" s="10" t="str">
        <f>MID(F98,9,20)</f>
        <v>CHAVANTES</v>
      </c>
      <c r="E98" s="4" t="s">
        <v>172</v>
      </c>
      <c r="F98" s="4" t="s">
        <v>171</v>
      </c>
      <c r="G98" s="32">
        <v>4</v>
      </c>
      <c r="I98">
        <f>VLOOKUP(C98,'CadUsH 2029'!$A:$O,10,FALSE)-VLOOKUP(C98,'CadUsH 2029'!$A:$O,11,FALSE)</f>
        <v>3041</v>
      </c>
    </row>
    <row r="99" spans="1:12" x14ac:dyDescent="0.25">
      <c r="A99">
        <f>VLOOKUP(B99,'[1]CadUsh PDE29'!$E$2:$F$274,2,FALSE)</f>
        <v>40</v>
      </c>
      <c r="B99" s="10" t="s">
        <v>170</v>
      </c>
      <c r="C99">
        <v>42</v>
      </c>
      <c r="D99" s="10" t="str">
        <f>MID(F99,9,20)</f>
        <v>N.AVANHANDAV</v>
      </c>
      <c r="E99" s="4" t="s">
        <v>169</v>
      </c>
      <c r="F99" s="4" t="s">
        <v>168</v>
      </c>
      <c r="G99" s="32">
        <v>6</v>
      </c>
      <c r="I99">
        <f>VLOOKUP(C99,'CadUsH 2029'!$A:$O,10,FALSE)-VLOOKUP(C99,'CadUsH 2029'!$A:$O,11,FALSE)</f>
        <v>0</v>
      </c>
    </row>
    <row r="100" spans="1:12" x14ac:dyDescent="0.25">
      <c r="A100" s="27">
        <v>95</v>
      </c>
      <c r="B100" s="27" t="str">
        <f>MID(E100,8,20)</f>
        <v>QUEBRA QUEIXO</v>
      </c>
      <c r="C100" s="27">
        <v>590</v>
      </c>
      <c r="D100" s="27" t="str">
        <f>MID(F100,9,20)</f>
        <v>SAUDADE</v>
      </c>
      <c r="E100" s="28" t="s">
        <v>471</v>
      </c>
      <c r="F100" s="28" t="s">
        <v>166</v>
      </c>
      <c r="G100" s="34">
        <v>1</v>
      </c>
      <c r="H100" t="s">
        <v>2</v>
      </c>
      <c r="I100">
        <f>VLOOKUP(C100,'CadUsH 2029'!$A:$O,10,FALSE)-VLOOKUP(C100,'CadUsH 2029'!$A:$O,11,FALSE)</f>
        <v>3.8300000000000018</v>
      </c>
      <c r="J100" s="2" t="s">
        <v>0</v>
      </c>
      <c r="K100" s="3" t="s">
        <v>4</v>
      </c>
      <c r="L100" t="s">
        <v>1324</v>
      </c>
    </row>
    <row r="101" spans="1:12" x14ac:dyDescent="0.25">
      <c r="A101">
        <f>VLOOKUP(B101,'[1]CadUsh PDE29'!$E$2:$F$274,2,FALSE)</f>
        <v>162</v>
      </c>
      <c r="B101" s="10" t="s">
        <v>165</v>
      </c>
      <c r="C101">
        <v>169</v>
      </c>
      <c r="D101" s="10" t="str">
        <f>MID(F101,9,20)</f>
        <v>SOBRADINHO</v>
      </c>
      <c r="E101" s="4" t="s">
        <v>164</v>
      </c>
      <c r="F101" s="4" t="s">
        <v>65</v>
      </c>
      <c r="G101" s="32">
        <v>360</v>
      </c>
      <c r="I101">
        <f>VLOOKUP(C101,'CadUsH 2029'!$A:$O,10,FALSE)-VLOOKUP(C101,'CadUsH 2029'!$A:$O,11,FALSE)</f>
        <v>28669</v>
      </c>
    </row>
    <row r="102" spans="1:12" x14ac:dyDescent="0.25">
      <c r="A102">
        <f>VLOOKUP(B102,'[1]CadUsh PDE29'!$E$2:$F$274,2,FALSE)</f>
        <v>155</v>
      </c>
      <c r="B102" s="10" t="s">
        <v>163</v>
      </c>
      <c r="C102">
        <v>156</v>
      </c>
      <c r="D102" s="10" t="str">
        <f>MID(F102,9,20)</f>
        <v>TRES MARIAS</v>
      </c>
      <c r="E102" s="4" t="s">
        <v>162</v>
      </c>
      <c r="F102" s="4" t="s">
        <v>161</v>
      </c>
      <c r="G102" s="32">
        <v>12</v>
      </c>
      <c r="I102">
        <f>VLOOKUP(C102,'CadUsH 2029'!$A:$O,10,FALSE)-VLOOKUP(C102,'CadUsH 2029'!$A:$O,11,FALSE)</f>
        <v>15278</v>
      </c>
    </row>
    <row r="103" spans="1:12" x14ac:dyDescent="0.25">
      <c r="A103">
        <f>VLOOKUP(B103,'[1]CadUsh PDE29'!$E$2:$F$274,2,FALSE)</f>
        <v>276</v>
      </c>
      <c r="B103" s="10" t="s">
        <v>160</v>
      </c>
      <c r="C103">
        <v>340</v>
      </c>
      <c r="D103" s="10" t="str">
        <f>MID(F103,9,20)</f>
        <v>TABAJARA</v>
      </c>
      <c r="E103" s="4" t="s">
        <v>159</v>
      </c>
      <c r="F103" s="4" t="s">
        <v>158</v>
      </c>
      <c r="G103" s="32">
        <v>26.8</v>
      </c>
      <c r="H103" t="s">
        <v>157</v>
      </c>
      <c r="I103">
        <f>VLOOKUP(C103,'CadUsH 2029'!$A:$O,10,FALSE)-VLOOKUP(C103,'CadUsH 2029'!$A:$O,11,FALSE)</f>
        <v>0</v>
      </c>
      <c r="J103" t="s">
        <v>1340</v>
      </c>
    </row>
    <row r="104" spans="1:12" x14ac:dyDescent="0.25">
      <c r="A104">
        <f>VLOOKUP(B104,'[1]CadUsh PDE29'!$E$2:$F$274,2,FALSE)</f>
        <v>63</v>
      </c>
      <c r="B104" s="10" t="s">
        <v>156</v>
      </c>
      <c r="C104">
        <v>66</v>
      </c>
      <c r="D104" s="10" t="str">
        <f>MID(F104,9,20)</f>
        <v>ITAIPU</v>
      </c>
      <c r="E104" s="4" t="s">
        <v>155</v>
      </c>
      <c r="F104" s="4" t="s">
        <v>154</v>
      </c>
      <c r="G104" s="32">
        <v>48</v>
      </c>
      <c r="I104">
        <f>VLOOKUP(C104,'CadUsH 2029'!$A:$O,10,FALSE)-VLOOKUP(C104,'CadUsH 2029'!$A:$O,11,FALSE)</f>
        <v>1708.7200000000012</v>
      </c>
    </row>
    <row r="105" spans="1:12" x14ac:dyDescent="0.25">
      <c r="A105">
        <f>VLOOKUP(B105,'[1]CadUsh PDE29'!$E$2:$F$274,2,FALSE)</f>
        <v>54</v>
      </c>
      <c r="B105" s="10" t="s">
        <v>153</v>
      </c>
      <c r="C105">
        <v>55</v>
      </c>
      <c r="D105" s="10" t="str">
        <f>MID(F105,9,20)</f>
        <v>TIBAGI MONT</v>
      </c>
      <c r="E105" s="4" t="s">
        <v>152</v>
      </c>
      <c r="F105" s="4" t="s">
        <v>151</v>
      </c>
      <c r="G105" s="34">
        <v>2.5</v>
      </c>
      <c r="H105" t="s">
        <v>16</v>
      </c>
      <c r="I105">
        <f>VLOOKUP(C105,'CadUsH 2029'!$A:$O,10,FALSE)-VLOOKUP(C105,'CadUsH 2029'!$A:$O,11,FALSE)</f>
        <v>0</v>
      </c>
      <c r="J105" t="s">
        <v>1337</v>
      </c>
    </row>
    <row r="106" spans="1:12" x14ac:dyDescent="0.25">
      <c r="A106">
        <f>VLOOKUP(B106,'[1]CadUsh PDE29'!$E$2:$F$274,2,FALSE)</f>
        <v>122</v>
      </c>
      <c r="B106" s="10" t="s">
        <v>150</v>
      </c>
      <c r="C106">
        <v>123</v>
      </c>
      <c r="D106" s="10" t="str">
        <f>MID(F106,9,20)</f>
        <v>FUNIL PB SUL</v>
      </c>
      <c r="E106" s="4" t="s">
        <v>149</v>
      </c>
      <c r="F106" s="4" t="s">
        <v>148</v>
      </c>
      <c r="G106" s="32">
        <v>84</v>
      </c>
      <c r="I106">
        <f>VLOOKUP(C106,'CadUsH 2029'!$A:$O,10,FALSE)-VLOOKUP(C106,'CadUsH 2029'!$A:$O,11,FALSE)</f>
        <v>605</v>
      </c>
    </row>
    <row r="107" spans="1:12" x14ac:dyDescent="0.25">
      <c r="A107">
        <f>VLOOKUP(B107,'[1]CadUsh PDE29'!$E$2:$F$274,2,FALSE)</f>
        <v>193</v>
      </c>
      <c r="B107" s="10" t="s">
        <v>147</v>
      </c>
      <c r="C107">
        <v>141</v>
      </c>
      <c r="D107" s="10" t="str">
        <f>MID(F107,9,20)</f>
        <v>BAGUARI</v>
      </c>
      <c r="E107" s="4" t="s">
        <v>146</v>
      </c>
      <c r="F107" s="4" t="s">
        <v>145</v>
      </c>
      <c r="G107" s="32">
        <v>36</v>
      </c>
      <c r="I107">
        <f>VLOOKUP(C107,'CadUsH 2029'!$A:$O,10,FALSE)-VLOOKUP(C107,'CadUsH 2029'!$A:$O,11,FALSE)</f>
        <v>6.6499999999999986</v>
      </c>
    </row>
    <row r="108" spans="1:12" x14ac:dyDescent="0.25">
      <c r="A108">
        <f>VLOOKUP(B108,'[1]CadUsh PDE29'!$E$2:$F$274,2,FALSE)</f>
        <v>262</v>
      </c>
      <c r="B108" s="10" t="s">
        <v>144</v>
      </c>
      <c r="C108">
        <v>241</v>
      </c>
      <c r="D108" s="10" t="str">
        <f>MID(F108,9,20)</f>
        <v>SLT VERDINHO</v>
      </c>
      <c r="E108" s="4" t="s">
        <v>143</v>
      </c>
      <c r="F108" s="4" t="s">
        <v>142</v>
      </c>
      <c r="G108" s="32">
        <v>18</v>
      </c>
      <c r="I108">
        <f>VLOOKUP(C108,'CadUsH 2029'!$A:$O,10,FALSE)-VLOOKUP(C108,'CadUsH 2029'!$A:$O,11,FALSE)</f>
        <v>0</v>
      </c>
    </row>
    <row r="109" spans="1:12" x14ac:dyDescent="0.25">
      <c r="A109">
        <f>VLOOKUP(B109,'[1]CadUsh PDE29'!$E$2:$F$274,2,FALSE)</f>
        <v>82</v>
      </c>
      <c r="B109" s="10" t="s">
        <v>141</v>
      </c>
      <c r="C109">
        <v>83</v>
      </c>
      <c r="D109" s="10" t="str">
        <f>MID(F109,9,20)</f>
        <v>BAIXO IGUACU</v>
      </c>
      <c r="E109" s="4" t="s">
        <v>140</v>
      </c>
      <c r="F109" s="4" t="s">
        <v>139</v>
      </c>
      <c r="G109" s="32">
        <v>2</v>
      </c>
      <c r="I109">
        <f>VLOOKUP(C109,'CadUsH 2029'!$A:$O,10,FALSE)-VLOOKUP(C109,'CadUsH 2029'!$A:$O,11,FALSE)</f>
        <v>33.22</v>
      </c>
    </row>
    <row r="110" spans="1:12" x14ac:dyDescent="0.25">
      <c r="A110">
        <f>VLOOKUP(B110,'[1]CadUsh PDE29'!$E$2:$F$274,2,FALSE)</f>
        <v>134</v>
      </c>
      <c r="B110" s="10" t="s">
        <v>138</v>
      </c>
      <c r="C110">
        <v>135</v>
      </c>
      <c r="D110" s="10" t="str">
        <f>MID(F110,9,20)</f>
        <v>P. ESTRELA</v>
      </c>
      <c r="E110" s="4" t="s">
        <v>137</v>
      </c>
      <c r="F110" s="4" t="s">
        <v>136</v>
      </c>
      <c r="G110" s="32">
        <v>2</v>
      </c>
      <c r="I110">
        <f>VLOOKUP(C110,'CadUsH 2029'!$A:$O,10,FALSE)-VLOOKUP(C110,'CadUsH 2029'!$A:$O,11,FALSE)</f>
        <v>33</v>
      </c>
    </row>
    <row r="111" spans="1:12" x14ac:dyDescent="0.25">
      <c r="A111">
        <f>VLOOKUP(B111,'[1]CadUsh PDE29'!$E$2:$F$274,2,FALSE)</f>
        <v>78</v>
      </c>
      <c r="B111" s="10" t="s">
        <v>135</v>
      </c>
      <c r="C111">
        <v>82</v>
      </c>
      <c r="D111" s="10" t="str">
        <f>MID(F111,9,20)</f>
        <v>SALTO CAXIAS</v>
      </c>
      <c r="E111" s="4" t="s">
        <v>134</v>
      </c>
      <c r="F111" s="4" t="s">
        <v>133</v>
      </c>
      <c r="G111" s="32">
        <v>1</v>
      </c>
      <c r="I111">
        <f>VLOOKUP(C111,'CadUsH 2029'!$A:$O,10,FALSE)-VLOOKUP(C111,'CadUsH 2029'!$A:$O,11,FALSE)</f>
        <v>0</v>
      </c>
    </row>
    <row r="112" spans="1:12" x14ac:dyDescent="0.25">
      <c r="A112">
        <f>VLOOKUP(B112,'[1]CadUsh PDE29'!$E$2:$F$274,2,FALSE)</f>
        <v>153</v>
      </c>
      <c r="B112" s="10" t="s">
        <v>132</v>
      </c>
      <c r="C112">
        <v>46</v>
      </c>
      <c r="D112" s="10" t="str">
        <f>MID(F112,9,20)</f>
        <v>P. PRIMAVERA</v>
      </c>
      <c r="E112" s="4" t="s">
        <v>131</v>
      </c>
      <c r="F112" s="4" t="s">
        <v>130</v>
      </c>
      <c r="G112" s="32">
        <v>20</v>
      </c>
      <c r="I112">
        <f>VLOOKUP(C112,'CadUsH 2029'!$A:$O,10,FALSE)-VLOOKUP(C112,'CadUsH 2029'!$A:$O,11,FALSE)</f>
        <v>5600</v>
      </c>
    </row>
    <row r="113" spans="1:12" x14ac:dyDescent="0.25">
      <c r="A113">
        <f>VLOOKUP(B113,'[1]CadUsh PDE29'!$E$2:$F$274,2,FALSE)</f>
        <v>101</v>
      </c>
      <c r="B113" s="10" t="s">
        <v>129</v>
      </c>
      <c r="C113">
        <v>102</v>
      </c>
      <c r="D113" s="10" t="str">
        <f>MID(F113,9,20)</f>
        <v>PASSO S JOAO</v>
      </c>
      <c r="E113" s="4" t="s">
        <v>128</v>
      </c>
      <c r="F113" s="4" t="s">
        <v>127</v>
      </c>
      <c r="G113" s="32">
        <v>1</v>
      </c>
      <c r="I113">
        <f>VLOOKUP(C113,'CadUsH 2029'!$A:$O,10,FALSE)-VLOOKUP(C113,'CadUsH 2029'!$A:$O,11,FALSE)</f>
        <v>0</v>
      </c>
    </row>
    <row r="114" spans="1:12" x14ac:dyDescent="0.25">
      <c r="A114">
        <f>VLOOKUP(B114,'[1]CadUsh PDE29'!$E$2:$F$274,2,FALSE)</f>
        <v>88</v>
      </c>
      <c r="B114" s="10" t="s">
        <v>126</v>
      </c>
      <c r="C114">
        <v>89</v>
      </c>
      <c r="D114" s="10" t="str">
        <f>MID(F114,9,20)</f>
        <v>GARIBALDI</v>
      </c>
      <c r="E114" s="4" t="s">
        <v>125</v>
      </c>
      <c r="F114" s="4" t="s">
        <v>124</v>
      </c>
      <c r="G114" s="32">
        <v>1</v>
      </c>
      <c r="H114" t="s">
        <v>123</v>
      </c>
      <c r="I114">
        <f>VLOOKUP(C114,'CadUsH 2029'!$A:$O,10,FALSE)-VLOOKUP(C114,'CadUsH 2029'!$A:$O,11,FALSE)</f>
        <v>64</v>
      </c>
      <c r="J114" s="2" t="s">
        <v>0</v>
      </c>
    </row>
    <row r="115" spans="1:12" x14ac:dyDescent="0.25">
      <c r="A115">
        <f>VLOOKUP(B115,'[1]CadUsh PDE29'!$E$2:$F$274,2,FALSE)</f>
        <v>253</v>
      </c>
      <c r="B115" s="10" t="s">
        <v>122</v>
      </c>
      <c r="C115">
        <v>257</v>
      </c>
      <c r="D115" s="10" t="str">
        <f>MID(F115,9,20)</f>
        <v>PEIXE ANGICA</v>
      </c>
      <c r="E115" s="4" t="s">
        <v>121</v>
      </c>
      <c r="F115" s="4" t="s">
        <v>120</v>
      </c>
      <c r="G115" s="32">
        <v>3</v>
      </c>
      <c r="I115">
        <f>VLOOKUP(C115,'CadUsH 2029'!$A:$O,10,FALSE)-VLOOKUP(C115,'CadUsH 2029'!$A:$O,11,FALSE)</f>
        <v>528.30000000000018</v>
      </c>
    </row>
    <row r="116" spans="1:12" x14ac:dyDescent="0.25">
      <c r="A116">
        <f>VLOOKUP(B116,'[1]CadUsh PDE29'!$E$2:$F$274,2,FALSE)</f>
        <v>33</v>
      </c>
      <c r="B116" s="10" t="s">
        <v>119</v>
      </c>
      <c r="C116">
        <v>34</v>
      </c>
      <c r="D116" s="10" t="str">
        <f>MID(F116,9,20)</f>
        <v>I. SOLTEIRA</v>
      </c>
      <c r="E116" s="4" t="s">
        <v>118</v>
      </c>
      <c r="F116" s="4" t="s">
        <v>24</v>
      </c>
      <c r="G116" s="32">
        <v>14</v>
      </c>
      <c r="I116">
        <f>VLOOKUP(C116,'CadUsH 2029'!$A:$O,10,FALSE)-VLOOKUP(C116,'CadUsH 2029'!$A:$O,11,FALSE)</f>
        <v>12828</v>
      </c>
    </row>
    <row r="117" spans="1:12" x14ac:dyDescent="0.25">
      <c r="A117" s="18">
        <f>VLOOKUP(B117,'[1]CadUsh PDE29'!$E$2:$F$274,2,FALSE)</f>
        <v>590</v>
      </c>
      <c r="B117" s="18" t="str">
        <f>MID(E117,8,20)</f>
        <v>SAUDADE</v>
      </c>
      <c r="C117" s="18">
        <v>591</v>
      </c>
      <c r="D117" s="18" t="str">
        <f>MID(F117,9,20)</f>
        <v>FOZ DO XAXIM</v>
      </c>
      <c r="E117" s="19" t="s">
        <v>116</v>
      </c>
      <c r="F117" s="19" t="s">
        <v>115</v>
      </c>
      <c r="G117" s="34">
        <v>1</v>
      </c>
      <c r="H117" t="s">
        <v>2</v>
      </c>
      <c r="I117">
        <f>VLOOKUP(C117,'CadUsH 2029'!$A:$O,10,FALSE)-VLOOKUP(C117,'CadUsH 2029'!$A:$O,11,FALSE)</f>
        <v>8.8100000000000023</v>
      </c>
      <c r="J117" s="2" t="s">
        <v>0</v>
      </c>
      <c r="K117" s="3" t="s">
        <v>3</v>
      </c>
      <c r="L117" t="s">
        <v>1324</v>
      </c>
    </row>
    <row r="118" spans="1:12" x14ac:dyDescent="0.25">
      <c r="A118">
        <f>VLOOKUP(B118,'[1]CadUsh PDE29'!$E$2:$F$274,2,FALSE)</f>
        <v>76</v>
      </c>
      <c r="B118" s="10" t="s">
        <v>114</v>
      </c>
      <c r="C118">
        <v>77</v>
      </c>
      <c r="D118" s="10" t="str">
        <f>MID(F118,9,20)</f>
        <v>SLT.SANTIAGO</v>
      </c>
      <c r="E118" s="4" t="s">
        <v>113</v>
      </c>
      <c r="F118" s="4" t="s">
        <v>52</v>
      </c>
      <c r="G118" s="32">
        <v>1</v>
      </c>
      <c r="I118">
        <f>VLOOKUP(C118,'CadUsH 2029'!$A:$O,10,FALSE)-VLOOKUP(C118,'CadUsH 2029'!$A:$O,11,FALSE)</f>
        <v>4113</v>
      </c>
    </row>
    <row r="119" spans="1:12" x14ac:dyDescent="0.25">
      <c r="A119">
        <f>VLOOKUP(B119,'[1]CadUsh PDE29'!$E$2:$F$274,2,FALSE)</f>
        <v>21</v>
      </c>
      <c r="B119" s="10" t="s">
        <v>112</v>
      </c>
      <c r="C119">
        <v>24</v>
      </c>
      <c r="D119" s="10" t="str">
        <f>MID(F119,9,20)</f>
        <v>EMBORCACAO</v>
      </c>
      <c r="E119" s="4" t="s">
        <v>111</v>
      </c>
      <c r="F119" s="4" t="s">
        <v>110</v>
      </c>
      <c r="G119" s="32">
        <v>11</v>
      </c>
      <c r="I119">
        <f>VLOOKUP(C119,'CadUsH 2029'!$A:$O,10,FALSE)-VLOOKUP(C119,'CadUsH 2029'!$A:$O,11,FALSE)</f>
        <v>13056</v>
      </c>
    </row>
    <row r="120" spans="1:12" x14ac:dyDescent="0.25">
      <c r="A120">
        <f>VLOOKUP(B120,'[1]CadUsh PDE29'!$E$2:$F$274,2,FALSE)</f>
        <v>251</v>
      </c>
      <c r="B120" s="10" t="s">
        <v>109</v>
      </c>
      <c r="C120">
        <v>252</v>
      </c>
      <c r="D120" s="10" t="str">
        <f>MID(F120,9,20)</f>
        <v>CANA BRAVA</v>
      </c>
      <c r="E120" s="4" t="s">
        <v>108</v>
      </c>
      <c r="F120" s="4" t="s">
        <v>107</v>
      </c>
      <c r="G120" s="32">
        <v>3</v>
      </c>
      <c r="I120">
        <f>VLOOKUP(C120,'CadUsH 2029'!$A:$O,10,FALSE)-VLOOKUP(C120,'CadUsH 2029'!$A:$O,11,FALSE)</f>
        <v>0</v>
      </c>
    </row>
    <row r="121" spans="1:12" x14ac:dyDescent="0.25">
      <c r="A121">
        <f>VLOOKUP(B121,'[1]CadUsh PDE29'!$E$2:$F$274,2,FALSE)</f>
        <v>129</v>
      </c>
      <c r="B121" s="10" t="s">
        <v>106</v>
      </c>
      <c r="C121">
        <v>130</v>
      </c>
      <c r="D121" s="10" t="str">
        <f>MID(F121,9,20)</f>
        <v>ILHA POMBOS</v>
      </c>
      <c r="E121" s="4" t="s">
        <v>105</v>
      </c>
      <c r="F121" s="4" t="s">
        <v>104</v>
      </c>
      <c r="G121" s="32">
        <v>8</v>
      </c>
      <c r="I121">
        <f>VLOOKUP(C121,'CadUsH 2029'!$A:$O,10,FALSE)-VLOOKUP(C121,'CadUsH 2029'!$A:$O,11,FALSE)</f>
        <v>0</v>
      </c>
    </row>
    <row r="122" spans="1:12" x14ac:dyDescent="0.25">
      <c r="A122">
        <f>VLOOKUP(B122,'[1]CadUsh PDE29'!$E$2:$F$274,2,FALSE)</f>
        <v>227</v>
      </c>
      <c r="B122" s="10" t="s">
        <v>103</v>
      </c>
      <c r="C122">
        <v>228</v>
      </c>
      <c r="D122" s="10" t="str">
        <f>MID(F122,9,20)</f>
        <v>COLIDER</v>
      </c>
      <c r="E122" s="4" t="s">
        <v>102</v>
      </c>
      <c r="F122" s="4" t="s">
        <v>101</v>
      </c>
      <c r="G122" s="32">
        <v>6</v>
      </c>
      <c r="H122" t="s">
        <v>100</v>
      </c>
      <c r="I122">
        <f>VLOOKUP(C122,'CadUsH 2029'!$A:$O,10,FALSE)-VLOOKUP(C122,'CadUsH 2029'!$A:$O,11,FALSE)</f>
        <v>0</v>
      </c>
      <c r="J122" t="s">
        <v>1338</v>
      </c>
    </row>
    <row r="123" spans="1:12" x14ac:dyDescent="0.25">
      <c r="A123">
        <f>VLOOKUP(B123,'[1]CadUsh PDE29'!$E$2:$F$274,2,FALSE)</f>
        <v>241</v>
      </c>
      <c r="B123" s="10" t="s">
        <v>99</v>
      </c>
      <c r="C123">
        <v>34</v>
      </c>
      <c r="D123" s="10" t="str">
        <f>MID(F123,9,20)</f>
        <v>I. SOLTEIRA</v>
      </c>
      <c r="E123" s="4" t="s">
        <v>98</v>
      </c>
      <c r="F123" s="4" t="s">
        <v>24</v>
      </c>
      <c r="G123" s="32">
        <v>9</v>
      </c>
      <c r="I123">
        <f>VLOOKUP(C123,'CadUsH 2029'!$A:$O,10,FALSE)-VLOOKUP(C123,'CadUsH 2029'!$A:$O,11,FALSE)</f>
        <v>12828</v>
      </c>
    </row>
    <row r="124" spans="1:12" x14ac:dyDescent="0.25">
      <c r="A124">
        <f>VLOOKUP(B124,'[1]CadUsh PDE29'!$E$2:$F$274,2,FALSE)</f>
        <v>77</v>
      </c>
      <c r="B124" s="10" t="s">
        <v>97</v>
      </c>
      <c r="C124">
        <v>78</v>
      </c>
      <c r="D124" s="10" t="str">
        <f>MID(F124,9,20)</f>
        <v>SALTO OSORIO</v>
      </c>
      <c r="E124" s="4" t="s">
        <v>96</v>
      </c>
      <c r="F124" s="4" t="s">
        <v>95</v>
      </c>
      <c r="G124" s="32">
        <v>1</v>
      </c>
      <c r="I124">
        <f>VLOOKUP(C124,'CadUsH 2029'!$A:$O,10,FALSE)-VLOOKUP(C124,'CadUsH 2029'!$A:$O,11,FALSE)</f>
        <v>0</v>
      </c>
    </row>
    <row r="125" spans="1:12" x14ac:dyDescent="0.25">
      <c r="A125">
        <f>VLOOKUP(B125,'[1]CadUsh PDE29'!$E$2:$F$274,2,FALSE)</f>
        <v>169</v>
      </c>
      <c r="B125" s="10" t="s">
        <v>94</v>
      </c>
      <c r="C125">
        <v>172</v>
      </c>
      <c r="D125" s="10" t="str">
        <f>MID(F125,9,20)</f>
        <v>ITAPARICA</v>
      </c>
      <c r="E125" s="4" t="s">
        <v>93</v>
      </c>
      <c r="F125" s="4" t="s">
        <v>92</v>
      </c>
      <c r="G125" s="32">
        <v>60</v>
      </c>
      <c r="I125">
        <f>VLOOKUP(C125,'CadUsH 2029'!$A:$O,10,FALSE)-VLOOKUP(C125,'CadUsH 2029'!$A:$O,11,FALSE)</f>
        <v>3548</v>
      </c>
    </row>
    <row r="126" spans="1:12" x14ac:dyDescent="0.25">
      <c r="A126">
        <f>VLOOKUP(B126,'[1]CadUsh PDE29'!$E$2:$F$274,2,FALSE)</f>
        <v>127</v>
      </c>
      <c r="B126" s="10" t="s">
        <v>91</v>
      </c>
      <c r="C126">
        <v>128</v>
      </c>
      <c r="D126" s="10" t="str">
        <f>MID(F126,9,20)</f>
        <v>SIMPLICIO</v>
      </c>
      <c r="E126" s="4" t="s">
        <v>90</v>
      </c>
      <c r="F126" s="4" t="s">
        <v>39</v>
      </c>
      <c r="G126" s="37">
        <v>6</v>
      </c>
      <c r="H126" t="s">
        <v>16</v>
      </c>
      <c r="I126">
        <f>VLOOKUP(C126,'CadUsH 2029'!$A:$O,10,FALSE)-VLOOKUP(C126,'CadUsH 2029'!$A:$O,11,FALSE)</f>
        <v>0</v>
      </c>
      <c r="J126" t="s">
        <v>38</v>
      </c>
    </row>
    <row r="127" spans="1:12" x14ac:dyDescent="0.25">
      <c r="A127">
        <f>VLOOKUP(B127,'[1]CadUsh PDE29'!$E$2:$F$274,2,FALSE)</f>
        <v>71</v>
      </c>
      <c r="B127" s="10" t="s">
        <v>89</v>
      </c>
      <c r="C127">
        <v>72</v>
      </c>
      <c r="D127" s="10" t="str">
        <f>MID(F127,9,20)</f>
        <v>FUNDAO</v>
      </c>
      <c r="E127" s="4" t="s">
        <v>88</v>
      </c>
      <c r="F127" s="4" t="s">
        <v>87</v>
      </c>
      <c r="G127" s="32">
        <v>1</v>
      </c>
      <c r="I127">
        <f>VLOOKUP(C127,'CadUsH 2029'!$A:$O,10,FALSE)-VLOOKUP(C127,'CadUsH 2029'!$A:$O,11,FALSE)</f>
        <v>0</v>
      </c>
    </row>
    <row r="128" spans="1:12" x14ac:dyDescent="0.25">
      <c r="A128" s="18">
        <f>VLOOKUP(B128,'[1]CadUsh PDE29'!$E$2:$F$274,2,FALSE)</f>
        <v>592</v>
      </c>
      <c r="B128" s="18" t="str">
        <f>MID(E128,8,20)</f>
        <v>STOANTCHAP</v>
      </c>
      <c r="C128" s="18">
        <v>100</v>
      </c>
      <c r="D128" s="18" t="str">
        <f>MID(F128,9,20)</f>
        <v>ITAPIRANGA</v>
      </c>
      <c r="E128" s="19" t="s">
        <v>85</v>
      </c>
      <c r="F128" s="19" t="s">
        <v>84</v>
      </c>
      <c r="G128" s="34">
        <v>1</v>
      </c>
      <c r="I128">
        <f>VLOOKUP(C128,'CadUsH 2029'!$A:$O,10,FALSE)-VLOOKUP(C128,'CadUsH 2029'!$A:$O,11,FALSE)</f>
        <v>0</v>
      </c>
      <c r="J128" s="2" t="s">
        <v>0</v>
      </c>
      <c r="K128" s="3" t="s">
        <v>1</v>
      </c>
      <c r="L128" t="s">
        <v>1324</v>
      </c>
    </row>
    <row r="129" spans="1:11" x14ac:dyDescent="0.25">
      <c r="A129">
        <f>VLOOKUP(B129,'[1]CadUsh PDE29'!$E$2:$F$274,2,FALSE)</f>
        <v>62</v>
      </c>
      <c r="B129" s="10" t="s">
        <v>83</v>
      </c>
      <c r="C129">
        <v>63</v>
      </c>
      <c r="D129" s="10" t="str">
        <f>MID(F129,9,20)</f>
        <v>ROSANA</v>
      </c>
      <c r="E129" s="4" t="s">
        <v>82</v>
      </c>
      <c r="F129" s="4" t="s">
        <v>81</v>
      </c>
      <c r="G129" s="32">
        <v>4</v>
      </c>
      <c r="I129">
        <f>VLOOKUP(C129,'CadUsH 2029'!$A:$O,10,FALSE)-VLOOKUP(C129,'CadUsH 2029'!$A:$O,11,FALSE)</f>
        <v>0</v>
      </c>
    </row>
    <row r="130" spans="1:11" x14ac:dyDescent="0.25">
      <c r="A130">
        <f>VLOOKUP(B130,'[1]CadUsh PDE29'!$E$2:$F$274,2,FALSE)</f>
        <v>56</v>
      </c>
      <c r="B130" s="10" t="s">
        <v>80</v>
      </c>
      <c r="C130">
        <v>57</v>
      </c>
      <c r="D130" s="10" t="str">
        <f>MID(F130,9,20)</f>
        <v>MAUA</v>
      </c>
      <c r="E130" s="4" t="s">
        <v>79</v>
      </c>
      <c r="F130" s="4" t="s">
        <v>78</v>
      </c>
      <c r="G130" s="34">
        <v>2.5</v>
      </c>
      <c r="H130" t="s">
        <v>16</v>
      </c>
      <c r="I130">
        <f>VLOOKUP(C130,'CadUsH 2029'!$A:$O,10,FALSE)-VLOOKUP(C130,'CadUsH 2029'!$A:$O,11,FALSE)</f>
        <v>664</v>
      </c>
      <c r="J130" t="s">
        <v>1337</v>
      </c>
    </row>
    <row r="131" spans="1:11" x14ac:dyDescent="0.25">
      <c r="A131">
        <f>VLOOKUP(B131,'[1]CadUsh PDE29'!$E$2:$F$274,2,FALSE)</f>
        <v>229</v>
      </c>
      <c r="B131" s="10" t="s">
        <v>75</v>
      </c>
      <c r="C131">
        <v>230</v>
      </c>
      <c r="D131" s="10" t="str">
        <f>MID(F131,9,20)</f>
        <v>SAO MANOEL</v>
      </c>
      <c r="E131" s="4" t="s">
        <v>74</v>
      </c>
      <c r="F131" s="4" t="s">
        <v>73</v>
      </c>
      <c r="G131" s="32">
        <v>4</v>
      </c>
      <c r="I131">
        <f>VLOOKUP(C131,'CadUsH 2029'!$A:$O,10,FALSE)-VLOOKUP(C131,'CadUsH 2029'!$A:$O,11,FALSE)</f>
        <v>0</v>
      </c>
    </row>
    <row r="132" spans="1:11" x14ac:dyDescent="0.25">
      <c r="A132">
        <f>VLOOKUP(B132,'[1]CadUsh PDE29'!$E$2:$F$274,2,FALSE)</f>
        <v>55</v>
      </c>
      <c r="B132" s="10" t="s">
        <v>72</v>
      </c>
      <c r="C132">
        <v>56</v>
      </c>
      <c r="D132" s="10" t="str">
        <f>MID(F132,9,20)</f>
        <v>TELEM BORBA</v>
      </c>
      <c r="E132" s="4" t="s">
        <v>71</v>
      </c>
      <c r="F132" s="4" t="s">
        <v>70</v>
      </c>
      <c r="G132" s="34">
        <v>2.5</v>
      </c>
      <c r="H132" t="s">
        <v>16</v>
      </c>
      <c r="I132">
        <f>VLOOKUP(C132,'CadUsH 2029'!$A:$O,10,FALSE)-VLOOKUP(C132,'CadUsH 2029'!$A:$O,11,FALSE)</f>
        <v>0</v>
      </c>
      <c r="J132" t="s">
        <v>1337</v>
      </c>
    </row>
    <row r="133" spans="1:11" x14ac:dyDescent="0.25">
      <c r="A133">
        <f>VLOOKUP(B133,'[1]CadUsh PDE29'!$E$2:$F$274,2,FALSE)</f>
        <v>43</v>
      </c>
      <c r="B133" s="10" t="s">
        <v>26</v>
      </c>
      <c r="C133">
        <v>45</v>
      </c>
      <c r="D133" s="10" t="str">
        <f>MID(F133,9,20)</f>
        <v>JUPIA</v>
      </c>
      <c r="E133" s="4" t="s">
        <v>69</v>
      </c>
      <c r="F133" s="4" t="s">
        <v>68</v>
      </c>
      <c r="G133" s="34">
        <v>5</v>
      </c>
      <c r="I133">
        <f>VLOOKUP(C133,'CadUsH 2029'!$A:$O,10,FALSE)-VLOOKUP(C133,'CadUsH 2029'!$A:$O,11,FALSE)</f>
        <v>0</v>
      </c>
    </row>
    <row r="134" spans="1:11" x14ac:dyDescent="0.25">
      <c r="A134">
        <f>VLOOKUP(B134,'[1]CadUsh PDE29'!$E$2:$F$274,2,FALSE)</f>
        <v>156</v>
      </c>
      <c r="B134" s="10" t="s">
        <v>67</v>
      </c>
      <c r="C134">
        <v>169</v>
      </c>
      <c r="D134" s="10" t="str">
        <f>MID(F134,9,20)</f>
        <v>SOBRADINHO</v>
      </c>
      <c r="E134" s="4" t="s">
        <v>66</v>
      </c>
      <c r="F134" s="4" t="s">
        <v>65</v>
      </c>
      <c r="G134" s="34">
        <v>360</v>
      </c>
      <c r="I134">
        <f>VLOOKUP(C134,'CadUsH 2029'!$A:$O,10,FALSE)-VLOOKUP(C134,'CadUsH 2029'!$A:$O,11,FALSE)</f>
        <v>28669</v>
      </c>
    </row>
    <row r="135" spans="1:11" x14ac:dyDescent="0.25">
      <c r="A135">
        <f>VLOOKUP(B135,'[1]CadUsh PDE29'!$E$2:$F$274,2,FALSE)</f>
        <v>11</v>
      </c>
      <c r="B135" s="10" t="s">
        <v>64</v>
      </c>
      <c r="C135">
        <v>12</v>
      </c>
      <c r="D135" s="10" t="str">
        <f>MID(F135,9,20)</f>
        <v>P. COLOMBIA</v>
      </c>
      <c r="E135" s="4" t="s">
        <v>63</v>
      </c>
      <c r="F135" s="4" t="s">
        <v>62</v>
      </c>
      <c r="G135" s="34">
        <v>6</v>
      </c>
      <c r="I135">
        <f>VLOOKUP(C135,'CadUsH 2029'!$A:$O,10,FALSE)-VLOOKUP(C135,'CadUsH 2029'!$A:$O,11,FALSE)</f>
        <v>0</v>
      </c>
    </row>
    <row r="136" spans="1:11" x14ac:dyDescent="0.25">
      <c r="A136" t="e">
        <f>VLOOKUP(B136,'[1]CadUsh PDE29'!$E$2:$F$274,2,FALSE)</f>
        <v>#N/A</v>
      </c>
      <c r="B136" s="10" t="s">
        <v>61</v>
      </c>
      <c r="C136">
        <v>288</v>
      </c>
      <c r="D136" s="10" t="str">
        <f>MID(F136,9,20)</f>
        <v>BELO MONTE</v>
      </c>
      <c r="E136" s="4" t="s">
        <v>60</v>
      </c>
      <c r="F136" s="4" t="s">
        <v>59</v>
      </c>
      <c r="G136" s="32">
        <v>1</v>
      </c>
      <c r="H136" t="s">
        <v>16</v>
      </c>
      <c r="I136">
        <f>VLOOKUP(C136,'CadUsH 2029'!$A:$O,10,FALSE)-VLOOKUP(C136,'CadUsH 2029'!$A:$O,11,FALSE)</f>
        <v>0</v>
      </c>
    </row>
    <row r="137" spans="1:11" x14ac:dyDescent="0.25">
      <c r="A137">
        <f>VLOOKUP(B137,'[1]CadUsh PDE29'!$E$2:$F$274,2,FALSE)</f>
        <v>118</v>
      </c>
      <c r="B137" s="10" t="s">
        <v>19</v>
      </c>
      <c r="C137">
        <v>109</v>
      </c>
      <c r="D137" s="10" t="str">
        <f>MID(F137,9,20)</f>
        <v>Pedreira</v>
      </c>
      <c r="E137" s="4" t="s">
        <v>18</v>
      </c>
      <c r="F137" s="4" t="s">
        <v>27</v>
      </c>
      <c r="G137" s="32">
        <v>1</v>
      </c>
      <c r="H137" t="s">
        <v>16</v>
      </c>
      <c r="I137">
        <f>VLOOKUP(C137,'CadUsH 2029'!$A:$O,10,FALSE)-VLOOKUP(C137,'CadUsH 2029'!$A:$O,11,FALSE)</f>
        <v>0.9</v>
      </c>
    </row>
    <row r="138" spans="1:11" x14ac:dyDescent="0.25">
      <c r="A138">
        <f>VLOOKUP(B138,'[1]CadUsh PDE29'!$E$2:$F$274,2,FALSE)</f>
        <v>118</v>
      </c>
      <c r="B138" s="10" t="s">
        <v>19</v>
      </c>
      <c r="C138">
        <v>119</v>
      </c>
      <c r="D138" s="10" t="str">
        <f>MID(F138,9,20)</f>
        <v>HENRY BORDEN</v>
      </c>
      <c r="E138" s="4" t="s">
        <v>18</v>
      </c>
      <c r="F138" s="4" t="s">
        <v>17</v>
      </c>
      <c r="G138" s="34">
        <v>1</v>
      </c>
      <c r="H138" t="s">
        <v>16</v>
      </c>
      <c r="I138">
        <f>VLOOKUP(C138,'CadUsH 2029'!$A:$O,10,FALSE)-VLOOKUP(C138,'CadUsH 2029'!$A:$O,11,FALSE)</f>
        <v>0</v>
      </c>
    </row>
    <row r="139" spans="1:11" x14ac:dyDescent="0.25">
      <c r="A139">
        <f>VLOOKUP(B139,'[1]CadUsh PDE29'!$E$2:$F$274,2,FALSE)</f>
        <v>107</v>
      </c>
      <c r="B139" s="10" t="s">
        <v>57</v>
      </c>
      <c r="C139">
        <v>37</v>
      </c>
      <c r="D139" s="10" t="str">
        <f>MID(F139,9,20)</f>
        <v>BARRA BONITA</v>
      </c>
      <c r="E139" s="4" t="s">
        <v>30</v>
      </c>
      <c r="F139" s="4" t="s">
        <v>58</v>
      </c>
      <c r="G139" s="32">
        <v>48</v>
      </c>
      <c r="I139">
        <f>VLOOKUP(C139,'CadUsH 2029'!$A:$O,10,FALSE)-VLOOKUP(C139,'CadUsH 2029'!$A:$O,11,FALSE)</f>
        <v>2566</v>
      </c>
    </row>
    <row r="140" spans="1:11" x14ac:dyDescent="0.25">
      <c r="A140">
        <f>VLOOKUP(B140,'[1]CadUsh PDE29'!$E$2:$F$274,2,FALSE)</f>
        <v>107</v>
      </c>
      <c r="B140" s="10" t="s">
        <v>57</v>
      </c>
      <c r="C140">
        <v>108</v>
      </c>
      <c r="D140" s="10" t="str">
        <f>MID(F140,9,20)</f>
        <v>Traição</v>
      </c>
      <c r="E140" s="4" t="s">
        <v>30</v>
      </c>
      <c r="F140" s="4" t="s">
        <v>28</v>
      </c>
      <c r="G140" s="32">
        <v>1</v>
      </c>
      <c r="H140" t="s">
        <v>56</v>
      </c>
      <c r="I140">
        <f>VLOOKUP(C140,'CadUsH 2029'!$A:$O,10,FALSE)-VLOOKUP(C140,'CadUsH 2029'!$A:$O,11,FALSE)</f>
        <v>0.9</v>
      </c>
    </row>
    <row r="141" spans="1:11" x14ac:dyDescent="0.25">
      <c r="A141">
        <f>VLOOKUP(B141,'[1]CadUsh PDE29'!$E$2:$F$274,2,FALSE)</f>
        <v>117</v>
      </c>
      <c r="B141" s="10" t="s">
        <v>55</v>
      </c>
      <c r="C141">
        <v>109</v>
      </c>
      <c r="D141" s="10" t="str">
        <f>MID(F141,9,20)</f>
        <v>Pedreira</v>
      </c>
      <c r="E141" s="4" t="s">
        <v>54</v>
      </c>
      <c r="F141" s="4" t="s">
        <v>27</v>
      </c>
      <c r="G141" s="32">
        <v>1</v>
      </c>
      <c r="H141" t="s">
        <v>16</v>
      </c>
      <c r="I141">
        <f>VLOOKUP(C141,'CadUsH 2029'!$A:$O,10,FALSE)-VLOOKUP(C141,'CadUsH 2029'!$A:$O,11,FALSE)</f>
        <v>0.9</v>
      </c>
    </row>
    <row r="142" spans="1:11" x14ac:dyDescent="0.25">
      <c r="A142">
        <f>VLOOKUP(B142,'[1]CadUsh PDE29'!$E$2:$F$274,2,FALSE)</f>
        <v>34</v>
      </c>
      <c r="B142" s="10" t="s">
        <v>53</v>
      </c>
      <c r="C142">
        <v>43</v>
      </c>
      <c r="D142" s="10" t="str">
        <f>MID(F142,9,20)</f>
        <v>TRES IRMAOS</v>
      </c>
      <c r="E142" s="4" t="s">
        <v>24</v>
      </c>
      <c r="F142" s="4" t="s">
        <v>25</v>
      </c>
      <c r="G142" s="32">
        <v>1</v>
      </c>
      <c r="H142" t="s">
        <v>16</v>
      </c>
      <c r="I142">
        <f>VLOOKUP(C142,'CadUsH 2029'!$A:$O,10,FALSE)-VLOOKUP(C142,'CadUsH 2029'!$A:$O,11,FALSE)</f>
        <v>3449</v>
      </c>
    </row>
    <row r="143" spans="1:11" x14ac:dyDescent="0.25">
      <c r="A143">
        <f>VLOOKUP(B143,'[1]CadUsh PDE29'!$E$2:$F$274,2,FALSE)</f>
        <v>73</v>
      </c>
      <c r="B143" s="10" t="s">
        <v>51</v>
      </c>
      <c r="C143">
        <v>77</v>
      </c>
      <c r="D143" s="10" t="str">
        <f>MID(F143,9,20)</f>
        <v>SLT.SANTIAGO</v>
      </c>
      <c r="E143" s="4" t="s">
        <v>50</v>
      </c>
      <c r="F143" s="4" t="s">
        <v>52</v>
      </c>
      <c r="G143" s="32">
        <v>1</v>
      </c>
      <c r="I143">
        <f>VLOOKUP(C143,'CadUsH 2029'!$A:$O,10,FALSE)-VLOOKUP(C143,'CadUsH 2029'!$A:$O,11,FALSE)</f>
        <v>4113</v>
      </c>
    </row>
    <row r="144" spans="1:11" x14ac:dyDescent="0.25">
      <c r="A144">
        <f>VLOOKUP(B144,'[1]CadUsh PDE29'!$E$2:$F$274,2,FALSE)</f>
        <v>73</v>
      </c>
      <c r="B144" s="10" t="s">
        <v>51</v>
      </c>
      <c r="C144">
        <v>76</v>
      </c>
      <c r="D144" s="10" t="str">
        <f>MID(F144,9,20)</f>
        <v>SEGREDO</v>
      </c>
      <c r="E144" s="4" t="s">
        <v>50</v>
      </c>
      <c r="F144" s="4" t="s">
        <v>49</v>
      </c>
      <c r="G144" s="35">
        <v>0</v>
      </c>
      <c r="H144" t="s">
        <v>16</v>
      </c>
      <c r="I144">
        <f>VLOOKUP(C144,'CadUsH 2029'!$A:$O,10,FALSE)-VLOOKUP(C144,'CadUsH 2029'!$A:$O,11,FALSE)</f>
        <v>388</v>
      </c>
      <c r="J144" s="6" t="s">
        <v>48</v>
      </c>
      <c r="K144" s="6"/>
    </row>
    <row r="145" spans="1:11" x14ac:dyDescent="0.25">
      <c r="A145">
        <f>VLOOKUP(B145,'[1]CadUsh PDE29'!$E$2:$F$274,2,FALSE)</f>
        <v>124</v>
      </c>
      <c r="B145" s="10" t="s">
        <v>47</v>
      </c>
      <c r="C145">
        <v>132</v>
      </c>
      <c r="D145" s="10" t="str">
        <f>MID(F145,9,20)</f>
        <v>FONTES</v>
      </c>
      <c r="E145" s="4" t="s">
        <v>35</v>
      </c>
      <c r="F145" s="4" t="s">
        <v>23</v>
      </c>
      <c r="G145" s="32">
        <v>1</v>
      </c>
      <c r="H145" t="s">
        <v>16</v>
      </c>
      <c r="I145">
        <f>VLOOKUP(C145,'CadUsH 2029'!$A:$O,10,FALSE)-VLOOKUP(C145,'CadUsH 2029'!$A:$O,11,FALSE)</f>
        <v>0</v>
      </c>
    </row>
    <row r="146" spans="1:11" x14ac:dyDescent="0.25">
      <c r="A146">
        <f>VLOOKUP(B146,'[1]CadUsh PDE29'!$E$2:$F$274,2,FALSE)</f>
        <v>173</v>
      </c>
      <c r="B146" s="10" t="s">
        <v>46</v>
      </c>
      <c r="C146">
        <v>175</v>
      </c>
      <c r="D146" s="10" t="str">
        <f>MID(F146,9,20)</f>
        <v>P.AFONSO 4</v>
      </c>
      <c r="E146" s="4" t="s">
        <v>45</v>
      </c>
      <c r="F146" s="4" t="s">
        <v>44</v>
      </c>
      <c r="G146" s="32">
        <v>1</v>
      </c>
      <c r="H146" t="s">
        <v>16</v>
      </c>
      <c r="I146">
        <f>VLOOKUP(C146,'CadUsH 2029'!$A:$O,10,FALSE)-VLOOKUP(C146,'CadUsH 2029'!$A:$O,11,FALSE)</f>
        <v>0</v>
      </c>
    </row>
    <row r="147" spans="1:11" x14ac:dyDescent="0.25">
      <c r="A147">
        <f>VLOOKUP(B147,'[1]CadUsh PDE29'!$E$2:$F$274,2,FALSE)</f>
        <v>109</v>
      </c>
      <c r="B147" s="10" t="s">
        <v>43</v>
      </c>
      <c r="C147">
        <v>118</v>
      </c>
      <c r="D147" s="10" t="str">
        <f>MID(F147,9,20)</f>
        <v>BILLINGS</v>
      </c>
      <c r="E147" s="4" t="s">
        <v>27</v>
      </c>
      <c r="F147" s="4" t="s">
        <v>18</v>
      </c>
      <c r="G147" s="32">
        <v>0</v>
      </c>
      <c r="H147" t="s">
        <v>16</v>
      </c>
      <c r="I147">
        <f>VLOOKUP(C147,'CadUsH 2029'!$A:$O,10,FALSE)-VLOOKUP(C147,'CadUsH 2029'!$A:$O,11,FALSE)</f>
        <v>1131.67</v>
      </c>
    </row>
    <row r="148" spans="1:11" x14ac:dyDescent="0.25">
      <c r="A148">
        <f>VLOOKUP(B148,'[1]CadUsh PDE29'!$E$2:$F$274,2,FALSE)</f>
        <v>109</v>
      </c>
      <c r="B148" s="10" t="s">
        <v>43</v>
      </c>
      <c r="C148">
        <v>108</v>
      </c>
      <c r="D148" s="10" t="str">
        <f>MID(F148,9,20)</f>
        <v>Traição</v>
      </c>
      <c r="E148" s="4" t="s">
        <v>27</v>
      </c>
      <c r="F148" s="4" t="s">
        <v>28</v>
      </c>
      <c r="G148" s="32">
        <v>1</v>
      </c>
      <c r="H148" t="s">
        <v>16</v>
      </c>
      <c r="I148">
        <f>VLOOKUP(C148,'CadUsH 2029'!$A:$O,10,FALSE)-VLOOKUP(C148,'CadUsH 2029'!$A:$O,11,FALSE)</f>
        <v>0.9</v>
      </c>
    </row>
    <row r="149" spans="1:11" x14ac:dyDescent="0.25">
      <c r="A149">
        <f>VLOOKUP(B149,'[1]CadUsh PDE29'!$E$2:$F$274,2,FALSE)</f>
        <v>105</v>
      </c>
      <c r="B149" s="10" t="s">
        <v>42</v>
      </c>
      <c r="C149">
        <v>107</v>
      </c>
      <c r="D149" s="10" t="str">
        <f>MID(F149,9,20)</f>
        <v>Edgard de Souza</v>
      </c>
      <c r="E149" s="4" t="s">
        <v>41</v>
      </c>
      <c r="F149" s="4" t="s">
        <v>30</v>
      </c>
      <c r="G149" s="32">
        <v>0</v>
      </c>
      <c r="H149" t="s">
        <v>16</v>
      </c>
      <c r="I149">
        <f>VLOOKUP(C149,'CadUsH 2029'!$A:$O,10,FALSE)-VLOOKUP(C149,'CadUsH 2029'!$A:$O,11,FALSE)</f>
        <v>0.9</v>
      </c>
      <c r="J149" s="2" t="s">
        <v>1336</v>
      </c>
    </row>
    <row r="150" spans="1:11" x14ac:dyDescent="0.25">
      <c r="A150">
        <f>VLOOKUP(B150,'[1]CadUsh PDE29'!$E$2:$F$274,2,FALSE)</f>
        <v>181</v>
      </c>
      <c r="B150" s="10" t="s">
        <v>40</v>
      </c>
      <c r="C150">
        <v>182</v>
      </c>
      <c r="D150" s="10" t="str">
        <f>MID(F150,9,20)</f>
        <v>Vigário</v>
      </c>
      <c r="E150" s="4" t="s">
        <v>32</v>
      </c>
      <c r="F150" s="4" t="s">
        <v>21</v>
      </c>
      <c r="G150" s="32">
        <v>1</v>
      </c>
      <c r="H150" t="s">
        <v>16</v>
      </c>
      <c r="I150">
        <f>VLOOKUP(C150,'CadUsH 2029'!$A:$O,10,FALSE)-VLOOKUP(C150,'CadUsH 2029'!$A:$O,11,FALSE)</f>
        <v>0</v>
      </c>
    </row>
    <row r="151" spans="1:11" x14ac:dyDescent="0.25">
      <c r="A151">
        <f>VLOOKUP(B151,'[1]CadUsh PDE29'!$E$2:$F$274,2,FALSE)</f>
        <v>125</v>
      </c>
      <c r="B151" s="10" t="s">
        <v>37</v>
      </c>
      <c r="C151">
        <v>128</v>
      </c>
      <c r="D151" s="10" t="str">
        <f>MID(F151,9,20)</f>
        <v>SIMPLICIO</v>
      </c>
      <c r="E151" s="4" t="s">
        <v>36</v>
      </c>
      <c r="F151" s="4" t="s">
        <v>39</v>
      </c>
      <c r="G151" s="37">
        <v>40</v>
      </c>
      <c r="H151" t="s">
        <v>16</v>
      </c>
      <c r="I151">
        <f>VLOOKUP(C151,'CadUsH 2029'!$A:$O,10,FALSE)-VLOOKUP(C151,'CadUsH 2029'!$A:$O,11,FALSE)</f>
        <v>0</v>
      </c>
      <c r="J151" t="s">
        <v>38</v>
      </c>
    </row>
    <row r="152" spans="1:11" x14ac:dyDescent="0.25">
      <c r="A152">
        <f>VLOOKUP(B152,'[1]CadUsh PDE29'!$E$2:$F$274,2,FALSE)</f>
        <v>125</v>
      </c>
      <c r="B152" s="10" t="s">
        <v>37</v>
      </c>
      <c r="C152">
        <v>181</v>
      </c>
      <c r="D152" s="10" t="str">
        <f>MID(F152,9,20)</f>
        <v>Santana</v>
      </c>
      <c r="E152" s="4" t="s">
        <v>36</v>
      </c>
      <c r="F152" s="4" t="s">
        <v>32</v>
      </c>
      <c r="G152" s="32">
        <v>1</v>
      </c>
      <c r="H152" t="s">
        <v>16</v>
      </c>
      <c r="I152">
        <f>VLOOKUP(C152,'CadUsH 2029'!$A:$O,10,FALSE)-VLOOKUP(C152,'CadUsH 2029'!$A:$O,11,FALSE)</f>
        <v>0</v>
      </c>
    </row>
    <row r="153" spans="1:11" x14ac:dyDescent="0.25">
      <c r="A153">
        <f>VLOOKUP(B153,'[1]CadUsh PDE29'!$E$2:$F$274,2,FALSE)</f>
        <v>180</v>
      </c>
      <c r="B153" s="10" t="s">
        <v>34</v>
      </c>
      <c r="C153">
        <v>124</v>
      </c>
      <c r="D153" s="10" t="str">
        <f>MID(F153,9,20)</f>
        <v>LAJES</v>
      </c>
      <c r="E153" s="4" t="s">
        <v>33</v>
      </c>
      <c r="F153" s="4" t="s">
        <v>35</v>
      </c>
      <c r="G153" s="34">
        <v>1</v>
      </c>
      <c r="H153" t="s">
        <v>16</v>
      </c>
      <c r="I153">
        <f>VLOOKUP(C153,'CadUsH 2029'!$A:$O,10,FALSE)-VLOOKUP(C153,'CadUsH 2029'!$A:$O,11,FALSE)</f>
        <v>445.34000000000003</v>
      </c>
    </row>
    <row r="154" spans="1:11" x14ac:dyDescent="0.25">
      <c r="A154">
        <f>VLOOKUP(B154,'[1]CadUsh PDE29'!$E$2:$F$274,2,FALSE)</f>
        <v>180</v>
      </c>
      <c r="B154" s="10" t="s">
        <v>34</v>
      </c>
      <c r="C154">
        <v>181</v>
      </c>
      <c r="D154" s="10" t="str">
        <f>MID(F154,9,20)</f>
        <v>Santana</v>
      </c>
      <c r="E154" s="4" t="s">
        <v>33</v>
      </c>
      <c r="F154" s="4" t="s">
        <v>32</v>
      </c>
      <c r="G154" s="38">
        <v>11</v>
      </c>
      <c r="H154" t="s">
        <v>16</v>
      </c>
      <c r="I154">
        <f>VLOOKUP(C154,'CadUsH 2029'!$A:$O,10,FALSE)-VLOOKUP(C154,'CadUsH 2029'!$A:$O,11,FALSE)</f>
        <v>0</v>
      </c>
      <c r="J154" s="6" t="s">
        <v>31</v>
      </c>
      <c r="K154" s="6"/>
    </row>
    <row r="155" spans="1:11" x14ac:dyDescent="0.25">
      <c r="A155">
        <f>VLOOKUP(B155,'[1]CadUsh PDE29'!$E$2:$F$274,2,FALSE)</f>
        <v>108</v>
      </c>
      <c r="B155" s="10" t="s">
        <v>29</v>
      </c>
      <c r="C155">
        <v>107</v>
      </c>
      <c r="D155" s="10" t="str">
        <f>MID(F155,9,20)</f>
        <v>Edgard de Souza</v>
      </c>
      <c r="E155" s="4" t="s">
        <v>28</v>
      </c>
      <c r="F155" s="4" t="s">
        <v>30</v>
      </c>
      <c r="G155" s="34">
        <v>1</v>
      </c>
      <c r="H155" t="s">
        <v>16</v>
      </c>
      <c r="I155">
        <f>VLOOKUP(C155,'CadUsH 2029'!$A:$O,10,FALSE)-VLOOKUP(C155,'CadUsH 2029'!$A:$O,11,FALSE)</f>
        <v>0.9</v>
      </c>
    </row>
    <row r="156" spans="1:11" x14ac:dyDescent="0.25">
      <c r="A156">
        <f>VLOOKUP(B156,'[1]CadUsh PDE29'!$E$2:$F$274,2,FALSE)</f>
        <v>108</v>
      </c>
      <c r="B156" s="10" t="s">
        <v>29</v>
      </c>
      <c r="C156">
        <v>109</v>
      </c>
      <c r="D156" s="10" t="str">
        <f>MID(F156,9,20)</f>
        <v>Pedreira</v>
      </c>
      <c r="E156" s="4" t="s">
        <v>28</v>
      </c>
      <c r="F156" s="4" t="s">
        <v>27</v>
      </c>
      <c r="G156" s="34">
        <v>0</v>
      </c>
      <c r="H156" t="s">
        <v>16</v>
      </c>
      <c r="I156">
        <f>VLOOKUP(C156,'CadUsH 2029'!$A:$O,10,FALSE)-VLOOKUP(C156,'CadUsH 2029'!$A:$O,11,FALSE)</f>
        <v>0.9</v>
      </c>
    </row>
    <row r="157" spans="1:11" x14ac:dyDescent="0.25">
      <c r="A157">
        <f>VLOOKUP(B157,'[1]CadUsh PDE29'!$E$2:$F$274,2,FALSE)</f>
        <v>43</v>
      </c>
      <c r="B157" s="10" t="s">
        <v>26</v>
      </c>
      <c r="C157">
        <v>34</v>
      </c>
      <c r="D157" s="10" t="str">
        <f>MID(F157,9,20)</f>
        <v>I. SOLTEIRA</v>
      </c>
      <c r="E157" s="4" t="s">
        <v>25</v>
      </c>
      <c r="F157" s="4" t="s">
        <v>24</v>
      </c>
      <c r="G157" s="34">
        <v>1</v>
      </c>
      <c r="H157" t="s">
        <v>16</v>
      </c>
      <c r="I157">
        <f>VLOOKUP(C157,'CadUsH 2029'!$A:$O,10,FALSE)-VLOOKUP(C157,'CadUsH 2029'!$A:$O,11,FALSE)</f>
        <v>12828</v>
      </c>
    </row>
    <row r="158" spans="1:11" x14ac:dyDescent="0.25">
      <c r="A158">
        <f>VLOOKUP(B158,'[1]CadUsh PDE29'!$E$2:$F$274,2,FALSE)</f>
        <v>182</v>
      </c>
      <c r="B158" s="10" t="s">
        <v>22</v>
      </c>
      <c r="C158">
        <v>132</v>
      </c>
      <c r="D158" s="10" t="str">
        <f>MID(F158,9,20)</f>
        <v>FONTES</v>
      </c>
      <c r="E158" s="4" t="s">
        <v>21</v>
      </c>
      <c r="F158" s="4" t="s">
        <v>23</v>
      </c>
      <c r="G158" s="34">
        <v>1</v>
      </c>
      <c r="H158" t="s">
        <v>16</v>
      </c>
      <c r="I158">
        <f>VLOOKUP(C158,'CadUsH 2029'!$A:$O,10,FALSE)-VLOOKUP(C158,'CadUsH 2029'!$A:$O,11,FALSE)</f>
        <v>0</v>
      </c>
    </row>
    <row r="159" spans="1:11" x14ac:dyDescent="0.25">
      <c r="A159">
        <f>VLOOKUP(B159,'[1]CadUsh PDE29'!$E$2:$F$274,2,FALSE)</f>
        <v>182</v>
      </c>
      <c r="B159" s="10" t="s">
        <v>22</v>
      </c>
      <c r="C159">
        <v>131</v>
      </c>
      <c r="D159" s="10" t="str">
        <f>MID(F159,9,20)</f>
        <v>NILO PECANHA</v>
      </c>
      <c r="E159" s="4" t="s">
        <v>21</v>
      </c>
      <c r="F159" s="4" t="s">
        <v>20</v>
      </c>
      <c r="G159" s="34">
        <v>1</v>
      </c>
      <c r="H159" t="s">
        <v>16</v>
      </c>
      <c r="I159">
        <f>VLOOKUP(C159,'CadUsH 2029'!$A:$O,10,FALSE)-VLOOKUP(C159,'CadUsH 2029'!$A:$O,11,FALSE)</f>
        <v>0</v>
      </c>
    </row>
    <row r="162" spans="10:13" x14ac:dyDescent="0.25">
      <c r="K162" s="2"/>
      <c r="M162" s="1"/>
    </row>
    <row r="163" spans="10:13" x14ac:dyDescent="0.25">
      <c r="J163" s="1"/>
      <c r="K163" s="1"/>
    </row>
    <row r="164" spans="10:13" x14ac:dyDescent="0.25">
      <c r="J164" s="1"/>
      <c r="K164" s="1"/>
    </row>
    <row r="165" spans="10:13" x14ac:dyDescent="0.25">
      <c r="J165" s="1"/>
      <c r="K165" s="1"/>
    </row>
  </sheetData>
  <autoFilter ref="A1:M159"/>
  <sortState ref="A2:Q179">
    <sortCondition ref="E2:E17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Y27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J14" sqref="AJ14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16.28515625" customWidth="1"/>
    <col min="4" max="4" width="11.85546875" bestFit="1" customWidth="1"/>
    <col min="5" max="5" width="18" bestFit="1" customWidth="1"/>
    <col min="6" max="6" width="6" bestFit="1" customWidth="1"/>
    <col min="7" max="7" width="10.140625" bestFit="1" customWidth="1"/>
    <col min="8" max="8" width="20" bestFit="1" customWidth="1"/>
    <col min="9" max="9" width="19.5703125" bestFit="1" customWidth="1"/>
    <col min="10" max="10" width="14.28515625" bestFit="1" customWidth="1"/>
    <col min="11" max="11" width="14" bestFit="1" customWidth="1"/>
    <col min="12" max="12" width="12.85546875" bestFit="1" customWidth="1"/>
    <col min="13" max="13" width="12.5703125" bestFit="1" customWidth="1"/>
    <col min="14" max="14" width="14.42578125" bestFit="1" customWidth="1"/>
    <col min="15" max="15" width="14.85546875" bestFit="1" customWidth="1"/>
    <col min="16" max="16" width="9.28515625" bestFit="1" customWidth="1"/>
    <col min="17" max="17" width="9" bestFit="1" customWidth="1"/>
    <col min="18" max="18" width="9.28515625" bestFit="1" customWidth="1"/>
    <col min="19" max="19" width="9" bestFit="1" customWidth="1"/>
    <col min="20" max="24" width="9.28515625" bestFit="1" customWidth="1"/>
    <col min="25" max="25" width="9" bestFit="1" customWidth="1"/>
    <col min="26" max="34" width="12.7109375" bestFit="1" customWidth="1"/>
    <col min="35" max="37" width="13.85546875" bestFit="1" customWidth="1"/>
    <col min="38" max="38" width="22.5703125" bestFit="1" customWidth="1"/>
    <col min="39" max="39" width="20" bestFit="1" customWidth="1"/>
    <col min="40" max="40" width="7.5703125" bestFit="1" customWidth="1"/>
    <col min="41" max="41" width="7" bestFit="1" customWidth="1"/>
    <col min="42" max="42" width="19" bestFit="1" customWidth="1"/>
    <col min="43" max="43" width="15" bestFit="1" customWidth="1"/>
    <col min="44" max="44" width="13.5703125" bestFit="1" customWidth="1"/>
    <col min="45" max="45" width="17" bestFit="1" customWidth="1"/>
    <col min="46" max="46" width="16.5703125" bestFit="1" customWidth="1"/>
    <col min="47" max="47" width="25.28515625" bestFit="1" customWidth="1"/>
    <col min="48" max="48" width="12.140625" bestFit="1" customWidth="1"/>
    <col min="49" max="49" width="20.7109375" bestFit="1" customWidth="1"/>
    <col min="50" max="50" width="14.85546875" bestFit="1" customWidth="1"/>
    <col min="51" max="51" width="21.5703125" bestFit="1" customWidth="1"/>
    <col min="52" max="52" width="31.140625" bestFit="1" customWidth="1"/>
    <col min="53" max="53" width="8.28515625" bestFit="1" customWidth="1"/>
    <col min="54" max="54" width="8.140625" bestFit="1" customWidth="1"/>
    <col min="55" max="55" width="6.5703125" bestFit="1" customWidth="1"/>
    <col min="56" max="56" width="7" bestFit="1" customWidth="1"/>
    <col min="57" max="57" width="8.28515625" bestFit="1" customWidth="1"/>
    <col min="58" max="58" width="8.140625" bestFit="1" customWidth="1"/>
    <col min="59" max="59" width="6.5703125" bestFit="1" customWidth="1"/>
    <col min="60" max="60" width="7" bestFit="1" customWidth="1"/>
    <col min="61" max="61" width="8.28515625" bestFit="1" customWidth="1"/>
    <col min="62" max="62" width="8.140625" bestFit="1" customWidth="1"/>
    <col min="63" max="63" width="6.5703125" bestFit="1" customWidth="1"/>
    <col min="64" max="64" width="6.42578125" bestFit="1" customWidth="1"/>
    <col min="65" max="65" width="8.28515625" bestFit="1" customWidth="1"/>
    <col min="66" max="66" width="8.140625" bestFit="1" customWidth="1"/>
    <col min="67" max="67" width="6.5703125" bestFit="1" customWidth="1"/>
    <col min="68" max="68" width="6.42578125" bestFit="1" customWidth="1"/>
    <col min="69" max="69" width="8.28515625" bestFit="1" customWidth="1"/>
    <col min="70" max="70" width="8.140625" bestFit="1" customWidth="1"/>
    <col min="71" max="71" width="6.5703125" bestFit="1" customWidth="1"/>
    <col min="72" max="72" width="6.42578125" bestFit="1" customWidth="1"/>
    <col min="73" max="97" width="9.42578125" bestFit="1" customWidth="1"/>
    <col min="98" max="122" width="9.7109375" bestFit="1" customWidth="1"/>
    <col min="123" max="147" width="8.5703125" bestFit="1" customWidth="1"/>
    <col min="148" max="148" width="9.28515625" bestFit="1" customWidth="1"/>
    <col min="149" max="152" width="9" bestFit="1" customWidth="1"/>
    <col min="153" max="153" width="8.140625" bestFit="1" customWidth="1"/>
    <col min="154" max="156" width="8.5703125" bestFit="1" customWidth="1"/>
    <col min="157" max="157" width="9" bestFit="1" customWidth="1"/>
    <col min="158" max="158" width="8.5703125" bestFit="1" customWidth="1"/>
    <col min="159" max="159" width="8.140625" bestFit="1" customWidth="1"/>
    <col min="160" max="163" width="8.5703125" bestFit="1" customWidth="1"/>
    <col min="164" max="164" width="9" bestFit="1" customWidth="1"/>
    <col min="165" max="165" width="8.140625" bestFit="1" customWidth="1"/>
    <col min="166" max="168" width="8.5703125" bestFit="1" customWidth="1"/>
    <col min="169" max="169" width="9" bestFit="1" customWidth="1"/>
    <col min="170" max="170" width="8.5703125" bestFit="1" customWidth="1"/>
    <col min="171" max="171" width="8.140625" bestFit="1" customWidth="1"/>
    <col min="172" max="174" width="8.5703125" bestFit="1" customWidth="1"/>
    <col min="175" max="175" width="9" bestFit="1" customWidth="1"/>
    <col min="176" max="176" width="8.5703125" bestFit="1" customWidth="1"/>
    <col min="177" max="177" width="8.140625" bestFit="1" customWidth="1"/>
    <col min="178" max="178" width="10.7109375" bestFit="1" customWidth="1"/>
    <col min="179" max="179" width="43" bestFit="1" customWidth="1"/>
    <col min="180" max="180" width="9" bestFit="1" customWidth="1"/>
    <col min="181" max="181" width="4.28515625" bestFit="1" customWidth="1"/>
  </cols>
  <sheetData>
    <row r="1" spans="1:181" x14ac:dyDescent="0.25">
      <c r="A1" t="s">
        <v>473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485</v>
      </c>
      <c r="N1" t="s">
        <v>486</v>
      </c>
      <c r="O1" t="s">
        <v>487</v>
      </c>
      <c r="P1" t="s">
        <v>488</v>
      </c>
      <c r="Q1" t="s">
        <v>489</v>
      </c>
      <c r="R1" t="s">
        <v>490</v>
      </c>
      <c r="S1" t="s">
        <v>491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  <c r="Y1" t="s">
        <v>497</v>
      </c>
      <c r="Z1" t="s">
        <v>498</v>
      </c>
      <c r="AA1" t="s">
        <v>499</v>
      </c>
      <c r="AB1" t="s">
        <v>500</v>
      </c>
      <c r="AC1" t="s">
        <v>501</v>
      </c>
      <c r="AD1" t="s">
        <v>502</v>
      </c>
      <c r="AE1" t="s">
        <v>503</v>
      </c>
      <c r="AF1" t="s">
        <v>504</v>
      </c>
      <c r="AG1" t="s">
        <v>505</v>
      </c>
      <c r="AH1" t="s">
        <v>506</v>
      </c>
      <c r="AI1" t="s">
        <v>507</v>
      </c>
      <c r="AJ1" t="s">
        <v>508</v>
      </c>
      <c r="AK1" t="s">
        <v>509</v>
      </c>
      <c r="AL1" t="s">
        <v>510</v>
      </c>
      <c r="AM1" t="s">
        <v>511</v>
      </c>
      <c r="AN1" t="s">
        <v>512</v>
      </c>
      <c r="AO1" t="s">
        <v>513</v>
      </c>
      <c r="AP1" t="s">
        <v>514</v>
      </c>
      <c r="AQ1" t="s">
        <v>515</v>
      </c>
      <c r="AR1" t="s">
        <v>516</v>
      </c>
      <c r="AS1" t="s">
        <v>517</v>
      </c>
      <c r="AT1" t="s">
        <v>518</v>
      </c>
      <c r="AU1" t="s">
        <v>519</v>
      </c>
      <c r="AV1" t="s">
        <v>520</v>
      </c>
      <c r="AW1" t="s">
        <v>521</v>
      </c>
      <c r="AX1" t="s">
        <v>522</v>
      </c>
      <c r="AY1" t="s">
        <v>523</v>
      </c>
      <c r="AZ1" t="s">
        <v>524</v>
      </c>
      <c r="BA1" t="s">
        <v>525</v>
      </c>
      <c r="BB1" t="s">
        <v>526</v>
      </c>
      <c r="BC1" t="s">
        <v>527</v>
      </c>
      <c r="BD1" t="s">
        <v>528</v>
      </c>
      <c r="BE1" t="s">
        <v>529</v>
      </c>
      <c r="BF1" t="s">
        <v>530</v>
      </c>
      <c r="BG1" t="s">
        <v>531</v>
      </c>
      <c r="BH1" t="s">
        <v>532</v>
      </c>
      <c r="BI1" t="s">
        <v>533</v>
      </c>
      <c r="BJ1" t="s">
        <v>534</v>
      </c>
      <c r="BK1" t="s">
        <v>535</v>
      </c>
      <c r="BL1" t="s">
        <v>536</v>
      </c>
      <c r="BM1" t="s">
        <v>537</v>
      </c>
      <c r="BN1" t="s">
        <v>538</v>
      </c>
      <c r="BO1" t="s">
        <v>539</v>
      </c>
      <c r="BP1" t="s">
        <v>540</v>
      </c>
      <c r="BQ1" t="s">
        <v>541</v>
      </c>
      <c r="BR1" t="s">
        <v>542</v>
      </c>
      <c r="BS1" t="s">
        <v>543</v>
      </c>
      <c r="BT1" t="s">
        <v>544</v>
      </c>
      <c r="BU1" t="s">
        <v>545</v>
      </c>
      <c r="BV1" t="s">
        <v>546</v>
      </c>
      <c r="BW1" t="s">
        <v>547</v>
      </c>
      <c r="BX1" t="s">
        <v>548</v>
      </c>
      <c r="BY1" t="s">
        <v>549</v>
      </c>
      <c r="BZ1" t="s">
        <v>550</v>
      </c>
      <c r="CA1" t="s">
        <v>551</v>
      </c>
      <c r="CB1" t="s">
        <v>552</v>
      </c>
      <c r="CC1" t="s">
        <v>553</v>
      </c>
      <c r="CD1" t="s">
        <v>554</v>
      </c>
      <c r="CE1" t="s">
        <v>555</v>
      </c>
      <c r="CF1" t="s">
        <v>556</v>
      </c>
      <c r="CG1" t="s">
        <v>557</v>
      </c>
      <c r="CH1" t="s">
        <v>558</v>
      </c>
      <c r="CI1" t="s">
        <v>559</v>
      </c>
      <c r="CJ1" t="s">
        <v>560</v>
      </c>
      <c r="CK1" t="s">
        <v>561</v>
      </c>
      <c r="CL1" t="s">
        <v>562</v>
      </c>
      <c r="CM1" t="s">
        <v>563</v>
      </c>
      <c r="CN1" t="s">
        <v>564</v>
      </c>
      <c r="CO1" t="s">
        <v>565</v>
      </c>
      <c r="CP1" t="s">
        <v>566</v>
      </c>
      <c r="CQ1" t="s">
        <v>567</v>
      </c>
      <c r="CR1" t="s">
        <v>568</v>
      </c>
      <c r="CS1" t="s">
        <v>569</v>
      </c>
      <c r="CT1" t="s">
        <v>570</v>
      </c>
      <c r="CU1" t="s">
        <v>571</v>
      </c>
      <c r="CV1" t="s">
        <v>572</v>
      </c>
      <c r="CW1" t="s">
        <v>573</v>
      </c>
      <c r="CX1" t="s">
        <v>574</v>
      </c>
      <c r="CY1" t="s">
        <v>575</v>
      </c>
      <c r="CZ1" t="s">
        <v>576</v>
      </c>
      <c r="DA1" t="s">
        <v>577</v>
      </c>
      <c r="DB1" t="s">
        <v>578</v>
      </c>
      <c r="DC1" t="s">
        <v>579</v>
      </c>
      <c r="DD1" t="s">
        <v>580</v>
      </c>
      <c r="DE1" t="s">
        <v>581</v>
      </c>
      <c r="DF1" t="s">
        <v>582</v>
      </c>
      <c r="DG1" t="s">
        <v>583</v>
      </c>
      <c r="DH1" t="s">
        <v>584</v>
      </c>
      <c r="DI1" t="s">
        <v>585</v>
      </c>
      <c r="DJ1" t="s">
        <v>586</v>
      </c>
      <c r="DK1" t="s">
        <v>587</v>
      </c>
      <c r="DL1" t="s">
        <v>588</v>
      </c>
      <c r="DM1" t="s">
        <v>589</v>
      </c>
      <c r="DN1" t="s">
        <v>590</v>
      </c>
      <c r="DO1" t="s">
        <v>591</v>
      </c>
      <c r="DP1" t="s">
        <v>592</v>
      </c>
      <c r="DQ1" t="s">
        <v>593</v>
      </c>
      <c r="DR1" t="s">
        <v>594</v>
      </c>
      <c r="DS1" t="s">
        <v>595</v>
      </c>
      <c r="DT1" t="s">
        <v>596</v>
      </c>
      <c r="DU1" t="s">
        <v>597</v>
      </c>
      <c r="DV1" t="s">
        <v>598</v>
      </c>
      <c r="DW1" t="s">
        <v>599</v>
      </c>
      <c r="DX1" t="s">
        <v>600</v>
      </c>
      <c r="DY1" t="s">
        <v>601</v>
      </c>
      <c r="DZ1" t="s">
        <v>602</v>
      </c>
      <c r="EA1" t="s">
        <v>603</v>
      </c>
      <c r="EB1" t="s">
        <v>604</v>
      </c>
      <c r="EC1" t="s">
        <v>605</v>
      </c>
      <c r="ED1" t="s">
        <v>606</v>
      </c>
      <c r="EE1" t="s">
        <v>607</v>
      </c>
      <c r="EF1" t="s">
        <v>608</v>
      </c>
      <c r="EG1" t="s">
        <v>609</v>
      </c>
      <c r="EH1" t="s">
        <v>610</v>
      </c>
      <c r="EI1" t="s">
        <v>611</v>
      </c>
      <c r="EJ1" t="s">
        <v>612</v>
      </c>
      <c r="EK1" t="s">
        <v>613</v>
      </c>
      <c r="EL1" t="s">
        <v>614</v>
      </c>
      <c r="EM1" t="s">
        <v>615</v>
      </c>
      <c r="EN1" t="s">
        <v>616</v>
      </c>
      <c r="EO1" t="s">
        <v>617</v>
      </c>
      <c r="EP1" t="s">
        <v>618</v>
      </c>
      <c r="EQ1" t="s">
        <v>614</v>
      </c>
      <c r="ER1" t="s">
        <v>619</v>
      </c>
      <c r="ES1" t="s">
        <v>620</v>
      </c>
      <c r="ET1" t="s">
        <v>621</v>
      </c>
      <c r="EU1" t="s">
        <v>622</v>
      </c>
      <c r="EV1" t="s">
        <v>623</v>
      </c>
      <c r="EW1" t="s">
        <v>624</v>
      </c>
      <c r="EX1" t="s">
        <v>625</v>
      </c>
      <c r="EY1" t="s">
        <v>626</v>
      </c>
      <c r="EZ1" t="s">
        <v>627</v>
      </c>
      <c r="FA1" t="s">
        <v>628</v>
      </c>
      <c r="FB1" t="s">
        <v>629</v>
      </c>
      <c r="FC1" t="s">
        <v>630</v>
      </c>
      <c r="FD1" t="s">
        <v>631</v>
      </c>
      <c r="FE1" t="s">
        <v>632</v>
      </c>
      <c r="FF1" t="s">
        <v>633</v>
      </c>
      <c r="FG1" t="s">
        <v>634</v>
      </c>
      <c r="FH1" t="s">
        <v>635</v>
      </c>
      <c r="FI1" t="s">
        <v>636</v>
      </c>
      <c r="FJ1" t="s">
        <v>637</v>
      </c>
      <c r="FK1" t="s">
        <v>638</v>
      </c>
      <c r="FL1" t="s">
        <v>639</v>
      </c>
      <c r="FM1" t="s">
        <v>640</v>
      </c>
      <c r="FN1" t="s">
        <v>641</v>
      </c>
      <c r="FO1" t="s">
        <v>642</v>
      </c>
      <c r="FP1" t="s">
        <v>643</v>
      </c>
      <c r="FQ1" t="s">
        <v>644</v>
      </c>
      <c r="FR1" t="s">
        <v>645</v>
      </c>
      <c r="FS1" t="s">
        <v>646</v>
      </c>
      <c r="FT1" t="s">
        <v>647</v>
      </c>
      <c r="FU1" t="s">
        <v>648</v>
      </c>
      <c r="FV1" t="s">
        <v>649</v>
      </c>
      <c r="FW1" t="s">
        <v>650</v>
      </c>
      <c r="FX1" t="s">
        <v>651</v>
      </c>
      <c r="FY1" t="s">
        <v>652</v>
      </c>
    </row>
    <row r="2" spans="1:181" hidden="1" x14ac:dyDescent="0.25">
      <c r="A2">
        <v>128</v>
      </c>
      <c r="B2" t="s">
        <v>653</v>
      </c>
      <c r="C2" t="s">
        <v>654</v>
      </c>
      <c r="D2" t="s">
        <v>655</v>
      </c>
      <c r="E2" t="s">
        <v>656</v>
      </c>
      <c r="F2">
        <v>129</v>
      </c>
      <c r="G2">
        <v>0</v>
      </c>
      <c r="H2" t="s">
        <v>657</v>
      </c>
      <c r="I2" t="s">
        <v>657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t="s">
        <v>658</v>
      </c>
      <c r="AQ2">
        <v>0</v>
      </c>
      <c r="AR2">
        <v>0</v>
      </c>
      <c r="AS2">
        <v>100</v>
      </c>
      <c r="AT2">
        <v>0</v>
      </c>
      <c r="AU2">
        <v>1</v>
      </c>
      <c r="AV2">
        <v>0</v>
      </c>
      <c r="AW2">
        <v>131</v>
      </c>
      <c r="AX2">
        <v>0</v>
      </c>
      <c r="AY2" t="s">
        <v>659</v>
      </c>
      <c r="AZ2">
        <v>2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0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0</v>
      </c>
      <c r="DK2" s="11">
        <v>0</v>
      </c>
      <c r="DL2" s="11">
        <v>0</v>
      </c>
      <c r="DM2" s="11">
        <v>0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0</v>
      </c>
      <c r="DT2" s="11">
        <v>0</v>
      </c>
      <c r="DU2" s="11">
        <v>0</v>
      </c>
      <c r="DV2" s="11">
        <v>0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0</v>
      </c>
      <c r="EI2" s="11">
        <v>0</v>
      </c>
      <c r="EJ2" s="11">
        <v>0</v>
      </c>
      <c r="EK2" s="11">
        <v>0</v>
      </c>
      <c r="EL2" s="11">
        <v>0</v>
      </c>
      <c r="EM2" s="11">
        <v>0</v>
      </c>
      <c r="EN2" s="11">
        <v>0</v>
      </c>
      <c r="EO2" s="11">
        <v>0</v>
      </c>
      <c r="EP2" s="11">
        <v>0</v>
      </c>
      <c r="EQ2" s="11">
        <v>0</v>
      </c>
      <c r="ER2" s="11">
        <v>0</v>
      </c>
      <c r="ES2" s="11">
        <v>0</v>
      </c>
      <c r="ET2" s="11">
        <v>0</v>
      </c>
      <c r="EU2" s="11">
        <v>0</v>
      </c>
      <c r="EV2" s="11">
        <v>0</v>
      </c>
      <c r="EW2">
        <v>0</v>
      </c>
      <c r="EX2" s="11">
        <v>0</v>
      </c>
      <c r="EY2" s="11">
        <v>0</v>
      </c>
      <c r="EZ2" s="11">
        <v>0</v>
      </c>
      <c r="FA2" s="11">
        <v>0</v>
      </c>
      <c r="FB2" s="11">
        <v>0</v>
      </c>
      <c r="FC2">
        <v>0</v>
      </c>
      <c r="FD2" s="11">
        <v>0</v>
      </c>
      <c r="FE2" s="11">
        <v>0</v>
      </c>
      <c r="FF2" s="11">
        <v>0</v>
      </c>
      <c r="FG2" s="11">
        <v>0</v>
      </c>
      <c r="FH2" s="11">
        <v>0</v>
      </c>
      <c r="FI2">
        <v>0</v>
      </c>
      <c r="FJ2" s="11">
        <v>0</v>
      </c>
      <c r="FK2" s="11">
        <v>0</v>
      </c>
      <c r="FL2" s="11">
        <v>0</v>
      </c>
      <c r="FM2" s="11">
        <v>0</v>
      </c>
      <c r="FN2" s="11">
        <v>0</v>
      </c>
      <c r="FO2">
        <v>0</v>
      </c>
      <c r="FP2" s="11">
        <v>0</v>
      </c>
      <c r="FQ2" s="11">
        <v>0</v>
      </c>
      <c r="FR2" s="11">
        <v>0</v>
      </c>
      <c r="FS2" s="11">
        <v>0</v>
      </c>
      <c r="FT2" s="11">
        <v>0</v>
      </c>
      <c r="FU2">
        <v>0</v>
      </c>
      <c r="FV2" s="12">
        <v>41542</v>
      </c>
      <c r="FW2" t="s">
        <v>660</v>
      </c>
      <c r="FX2">
        <v>0</v>
      </c>
      <c r="FY2" t="s">
        <v>661</v>
      </c>
    </row>
    <row r="3" spans="1:181" hidden="1" x14ac:dyDescent="0.25">
      <c r="A3">
        <v>107</v>
      </c>
      <c r="B3" t="s">
        <v>662</v>
      </c>
      <c r="C3" t="s">
        <v>57</v>
      </c>
      <c r="D3" t="s">
        <v>655</v>
      </c>
      <c r="E3" t="s">
        <v>663</v>
      </c>
      <c r="F3">
        <v>161</v>
      </c>
      <c r="G3">
        <v>0</v>
      </c>
      <c r="H3" t="s">
        <v>664</v>
      </c>
      <c r="I3" t="s">
        <v>665</v>
      </c>
      <c r="J3">
        <v>1</v>
      </c>
      <c r="K3">
        <v>0.1</v>
      </c>
      <c r="L3">
        <v>717.15</v>
      </c>
      <c r="M3">
        <v>706.15</v>
      </c>
      <c r="N3">
        <v>1</v>
      </c>
      <c r="O3">
        <v>0.1</v>
      </c>
      <c r="P3" s="11">
        <v>706.15</v>
      </c>
      <c r="Q3" s="11">
        <v>11</v>
      </c>
      <c r="R3" s="11">
        <v>0</v>
      </c>
      <c r="S3" s="11">
        <v>0</v>
      </c>
      <c r="T3" s="11">
        <v>0</v>
      </c>
      <c r="U3" s="11">
        <v>-64.195449999999994</v>
      </c>
      <c r="V3" s="11">
        <v>9.0909089999999998E-2</v>
      </c>
      <c r="W3" s="11">
        <v>0</v>
      </c>
      <c r="X3" s="11">
        <v>0</v>
      </c>
      <c r="Y3" s="11">
        <v>0</v>
      </c>
      <c r="Z3">
        <v>14</v>
      </c>
      <c r="AA3">
        <v>20</v>
      </c>
      <c r="AB3">
        <v>27</v>
      </c>
      <c r="AC3">
        <v>29</v>
      </c>
      <c r="AD3">
        <v>31</v>
      </c>
      <c r="AE3">
        <v>29</v>
      </c>
      <c r="AF3">
        <v>29</v>
      </c>
      <c r="AG3">
        <v>37</v>
      </c>
      <c r="AH3">
        <v>30</v>
      </c>
      <c r="AI3">
        <v>18</v>
      </c>
      <c r="AJ3">
        <v>20</v>
      </c>
      <c r="AK3">
        <v>23</v>
      </c>
      <c r="AL3">
        <v>0</v>
      </c>
      <c r="AM3">
        <v>706.15</v>
      </c>
      <c r="AN3">
        <v>0</v>
      </c>
      <c r="AO3">
        <v>0</v>
      </c>
      <c r="AP3" t="s">
        <v>658</v>
      </c>
      <c r="AQ3">
        <v>0</v>
      </c>
      <c r="AR3">
        <v>1</v>
      </c>
      <c r="AS3">
        <v>100</v>
      </c>
      <c r="AT3">
        <v>0</v>
      </c>
      <c r="AU3">
        <v>1</v>
      </c>
      <c r="AV3">
        <v>0</v>
      </c>
      <c r="AW3">
        <v>18</v>
      </c>
      <c r="AX3">
        <v>0</v>
      </c>
      <c r="AY3" t="s">
        <v>659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706.15</v>
      </c>
      <c r="ES3" s="11">
        <v>0</v>
      </c>
      <c r="ET3" s="11">
        <v>0</v>
      </c>
      <c r="EU3" s="11">
        <v>0</v>
      </c>
      <c r="EV3" s="11">
        <v>0</v>
      </c>
      <c r="EW3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>
        <v>0</v>
      </c>
      <c r="FV3" t="s">
        <v>666</v>
      </c>
      <c r="FW3" t="s">
        <v>667</v>
      </c>
      <c r="FX3">
        <v>1</v>
      </c>
      <c r="FY3" t="s">
        <v>661</v>
      </c>
    </row>
    <row r="4" spans="1:181" hidden="1" x14ac:dyDescent="0.25">
      <c r="A4">
        <v>183</v>
      </c>
      <c r="B4" t="s">
        <v>668</v>
      </c>
      <c r="C4" s="7" t="s">
        <v>668</v>
      </c>
      <c r="D4" t="s">
        <v>655</v>
      </c>
      <c r="E4" t="s">
        <v>669</v>
      </c>
      <c r="F4">
        <v>202</v>
      </c>
      <c r="G4">
        <v>0</v>
      </c>
      <c r="H4" t="s">
        <v>670</v>
      </c>
      <c r="I4" t="s">
        <v>658</v>
      </c>
      <c r="J4">
        <v>467</v>
      </c>
      <c r="K4">
        <v>467</v>
      </c>
      <c r="L4">
        <v>415</v>
      </c>
      <c r="M4">
        <v>415</v>
      </c>
      <c r="N4">
        <v>467</v>
      </c>
      <c r="O4">
        <v>0</v>
      </c>
      <c r="P4" s="11">
        <v>415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8.3400000000000002E-3</v>
      </c>
      <c r="AM4">
        <v>90.3</v>
      </c>
      <c r="AN4">
        <v>6.992</v>
      </c>
      <c r="AO4">
        <v>2.7120000000000002</v>
      </c>
      <c r="AP4" t="s">
        <v>671</v>
      </c>
      <c r="AQ4">
        <v>1</v>
      </c>
      <c r="AR4">
        <v>1</v>
      </c>
      <c r="AS4">
        <v>100</v>
      </c>
      <c r="AT4">
        <v>0</v>
      </c>
      <c r="AU4">
        <v>2</v>
      </c>
      <c r="AV4">
        <v>21.4</v>
      </c>
      <c r="AW4">
        <v>0</v>
      </c>
      <c r="AX4">
        <v>1</v>
      </c>
      <c r="AY4" t="s">
        <v>659</v>
      </c>
      <c r="AZ4">
        <v>2</v>
      </c>
      <c r="BA4">
        <v>1</v>
      </c>
      <c r="BB4">
        <v>44</v>
      </c>
      <c r="BC4">
        <v>17</v>
      </c>
      <c r="BD4">
        <v>303.3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90.3</v>
      </c>
      <c r="ES4" s="11">
        <v>0</v>
      </c>
      <c r="ET4" s="11">
        <v>0</v>
      </c>
      <c r="EU4" s="11">
        <v>0</v>
      </c>
      <c r="EV4" s="11">
        <v>0</v>
      </c>
      <c r="EW4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>
        <v>0</v>
      </c>
      <c r="FV4" s="12">
        <v>41157</v>
      </c>
      <c r="FW4" t="s">
        <v>672</v>
      </c>
      <c r="FX4">
        <v>467</v>
      </c>
      <c r="FY4" t="s">
        <v>661</v>
      </c>
    </row>
    <row r="5" spans="1:181" hidden="1" x14ac:dyDescent="0.25">
      <c r="A5">
        <v>184</v>
      </c>
      <c r="B5" t="s">
        <v>673</v>
      </c>
      <c r="C5" s="7" t="s">
        <v>673</v>
      </c>
      <c r="D5" t="s">
        <v>655</v>
      </c>
      <c r="E5" t="s">
        <v>669</v>
      </c>
      <c r="F5">
        <v>300</v>
      </c>
      <c r="G5">
        <v>0</v>
      </c>
      <c r="H5" t="s">
        <v>670</v>
      </c>
      <c r="I5" t="s">
        <v>658</v>
      </c>
      <c r="J5">
        <v>38</v>
      </c>
      <c r="K5">
        <v>38</v>
      </c>
      <c r="L5">
        <v>399</v>
      </c>
      <c r="M5">
        <v>399</v>
      </c>
      <c r="N5">
        <v>38</v>
      </c>
      <c r="O5">
        <v>0</v>
      </c>
      <c r="P5" s="11">
        <v>399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8.3400000000000002E-3</v>
      </c>
      <c r="AM5">
        <v>90.3</v>
      </c>
      <c r="AN5">
        <v>6.992</v>
      </c>
      <c r="AO5">
        <v>2.7120000000000002</v>
      </c>
      <c r="AP5" t="s">
        <v>671</v>
      </c>
      <c r="AQ5">
        <v>1</v>
      </c>
      <c r="AR5">
        <v>1</v>
      </c>
      <c r="AS5">
        <v>100</v>
      </c>
      <c r="AT5">
        <v>0</v>
      </c>
      <c r="AU5">
        <v>2</v>
      </c>
      <c r="AV5">
        <v>5.4</v>
      </c>
      <c r="AW5">
        <v>0</v>
      </c>
      <c r="AX5">
        <v>2</v>
      </c>
      <c r="AY5" t="s">
        <v>659</v>
      </c>
      <c r="AZ5">
        <v>2</v>
      </c>
      <c r="BA5">
        <v>2</v>
      </c>
      <c r="BB5">
        <v>44</v>
      </c>
      <c r="BC5">
        <v>17</v>
      </c>
      <c r="BD5">
        <v>303.3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90.3</v>
      </c>
      <c r="ES5" s="11">
        <v>0</v>
      </c>
      <c r="ET5" s="11">
        <v>0</v>
      </c>
      <c r="EU5" s="11">
        <v>0</v>
      </c>
      <c r="EV5" s="11">
        <v>0</v>
      </c>
      <c r="EW5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>
        <v>0</v>
      </c>
      <c r="FV5" s="12">
        <v>41157</v>
      </c>
      <c r="FW5" t="s">
        <v>672</v>
      </c>
      <c r="FX5">
        <v>38</v>
      </c>
      <c r="FY5" t="s">
        <v>661</v>
      </c>
    </row>
    <row r="6" spans="1:181" hidden="1" x14ac:dyDescent="0.25">
      <c r="A6">
        <v>34</v>
      </c>
      <c r="B6" t="s">
        <v>674</v>
      </c>
      <c r="C6" s="13" t="s">
        <v>53</v>
      </c>
      <c r="D6" t="s">
        <v>655</v>
      </c>
      <c r="E6" t="s">
        <v>675</v>
      </c>
      <c r="F6">
        <v>34</v>
      </c>
      <c r="G6">
        <v>0</v>
      </c>
      <c r="H6" t="s">
        <v>676</v>
      </c>
      <c r="I6" t="s">
        <v>658</v>
      </c>
      <c r="J6">
        <v>21060</v>
      </c>
      <c r="K6">
        <v>8232</v>
      </c>
      <c r="L6">
        <v>328</v>
      </c>
      <c r="M6">
        <v>314</v>
      </c>
      <c r="N6">
        <v>15543</v>
      </c>
      <c r="O6">
        <v>0</v>
      </c>
      <c r="P6" s="11">
        <v>293.9248</v>
      </c>
      <c r="Q6" s="11">
        <v>3.6005899999999999E-3</v>
      </c>
      <c r="R6" s="11">
        <v>-1.8461499999999999E-7</v>
      </c>
      <c r="S6" s="11">
        <v>5.8776400000000004E-12</v>
      </c>
      <c r="T6" s="11">
        <v>-7.5036190000000003E-17</v>
      </c>
      <c r="U6" s="11">
        <v>943800</v>
      </c>
      <c r="V6" s="11">
        <v>-8911.27</v>
      </c>
      <c r="W6" s="11">
        <v>27.94069</v>
      </c>
      <c r="X6" s="11">
        <v>-2.90663E-2</v>
      </c>
      <c r="Y6" s="11">
        <v>0</v>
      </c>
      <c r="Z6">
        <v>16</v>
      </c>
      <c r="AA6">
        <v>25</v>
      </c>
      <c r="AB6">
        <v>38</v>
      </c>
      <c r="AC6">
        <v>57</v>
      </c>
      <c r="AD6">
        <v>78</v>
      </c>
      <c r="AE6">
        <v>74</v>
      </c>
      <c r="AF6">
        <v>65</v>
      </c>
      <c r="AG6">
        <v>63</v>
      </c>
      <c r="AH6">
        <v>59</v>
      </c>
      <c r="AI6">
        <v>18</v>
      </c>
      <c r="AJ6">
        <v>5</v>
      </c>
      <c r="AK6">
        <v>26</v>
      </c>
      <c r="AL6">
        <v>8.829E-3</v>
      </c>
      <c r="AM6">
        <v>281.2</v>
      </c>
      <c r="AN6">
        <v>2.1120000000000001</v>
      </c>
      <c r="AO6">
        <v>5.431</v>
      </c>
      <c r="AP6" t="s">
        <v>671</v>
      </c>
      <c r="AQ6">
        <v>3</v>
      </c>
      <c r="AR6">
        <v>1</v>
      </c>
      <c r="AS6">
        <v>100</v>
      </c>
      <c r="AT6">
        <v>0</v>
      </c>
      <c r="AU6">
        <v>1</v>
      </c>
      <c r="AV6">
        <v>2.35</v>
      </c>
      <c r="AW6">
        <v>1225</v>
      </c>
      <c r="AX6">
        <v>10</v>
      </c>
      <c r="AY6" t="s">
        <v>677</v>
      </c>
      <c r="AZ6">
        <v>2</v>
      </c>
      <c r="BA6">
        <v>4</v>
      </c>
      <c r="BB6">
        <v>176</v>
      </c>
      <c r="BC6">
        <v>480</v>
      </c>
      <c r="BD6">
        <v>41.5</v>
      </c>
      <c r="BE6">
        <v>11</v>
      </c>
      <c r="BF6">
        <v>170</v>
      </c>
      <c r="BG6">
        <v>464</v>
      </c>
      <c r="BH6">
        <v>41.5</v>
      </c>
      <c r="BI6">
        <v>5</v>
      </c>
      <c r="BJ6">
        <v>174</v>
      </c>
      <c r="BK6">
        <v>475</v>
      </c>
      <c r="BL6">
        <v>41.5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279.95389999999998</v>
      </c>
      <c r="ES6" s="11">
        <v>4.2685290000000002E-5</v>
      </c>
      <c r="ET6" s="11">
        <v>4.2497099999999999E-8</v>
      </c>
      <c r="EU6" s="11">
        <v>-3.10115E-12</v>
      </c>
      <c r="EV6" s="11">
        <v>6.5561290000000001E-17</v>
      </c>
      <c r="EW6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>
        <v>0</v>
      </c>
      <c r="FD6" s="11">
        <v>0</v>
      </c>
      <c r="FE6" s="11">
        <v>0</v>
      </c>
      <c r="FF6" s="11">
        <v>0</v>
      </c>
      <c r="FG6" s="11">
        <v>0</v>
      </c>
      <c r="FH6" s="11">
        <v>0</v>
      </c>
      <c r="FI6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>
        <v>0</v>
      </c>
      <c r="FV6" t="s">
        <v>666</v>
      </c>
      <c r="FW6" t="s">
        <v>678</v>
      </c>
      <c r="FX6">
        <v>21060</v>
      </c>
      <c r="FY6" t="s">
        <v>679</v>
      </c>
    </row>
    <row r="7" spans="1:181" hidden="1" x14ac:dyDescent="0.25">
      <c r="A7">
        <v>173</v>
      </c>
      <c r="B7" t="s">
        <v>680</v>
      </c>
      <c r="C7" s="4" t="s">
        <v>46</v>
      </c>
      <c r="D7" t="s">
        <v>681</v>
      </c>
      <c r="E7" t="s">
        <v>682</v>
      </c>
      <c r="F7">
        <v>173</v>
      </c>
      <c r="G7">
        <v>0</v>
      </c>
      <c r="H7" t="s">
        <v>683</v>
      </c>
      <c r="I7" t="s">
        <v>684</v>
      </c>
      <c r="J7">
        <v>1226</v>
      </c>
      <c r="K7">
        <v>1226</v>
      </c>
      <c r="L7">
        <v>251.5</v>
      </c>
      <c r="M7">
        <v>251.5</v>
      </c>
      <c r="N7">
        <v>1226</v>
      </c>
      <c r="O7">
        <v>1226</v>
      </c>
      <c r="P7" s="11">
        <v>251.5</v>
      </c>
      <c r="Q7" s="11">
        <v>0</v>
      </c>
      <c r="R7" s="11">
        <v>0</v>
      </c>
      <c r="S7" s="11">
        <v>0</v>
      </c>
      <c r="T7" s="11">
        <v>0</v>
      </c>
      <c r="U7" s="11">
        <v>91</v>
      </c>
      <c r="V7" s="11">
        <v>0</v>
      </c>
      <c r="W7" s="11">
        <v>0</v>
      </c>
      <c r="X7" s="11">
        <v>0</v>
      </c>
      <c r="Y7" s="11">
        <v>0</v>
      </c>
      <c r="Z7">
        <v>140</v>
      </c>
      <c r="AA7">
        <v>109</v>
      </c>
      <c r="AB7">
        <v>81</v>
      </c>
      <c r="AC7">
        <v>105</v>
      </c>
      <c r="AD7">
        <v>109</v>
      </c>
      <c r="AE7">
        <v>101</v>
      </c>
      <c r="AF7">
        <v>123</v>
      </c>
      <c r="AG7">
        <v>158</v>
      </c>
      <c r="AH7">
        <v>180</v>
      </c>
      <c r="AI7">
        <v>195</v>
      </c>
      <c r="AJ7">
        <v>158</v>
      </c>
      <c r="AK7">
        <v>152</v>
      </c>
      <c r="AL7">
        <v>8.9090000000000003E-3</v>
      </c>
      <c r="AM7">
        <v>230.3</v>
      </c>
      <c r="AN7">
        <v>6.8680000000000003</v>
      </c>
      <c r="AO7">
        <v>12.419</v>
      </c>
      <c r="AP7" t="s">
        <v>685</v>
      </c>
      <c r="AQ7">
        <v>1</v>
      </c>
      <c r="AR7">
        <v>1</v>
      </c>
      <c r="AS7">
        <v>100</v>
      </c>
      <c r="AT7">
        <v>0</v>
      </c>
      <c r="AU7">
        <v>1</v>
      </c>
      <c r="AV7">
        <v>2.44</v>
      </c>
      <c r="AW7">
        <v>411</v>
      </c>
      <c r="AX7">
        <v>4</v>
      </c>
      <c r="AY7" t="s">
        <v>659</v>
      </c>
      <c r="AZ7">
        <v>2</v>
      </c>
      <c r="BA7">
        <v>4</v>
      </c>
      <c r="BB7">
        <v>100</v>
      </c>
      <c r="BC7">
        <v>561</v>
      </c>
      <c r="BD7">
        <v>20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230.3</v>
      </c>
      <c r="ES7" s="11">
        <v>0</v>
      </c>
      <c r="ET7" s="11">
        <v>0</v>
      </c>
      <c r="EU7" s="11">
        <v>0</v>
      </c>
      <c r="EV7" s="11">
        <v>0</v>
      </c>
      <c r="EW7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>
        <v>0</v>
      </c>
      <c r="FV7" t="s">
        <v>666</v>
      </c>
      <c r="FW7" t="s">
        <v>686</v>
      </c>
      <c r="FX7">
        <v>1226</v>
      </c>
      <c r="FY7" t="s">
        <v>661</v>
      </c>
    </row>
    <row r="8" spans="1:181" hidden="1" x14ac:dyDescent="0.25">
      <c r="A8">
        <v>175</v>
      </c>
      <c r="B8" t="s">
        <v>687</v>
      </c>
      <c r="C8" s="4" t="s">
        <v>196</v>
      </c>
      <c r="D8" t="s">
        <v>681</v>
      </c>
      <c r="E8" t="s">
        <v>682</v>
      </c>
      <c r="F8">
        <v>300</v>
      </c>
      <c r="G8">
        <v>0</v>
      </c>
      <c r="H8" t="s">
        <v>688</v>
      </c>
      <c r="I8" t="s">
        <v>658</v>
      </c>
      <c r="J8">
        <v>121</v>
      </c>
      <c r="K8">
        <v>121</v>
      </c>
      <c r="L8">
        <v>251.5</v>
      </c>
      <c r="M8">
        <v>251.5</v>
      </c>
      <c r="N8">
        <v>121</v>
      </c>
      <c r="O8">
        <v>0</v>
      </c>
      <c r="P8" s="11">
        <v>251.5</v>
      </c>
      <c r="Q8" s="11">
        <v>0</v>
      </c>
      <c r="R8" s="11">
        <v>0</v>
      </c>
      <c r="S8" s="11">
        <v>0</v>
      </c>
      <c r="T8" s="11">
        <v>0</v>
      </c>
      <c r="U8" s="11">
        <v>117</v>
      </c>
      <c r="V8" s="11">
        <v>0</v>
      </c>
      <c r="W8" s="11">
        <v>0</v>
      </c>
      <c r="X8" s="11">
        <v>0</v>
      </c>
      <c r="Y8" s="11">
        <v>0</v>
      </c>
      <c r="Z8">
        <v>140</v>
      </c>
      <c r="AA8">
        <v>109</v>
      </c>
      <c r="AB8">
        <v>81</v>
      </c>
      <c r="AC8">
        <v>105</v>
      </c>
      <c r="AD8">
        <v>109</v>
      </c>
      <c r="AE8">
        <v>101</v>
      </c>
      <c r="AF8">
        <v>123</v>
      </c>
      <c r="AG8">
        <v>158</v>
      </c>
      <c r="AH8">
        <v>180</v>
      </c>
      <c r="AI8">
        <v>195</v>
      </c>
      <c r="AJ8">
        <v>158</v>
      </c>
      <c r="AK8">
        <v>152</v>
      </c>
      <c r="AL8">
        <v>9.1599999999999997E-3</v>
      </c>
      <c r="AM8">
        <v>135.80000000000001</v>
      </c>
      <c r="AN8">
        <v>6.8680000000000003</v>
      </c>
      <c r="AO8">
        <v>12.419</v>
      </c>
      <c r="AP8" t="s">
        <v>671</v>
      </c>
      <c r="AQ8">
        <v>1</v>
      </c>
      <c r="AR8">
        <v>1</v>
      </c>
      <c r="AS8">
        <v>100</v>
      </c>
      <c r="AT8">
        <v>0</v>
      </c>
      <c r="AU8">
        <v>1</v>
      </c>
      <c r="AV8">
        <v>1.03</v>
      </c>
      <c r="AW8">
        <v>0</v>
      </c>
      <c r="AX8">
        <v>4</v>
      </c>
      <c r="AY8" t="s">
        <v>677</v>
      </c>
      <c r="AZ8">
        <v>2</v>
      </c>
      <c r="BA8">
        <v>6</v>
      </c>
      <c r="BB8">
        <v>410.4</v>
      </c>
      <c r="BC8">
        <v>398</v>
      </c>
      <c r="BD8">
        <v>112.5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129.04400000000001</v>
      </c>
      <c r="ES8" s="11">
        <v>2.0797400000000001E-3</v>
      </c>
      <c r="ET8" s="11">
        <v>-5.2706799999999999E-8</v>
      </c>
      <c r="EU8" s="11">
        <v>6.6645599999999998E-13</v>
      </c>
      <c r="EV8" s="11">
        <v>2.231169E-17</v>
      </c>
      <c r="EW8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>
        <v>0</v>
      </c>
      <c r="FV8" t="s">
        <v>666</v>
      </c>
      <c r="FW8" t="s">
        <v>686</v>
      </c>
      <c r="FX8">
        <v>121</v>
      </c>
      <c r="FY8" t="s">
        <v>661</v>
      </c>
    </row>
    <row r="9" spans="1:181" hidden="1" x14ac:dyDescent="0.25">
      <c r="A9">
        <v>174</v>
      </c>
      <c r="B9" t="s">
        <v>689</v>
      </c>
      <c r="C9" s="4" t="s">
        <v>194</v>
      </c>
      <c r="D9" t="s">
        <v>681</v>
      </c>
      <c r="E9" t="s">
        <v>682</v>
      </c>
      <c r="F9">
        <v>175</v>
      </c>
      <c r="G9">
        <v>0</v>
      </c>
      <c r="H9" t="s">
        <v>688</v>
      </c>
      <c r="I9" t="s">
        <v>658</v>
      </c>
      <c r="J9">
        <v>26</v>
      </c>
      <c r="K9">
        <v>26</v>
      </c>
      <c r="L9">
        <v>230.3</v>
      </c>
      <c r="M9">
        <v>230.3</v>
      </c>
      <c r="N9">
        <v>26</v>
      </c>
      <c r="O9">
        <v>0</v>
      </c>
      <c r="P9" s="11">
        <v>230.3</v>
      </c>
      <c r="Q9" s="11">
        <v>0</v>
      </c>
      <c r="R9" s="11">
        <v>0</v>
      </c>
      <c r="S9" s="11">
        <v>0</v>
      </c>
      <c r="T9" s="11">
        <v>0</v>
      </c>
      <c r="U9" s="11">
        <v>5</v>
      </c>
      <c r="V9" s="11">
        <v>0</v>
      </c>
      <c r="W9" s="11">
        <v>0</v>
      </c>
      <c r="X9" s="11">
        <v>0</v>
      </c>
      <c r="Y9" s="11">
        <v>0</v>
      </c>
      <c r="Z9">
        <v>140</v>
      </c>
      <c r="AA9">
        <v>109</v>
      </c>
      <c r="AB9">
        <v>81</v>
      </c>
      <c r="AC9">
        <v>105</v>
      </c>
      <c r="AD9">
        <v>109</v>
      </c>
      <c r="AE9">
        <v>101</v>
      </c>
      <c r="AF9">
        <v>123</v>
      </c>
      <c r="AG9">
        <v>158</v>
      </c>
      <c r="AH9">
        <v>180</v>
      </c>
      <c r="AI9">
        <v>195</v>
      </c>
      <c r="AJ9">
        <v>158</v>
      </c>
      <c r="AK9">
        <v>152</v>
      </c>
      <c r="AL9">
        <v>8.7919999999999995E-3</v>
      </c>
      <c r="AM9">
        <v>146.1</v>
      </c>
      <c r="AN9">
        <v>6.8680000000000003</v>
      </c>
      <c r="AO9">
        <v>12.419</v>
      </c>
      <c r="AP9" t="s">
        <v>671</v>
      </c>
      <c r="AQ9">
        <v>5</v>
      </c>
      <c r="AR9">
        <v>1</v>
      </c>
      <c r="AS9">
        <v>100</v>
      </c>
      <c r="AT9">
        <v>0</v>
      </c>
      <c r="AU9">
        <v>1</v>
      </c>
      <c r="AV9">
        <v>1.08</v>
      </c>
      <c r="AW9">
        <v>411</v>
      </c>
      <c r="AX9">
        <v>13</v>
      </c>
      <c r="AY9" t="s">
        <v>677</v>
      </c>
      <c r="AZ9">
        <v>2</v>
      </c>
      <c r="BA9">
        <v>3</v>
      </c>
      <c r="BB9">
        <v>60</v>
      </c>
      <c r="BC9">
        <v>84</v>
      </c>
      <c r="BD9">
        <v>81</v>
      </c>
      <c r="BE9">
        <v>2</v>
      </c>
      <c r="BF9">
        <v>70</v>
      </c>
      <c r="BG9">
        <v>97</v>
      </c>
      <c r="BH9">
        <v>82</v>
      </c>
      <c r="BI9">
        <v>1</v>
      </c>
      <c r="BJ9">
        <v>75</v>
      </c>
      <c r="BK9">
        <v>104</v>
      </c>
      <c r="BL9">
        <v>82</v>
      </c>
      <c r="BM9">
        <v>3</v>
      </c>
      <c r="BN9">
        <v>76</v>
      </c>
      <c r="BO9">
        <v>106</v>
      </c>
      <c r="BP9">
        <v>81.5</v>
      </c>
      <c r="BQ9">
        <v>4</v>
      </c>
      <c r="BR9">
        <v>198.6</v>
      </c>
      <c r="BS9">
        <v>258</v>
      </c>
      <c r="BT9">
        <v>87.5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134.119</v>
      </c>
      <c r="ES9" s="11">
        <v>3.31877E-3</v>
      </c>
      <c r="ET9" s="11">
        <v>-3.0925899999999998E-7</v>
      </c>
      <c r="EU9" s="11">
        <v>2.1527799999999999E-11</v>
      </c>
      <c r="EV9" s="11">
        <v>-5.9295E-16</v>
      </c>
      <c r="EW9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>
        <v>0</v>
      </c>
      <c r="FV9" s="12">
        <v>41157</v>
      </c>
      <c r="FW9" t="s">
        <v>672</v>
      </c>
      <c r="FX9">
        <v>26</v>
      </c>
      <c r="FY9" t="s">
        <v>661</v>
      </c>
    </row>
    <row r="10" spans="1:181" hidden="1" x14ac:dyDescent="0.25">
      <c r="A10">
        <v>109</v>
      </c>
      <c r="B10" t="s">
        <v>690</v>
      </c>
      <c r="C10" t="s">
        <v>43</v>
      </c>
      <c r="D10" t="s">
        <v>655</v>
      </c>
      <c r="E10" t="s">
        <v>663</v>
      </c>
      <c r="F10">
        <v>109</v>
      </c>
      <c r="G10">
        <v>0</v>
      </c>
      <c r="H10" t="s">
        <v>665</v>
      </c>
      <c r="I10" t="s">
        <v>691</v>
      </c>
      <c r="J10">
        <v>1</v>
      </c>
      <c r="K10">
        <v>0.1</v>
      </c>
      <c r="L10">
        <v>722.15</v>
      </c>
      <c r="M10">
        <v>720.35</v>
      </c>
      <c r="N10">
        <v>1</v>
      </c>
      <c r="O10">
        <v>0.1</v>
      </c>
      <c r="P10" s="11">
        <v>720.35</v>
      </c>
      <c r="Q10" s="11">
        <v>1.8</v>
      </c>
      <c r="R10" s="11">
        <v>0</v>
      </c>
      <c r="S10" s="11">
        <v>0</v>
      </c>
      <c r="T10" s="11">
        <v>0</v>
      </c>
      <c r="U10" s="11">
        <v>-400.19439999999997</v>
      </c>
      <c r="V10" s="11">
        <v>0.55555560000000004</v>
      </c>
      <c r="W10" s="11">
        <v>0</v>
      </c>
      <c r="X10" s="11">
        <v>0</v>
      </c>
      <c r="Y10" s="11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720.15</v>
      </c>
      <c r="AN10">
        <v>0</v>
      </c>
      <c r="AO10">
        <v>0</v>
      </c>
      <c r="AP10" t="s">
        <v>658</v>
      </c>
      <c r="AQ10">
        <v>0</v>
      </c>
      <c r="AR10">
        <v>1</v>
      </c>
      <c r="AS10">
        <v>100</v>
      </c>
      <c r="AT10">
        <v>0</v>
      </c>
      <c r="AU10">
        <v>1</v>
      </c>
      <c r="AV10">
        <v>0</v>
      </c>
      <c r="AW10">
        <v>2</v>
      </c>
      <c r="AX10">
        <v>0</v>
      </c>
      <c r="AY10" t="s">
        <v>677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720.15</v>
      </c>
      <c r="ES10" s="11">
        <v>0</v>
      </c>
      <c r="ET10" s="11">
        <v>0</v>
      </c>
      <c r="EU10" s="11">
        <v>0</v>
      </c>
      <c r="EV10" s="11">
        <v>0</v>
      </c>
      <c r="EW10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>
        <v>0</v>
      </c>
      <c r="FV10" s="12">
        <v>41157</v>
      </c>
      <c r="FW10" t="s">
        <v>672</v>
      </c>
      <c r="FX10">
        <v>1</v>
      </c>
      <c r="FY10" t="s">
        <v>661</v>
      </c>
    </row>
    <row r="11" spans="1:181" hidden="1" x14ac:dyDescent="0.25">
      <c r="A11">
        <v>105</v>
      </c>
      <c r="B11" t="s">
        <v>692</v>
      </c>
      <c r="C11" t="s">
        <v>42</v>
      </c>
      <c r="D11" t="s">
        <v>655</v>
      </c>
      <c r="E11" t="s">
        <v>663</v>
      </c>
      <c r="F11">
        <v>160</v>
      </c>
      <c r="G11">
        <v>0</v>
      </c>
      <c r="H11" t="s">
        <v>693</v>
      </c>
      <c r="I11" t="s">
        <v>658</v>
      </c>
      <c r="J11">
        <v>2</v>
      </c>
      <c r="K11">
        <v>2</v>
      </c>
      <c r="L11">
        <v>110</v>
      </c>
      <c r="M11">
        <v>110</v>
      </c>
      <c r="N11">
        <v>2</v>
      </c>
      <c r="O11">
        <v>0</v>
      </c>
      <c r="P11" s="11">
        <v>110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0</v>
      </c>
      <c r="Y11" s="11">
        <v>0</v>
      </c>
      <c r="Z11">
        <v>4</v>
      </c>
      <c r="AA11">
        <v>11</v>
      </c>
      <c r="AB11">
        <v>34</v>
      </c>
      <c r="AC11">
        <v>47</v>
      </c>
      <c r="AD11">
        <v>49</v>
      </c>
      <c r="AE11">
        <v>45</v>
      </c>
      <c r="AF11">
        <v>27</v>
      </c>
      <c r="AG11">
        <v>17</v>
      </c>
      <c r="AH11">
        <v>13</v>
      </c>
      <c r="AI11">
        <v>2</v>
      </c>
      <c r="AJ11">
        <v>-9</v>
      </c>
      <c r="AK11">
        <v>-1</v>
      </c>
      <c r="AL11">
        <v>0</v>
      </c>
      <c r="AM11">
        <v>87</v>
      </c>
      <c r="AN11">
        <v>0</v>
      </c>
      <c r="AO11">
        <v>0</v>
      </c>
      <c r="AP11" t="s">
        <v>658</v>
      </c>
      <c r="AQ11">
        <v>0</v>
      </c>
      <c r="AR11">
        <v>1</v>
      </c>
      <c r="AS11">
        <v>100</v>
      </c>
      <c r="AT11">
        <v>0</v>
      </c>
      <c r="AU11">
        <v>1</v>
      </c>
      <c r="AV11">
        <v>0</v>
      </c>
      <c r="AW11">
        <v>3</v>
      </c>
      <c r="AX11">
        <v>0</v>
      </c>
      <c r="AY11" t="s">
        <v>677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1.2572099999999999E-2</v>
      </c>
      <c r="ES11" s="11">
        <v>-1.26882E-5</v>
      </c>
      <c r="ET11" s="11">
        <v>8.511947E-9</v>
      </c>
      <c r="EU11" s="11">
        <v>-2.1422900000000002E-12</v>
      </c>
      <c r="EV11" s="11">
        <v>0</v>
      </c>
      <c r="EW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>
        <v>0</v>
      </c>
      <c r="FV11" s="12">
        <v>37538</v>
      </c>
      <c r="FW11" t="s">
        <v>694</v>
      </c>
      <c r="FX11">
        <v>2</v>
      </c>
      <c r="FY11" t="s">
        <v>661</v>
      </c>
    </row>
    <row r="12" spans="1:181" hidden="1" x14ac:dyDescent="0.25">
      <c r="A12">
        <v>181</v>
      </c>
      <c r="B12" t="s">
        <v>695</v>
      </c>
      <c r="C12" t="s">
        <v>40</v>
      </c>
      <c r="D12" t="s">
        <v>655</v>
      </c>
      <c r="E12" t="s">
        <v>669</v>
      </c>
      <c r="F12">
        <v>203</v>
      </c>
      <c r="G12">
        <v>0</v>
      </c>
      <c r="H12" t="s">
        <v>696</v>
      </c>
      <c r="I12" t="s">
        <v>697</v>
      </c>
      <c r="J12">
        <v>12</v>
      </c>
      <c r="K12">
        <v>12</v>
      </c>
      <c r="L12">
        <v>363</v>
      </c>
      <c r="M12">
        <v>363</v>
      </c>
      <c r="N12">
        <v>12</v>
      </c>
      <c r="O12">
        <v>12</v>
      </c>
      <c r="P12" s="11">
        <v>363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  <c r="V12" s="11">
        <v>0</v>
      </c>
      <c r="W12" s="11">
        <v>0</v>
      </c>
      <c r="X12" s="11">
        <v>0</v>
      </c>
      <c r="Y12" s="11">
        <v>0</v>
      </c>
      <c r="Z12">
        <v>-15</v>
      </c>
      <c r="AA12">
        <v>-22</v>
      </c>
      <c r="AB12">
        <v>26</v>
      </c>
      <c r="AC12">
        <v>47</v>
      </c>
      <c r="AD12">
        <v>49</v>
      </c>
      <c r="AE12">
        <v>36</v>
      </c>
      <c r="AF12">
        <v>21</v>
      </c>
      <c r="AG12">
        <v>12</v>
      </c>
      <c r="AH12">
        <v>10</v>
      </c>
      <c r="AI12">
        <v>-7</v>
      </c>
      <c r="AJ12">
        <v>-12</v>
      </c>
      <c r="AK12">
        <v>-2</v>
      </c>
      <c r="AL12">
        <v>0</v>
      </c>
      <c r="AM12">
        <v>356.2</v>
      </c>
      <c r="AN12">
        <v>0</v>
      </c>
      <c r="AO12">
        <v>0</v>
      </c>
      <c r="AP12" t="s">
        <v>658</v>
      </c>
      <c r="AQ12">
        <v>0</v>
      </c>
      <c r="AR12">
        <v>1</v>
      </c>
      <c r="AS12">
        <v>100</v>
      </c>
      <c r="AT12">
        <v>0</v>
      </c>
      <c r="AU12">
        <v>1</v>
      </c>
      <c r="AV12">
        <v>0</v>
      </c>
      <c r="AW12">
        <v>3</v>
      </c>
      <c r="AX12">
        <v>0</v>
      </c>
      <c r="AY12" t="s">
        <v>659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356.2</v>
      </c>
      <c r="ES12" s="11">
        <v>0</v>
      </c>
      <c r="ET12" s="11">
        <v>0</v>
      </c>
      <c r="EU12" s="11">
        <v>0</v>
      </c>
      <c r="EV12" s="11">
        <v>0</v>
      </c>
      <c r="EW12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>
        <v>0</v>
      </c>
      <c r="FV12" t="s">
        <v>666</v>
      </c>
      <c r="FW12" t="s">
        <v>686</v>
      </c>
      <c r="FX12">
        <v>12</v>
      </c>
      <c r="FY12" t="s">
        <v>661</v>
      </c>
    </row>
    <row r="13" spans="1:181" hidden="1" x14ac:dyDescent="0.25">
      <c r="A13">
        <v>125</v>
      </c>
      <c r="B13" t="s">
        <v>698</v>
      </c>
      <c r="C13" s="4" t="s">
        <v>699</v>
      </c>
      <c r="D13" t="s">
        <v>655</v>
      </c>
      <c r="E13" t="s">
        <v>669</v>
      </c>
      <c r="F13">
        <v>125</v>
      </c>
      <c r="G13">
        <v>0</v>
      </c>
      <c r="H13" t="s">
        <v>696</v>
      </c>
      <c r="I13" t="s">
        <v>700</v>
      </c>
      <c r="J13">
        <v>6</v>
      </c>
      <c r="K13">
        <v>6</v>
      </c>
      <c r="L13">
        <v>352.95</v>
      </c>
      <c r="M13">
        <v>352.95</v>
      </c>
      <c r="N13">
        <v>6</v>
      </c>
      <c r="O13">
        <v>6</v>
      </c>
      <c r="P13" s="11">
        <v>352.95</v>
      </c>
      <c r="Q13" s="11">
        <v>0</v>
      </c>
      <c r="R13" s="11">
        <v>0</v>
      </c>
      <c r="S13" s="11">
        <v>0</v>
      </c>
      <c r="T13" s="11">
        <v>0</v>
      </c>
      <c r="U13" s="11">
        <v>2.7</v>
      </c>
      <c r="V13" s="11">
        <v>0</v>
      </c>
      <c r="W13" s="11">
        <v>0</v>
      </c>
      <c r="X13" s="11">
        <v>0</v>
      </c>
      <c r="Y13" s="11">
        <v>0</v>
      </c>
      <c r="Z13">
        <v>-16</v>
      </c>
      <c r="AA13">
        <v>-22</v>
      </c>
      <c r="AB13">
        <v>23</v>
      </c>
      <c r="AC13">
        <v>47</v>
      </c>
      <c r="AD13">
        <v>52</v>
      </c>
      <c r="AE13">
        <v>42</v>
      </c>
      <c r="AF13">
        <v>26</v>
      </c>
      <c r="AG13">
        <v>15</v>
      </c>
      <c r="AH13">
        <v>11</v>
      </c>
      <c r="AI13">
        <v>-6</v>
      </c>
      <c r="AJ13">
        <v>-11</v>
      </c>
      <c r="AK13">
        <v>-4</v>
      </c>
      <c r="AL13">
        <v>0</v>
      </c>
      <c r="AM13">
        <v>348</v>
      </c>
      <c r="AN13">
        <v>0</v>
      </c>
      <c r="AO13">
        <v>0</v>
      </c>
      <c r="AP13" t="s">
        <v>658</v>
      </c>
      <c r="AQ13">
        <v>0</v>
      </c>
      <c r="AR13">
        <v>1</v>
      </c>
      <c r="AS13">
        <v>100</v>
      </c>
      <c r="AT13">
        <v>0</v>
      </c>
      <c r="AU13">
        <v>1</v>
      </c>
      <c r="AV13">
        <v>0</v>
      </c>
      <c r="AW13">
        <v>66</v>
      </c>
      <c r="AX13">
        <v>0</v>
      </c>
      <c r="AY13" t="s">
        <v>659</v>
      </c>
      <c r="AZ13">
        <v>2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348</v>
      </c>
      <c r="ES13" s="11">
        <v>0</v>
      </c>
      <c r="ET13" s="11">
        <v>0</v>
      </c>
      <c r="EU13" s="11">
        <v>0</v>
      </c>
      <c r="EV13" s="11">
        <v>0</v>
      </c>
      <c r="EW13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>
        <v>0</v>
      </c>
      <c r="FV13" t="s">
        <v>666</v>
      </c>
      <c r="FW13" t="s">
        <v>667</v>
      </c>
      <c r="FX13">
        <v>6</v>
      </c>
      <c r="FY13" t="s">
        <v>661</v>
      </c>
    </row>
    <row r="14" spans="1:181" hidden="1" x14ac:dyDescent="0.25">
      <c r="A14">
        <v>180</v>
      </c>
      <c r="B14" t="s">
        <v>701</v>
      </c>
      <c r="C14" t="s">
        <v>34</v>
      </c>
      <c r="D14" t="s">
        <v>655</v>
      </c>
      <c r="E14" t="s">
        <v>669</v>
      </c>
      <c r="F14">
        <v>201</v>
      </c>
      <c r="G14">
        <v>0</v>
      </c>
      <c r="H14" t="s">
        <v>700</v>
      </c>
      <c r="I14" t="s">
        <v>702</v>
      </c>
      <c r="J14">
        <v>2</v>
      </c>
      <c r="K14">
        <v>2</v>
      </c>
      <c r="L14">
        <v>448</v>
      </c>
      <c r="M14">
        <v>448</v>
      </c>
      <c r="N14">
        <v>2</v>
      </c>
      <c r="O14">
        <v>2</v>
      </c>
      <c r="P14" s="11">
        <v>448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>
        <v>0</v>
      </c>
      <c r="AA14">
        <v>4</v>
      </c>
      <c r="AB14">
        <v>24</v>
      </c>
      <c r="AC14">
        <v>22</v>
      </c>
      <c r="AD14">
        <v>19</v>
      </c>
      <c r="AE14">
        <v>19</v>
      </c>
      <c r="AF14">
        <v>15</v>
      </c>
      <c r="AG14">
        <v>18</v>
      </c>
      <c r="AH14">
        <v>22</v>
      </c>
      <c r="AI14">
        <v>8</v>
      </c>
      <c r="AJ14">
        <v>6</v>
      </c>
      <c r="AK14">
        <v>6</v>
      </c>
      <c r="AL14">
        <v>0</v>
      </c>
      <c r="AM14">
        <v>440</v>
      </c>
      <c r="AN14">
        <v>0</v>
      </c>
      <c r="AO14">
        <v>0</v>
      </c>
      <c r="AP14" t="s">
        <v>658</v>
      </c>
      <c r="AQ14">
        <v>0</v>
      </c>
      <c r="AR14">
        <v>1</v>
      </c>
      <c r="AS14">
        <v>100</v>
      </c>
      <c r="AT14">
        <v>0</v>
      </c>
      <c r="AU14">
        <v>1</v>
      </c>
      <c r="AV14">
        <v>0</v>
      </c>
      <c r="AW14">
        <v>2</v>
      </c>
      <c r="AX14">
        <v>0</v>
      </c>
      <c r="AY14" t="s">
        <v>659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440</v>
      </c>
      <c r="ES14" s="11">
        <v>0</v>
      </c>
      <c r="ET14" s="11">
        <v>0</v>
      </c>
      <c r="EU14" s="11">
        <v>0</v>
      </c>
      <c r="EV14" s="11">
        <v>0</v>
      </c>
      <c r="EW14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>
        <v>0</v>
      </c>
      <c r="FV14" t="s">
        <v>666</v>
      </c>
      <c r="FW14" t="s">
        <v>686</v>
      </c>
      <c r="FX14">
        <v>2</v>
      </c>
      <c r="FY14" t="s">
        <v>661</v>
      </c>
    </row>
    <row r="15" spans="1:181" hidden="1" x14ac:dyDescent="0.25">
      <c r="A15">
        <v>108</v>
      </c>
      <c r="B15" t="s">
        <v>703</v>
      </c>
      <c r="C15" t="s">
        <v>29</v>
      </c>
      <c r="D15" t="s">
        <v>655</v>
      </c>
      <c r="E15" t="s">
        <v>663</v>
      </c>
      <c r="F15">
        <v>104</v>
      </c>
      <c r="G15">
        <v>0</v>
      </c>
      <c r="H15" t="s">
        <v>693</v>
      </c>
      <c r="I15" t="s">
        <v>704</v>
      </c>
      <c r="J15">
        <v>1</v>
      </c>
      <c r="K15">
        <v>0.1</v>
      </c>
      <c r="L15">
        <v>717.15</v>
      </c>
      <c r="M15">
        <v>715.35</v>
      </c>
      <c r="N15">
        <v>1</v>
      </c>
      <c r="O15">
        <v>0.1</v>
      </c>
      <c r="P15" s="11">
        <v>715.35</v>
      </c>
      <c r="Q15" s="11">
        <v>1.8</v>
      </c>
      <c r="R15" s="11">
        <v>0</v>
      </c>
      <c r="S15" s="11">
        <v>0</v>
      </c>
      <c r="T15" s="11">
        <v>0</v>
      </c>
      <c r="U15" s="11">
        <v>-397.41669999999999</v>
      </c>
      <c r="V15" s="11">
        <v>0.55555560000000004</v>
      </c>
      <c r="W15" s="11">
        <v>0</v>
      </c>
      <c r="X15" s="11">
        <v>0</v>
      </c>
      <c r="Y15" s="11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715.15</v>
      </c>
      <c r="AN15">
        <v>0</v>
      </c>
      <c r="AO15">
        <v>0</v>
      </c>
      <c r="AP15" t="s">
        <v>658</v>
      </c>
      <c r="AQ15">
        <v>0</v>
      </c>
      <c r="AR15">
        <v>1</v>
      </c>
      <c r="AS15">
        <v>100</v>
      </c>
      <c r="AT15">
        <v>0</v>
      </c>
      <c r="AU15">
        <v>1</v>
      </c>
      <c r="AV15">
        <v>0</v>
      </c>
      <c r="AW15">
        <v>5</v>
      </c>
      <c r="AX15">
        <v>0</v>
      </c>
      <c r="AY15" t="s">
        <v>659</v>
      </c>
      <c r="AZ15">
        <v>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715.15</v>
      </c>
      <c r="ES15" s="11">
        <v>0</v>
      </c>
      <c r="ET15" s="11">
        <v>0</v>
      </c>
      <c r="EU15" s="11">
        <v>0</v>
      </c>
      <c r="EV15" s="11">
        <v>0</v>
      </c>
      <c r="EW15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>
        <v>0</v>
      </c>
      <c r="FV15" t="s">
        <v>666</v>
      </c>
      <c r="FW15" t="s">
        <v>667</v>
      </c>
      <c r="FX15">
        <v>1</v>
      </c>
      <c r="FY15" t="s">
        <v>661</v>
      </c>
    </row>
    <row r="16" spans="1:181" hidden="1" x14ac:dyDescent="0.25">
      <c r="A16">
        <v>43</v>
      </c>
      <c r="B16" t="s">
        <v>705</v>
      </c>
      <c r="C16" s="4" t="s">
        <v>26</v>
      </c>
      <c r="D16" t="s">
        <v>655</v>
      </c>
      <c r="E16" t="s">
        <v>706</v>
      </c>
      <c r="F16">
        <v>243</v>
      </c>
      <c r="G16">
        <v>0</v>
      </c>
      <c r="H16" t="s">
        <v>676</v>
      </c>
      <c r="I16" t="s">
        <v>707</v>
      </c>
      <c r="J16">
        <v>13372</v>
      </c>
      <c r="K16">
        <v>9923</v>
      </c>
      <c r="L16">
        <v>328</v>
      </c>
      <c r="M16">
        <v>323</v>
      </c>
      <c r="N16">
        <v>9923</v>
      </c>
      <c r="O16">
        <v>9923</v>
      </c>
      <c r="P16" s="11">
        <v>293.20580000000001</v>
      </c>
      <c r="Q16" s="11">
        <v>5.4960060000000003E-3</v>
      </c>
      <c r="R16" s="11">
        <v>-3.9270200000000002E-7</v>
      </c>
      <c r="S16" s="11">
        <v>1.7330500000000001E-11</v>
      </c>
      <c r="T16" s="11">
        <v>-3.101849E-16</v>
      </c>
      <c r="U16" s="11">
        <v>-11948.6</v>
      </c>
      <c r="V16" s="11">
        <v>23.040790000000001</v>
      </c>
      <c r="W16" s="11">
        <v>9.9440100000000003E-2</v>
      </c>
      <c r="X16" s="11">
        <v>-5.4795990000000001E-5</v>
      </c>
      <c r="Y16" s="11">
        <v>-3.1243899999999998E-7</v>
      </c>
      <c r="Z16">
        <v>16</v>
      </c>
      <c r="AA16">
        <v>25</v>
      </c>
      <c r="AB16">
        <v>40</v>
      </c>
      <c r="AC16">
        <v>60</v>
      </c>
      <c r="AD16">
        <v>80</v>
      </c>
      <c r="AE16">
        <v>75</v>
      </c>
      <c r="AF16">
        <v>64</v>
      </c>
      <c r="AG16">
        <v>62</v>
      </c>
      <c r="AH16">
        <v>57</v>
      </c>
      <c r="AI16">
        <v>17</v>
      </c>
      <c r="AJ16">
        <v>6</v>
      </c>
      <c r="AK16">
        <v>27</v>
      </c>
      <c r="AL16">
        <v>8.829E-3</v>
      </c>
      <c r="AM16">
        <v>280.60000000000002</v>
      </c>
      <c r="AN16">
        <v>1.101</v>
      </c>
      <c r="AO16">
        <v>5.8879999999999999</v>
      </c>
      <c r="AP16" t="s">
        <v>671</v>
      </c>
      <c r="AQ16">
        <v>1</v>
      </c>
      <c r="AR16">
        <v>1</v>
      </c>
      <c r="AS16">
        <v>100</v>
      </c>
      <c r="AT16">
        <v>0</v>
      </c>
      <c r="AU16">
        <v>1</v>
      </c>
      <c r="AV16">
        <v>2.33</v>
      </c>
      <c r="AW16">
        <v>165</v>
      </c>
      <c r="AX16">
        <v>1</v>
      </c>
      <c r="AY16" t="s">
        <v>677</v>
      </c>
      <c r="AZ16">
        <v>2</v>
      </c>
      <c r="BA16">
        <v>5</v>
      </c>
      <c r="BB16">
        <v>161.5</v>
      </c>
      <c r="BC16">
        <v>436</v>
      </c>
      <c r="BD16">
        <v>42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280.02690000000001</v>
      </c>
      <c r="ES16" s="11">
        <v>-2.20075E-4</v>
      </c>
      <c r="ET16" s="11">
        <v>7.1098499999999996E-7</v>
      </c>
      <c r="EU16" s="11">
        <v>-1.7131100000000001E-10</v>
      </c>
      <c r="EV16" s="11">
        <v>1.30012E-14</v>
      </c>
      <c r="EW16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>
        <v>0</v>
      </c>
      <c r="FV16" s="12">
        <v>41554</v>
      </c>
      <c r="FW16" t="s">
        <v>708</v>
      </c>
      <c r="FX16">
        <v>13372</v>
      </c>
      <c r="FY16" t="s">
        <v>679</v>
      </c>
    </row>
    <row r="17" spans="1:181" hidden="1" x14ac:dyDescent="0.25">
      <c r="A17">
        <v>182</v>
      </c>
      <c r="B17" t="s">
        <v>709</v>
      </c>
      <c r="C17" t="s">
        <v>22</v>
      </c>
      <c r="D17" t="s">
        <v>655</v>
      </c>
      <c r="E17" t="s">
        <v>669</v>
      </c>
      <c r="F17">
        <v>300</v>
      </c>
      <c r="G17">
        <v>0</v>
      </c>
      <c r="H17" t="s">
        <v>710</v>
      </c>
      <c r="I17" t="s">
        <v>711</v>
      </c>
      <c r="J17">
        <v>38</v>
      </c>
      <c r="K17">
        <v>38</v>
      </c>
      <c r="L17">
        <v>399</v>
      </c>
      <c r="M17">
        <v>399</v>
      </c>
      <c r="N17">
        <v>38</v>
      </c>
      <c r="O17">
        <v>38</v>
      </c>
      <c r="P17" s="11">
        <v>399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0</v>
      </c>
      <c r="X17" s="11">
        <v>0</v>
      </c>
      <c r="Y17" s="11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398</v>
      </c>
      <c r="AN17">
        <v>0</v>
      </c>
      <c r="AO17">
        <v>0</v>
      </c>
      <c r="AP17" t="s">
        <v>658</v>
      </c>
      <c r="AQ17">
        <v>0</v>
      </c>
      <c r="AR17">
        <v>1</v>
      </c>
      <c r="AS17">
        <v>100</v>
      </c>
      <c r="AT17">
        <v>0</v>
      </c>
      <c r="AU17">
        <v>1</v>
      </c>
      <c r="AV17">
        <v>0</v>
      </c>
      <c r="AW17">
        <v>0</v>
      </c>
      <c r="AX17">
        <v>0</v>
      </c>
      <c r="AY17" t="s">
        <v>659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398</v>
      </c>
      <c r="ES17" s="11">
        <v>0</v>
      </c>
      <c r="ET17" s="11">
        <v>0</v>
      </c>
      <c r="EU17" s="11">
        <v>0</v>
      </c>
      <c r="EV17" s="11">
        <v>0</v>
      </c>
      <c r="EW17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>
        <v>0</v>
      </c>
      <c r="FV17" t="s">
        <v>666</v>
      </c>
      <c r="FW17" t="s">
        <v>686</v>
      </c>
      <c r="FX17">
        <v>38</v>
      </c>
      <c r="FY17" t="s">
        <v>661</v>
      </c>
    </row>
    <row r="18" spans="1:181" hidden="1" x14ac:dyDescent="0.25">
      <c r="A18">
        <v>99</v>
      </c>
      <c r="B18" t="s">
        <v>712</v>
      </c>
      <c r="C18" s="4" t="s">
        <v>713</v>
      </c>
      <c r="D18" t="s">
        <v>714</v>
      </c>
      <c r="E18" t="s">
        <v>715</v>
      </c>
      <c r="F18">
        <v>284</v>
      </c>
      <c r="G18">
        <v>0</v>
      </c>
      <c r="H18" t="s">
        <v>716</v>
      </c>
      <c r="I18" t="s">
        <v>658</v>
      </c>
      <c r="J18">
        <v>55</v>
      </c>
      <c r="K18">
        <v>49.31</v>
      </c>
      <c r="L18">
        <v>104</v>
      </c>
      <c r="M18">
        <v>103</v>
      </c>
      <c r="N18">
        <v>49.31</v>
      </c>
      <c r="O18">
        <v>0</v>
      </c>
      <c r="P18" s="11">
        <v>79.667000000000002</v>
      </c>
      <c r="Q18" s="11">
        <v>0.98476669999999999</v>
      </c>
      <c r="R18" s="11">
        <v>-1.495106E-2</v>
      </c>
      <c r="S18" s="11">
        <v>1.189643E-4</v>
      </c>
      <c r="T18" s="11">
        <v>-3.5497060000000001E-7</v>
      </c>
      <c r="U18" s="11">
        <v>-1347.126</v>
      </c>
      <c r="V18" s="11">
        <v>56.149839999999998</v>
      </c>
      <c r="W18" s="11">
        <v>-0.87352050000000003</v>
      </c>
      <c r="X18" s="11">
        <v>6.0005709999999997E-3</v>
      </c>
      <c r="Y18" s="11">
        <v>-1.5295240000000002E-5</v>
      </c>
      <c r="Z18">
        <v>1</v>
      </c>
      <c r="AA18">
        <v>25</v>
      </c>
      <c r="AB18">
        <v>64</v>
      </c>
      <c r="AC18">
        <v>81</v>
      </c>
      <c r="AD18">
        <v>84</v>
      </c>
      <c r="AE18">
        <v>67</v>
      </c>
      <c r="AF18">
        <v>49</v>
      </c>
      <c r="AG18">
        <v>30</v>
      </c>
      <c r="AH18">
        <v>4</v>
      </c>
      <c r="AI18">
        <v>-24</v>
      </c>
      <c r="AJ18">
        <v>-31</v>
      </c>
      <c r="AK18">
        <v>-31</v>
      </c>
      <c r="AL18">
        <v>9.0830000000000008E-3</v>
      </c>
      <c r="AM18">
        <v>68.650000000000006</v>
      </c>
      <c r="AN18">
        <v>0.22800000000000001</v>
      </c>
      <c r="AO18">
        <v>4.71</v>
      </c>
      <c r="AP18" t="s">
        <v>685</v>
      </c>
      <c r="AQ18">
        <v>1</v>
      </c>
      <c r="AR18">
        <v>1</v>
      </c>
      <c r="AS18">
        <v>100</v>
      </c>
      <c r="AT18">
        <v>0</v>
      </c>
      <c r="AU18">
        <v>2</v>
      </c>
      <c r="AV18">
        <v>0.95</v>
      </c>
      <c r="AW18">
        <v>8</v>
      </c>
      <c r="AX18">
        <v>2</v>
      </c>
      <c r="AY18" t="s">
        <v>659</v>
      </c>
      <c r="AZ18">
        <v>2</v>
      </c>
      <c r="BA18">
        <v>2</v>
      </c>
      <c r="BB18">
        <v>50</v>
      </c>
      <c r="BC18">
        <v>170</v>
      </c>
      <c r="BD18">
        <v>32.4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67.441500000000005</v>
      </c>
      <c r="ES18" s="11">
        <v>5.0205359999999999E-3</v>
      </c>
      <c r="ET18" s="11">
        <v>-1.124509E-6</v>
      </c>
      <c r="EU18" s="11">
        <v>1.43986E-10</v>
      </c>
      <c r="EV18" s="11">
        <v>-6.9331980000000003E-15</v>
      </c>
      <c r="EW18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>
        <v>0</v>
      </c>
      <c r="FV18" s="12">
        <v>37946</v>
      </c>
      <c r="FW18" t="s">
        <v>717</v>
      </c>
      <c r="FX18">
        <v>55</v>
      </c>
      <c r="FY18" t="s">
        <v>661</v>
      </c>
    </row>
    <row r="19" spans="1:181" hidden="1" x14ac:dyDescent="0.25">
      <c r="A19">
        <v>18</v>
      </c>
      <c r="B19" t="s">
        <v>718</v>
      </c>
      <c r="C19" s="4" t="s">
        <v>459</v>
      </c>
      <c r="D19" t="s">
        <v>655</v>
      </c>
      <c r="E19" t="s">
        <v>719</v>
      </c>
      <c r="F19">
        <v>18</v>
      </c>
      <c r="G19">
        <v>0</v>
      </c>
      <c r="H19" t="s">
        <v>707</v>
      </c>
      <c r="I19" t="s">
        <v>658</v>
      </c>
      <c r="J19">
        <v>11025</v>
      </c>
      <c r="K19">
        <v>5856</v>
      </c>
      <c r="L19">
        <v>383.3</v>
      </c>
      <c r="M19">
        <v>373.3</v>
      </c>
      <c r="N19">
        <v>5856</v>
      </c>
      <c r="O19">
        <v>0</v>
      </c>
      <c r="P19" s="11">
        <v>352.02980000000002</v>
      </c>
      <c r="Q19" s="11">
        <v>4.9958559999999999E-3</v>
      </c>
      <c r="R19" s="11">
        <v>-2.7416400000000002E-7</v>
      </c>
      <c r="S19" s="11">
        <v>7.0983100000000003E-12</v>
      </c>
      <c r="T19" s="11">
        <v>0</v>
      </c>
      <c r="U19" s="11">
        <v>55387</v>
      </c>
      <c r="V19" s="11">
        <v>-314.5308</v>
      </c>
      <c r="W19" s="11">
        <v>0.44797690000000001</v>
      </c>
      <c r="X19" s="11">
        <v>0</v>
      </c>
      <c r="Y19" s="11">
        <v>0</v>
      </c>
      <c r="Z19">
        <v>12</v>
      </c>
      <c r="AA19">
        <v>16</v>
      </c>
      <c r="AB19">
        <v>30</v>
      </c>
      <c r="AC19">
        <v>53</v>
      </c>
      <c r="AD19">
        <v>73</v>
      </c>
      <c r="AE19">
        <v>74</v>
      </c>
      <c r="AF19">
        <v>65</v>
      </c>
      <c r="AG19">
        <v>61</v>
      </c>
      <c r="AH19">
        <v>58</v>
      </c>
      <c r="AI19">
        <v>23</v>
      </c>
      <c r="AJ19">
        <v>3</v>
      </c>
      <c r="AK19">
        <v>27</v>
      </c>
      <c r="AL19">
        <v>8.829E-3</v>
      </c>
      <c r="AM19">
        <v>327.60000000000002</v>
      </c>
      <c r="AN19">
        <v>0.25700000000000001</v>
      </c>
      <c r="AO19">
        <v>3.9870000000000001</v>
      </c>
      <c r="AP19" t="s">
        <v>671</v>
      </c>
      <c r="AQ19">
        <v>1</v>
      </c>
      <c r="AR19">
        <v>1</v>
      </c>
      <c r="AS19">
        <v>100</v>
      </c>
      <c r="AT19">
        <v>0</v>
      </c>
      <c r="AU19">
        <v>1</v>
      </c>
      <c r="AV19">
        <v>1.1100000000000001</v>
      </c>
      <c r="AW19">
        <v>359</v>
      </c>
      <c r="AX19">
        <v>3</v>
      </c>
      <c r="AY19" t="s">
        <v>659</v>
      </c>
      <c r="AZ19">
        <v>2</v>
      </c>
      <c r="BA19">
        <v>6</v>
      </c>
      <c r="BB19">
        <v>232.7</v>
      </c>
      <c r="BC19">
        <v>493</v>
      </c>
      <c r="BD19">
        <v>53.5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323.12279999999998</v>
      </c>
      <c r="ES19" s="11">
        <v>-4.5770080000000001E-4</v>
      </c>
      <c r="ET19" s="11">
        <v>3.9876499999999998E-7</v>
      </c>
      <c r="EU19" s="11">
        <v>-4.2210599999999999E-11</v>
      </c>
      <c r="EV19" s="11">
        <v>1.3986599999999999E-15</v>
      </c>
      <c r="EW19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>
        <v>0</v>
      </c>
      <c r="FD19" s="11">
        <v>0</v>
      </c>
      <c r="FE19" s="11">
        <v>0</v>
      </c>
      <c r="FF19" s="11">
        <v>0</v>
      </c>
      <c r="FG19" s="11">
        <v>0</v>
      </c>
      <c r="FH19" s="11">
        <v>0</v>
      </c>
      <c r="FI19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>
        <v>0</v>
      </c>
      <c r="FV19" s="12">
        <v>40392</v>
      </c>
      <c r="FW19" t="s">
        <v>720</v>
      </c>
      <c r="FX19">
        <v>11025</v>
      </c>
      <c r="FY19" t="s">
        <v>679</v>
      </c>
    </row>
    <row r="20" spans="1:181" hidden="1" x14ac:dyDescent="0.25">
      <c r="A20">
        <v>47</v>
      </c>
      <c r="B20" t="s">
        <v>456</v>
      </c>
      <c r="C20" t="s">
        <v>456</v>
      </c>
      <c r="D20" t="s">
        <v>655</v>
      </c>
      <c r="E20" t="s">
        <v>721</v>
      </c>
      <c r="F20">
        <v>47</v>
      </c>
      <c r="G20">
        <v>0</v>
      </c>
      <c r="H20" t="s">
        <v>722</v>
      </c>
      <c r="I20" t="s">
        <v>658</v>
      </c>
      <c r="J20">
        <v>7008</v>
      </c>
      <c r="K20">
        <v>3843</v>
      </c>
      <c r="L20">
        <v>568</v>
      </c>
      <c r="M20">
        <v>559.70000000000005</v>
      </c>
      <c r="N20">
        <v>3939.85</v>
      </c>
      <c r="O20">
        <v>0</v>
      </c>
      <c r="P20" s="11">
        <v>542.55489999999998</v>
      </c>
      <c r="Q20" s="11">
        <v>6.3670089999999999E-3</v>
      </c>
      <c r="R20" s="11">
        <v>-6.7515199999999996E-7</v>
      </c>
      <c r="S20" s="11">
        <v>5.3942889999999998E-11</v>
      </c>
      <c r="T20" s="11">
        <v>-1.8993800000000001E-15</v>
      </c>
      <c r="U20" s="11">
        <v>-4203060</v>
      </c>
      <c r="V20" s="11">
        <v>22482.7</v>
      </c>
      <c r="W20" s="11">
        <v>-40.109090000000002</v>
      </c>
      <c r="X20" s="11">
        <v>2.3866200000000001E-2</v>
      </c>
      <c r="Y20" s="11">
        <v>0</v>
      </c>
      <c r="Z20">
        <v>25</v>
      </c>
      <c r="AA20">
        <v>24</v>
      </c>
      <c r="AB20">
        <v>42</v>
      </c>
      <c r="AC20">
        <v>64</v>
      </c>
      <c r="AD20">
        <v>76</v>
      </c>
      <c r="AE20">
        <v>67</v>
      </c>
      <c r="AF20">
        <v>51</v>
      </c>
      <c r="AG20">
        <v>41</v>
      </c>
      <c r="AH20">
        <v>31</v>
      </c>
      <c r="AI20">
        <v>9</v>
      </c>
      <c r="AJ20">
        <v>-2</v>
      </c>
      <c r="AK20">
        <v>34</v>
      </c>
      <c r="AL20">
        <v>8.9470000000000001E-3</v>
      </c>
      <c r="AM20">
        <v>532.29999999999995</v>
      </c>
      <c r="AN20">
        <v>0.17100000000000001</v>
      </c>
      <c r="AO20">
        <v>0.79100000000000004</v>
      </c>
      <c r="AP20" t="s">
        <v>685</v>
      </c>
      <c r="AQ20">
        <v>1</v>
      </c>
      <c r="AR20">
        <v>1</v>
      </c>
      <c r="AS20">
        <v>100</v>
      </c>
      <c r="AT20">
        <v>0</v>
      </c>
      <c r="AU20">
        <v>2</v>
      </c>
      <c r="AV20">
        <v>0.4</v>
      </c>
      <c r="AW20">
        <v>55</v>
      </c>
      <c r="AX20">
        <v>2</v>
      </c>
      <c r="AY20" t="s">
        <v>677</v>
      </c>
      <c r="AZ20">
        <v>2</v>
      </c>
      <c r="BA20">
        <v>2</v>
      </c>
      <c r="BB20">
        <v>50.5</v>
      </c>
      <c r="BC20">
        <v>182</v>
      </c>
      <c r="BD20">
        <v>31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531.39</v>
      </c>
      <c r="ES20" s="11">
        <v>4.0481400000000004E-3</v>
      </c>
      <c r="ET20" s="11">
        <v>-1.39503E-6</v>
      </c>
      <c r="EU20" s="11">
        <v>2.7102100000000002E-10</v>
      </c>
      <c r="EV20" s="11">
        <v>0</v>
      </c>
      <c r="EW20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>
        <v>0</v>
      </c>
      <c r="FV20" s="12">
        <v>41039</v>
      </c>
      <c r="FW20" t="s">
        <v>723</v>
      </c>
      <c r="FX20">
        <v>7008</v>
      </c>
      <c r="FY20" t="s">
        <v>679</v>
      </c>
    </row>
    <row r="21" spans="1:181" hidden="1" x14ac:dyDescent="0.25">
      <c r="A21">
        <v>16</v>
      </c>
      <c r="B21" t="s">
        <v>452</v>
      </c>
      <c r="C21" t="s">
        <v>452</v>
      </c>
      <c r="D21" t="s">
        <v>655</v>
      </c>
      <c r="E21" t="s">
        <v>719</v>
      </c>
      <c r="F21">
        <v>16</v>
      </c>
      <c r="G21">
        <v>0</v>
      </c>
      <c r="H21" t="s">
        <v>724</v>
      </c>
      <c r="I21" t="s">
        <v>658</v>
      </c>
      <c r="J21">
        <v>25</v>
      </c>
      <c r="K21">
        <v>25</v>
      </c>
      <c r="L21">
        <v>573</v>
      </c>
      <c r="M21">
        <v>573</v>
      </c>
      <c r="N21">
        <v>25</v>
      </c>
      <c r="O21">
        <v>0</v>
      </c>
      <c r="P21" s="11">
        <v>573</v>
      </c>
      <c r="Q21" s="11">
        <v>0</v>
      </c>
      <c r="R21" s="11">
        <v>0</v>
      </c>
      <c r="S21" s="11">
        <v>0</v>
      </c>
      <c r="T21" s="11">
        <v>0</v>
      </c>
      <c r="U21" s="11">
        <v>2.7</v>
      </c>
      <c r="V21" s="11">
        <v>0</v>
      </c>
      <c r="W21" s="11">
        <v>0</v>
      </c>
      <c r="X21" s="11">
        <v>0</v>
      </c>
      <c r="Y21" s="11">
        <v>0</v>
      </c>
      <c r="Z21">
        <v>22</v>
      </c>
      <c r="AA21">
        <v>11</v>
      </c>
      <c r="AB21">
        <v>24</v>
      </c>
      <c r="AC21">
        <v>45</v>
      </c>
      <c r="AD21">
        <v>60</v>
      </c>
      <c r="AE21">
        <v>54</v>
      </c>
      <c r="AF21">
        <v>46</v>
      </c>
      <c r="AG21">
        <v>42</v>
      </c>
      <c r="AH21">
        <v>42</v>
      </c>
      <c r="AI21">
        <v>21</v>
      </c>
      <c r="AJ21">
        <v>4</v>
      </c>
      <c r="AK21">
        <v>24</v>
      </c>
      <c r="AL21">
        <v>8.2400000000000008E-3</v>
      </c>
      <c r="AM21">
        <v>546.73</v>
      </c>
      <c r="AN21">
        <v>0.34399999999999997</v>
      </c>
      <c r="AO21">
        <v>8.3420000000000005</v>
      </c>
      <c r="AP21" t="s">
        <v>685</v>
      </c>
      <c r="AQ21">
        <v>1</v>
      </c>
      <c r="AR21">
        <v>1</v>
      </c>
      <c r="AS21">
        <v>100</v>
      </c>
      <c r="AT21">
        <v>0</v>
      </c>
      <c r="AU21">
        <v>1</v>
      </c>
      <c r="AV21">
        <v>1.36</v>
      </c>
      <c r="AW21">
        <v>12</v>
      </c>
      <c r="AX21">
        <v>1</v>
      </c>
      <c r="AY21" t="s">
        <v>677</v>
      </c>
      <c r="AZ21">
        <v>2</v>
      </c>
      <c r="BA21">
        <v>2</v>
      </c>
      <c r="BB21">
        <v>16</v>
      </c>
      <c r="BC21">
        <v>89</v>
      </c>
      <c r="BD21">
        <v>21.7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545.35599999999999</v>
      </c>
      <c r="ES21" s="11">
        <v>1.6598600000000002E-2</v>
      </c>
      <c r="ET21" s="11">
        <v>-3.6417390000000001E-5</v>
      </c>
      <c r="EU21" s="11">
        <v>5.1249300000000001E-8</v>
      </c>
      <c r="EV21" s="11">
        <v>-2.6363490000000002E-11</v>
      </c>
      <c r="EW2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>
        <v>0</v>
      </c>
      <c r="FV21" s="12">
        <v>37126</v>
      </c>
      <c r="FW21" t="s">
        <v>725</v>
      </c>
      <c r="FX21">
        <v>25</v>
      </c>
      <c r="FY21" t="s">
        <v>661</v>
      </c>
    </row>
    <row r="22" spans="1:181" hidden="1" x14ac:dyDescent="0.25">
      <c r="A22">
        <v>38</v>
      </c>
      <c r="B22" t="s">
        <v>449</v>
      </c>
      <c r="C22" t="s">
        <v>449</v>
      </c>
      <c r="D22" t="s">
        <v>655</v>
      </c>
      <c r="E22" t="s">
        <v>719</v>
      </c>
      <c r="F22">
        <v>238</v>
      </c>
      <c r="G22">
        <v>0</v>
      </c>
      <c r="H22" t="s">
        <v>726</v>
      </c>
      <c r="I22" t="s">
        <v>658</v>
      </c>
      <c r="J22">
        <v>544</v>
      </c>
      <c r="K22">
        <v>544</v>
      </c>
      <c r="L22">
        <v>427.5</v>
      </c>
      <c r="M22">
        <v>427.5</v>
      </c>
      <c r="N22">
        <v>544</v>
      </c>
      <c r="O22">
        <v>0</v>
      </c>
      <c r="P22" s="11">
        <v>427.5</v>
      </c>
      <c r="Q22" s="11">
        <v>0</v>
      </c>
      <c r="R22" s="11">
        <v>0</v>
      </c>
      <c r="S22" s="11">
        <v>0</v>
      </c>
      <c r="T22" s="11">
        <v>0</v>
      </c>
      <c r="U22" s="11">
        <v>62.549990000000001</v>
      </c>
      <c r="V22" s="11">
        <v>0</v>
      </c>
      <c r="W22" s="11">
        <v>0</v>
      </c>
      <c r="X22" s="11">
        <v>0</v>
      </c>
      <c r="Y22" s="11">
        <v>0</v>
      </c>
      <c r="Z22">
        <v>21</v>
      </c>
      <c r="AA22">
        <v>16</v>
      </c>
      <c r="AB22">
        <v>38</v>
      </c>
      <c r="AC22">
        <v>64</v>
      </c>
      <c r="AD22">
        <v>74</v>
      </c>
      <c r="AE22">
        <v>67</v>
      </c>
      <c r="AF22">
        <v>53</v>
      </c>
      <c r="AG22">
        <v>47</v>
      </c>
      <c r="AH22">
        <v>46</v>
      </c>
      <c r="AI22">
        <v>21</v>
      </c>
      <c r="AJ22">
        <v>2</v>
      </c>
      <c r="AK22">
        <v>30</v>
      </c>
      <c r="AL22">
        <v>8.4370000000000001E-3</v>
      </c>
      <c r="AM22">
        <v>404.61</v>
      </c>
      <c r="AN22">
        <v>6.8000000000000005E-2</v>
      </c>
      <c r="AO22">
        <v>5.6749999999999998</v>
      </c>
      <c r="AP22" t="s">
        <v>685</v>
      </c>
      <c r="AQ22">
        <v>1</v>
      </c>
      <c r="AR22">
        <v>1</v>
      </c>
      <c r="AS22">
        <v>100</v>
      </c>
      <c r="AT22">
        <v>0</v>
      </c>
      <c r="AU22">
        <v>1</v>
      </c>
      <c r="AV22">
        <v>0.9</v>
      </c>
      <c r="AW22">
        <v>103</v>
      </c>
      <c r="AX22">
        <v>2</v>
      </c>
      <c r="AY22" t="s">
        <v>677</v>
      </c>
      <c r="AZ22">
        <v>2</v>
      </c>
      <c r="BA22">
        <v>3</v>
      </c>
      <c r="BB22">
        <v>48</v>
      </c>
      <c r="BC22">
        <v>257</v>
      </c>
      <c r="BD22">
        <v>22.1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403.9468</v>
      </c>
      <c r="ES22" s="11">
        <v>4.8027490000000003E-4</v>
      </c>
      <c r="ET22" s="11">
        <v>1.5553899999999999E-6</v>
      </c>
      <c r="EU22" s="11">
        <v>-8.13472E-10</v>
      </c>
      <c r="EV22" s="11">
        <v>1.2166700000000001E-13</v>
      </c>
      <c r="EW22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>
        <v>0</v>
      </c>
      <c r="FV22" s="12">
        <v>37495</v>
      </c>
      <c r="FW22" t="s">
        <v>727</v>
      </c>
      <c r="FX22">
        <v>544</v>
      </c>
      <c r="FY22" t="s">
        <v>661</v>
      </c>
    </row>
    <row r="23" spans="1:181" hidden="1" x14ac:dyDescent="0.25">
      <c r="A23">
        <v>553</v>
      </c>
      <c r="B23" t="s">
        <v>728</v>
      </c>
      <c r="C23" s="7" t="s">
        <v>728</v>
      </c>
      <c r="D23" t="s">
        <v>729</v>
      </c>
      <c r="E23" t="s">
        <v>730</v>
      </c>
      <c r="F23">
        <v>553</v>
      </c>
      <c r="G23">
        <v>0</v>
      </c>
      <c r="H23" t="s">
        <v>658</v>
      </c>
      <c r="I23" t="s">
        <v>658</v>
      </c>
      <c r="J23">
        <v>4139.8900000000003</v>
      </c>
      <c r="K23">
        <v>3080.31</v>
      </c>
      <c r="L23">
        <v>100</v>
      </c>
      <c r="M23">
        <v>94</v>
      </c>
      <c r="N23">
        <v>3080.31</v>
      </c>
      <c r="O23">
        <v>0</v>
      </c>
      <c r="P23" s="11">
        <v>-130.89850000000001</v>
      </c>
      <c r="Q23" s="11">
        <v>0.1862133</v>
      </c>
      <c r="R23" s="11">
        <v>-5.1989630000000003E-5</v>
      </c>
      <c r="S23" s="11">
        <v>4.947414E-9</v>
      </c>
      <c r="T23" s="11">
        <v>0</v>
      </c>
      <c r="U23" s="11">
        <v>-17723.330000000002</v>
      </c>
      <c r="V23" s="11">
        <v>605.91980000000001</v>
      </c>
      <c r="W23" s="11">
        <v>-6.87995</v>
      </c>
      <c r="X23" s="11">
        <v>2.6116670000000002E-2</v>
      </c>
      <c r="Y23" s="11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8.829E-3</v>
      </c>
      <c r="AM23">
        <v>7.81</v>
      </c>
      <c r="AN23">
        <v>1.6379999999999999</v>
      </c>
      <c r="AO23">
        <v>6.141</v>
      </c>
      <c r="AP23" t="s">
        <v>671</v>
      </c>
      <c r="AQ23">
        <v>1</v>
      </c>
      <c r="AR23">
        <v>1</v>
      </c>
      <c r="AS23">
        <v>100</v>
      </c>
      <c r="AT23">
        <v>0</v>
      </c>
      <c r="AU23">
        <v>2</v>
      </c>
      <c r="AV23">
        <v>2.8</v>
      </c>
      <c r="AW23">
        <v>2</v>
      </c>
      <c r="AX23">
        <v>5</v>
      </c>
      <c r="AY23" t="s">
        <v>677</v>
      </c>
      <c r="AZ23">
        <v>2</v>
      </c>
      <c r="BA23">
        <v>5</v>
      </c>
      <c r="BB23">
        <v>174.1</v>
      </c>
      <c r="BC23">
        <v>222</v>
      </c>
      <c r="BD23">
        <v>88.96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0</v>
      </c>
      <c r="EN23" s="11">
        <v>0</v>
      </c>
      <c r="EO23" s="11">
        <v>0</v>
      </c>
      <c r="EP23" s="11">
        <v>0</v>
      </c>
      <c r="EQ23" s="11">
        <v>0</v>
      </c>
      <c r="ER23" s="11">
        <v>-1.889805</v>
      </c>
      <c r="ES23" s="11">
        <v>1.464001E-2</v>
      </c>
      <c r="ET23" s="11">
        <v>-5.1444850000000003E-6</v>
      </c>
      <c r="EU23" s="11">
        <v>6.0357200000000003E-10</v>
      </c>
      <c r="EV23" s="11">
        <v>-3.0408980000000001E-16</v>
      </c>
      <c r="EW23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0</v>
      </c>
      <c r="FC23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>
        <v>0</v>
      </c>
      <c r="FV23" s="12">
        <v>41933</v>
      </c>
      <c r="FW23" t="s">
        <v>731</v>
      </c>
      <c r="FX23">
        <v>4139.8900000000003</v>
      </c>
      <c r="FY23" t="s">
        <v>679</v>
      </c>
    </row>
    <row r="24" spans="1:181" hidden="1" x14ac:dyDescent="0.25">
      <c r="A24">
        <v>258</v>
      </c>
      <c r="B24" t="s">
        <v>732</v>
      </c>
      <c r="C24" s="7" t="s">
        <v>732</v>
      </c>
      <c r="D24" t="s">
        <v>655</v>
      </c>
      <c r="E24" t="s">
        <v>730</v>
      </c>
      <c r="F24">
        <v>106</v>
      </c>
      <c r="G24">
        <v>0</v>
      </c>
      <c r="H24" t="s">
        <v>658</v>
      </c>
      <c r="I24" t="s">
        <v>658</v>
      </c>
      <c r="J24">
        <v>42.86</v>
      </c>
      <c r="K24">
        <v>42.86</v>
      </c>
      <c r="L24">
        <v>467</v>
      </c>
      <c r="M24">
        <v>467</v>
      </c>
      <c r="N24">
        <v>42.86</v>
      </c>
      <c r="O24">
        <v>0</v>
      </c>
      <c r="P24" s="11">
        <v>436.40480000000002</v>
      </c>
      <c r="Q24" s="11">
        <v>2.9342570000000001</v>
      </c>
      <c r="R24" s="11">
        <v>-0.14101350000000001</v>
      </c>
      <c r="S24" s="11">
        <v>3.4153629999999998E-3</v>
      </c>
      <c r="T24" s="11">
        <v>-3.1126110000000001E-5</v>
      </c>
      <c r="U24" s="11">
        <v>11929.64</v>
      </c>
      <c r="V24" s="11">
        <v>-52.249070000000003</v>
      </c>
      <c r="W24" s="11">
        <v>5.7214290000000001E-2</v>
      </c>
      <c r="X24" s="11">
        <v>0</v>
      </c>
      <c r="Y24" s="11">
        <v>0</v>
      </c>
      <c r="Z24">
        <v>21</v>
      </c>
      <c r="AA24">
        <v>6</v>
      </c>
      <c r="AB24">
        <v>15</v>
      </c>
      <c r="AC24">
        <v>18</v>
      </c>
      <c r="AD24">
        <v>40</v>
      </c>
      <c r="AE24">
        <v>47</v>
      </c>
      <c r="AF24">
        <v>47</v>
      </c>
      <c r="AG24">
        <v>60</v>
      </c>
      <c r="AH24">
        <v>42</v>
      </c>
      <c r="AI24">
        <v>23</v>
      </c>
      <c r="AJ24">
        <v>27</v>
      </c>
      <c r="AK24">
        <v>39</v>
      </c>
      <c r="AL24">
        <v>8.9269999999999992E-3</v>
      </c>
      <c r="AM24">
        <v>360.01</v>
      </c>
      <c r="AN24">
        <v>1.6379999999999999</v>
      </c>
      <c r="AO24">
        <v>6.141</v>
      </c>
      <c r="AP24" t="s">
        <v>671</v>
      </c>
      <c r="AQ24">
        <v>1</v>
      </c>
      <c r="AR24">
        <v>1</v>
      </c>
      <c r="AS24">
        <v>100</v>
      </c>
      <c r="AT24">
        <v>0</v>
      </c>
      <c r="AU24">
        <v>2</v>
      </c>
      <c r="AV24">
        <v>4</v>
      </c>
      <c r="AW24">
        <v>101</v>
      </c>
      <c r="AX24">
        <v>2</v>
      </c>
      <c r="AY24" t="s">
        <v>677</v>
      </c>
      <c r="AZ24">
        <v>2</v>
      </c>
      <c r="BA24">
        <v>2</v>
      </c>
      <c r="BB24">
        <v>190</v>
      </c>
      <c r="BC24">
        <v>199</v>
      </c>
      <c r="BD24">
        <v>107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357.8476</v>
      </c>
      <c r="ES24" s="11">
        <v>8.31696E-3</v>
      </c>
      <c r="ET24" s="11">
        <v>-5.6996840000000002E-6</v>
      </c>
      <c r="EU24" s="11">
        <v>2.1209789999999999E-9</v>
      </c>
      <c r="EV24" s="11">
        <v>-2.9131520000000002E-13</v>
      </c>
      <c r="EW24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>
        <v>0</v>
      </c>
      <c r="FP24" s="11">
        <v>0</v>
      </c>
      <c r="FQ24" s="11">
        <v>0</v>
      </c>
      <c r="FR24" s="11">
        <v>0</v>
      </c>
      <c r="FS24" s="11">
        <v>0</v>
      </c>
      <c r="FT24" s="11">
        <v>0</v>
      </c>
      <c r="FU24">
        <v>0</v>
      </c>
      <c r="FV24" s="12">
        <v>40781</v>
      </c>
      <c r="FW24" t="s">
        <v>733</v>
      </c>
      <c r="FX24">
        <v>42.86</v>
      </c>
      <c r="FY24" t="s">
        <v>661</v>
      </c>
    </row>
    <row r="25" spans="1:181" hidden="1" x14ac:dyDescent="0.25">
      <c r="A25">
        <v>143</v>
      </c>
      <c r="B25" t="s">
        <v>734</v>
      </c>
      <c r="C25" s="4" t="s">
        <v>445</v>
      </c>
      <c r="D25" t="s">
        <v>655</v>
      </c>
      <c r="E25" t="s">
        <v>735</v>
      </c>
      <c r="F25">
        <v>148</v>
      </c>
      <c r="G25">
        <v>0</v>
      </c>
      <c r="H25" t="s">
        <v>736</v>
      </c>
      <c r="I25" t="s">
        <v>658</v>
      </c>
      <c r="J25">
        <v>185.52</v>
      </c>
      <c r="K25">
        <v>156.55000000000001</v>
      </c>
      <c r="L25">
        <v>90</v>
      </c>
      <c r="M25">
        <v>89</v>
      </c>
      <c r="N25">
        <v>156.55000000000001</v>
      </c>
      <c r="O25">
        <v>0</v>
      </c>
      <c r="P25" s="11">
        <v>79.903989999999993</v>
      </c>
      <c r="Q25" s="11">
        <v>0.10317</v>
      </c>
      <c r="R25" s="11">
        <v>-4.8150979999999998E-4</v>
      </c>
      <c r="S25" s="11">
        <v>1.536299E-6</v>
      </c>
      <c r="T25" s="11">
        <v>-1.9381000000000002E-9</v>
      </c>
      <c r="U25" s="11">
        <v>-162020</v>
      </c>
      <c r="V25" s="11">
        <v>7306.5079999999998</v>
      </c>
      <c r="W25" s="11">
        <v>-123.601</v>
      </c>
      <c r="X25" s="11">
        <v>0.92942599999999997</v>
      </c>
      <c r="Y25" s="11">
        <v>-2.62028E-3</v>
      </c>
      <c r="Z25">
        <v>-22</v>
      </c>
      <c r="AA25">
        <v>-18</v>
      </c>
      <c r="AB25">
        <v>24</v>
      </c>
      <c r="AC25">
        <v>57</v>
      </c>
      <c r="AD25">
        <v>84</v>
      </c>
      <c r="AE25">
        <v>81</v>
      </c>
      <c r="AF25">
        <v>64</v>
      </c>
      <c r="AG25">
        <v>39</v>
      </c>
      <c r="AH25">
        <v>19</v>
      </c>
      <c r="AI25">
        <v>4</v>
      </c>
      <c r="AJ25">
        <v>-14</v>
      </c>
      <c r="AK25">
        <v>-12</v>
      </c>
      <c r="AL25">
        <v>9.1229999999999992E-3</v>
      </c>
      <c r="AM25">
        <v>61.39</v>
      </c>
      <c r="AN25">
        <v>0.33900000000000002</v>
      </c>
      <c r="AO25">
        <v>2.867</v>
      </c>
      <c r="AP25" t="s">
        <v>685</v>
      </c>
      <c r="AQ25">
        <v>1</v>
      </c>
      <c r="AR25">
        <v>1</v>
      </c>
      <c r="AS25">
        <v>100</v>
      </c>
      <c r="AT25">
        <v>0</v>
      </c>
      <c r="AU25">
        <v>2</v>
      </c>
      <c r="AV25">
        <v>0.4</v>
      </c>
      <c r="AW25">
        <v>90</v>
      </c>
      <c r="AX25">
        <v>2</v>
      </c>
      <c r="AY25" t="s">
        <v>659</v>
      </c>
      <c r="AZ25">
        <v>2</v>
      </c>
      <c r="BA25">
        <v>3</v>
      </c>
      <c r="BB25">
        <v>110</v>
      </c>
      <c r="BC25">
        <v>432</v>
      </c>
      <c r="BD25">
        <v>27.9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0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58.936999999999998</v>
      </c>
      <c r="ES25" s="11">
        <v>3.5098E-3</v>
      </c>
      <c r="ET25" s="11">
        <v>-1.3261000000000001E-6</v>
      </c>
      <c r="EU25" s="11">
        <v>3.1412980000000002E-10</v>
      </c>
      <c r="EV25" s="11">
        <v>-2.8346000000000001E-14</v>
      </c>
      <c r="EW25">
        <v>0</v>
      </c>
      <c r="EX25" s="11">
        <v>0</v>
      </c>
      <c r="EY25" s="11">
        <v>0</v>
      </c>
      <c r="EZ25" s="11">
        <v>0</v>
      </c>
      <c r="FA25" s="11">
        <v>0</v>
      </c>
      <c r="FB25" s="11">
        <v>0</v>
      </c>
      <c r="FC25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>
        <v>0</v>
      </c>
      <c r="FP25" s="11">
        <v>0</v>
      </c>
      <c r="FQ25" s="11">
        <v>0</v>
      </c>
      <c r="FR25" s="11">
        <v>0</v>
      </c>
      <c r="FS25" s="11">
        <v>0</v>
      </c>
      <c r="FT25" s="11">
        <v>0</v>
      </c>
      <c r="FU25">
        <v>0</v>
      </c>
      <c r="FV25" s="12">
        <v>39336</v>
      </c>
      <c r="FW25" t="s">
        <v>737</v>
      </c>
      <c r="FX25">
        <v>185.52</v>
      </c>
      <c r="FY25" t="s">
        <v>661</v>
      </c>
    </row>
    <row r="26" spans="1:181" hidden="1" x14ac:dyDescent="0.25">
      <c r="A26">
        <v>415</v>
      </c>
      <c r="B26" t="s">
        <v>738</v>
      </c>
      <c r="C26" s="7" t="s">
        <v>738</v>
      </c>
      <c r="D26" t="s">
        <v>655</v>
      </c>
      <c r="E26" t="s">
        <v>730</v>
      </c>
      <c r="F26">
        <v>415</v>
      </c>
      <c r="G26">
        <v>0</v>
      </c>
      <c r="H26" t="s">
        <v>739</v>
      </c>
      <c r="I26" t="s">
        <v>658</v>
      </c>
      <c r="J26">
        <v>1101.26</v>
      </c>
      <c r="K26">
        <v>387</v>
      </c>
      <c r="L26">
        <v>244.7</v>
      </c>
      <c r="M26">
        <v>242.13</v>
      </c>
      <c r="N26">
        <v>0</v>
      </c>
      <c r="O26">
        <v>0</v>
      </c>
      <c r="P26" s="11">
        <v>234.84790000000001</v>
      </c>
      <c r="Q26" s="11">
        <v>4.0031169999999998E-2</v>
      </c>
      <c r="R26" s="11">
        <v>-7.9702590000000004E-5</v>
      </c>
      <c r="S26" s="11">
        <v>7.3894749999999994E-8</v>
      </c>
      <c r="T26" s="11">
        <v>-2.4655679999999999E-11</v>
      </c>
      <c r="U26" s="11">
        <v>153804.20000000001</v>
      </c>
      <c r="V26" s="11">
        <v>-1392.348</v>
      </c>
      <c r="W26" s="11">
        <v>3.4628230000000002</v>
      </c>
      <c r="X26" s="11">
        <v>-1.3743169999999999E-3</v>
      </c>
      <c r="Y26" s="11">
        <v>0</v>
      </c>
      <c r="Z26">
        <v>24</v>
      </c>
      <c r="AA26">
        <v>24</v>
      </c>
      <c r="AB26">
        <v>30</v>
      </c>
      <c r="AC26">
        <v>3</v>
      </c>
      <c r="AD26">
        <v>3</v>
      </c>
      <c r="AE26">
        <v>21</v>
      </c>
      <c r="AF26">
        <v>27</v>
      </c>
      <c r="AG26">
        <v>47</v>
      </c>
      <c r="AH26">
        <v>57</v>
      </c>
      <c r="AI26">
        <v>20</v>
      </c>
      <c r="AJ26">
        <v>29</v>
      </c>
      <c r="AK26">
        <v>41</v>
      </c>
      <c r="AL26">
        <v>8.5349999999999992E-3</v>
      </c>
      <c r="AM26">
        <v>238.02</v>
      </c>
      <c r="AN26">
        <v>1.6379999999999999</v>
      </c>
      <c r="AO26">
        <v>6.141</v>
      </c>
      <c r="AP26" t="s">
        <v>685</v>
      </c>
      <c r="AQ26">
        <v>1</v>
      </c>
      <c r="AR26">
        <v>1</v>
      </c>
      <c r="AS26">
        <v>100</v>
      </c>
      <c r="AT26">
        <v>0</v>
      </c>
      <c r="AU26">
        <v>2</v>
      </c>
      <c r="AV26">
        <v>0.15</v>
      </c>
      <c r="AW26">
        <v>247</v>
      </c>
      <c r="AX26">
        <v>2</v>
      </c>
      <c r="AY26" t="s">
        <v>677</v>
      </c>
      <c r="AZ26">
        <v>2</v>
      </c>
      <c r="BA26">
        <v>2</v>
      </c>
      <c r="BB26">
        <v>63.9</v>
      </c>
      <c r="BC26">
        <v>992</v>
      </c>
      <c r="BD26">
        <v>7.55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1">
        <v>0</v>
      </c>
      <c r="DD26" s="11">
        <v>0</v>
      </c>
      <c r="DE26" s="11">
        <v>0</v>
      </c>
      <c r="DF26" s="11">
        <v>0</v>
      </c>
      <c r="DG26" s="11">
        <v>0</v>
      </c>
      <c r="DH26" s="11">
        <v>0</v>
      </c>
      <c r="DI26" s="11">
        <v>0</v>
      </c>
      <c r="DJ26" s="11">
        <v>0</v>
      </c>
      <c r="DK26" s="11">
        <v>0</v>
      </c>
      <c r="DL26" s="11">
        <v>0</v>
      </c>
      <c r="DM26" s="11">
        <v>0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0</v>
      </c>
      <c r="DT26" s="11">
        <v>0</v>
      </c>
      <c r="DU26" s="11">
        <v>0</v>
      </c>
      <c r="DV26" s="11">
        <v>0</v>
      </c>
      <c r="DW26" s="11">
        <v>0</v>
      </c>
      <c r="DX26" s="11">
        <v>0</v>
      </c>
      <c r="DY26" s="11">
        <v>0</v>
      </c>
      <c r="DZ26" s="11">
        <v>0</v>
      </c>
      <c r="EA26" s="11">
        <v>0</v>
      </c>
      <c r="EB26" s="11">
        <v>0</v>
      </c>
      <c r="EC26" s="11">
        <v>0</v>
      </c>
      <c r="ED26" s="11">
        <v>0</v>
      </c>
      <c r="EE26" s="11">
        <v>0</v>
      </c>
      <c r="EF26" s="11">
        <v>0</v>
      </c>
      <c r="EG26" s="11">
        <v>0</v>
      </c>
      <c r="EH26" s="11">
        <v>0</v>
      </c>
      <c r="EI26" s="11">
        <v>0</v>
      </c>
      <c r="EJ26" s="11">
        <v>0</v>
      </c>
      <c r="EK26" s="11">
        <v>0</v>
      </c>
      <c r="EL26" s="11">
        <v>0</v>
      </c>
      <c r="EM26" s="11">
        <v>0</v>
      </c>
      <c r="EN26" s="11">
        <v>0</v>
      </c>
      <c r="EO26" s="11">
        <v>0</v>
      </c>
      <c r="EP26" s="11">
        <v>0</v>
      </c>
      <c r="EQ26" s="11">
        <v>0</v>
      </c>
      <c r="ER26" s="11">
        <v>234.40979999999999</v>
      </c>
      <c r="ES26" s="11">
        <v>4.1686220000000003E-3</v>
      </c>
      <c r="ET26" s="11">
        <v>-2.1364559999999998E-6</v>
      </c>
      <c r="EU26" s="11">
        <v>8.3457589999999996E-10</v>
      </c>
      <c r="EV26" s="11">
        <v>-1.104878E-13</v>
      </c>
      <c r="EW26">
        <v>0</v>
      </c>
      <c r="EX26" s="11">
        <v>0</v>
      </c>
      <c r="EY26" s="11">
        <v>0</v>
      </c>
      <c r="EZ26" s="11">
        <v>0</v>
      </c>
      <c r="FA26" s="11">
        <v>0</v>
      </c>
      <c r="FB26" s="11">
        <v>0</v>
      </c>
      <c r="FC26">
        <v>0</v>
      </c>
      <c r="FD26" s="11">
        <v>0</v>
      </c>
      <c r="FE26" s="11">
        <v>0</v>
      </c>
      <c r="FF26" s="11">
        <v>0</v>
      </c>
      <c r="FG26" s="11">
        <v>0</v>
      </c>
      <c r="FH26" s="11">
        <v>0</v>
      </c>
      <c r="FI26">
        <v>0</v>
      </c>
      <c r="FJ26" s="11">
        <v>0</v>
      </c>
      <c r="FK26" s="11">
        <v>0</v>
      </c>
      <c r="FL26" s="11">
        <v>0</v>
      </c>
      <c r="FM26" s="11">
        <v>0</v>
      </c>
      <c r="FN26" s="11">
        <v>0</v>
      </c>
      <c r="FO26">
        <v>0</v>
      </c>
      <c r="FP26" s="11">
        <v>0</v>
      </c>
      <c r="FQ26" s="11">
        <v>0</v>
      </c>
      <c r="FR26" s="11">
        <v>0</v>
      </c>
      <c r="FS26" s="11">
        <v>0</v>
      </c>
      <c r="FT26" s="11">
        <v>0</v>
      </c>
      <c r="FU26">
        <v>0</v>
      </c>
      <c r="FV26" s="12">
        <v>43124</v>
      </c>
      <c r="FW26" t="s">
        <v>740</v>
      </c>
      <c r="FX26">
        <v>1101.26</v>
      </c>
      <c r="FY26" t="s">
        <v>679</v>
      </c>
    </row>
    <row r="27" spans="1:181" hidden="1" x14ac:dyDescent="0.25">
      <c r="A27">
        <v>578</v>
      </c>
      <c r="B27" t="s">
        <v>741</v>
      </c>
      <c r="C27" s="4" t="s">
        <v>441</v>
      </c>
      <c r="D27" t="s">
        <v>714</v>
      </c>
      <c r="E27" t="s">
        <v>730</v>
      </c>
      <c r="F27">
        <v>578</v>
      </c>
      <c r="G27">
        <v>0</v>
      </c>
      <c r="H27" t="s">
        <v>742</v>
      </c>
      <c r="I27" t="s">
        <v>658</v>
      </c>
      <c r="J27">
        <v>206.87</v>
      </c>
      <c r="K27">
        <v>206.87</v>
      </c>
      <c r="L27">
        <v>282.3</v>
      </c>
      <c r="M27">
        <v>282.3</v>
      </c>
      <c r="N27">
        <v>206.87</v>
      </c>
      <c r="O27">
        <v>0</v>
      </c>
      <c r="P27" s="11">
        <v>275.03960000000001</v>
      </c>
      <c r="Q27" s="11">
        <v>4.9743370000000002E-2</v>
      </c>
      <c r="R27" s="11">
        <v>-1.5275989999999999E-4</v>
      </c>
      <c r="S27" s="11">
        <v>5.431668E-7</v>
      </c>
      <c r="T27" s="11">
        <v>-7.0184689999999995E-10</v>
      </c>
      <c r="U27" s="11">
        <v>408339.8</v>
      </c>
      <c r="V27" s="11">
        <v>-4347.0749999999998</v>
      </c>
      <c r="W27" s="11">
        <v>15.414820000000001</v>
      </c>
      <c r="X27" s="11">
        <v>-1.820594E-2</v>
      </c>
      <c r="Y27" s="11">
        <v>0</v>
      </c>
      <c r="Z27">
        <v>-25</v>
      </c>
      <c r="AA27">
        <v>5</v>
      </c>
      <c r="AB27">
        <v>32</v>
      </c>
      <c r="AC27">
        <v>59</v>
      </c>
      <c r="AD27">
        <v>82</v>
      </c>
      <c r="AE27">
        <v>82</v>
      </c>
      <c r="AF27">
        <v>77</v>
      </c>
      <c r="AG27">
        <v>70</v>
      </c>
      <c r="AH27">
        <v>47</v>
      </c>
      <c r="AI27">
        <v>-5</v>
      </c>
      <c r="AJ27">
        <v>-20</v>
      </c>
      <c r="AK27">
        <v>-28</v>
      </c>
      <c r="AL27">
        <v>8.7539999999999996E-3</v>
      </c>
      <c r="AM27">
        <v>256.18</v>
      </c>
      <c r="AN27">
        <v>1.982</v>
      </c>
      <c r="AO27">
        <v>5.2919999999999998</v>
      </c>
      <c r="AP27" t="s">
        <v>685</v>
      </c>
      <c r="AQ27">
        <v>1</v>
      </c>
      <c r="AR27">
        <v>1</v>
      </c>
      <c r="AS27">
        <v>100</v>
      </c>
      <c r="AT27">
        <v>0</v>
      </c>
      <c r="AU27">
        <v>2</v>
      </c>
      <c r="AV27">
        <v>0.31</v>
      </c>
      <c r="AW27">
        <v>72</v>
      </c>
      <c r="AX27">
        <v>3</v>
      </c>
      <c r="AY27" t="s">
        <v>677</v>
      </c>
      <c r="AZ27">
        <v>2</v>
      </c>
      <c r="BA27">
        <v>3</v>
      </c>
      <c r="BB27">
        <v>46.3</v>
      </c>
      <c r="BC27">
        <v>208</v>
      </c>
      <c r="BD27">
        <v>25.5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0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255.7988</v>
      </c>
      <c r="ES27" s="11">
        <v>4.3723919999999998E-4</v>
      </c>
      <c r="ET27" s="11">
        <v>4.9317350000000001E-7</v>
      </c>
      <c r="EU27" s="11">
        <v>-9.3150899999999999E-11</v>
      </c>
      <c r="EV27" s="11">
        <v>5.2800950000000001E-15</v>
      </c>
      <c r="EW27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>
        <v>0</v>
      </c>
      <c r="FJ27" s="11">
        <v>0</v>
      </c>
      <c r="FK27" s="11">
        <v>0</v>
      </c>
      <c r="FL27" s="11">
        <v>0</v>
      </c>
      <c r="FM27" s="11">
        <v>0</v>
      </c>
      <c r="FN27" s="11">
        <v>0</v>
      </c>
      <c r="FO27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>
        <v>0</v>
      </c>
      <c r="FV27" s="12">
        <v>42374</v>
      </c>
      <c r="FW27" t="s">
        <v>743</v>
      </c>
      <c r="FX27">
        <v>206.87</v>
      </c>
      <c r="FY27" t="s">
        <v>661</v>
      </c>
    </row>
    <row r="28" spans="1:181" hidden="1" x14ac:dyDescent="0.25">
      <c r="A28">
        <v>312</v>
      </c>
      <c r="B28" t="s">
        <v>437</v>
      </c>
      <c r="C28" t="s">
        <v>437</v>
      </c>
      <c r="D28" t="s">
        <v>655</v>
      </c>
      <c r="E28" t="s">
        <v>744</v>
      </c>
      <c r="F28">
        <v>248</v>
      </c>
      <c r="G28">
        <v>0</v>
      </c>
      <c r="H28" t="s">
        <v>745</v>
      </c>
      <c r="I28" t="s">
        <v>658</v>
      </c>
      <c r="J28">
        <v>347.8</v>
      </c>
      <c r="K28">
        <v>300</v>
      </c>
      <c r="L28">
        <v>448</v>
      </c>
      <c r="M28">
        <v>446</v>
      </c>
      <c r="N28">
        <v>300</v>
      </c>
      <c r="O28">
        <v>0</v>
      </c>
      <c r="P28" s="11">
        <v>418.48099999999999</v>
      </c>
      <c r="Q28" s="11">
        <v>0.17255999999999999</v>
      </c>
      <c r="R28" s="11">
        <v>-4.18949E-4</v>
      </c>
      <c r="S28" s="11">
        <v>5.9086200000000004E-7</v>
      </c>
      <c r="T28" s="11">
        <v>-3.1964999999999998E-10</v>
      </c>
      <c r="U28" s="11">
        <v>1267730</v>
      </c>
      <c r="V28" s="11">
        <v>-11318.85</v>
      </c>
      <c r="W28" s="11">
        <v>37.9086</v>
      </c>
      <c r="X28" s="11">
        <v>-5.6449739999999998E-2</v>
      </c>
      <c r="Y28" s="11">
        <v>3.153846E-5</v>
      </c>
      <c r="Z28">
        <v>12</v>
      </c>
      <c r="AA28">
        <v>7</v>
      </c>
      <c r="AB28">
        <v>22</v>
      </c>
      <c r="AC28">
        <v>42</v>
      </c>
      <c r="AD28">
        <v>64</v>
      </c>
      <c r="AE28">
        <v>70</v>
      </c>
      <c r="AF28">
        <v>68</v>
      </c>
      <c r="AG28">
        <v>68</v>
      </c>
      <c r="AH28">
        <v>67</v>
      </c>
      <c r="AI28">
        <v>20</v>
      </c>
      <c r="AJ28">
        <v>6</v>
      </c>
      <c r="AK28">
        <v>25</v>
      </c>
      <c r="AL28">
        <v>9.025E-3</v>
      </c>
      <c r="AM28">
        <v>410.48</v>
      </c>
      <c r="AN28">
        <v>0.84699999999999998</v>
      </c>
      <c r="AO28">
        <v>2.0920000000000001</v>
      </c>
      <c r="AP28" t="s">
        <v>685</v>
      </c>
      <c r="AQ28">
        <v>1</v>
      </c>
      <c r="AR28">
        <v>1</v>
      </c>
      <c r="AS28">
        <v>100</v>
      </c>
      <c r="AT28">
        <v>0</v>
      </c>
      <c r="AU28">
        <v>2</v>
      </c>
      <c r="AV28">
        <v>0.44</v>
      </c>
      <c r="AW28">
        <v>56</v>
      </c>
      <c r="AX28">
        <v>2</v>
      </c>
      <c r="AY28" t="s">
        <v>677</v>
      </c>
      <c r="AZ28">
        <v>2</v>
      </c>
      <c r="BA28">
        <v>2</v>
      </c>
      <c r="BB28">
        <v>45</v>
      </c>
      <c r="BC28">
        <v>139</v>
      </c>
      <c r="BD28">
        <v>36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1">
        <v>0</v>
      </c>
      <c r="EN28" s="11">
        <v>0</v>
      </c>
      <c r="EO28" s="11">
        <v>0</v>
      </c>
      <c r="EP28" s="11">
        <v>0</v>
      </c>
      <c r="EQ28" s="11">
        <v>0</v>
      </c>
      <c r="ER28" s="11">
        <v>409.42509999999999</v>
      </c>
      <c r="ES28" s="11">
        <v>6.416723E-3</v>
      </c>
      <c r="ET28" s="11">
        <v>-1.1169530000000001E-5</v>
      </c>
      <c r="EU28" s="11">
        <v>1.5550689999999999E-8</v>
      </c>
      <c r="EV28" s="11">
        <v>-8.5096779999999998E-12</v>
      </c>
      <c r="EW28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>
        <v>0</v>
      </c>
      <c r="FV28" s="12">
        <v>40725</v>
      </c>
      <c r="FW28" t="s">
        <v>746</v>
      </c>
      <c r="FX28">
        <v>347.8</v>
      </c>
      <c r="FY28" t="s">
        <v>661</v>
      </c>
    </row>
    <row r="29" spans="1:181" hidden="1" x14ac:dyDescent="0.25">
      <c r="A29">
        <v>190</v>
      </c>
      <c r="B29" t="s">
        <v>747</v>
      </c>
      <c r="C29" t="s">
        <v>747</v>
      </c>
      <c r="D29" t="s">
        <v>681</v>
      </c>
      <c r="E29" t="s">
        <v>682</v>
      </c>
      <c r="F29">
        <v>190</v>
      </c>
      <c r="G29">
        <v>0</v>
      </c>
      <c r="H29" t="s">
        <v>748</v>
      </c>
      <c r="I29" t="s">
        <v>658</v>
      </c>
      <c r="J29">
        <v>5085</v>
      </c>
      <c r="K29">
        <v>3173</v>
      </c>
      <c r="L29">
        <v>161.13</v>
      </c>
      <c r="M29">
        <v>155.13</v>
      </c>
      <c r="N29">
        <v>3173</v>
      </c>
      <c r="O29">
        <v>0</v>
      </c>
      <c r="P29" s="11">
        <v>121.65900000000001</v>
      </c>
      <c r="Q29" s="11">
        <v>2.4588189999999999E-2</v>
      </c>
      <c r="R29" s="11">
        <v>-7.4466050000000003E-6</v>
      </c>
      <c r="S29" s="11">
        <v>1.1826040000000001E-9</v>
      </c>
      <c r="T29" s="11">
        <v>-7.2554980000000003E-14</v>
      </c>
      <c r="U29" s="11">
        <v>4044601</v>
      </c>
      <c r="V29" s="11">
        <v>-102310</v>
      </c>
      <c r="W29" s="11">
        <v>970.31460000000004</v>
      </c>
      <c r="X29" s="11">
        <v>-4.0895849999999996</v>
      </c>
      <c r="Y29" s="11">
        <v>6.4639789999999999E-3</v>
      </c>
      <c r="Z29">
        <v>60</v>
      </c>
      <c r="AA29">
        <v>60</v>
      </c>
      <c r="AB29">
        <v>64</v>
      </c>
      <c r="AC29">
        <v>48</v>
      </c>
      <c r="AD29">
        <v>45</v>
      </c>
      <c r="AE29">
        <v>55</v>
      </c>
      <c r="AF29">
        <v>83</v>
      </c>
      <c r="AG29">
        <v>95</v>
      </c>
      <c r="AH29">
        <v>94</v>
      </c>
      <c r="AI29">
        <v>86</v>
      </c>
      <c r="AJ29">
        <v>56</v>
      </c>
      <c r="AK29">
        <v>60</v>
      </c>
      <c r="AL29">
        <v>9.0349999999999996E-3</v>
      </c>
      <c r="AM29">
        <v>117.19</v>
      </c>
      <c r="AN29">
        <v>8.2000000000000003E-2</v>
      </c>
      <c r="AO29">
        <v>2.3519999999999999</v>
      </c>
      <c r="AP29" t="s">
        <v>671</v>
      </c>
      <c r="AQ29">
        <v>2</v>
      </c>
      <c r="AR29">
        <v>1</v>
      </c>
      <c r="AS29">
        <v>100</v>
      </c>
      <c r="AT29">
        <v>0</v>
      </c>
      <c r="AU29">
        <v>2</v>
      </c>
      <c r="AV29">
        <v>1</v>
      </c>
      <c r="AW29">
        <v>154</v>
      </c>
      <c r="AX29">
        <v>3</v>
      </c>
      <c r="AY29" t="s">
        <v>677</v>
      </c>
      <c r="AZ29">
        <v>2</v>
      </c>
      <c r="BA29">
        <v>2</v>
      </c>
      <c r="BB29">
        <v>55</v>
      </c>
      <c r="BC29">
        <v>145</v>
      </c>
      <c r="BD29">
        <v>42.1</v>
      </c>
      <c r="BE29">
        <v>2</v>
      </c>
      <c r="BF29">
        <v>63.7</v>
      </c>
      <c r="BG29">
        <v>167</v>
      </c>
      <c r="BH29">
        <v>42.1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0</v>
      </c>
      <c r="DI29" s="11">
        <v>0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11">
        <v>0</v>
      </c>
      <c r="DU29" s="11">
        <v>0</v>
      </c>
      <c r="DV29" s="11">
        <v>0</v>
      </c>
      <c r="DW29" s="11">
        <v>0</v>
      </c>
      <c r="DX29" s="11">
        <v>0</v>
      </c>
      <c r="DY29" s="11">
        <v>0</v>
      </c>
      <c r="DZ29" s="11">
        <v>0</v>
      </c>
      <c r="EA29" s="11">
        <v>0</v>
      </c>
      <c r="EB29" s="11">
        <v>0</v>
      </c>
      <c r="EC29" s="11">
        <v>0</v>
      </c>
      <c r="ED29" s="11">
        <v>0</v>
      </c>
      <c r="EE29" s="11">
        <v>0</v>
      </c>
      <c r="EF29" s="11">
        <v>0</v>
      </c>
      <c r="EG29" s="11">
        <v>0</v>
      </c>
      <c r="EH29" s="11">
        <v>0</v>
      </c>
      <c r="EI29" s="11">
        <v>0</v>
      </c>
      <c r="EJ29" s="11">
        <v>0</v>
      </c>
      <c r="EK29" s="11">
        <v>0</v>
      </c>
      <c r="EL29" s="11">
        <v>0</v>
      </c>
      <c r="EM29" s="11">
        <v>0</v>
      </c>
      <c r="EN29" s="11">
        <v>0</v>
      </c>
      <c r="EO29" s="11">
        <v>0</v>
      </c>
      <c r="EP29" s="11">
        <v>0</v>
      </c>
      <c r="EQ29" s="11">
        <v>0</v>
      </c>
      <c r="ER29" s="11">
        <v>115.7328</v>
      </c>
      <c r="ES29" s="11">
        <v>2.838691E-3</v>
      </c>
      <c r="ET29" s="11">
        <v>2.5017039999999999E-7</v>
      </c>
      <c r="EU29" s="11">
        <v>-2.0748550000000001E-10</v>
      </c>
      <c r="EV29" s="11">
        <v>5.2097029999999998E-14</v>
      </c>
      <c r="EW29">
        <v>0</v>
      </c>
      <c r="EX29" s="11">
        <v>0</v>
      </c>
      <c r="EY29" s="11">
        <v>0</v>
      </c>
      <c r="EZ29" s="11">
        <v>0</v>
      </c>
      <c r="FA29" s="11">
        <v>0</v>
      </c>
      <c r="FB29" s="11">
        <v>0</v>
      </c>
      <c r="FC29">
        <v>0</v>
      </c>
      <c r="FD29" s="11">
        <v>0</v>
      </c>
      <c r="FE29" s="11">
        <v>0</v>
      </c>
      <c r="FF29" s="11">
        <v>0</v>
      </c>
      <c r="FG29" s="11">
        <v>0</v>
      </c>
      <c r="FH29" s="11">
        <v>0</v>
      </c>
      <c r="FI29">
        <v>0</v>
      </c>
      <c r="FJ29" s="11">
        <v>0</v>
      </c>
      <c r="FK29" s="11">
        <v>0</v>
      </c>
      <c r="FL29" s="11">
        <v>0</v>
      </c>
      <c r="FM29" s="11">
        <v>0</v>
      </c>
      <c r="FN29" s="11">
        <v>0</v>
      </c>
      <c r="FO29">
        <v>0</v>
      </c>
      <c r="FP29" s="11">
        <v>0</v>
      </c>
      <c r="FQ29" s="11">
        <v>0</v>
      </c>
      <c r="FR29" s="11">
        <v>0</v>
      </c>
      <c r="FS29" s="11">
        <v>0</v>
      </c>
      <c r="FT29" s="11">
        <v>0</v>
      </c>
      <c r="FU29">
        <v>0</v>
      </c>
      <c r="FV29" s="12">
        <v>41187</v>
      </c>
      <c r="FW29" t="s">
        <v>749</v>
      </c>
      <c r="FX29">
        <v>5085</v>
      </c>
      <c r="FY29" t="s">
        <v>679</v>
      </c>
    </row>
    <row r="30" spans="1:181" hidden="1" x14ac:dyDescent="0.25">
      <c r="A30">
        <v>314</v>
      </c>
      <c r="B30" t="s">
        <v>61</v>
      </c>
      <c r="C30" s="4" t="s">
        <v>750</v>
      </c>
      <c r="D30" t="s">
        <v>729</v>
      </c>
      <c r="E30" t="s">
        <v>751</v>
      </c>
      <c r="F30">
        <v>288</v>
      </c>
      <c r="G30">
        <v>0</v>
      </c>
      <c r="H30" t="s">
        <v>658</v>
      </c>
      <c r="I30" t="s">
        <v>658</v>
      </c>
      <c r="J30">
        <v>4802.3</v>
      </c>
      <c r="K30">
        <v>4802.3</v>
      </c>
      <c r="L30">
        <v>97</v>
      </c>
      <c r="M30">
        <v>97</v>
      </c>
      <c r="N30">
        <v>4802.3</v>
      </c>
      <c r="O30">
        <v>0</v>
      </c>
      <c r="P30" s="11">
        <v>77.375739999999993</v>
      </c>
      <c r="Q30" s="11">
        <v>9.3580759999999999E-3</v>
      </c>
      <c r="R30" s="11">
        <v>-2.0985529999999999E-6</v>
      </c>
      <c r="S30" s="11">
        <v>2.7902820000000001E-10</v>
      </c>
      <c r="T30" s="11">
        <v>-1.4706119999999999E-14</v>
      </c>
      <c r="U30" s="11">
        <v>203664.9</v>
      </c>
      <c r="V30" s="11">
        <v>-9269.5630000000001</v>
      </c>
      <c r="W30" s="11">
        <v>157.84299999999999</v>
      </c>
      <c r="X30" s="11">
        <v>-1.1938409999999999</v>
      </c>
      <c r="Y30" s="11">
        <v>3.393662E-3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8.77E-3</v>
      </c>
      <c r="AM30">
        <v>83.56</v>
      </c>
      <c r="AN30">
        <v>1.982</v>
      </c>
      <c r="AO30">
        <v>5.2919999999999998</v>
      </c>
      <c r="AP30" t="s">
        <v>685</v>
      </c>
      <c r="AQ30">
        <v>1</v>
      </c>
      <c r="AR30">
        <v>1</v>
      </c>
      <c r="AS30">
        <v>100</v>
      </c>
      <c r="AT30">
        <v>0</v>
      </c>
      <c r="AU30">
        <v>2</v>
      </c>
      <c r="AV30">
        <v>0.15</v>
      </c>
      <c r="AW30">
        <v>380</v>
      </c>
      <c r="AX30">
        <v>5</v>
      </c>
      <c r="AY30" t="s">
        <v>677</v>
      </c>
      <c r="AZ30">
        <v>2</v>
      </c>
      <c r="BA30">
        <v>6</v>
      </c>
      <c r="BB30">
        <v>38.799999999999997</v>
      </c>
      <c r="BC30">
        <v>411</v>
      </c>
      <c r="BD30">
        <v>10.79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0</v>
      </c>
      <c r="DH30" s="11">
        <v>0</v>
      </c>
      <c r="DI30" s="11">
        <v>0</v>
      </c>
      <c r="DJ30" s="11">
        <v>0</v>
      </c>
      <c r="DK30" s="11">
        <v>0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0</v>
      </c>
      <c r="EE30" s="11">
        <v>0</v>
      </c>
      <c r="EF30" s="11">
        <v>0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0</v>
      </c>
      <c r="EN30" s="11">
        <v>0</v>
      </c>
      <c r="EO30" s="11">
        <v>0</v>
      </c>
      <c r="EP30" s="11">
        <v>0</v>
      </c>
      <c r="EQ30" s="11">
        <v>0</v>
      </c>
      <c r="ER30" s="11">
        <v>81.895380000000003</v>
      </c>
      <c r="ES30" s="11">
        <v>7.3877790000000001E-4</v>
      </c>
      <c r="ET30" s="11">
        <v>-4.6630540000000001E-8</v>
      </c>
      <c r="EU30" s="11">
        <v>1.8012560000000001E-12</v>
      </c>
      <c r="EV30" s="11">
        <v>-2.4865090000000001E-17</v>
      </c>
      <c r="EW30">
        <v>0</v>
      </c>
      <c r="EX30" s="11">
        <v>0</v>
      </c>
      <c r="EY30" s="11">
        <v>0</v>
      </c>
      <c r="EZ30" s="11">
        <v>0</v>
      </c>
      <c r="FA30" s="11">
        <v>0</v>
      </c>
      <c r="FB30" s="11">
        <v>0</v>
      </c>
      <c r="FC30">
        <v>0</v>
      </c>
      <c r="FD30" s="11">
        <v>0</v>
      </c>
      <c r="FE30" s="11">
        <v>0</v>
      </c>
      <c r="FF30" s="11">
        <v>0</v>
      </c>
      <c r="FG30" s="11">
        <v>0</v>
      </c>
      <c r="FH30" s="11">
        <v>0</v>
      </c>
      <c r="FI30">
        <v>0</v>
      </c>
      <c r="FJ30" s="11">
        <v>0</v>
      </c>
      <c r="FK30" s="11">
        <v>0</v>
      </c>
      <c r="FL30" s="11">
        <v>0</v>
      </c>
      <c r="FM30" s="11">
        <v>0</v>
      </c>
      <c r="FN30" s="11">
        <v>0</v>
      </c>
      <c r="FO30">
        <v>0</v>
      </c>
      <c r="FP30" s="11">
        <v>0</v>
      </c>
      <c r="FQ30" s="11">
        <v>0</v>
      </c>
      <c r="FR30" s="11">
        <v>0</v>
      </c>
      <c r="FS30" s="11">
        <v>0</v>
      </c>
      <c r="FT30" s="11">
        <v>0</v>
      </c>
      <c r="FU30">
        <v>0</v>
      </c>
      <c r="FV30" s="12">
        <v>41142</v>
      </c>
      <c r="FW30" t="s">
        <v>752</v>
      </c>
      <c r="FX30">
        <v>4802.3</v>
      </c>
      <c r="FY30" t="s">
        <v>661</v>
      </c>
    </row>
    <row r="31" spans="1:181" hidden="1" x14ac:dyDescent="0.25">
      <c r="A31">
        <v>141</v>
      </c>
      <c r="B31" t="s">
        <v>753</v>
      </c>
      <c r="C31" s="4" t="s">
        <v>432</v>
      </c>
      <c r="D31" t="s">
        <v>655</v>
      </c>
      <c r="E31" t="s">
        <v>754</v>
      </c>
      <c r="F31">
        <v>141</v>
      </c>
      <c r="G31">
        <v>0</v>
      </c>
      <c r="H31" t="s">
        <v>755</v>
      </c>
      <c r="I31" t="s">
        <v>658</v>
      </c>
      <c r="J31">
        <v>38.07</v>
      </c>
      <c r="K31">
        <v>31.42</v>
      </c>
      <c r="L31">
        <v>185</v>
      </c>
      <c r="M31">
        <v>184.5</v>
      </c>
      <c r="N31">
        <v>31.42</v>
      </c>
      <c r="O31">
        <v>0</v>
      </c>
      <c r="P31" s="11">
        <v>180.44560000000001</v>
      </c>
      <c r="Q31" s="11">
        <v>0.173482</v>
      </c>
      <c r="R31" s="11">
        <v>-1.4145060000000001E-3</v>
      </c>
      <c r="S31" s="11">
        <v>0</v>
      </c>
      <c r="T31" s="11">
        <v>0</v>
      </c>
      <c r="U31" s="11">
        <v>-613.95000000000005</v>
      </c>
      <c r="V31" s="11">
        <v>3.3952119999999999</v>
      </c>
      <c r="W31" s="11">
        <v>-1.2660070000000001E-7</v>
      </c>
      <c r="X31" s="11">
        <v>0</v>
      </c>
      <c r="Y31" s="11">
        <v>0</v>
      </c>
      <c r="Z31">
        <v>-11</v>
      </c>
      <c r="AA31">
        <v>5</v>
      </c>
      <c r="AB31">
        <v>37</v>
      </c>
      <c r="AC31">
        <v>57</v>
      </c>
      <c r="AD31">
        <v>76</v>
      </c>
      <c r="AE31">
        <v>71</v>
      </c>
      <c r="AF31">
        <v>72</v>
      </c>
      <c r="AG31">
        <v>42</v>
      </c>
      <c r="AH31">
        <v>31</v>
      </c>
      <c r="AI31">
        <v>21</v>
      </c>
      <c r="AJ31">
        <v>11</v>
      </c>
      <c r="AK31">
        <v>-1</v>
      </c>
      <c r="AL31">
        <v>9.221E-3</v>
      </c>
      <c r="AM31">
        <v>166.34</v>
      </c>
      <c r="AN31">
        <v>0.52100000000000002</v>
      </c>
      <c r="AO31">
        <v>3.53</v>
      </c>
      <c r="AP31" t="s">
        <v>685</v>
      </c>
      <c r="AQ31">
        <v>1</v>
      </c>
      <c r="AR31">
        <v>1</v>
      </c>
      <c r="AS31">
        <v>100</v>
      </c>
      <c r="AT31">
        <v>0</v>
      </c>
      <c r="AU31">
        <v>2</v>
      </c>
      <c r="AV31">
        <v>0.4</v>
      </c>
      <c r="AW31">
        <v>77</v>
      </c>
      <c r="AX31">
        <v>3</v>
      </c>
      <c r="AY31" t="s">
        <v>677</v>
      </c>
      <c r="AZ31">
        <v>2</v>
      </c>
      <c r="BA31">
        <v>4</v>
      </c>
      <c r="BB31">
        <v>35</v>
      </c>
      <c r="BC31">
        <v>218</v>
      </c>
      <c r="BD31">
        <v>17.399999999999999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1">
        <v>0</v>
      </c>
      <c r="DD31" s="11">
        <v>0</v>
      </c>
      <c r="DE31" s="11">
        <v>0</v>
      </c>
      <c r="DF31" s="11">
        <v>0</v>
      </c>
      <c r="DG31" s="11">
        <v>0</v>
      </c>
      <c r="DH31" s="11">
        <v>0</v>
      </c>
      <c r="DI31" s="11">
        <v>0</v>
      </c>
      <c r="DJ31" s="11">
        <v>0</v>
      </c>
      <c r="DK31" s="11">
        <v>0</v>
      </c>
      <c r="DL31" s="11">
        <v>0</v>
      </c>
      <c r="DM31" s="11">
        <v>0</v>
      </c>
      <c r="DN31" s="11">
        <v>0</v>
      </c>
      <c r="DO31" s="11">
        <v>0</v>
      </c>
      <c r="DP31" s="11">
        <v>0</v>
      </c>
      <c r="DQ31" s="11">
        <v>0</v>
      </c>
      <c r="DR31" s="11">
        <v>0</v>
      </c>
      <c r="DS31" s="11">
        <v>0</v>
      </c>
      <c r="DT31" s="11">
        <v>0</v>
      </c>
      <c r="DU31" s="11">
        <v>0</v>
      </c>
      <c r="DV31" s="11">
        <v>0</v>
      </c>
      <c r="DW31" s="11">
        <v>0</v>
      </c>
      <c r="DX31" s="11">
        <v>0</v>
      </c>
      <c r="DY31" s="11">
        <v>0</v>
      </c>
      <c r="DZ31" s="11">
        <v>0</v>
      </c>
      <c r="EA31" s="11">
        <v>0</v>
      </c>
      <c r="EB31" s="11">
        <v>0</v>
      </c>
      <c r="EC31" s="11">
        <v>0</v>
      </c>
      <c r="ED31" s="11">
        <v>0</v>
      </c>
      <c r="EE31" s="11">
        <v>0</v>
      </c>
      <c r="EF31" s="11">
        <v>0</v>
      </c>
      <c r="EG31" s="11">
        <v>0</v>
      </c>
      <c r="EH31" s="11">
        <v>0</v>
      </c>
      <c r="EI31" s="11">
        <v>0</v>
      </c>
      <c r="EJ31" s="11">
        <v>0</v>
      </c>
      <c r="EK31" s="11">
        <v>0</v>
      </c>
      <c r="EL31" s="11">
        <v>0</v>
      </c>
      <c r="EM31" s="11">
        <v>0</v>
      </c>
      <c r="EN31" s="11">
        <v>0</v>
      </c>
      <c r="EO31" s="11">
        <v>0</v>
      </c>
      <c r="EP31" s="11">
        <v>0</v>
      </c>
      <c r="EQ31" s="11">
        <v>0</v>
      </c>
      <c r="ER31" s="11">
        <v>164.9948</v>
      </c>
      <c r="ES31" s="11">
        <v>2.0796109999999999E-3</v>
      </c>
      <c r="ET31" s="11">
        <v>-2.607852E-7</v>
      </c>
      <c r="EU31" s="11">
        <v>2.1639410000000001E-11</v>
      </c>
      <c r="EV31" s="11">
        <v>-6.7254179999999995E-16</v>
      </c>
      <c r="EW31">
        <v>0</v>
      </c>
      <c r="EX31" s="11">
        <v>0</v>
      </c>
      <c r="EY31" s="11">
        <v>0</v>
      </c>
      <c r="EZ31" s="11">
        <v>0</v>
      </c>
      <c r="FA31" s="11">
        <v>0</v>
      </c>
      <c r="FB31" s="11">
        <v>0</v>
      </c>
      <c r="FC31">
        <v>0</v>
      </c>
      <c r="FD31" s="11">
        <v>0</v>
      </c>
      <c r="FE31" s="11">
        <v>0</v>
      </c>
      <c r="FF31" s="11">
        <v>0</v>
      </c>
      <c r="FG31" s="11">
        <v>0</v>
      </c>
      <c r="FH31" s="11">
        <v>0</v>
      </c>
      <c r="FI31">
        <v>0</v>
      </c>
      <c r="FJ31" s="11">
        <v>0</v>
      </c>
      <c r="FK31" s="11">
        <v>0</v>
      </c>
      <c r="FL31" s="11">
        <v>0</v>
      </c>
      <c r="FM31" s="11">
        <v>0</v>
      </c>
      <c r="FN31" s="11">
        <v>0</v>
      </c>
      <c r="FO31">
        <v>0</v>
      </c>
      <c r="FP31" s="11">
        <v>0</v>
      </c>
      <c r="FQ31" s="11">
        <v>0</v>
      </c>
      <c r="FR31" s="11">
        <v>0</v>
      </c>
      <c r="FS31" s="11">
        <v>0</v>
      </c>
      <c r="FT31" s="11">
        <v>0</v>
      </c>
      <c r="FU31">
        <v>0</v>
      </c>
      <c r="FV31" s="12">
        <v>40205</v>
      </c>
      <c r="FW31" t="s">
        <v>720</v>
      </c>
      <c r="FX31">
        <v>38.07</v>
      </c>
      <c r="FY31" t="s">
        <v>661</v>
      </c>
    </row>
    <row r="32" spans="1:181" hidden="1" x14ac:dyDescent="0.25">
      <c r="A32">
        <v>83</v>
      </c>
      <c r="B32" t="s">
        <v>756</v>
      </c>
      <c r="C32" t="s">
        <v>756</v>
      </c>
      <c r="D32" t="s">
        <v>714</v>
      </c>
      <c r="E32" t="s">
        <v>757</v>
      </c>
      <c r="F32">
        <v>81</v>
      </c>
      <c r="G32">
        <v>0</v>
      </c>
      <c r="H32" t="s">
        <v>658</v>
      </c>
      <c r="I32" t="s">
        <v>658</v>
      </c>
      <c r="J32">
        <v>211.92</v>
      </c>
      <c r="K32">
        <v>178.7</v>
      </c>
      <c r="L32">
        <v>259</v>
      </c>
      <c r="M32">
        <v>258</v>
      </c>
      <c r="N32">
        <v>178.7</v>
      </c>
      <c r="O32">
        <v>0</v>
      </c>
      <c r="P32" s="11">
        <v>246.71610000000001</v>
      </c>
      <c r="Q32" s="11">
        <v>0.10844959999999999</v>
      </c>
      <c r="R32" s="11">
        <v>-3.3592680000000001E-4</v>
      </c>
      <c r="S32" s="11">
        <v>4.6102819999999998E-7</v>
      </c>
      <c r="T32" s="11">
        <v>0</v>
      </c>
      <c r="U32" s="11">
        <v>159522.4</v>
      </c>
      <c r="V32" s="11">
        <v>-1873.8530000000001</v>
      </c>
      <c r="W32" s="11">
        <v>7.3275790000000001</v>
      </c>
      <c r="X32" s="11">
        <v>-9.5375000000000008E-3</v>
      </c>
      <c r="Y32" s="11">
        <v>0</v>
      </c>
      <c r="Z32">
        <v>-38</v>
      </c>
      <c r="AA32">
        <v>-10</v>
      </c>
      <c r="AB32">
        <v>25</v>
      </c>
      <c r="AC32">
        <v>57</v>
      </c>
      <c r="AD32">
        <v>79</v>
      </c>
      <c r="AE32">
        <v>81</v>
      </c>
      <c r="AF32">
        <v>72</v>
      </c>
      <c r="AG32">
        <v>61</v>
      </c>
      <c r="AH32">
        <v>37</v>
      </c>
      <c r="AI32">
        <v>-11</v>
      </c>
      <c r="AJ32">
        <v>-38</v>
      </c>
      <c r="AK32">
        <v>-50</v>
      </c>
      <c r="AL32">
        <v>9.0939999999999997E-3</v>
      </c>
      <c r="AM32">
        <v>242.53</v>
      </c>
      <c r="AN32">
        <v>1.6379999999999999</v>
      </c>
      <c r="AO32">
        <v>6.141</v>
      </c>
      <c r="AP32" t="s">
        <v>685</v>
      </c>
      <c r="AQ32">
        <v>1</v>
      </c>
      <c r="AR32">
        <v>1</v>
      </c>
      <c r="AS32">
        <v>100</v>
      </c>
      <c r="AT32">
        <v>0</v>
      </c>
      <c r="AU32">
        <v>2</v>
      </c>
      <c r="AV32">
        <v>0.28999999999999998</v>
      </c>
      <c r="AW32">
        <v>160</v>
      </c>
      <c r="AX32">
        <v>2</v>
      </c>
      <c r="AY32" t="s">
        <v>677</v>
      </c>
      <c r="AZ32">
        <v>2</v>
      </c>
      <c r="BA32">
        <v>3</v>
      </c>
      <c r="BB32">
        <v>116.7</v>
      </c>
      <c r="BC32">
        <v>840</v>
      </c>
      <c r="BD32">
        <v>15.29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240.32769999999999</v>
      </c>
      <c r="ES32" s="11">
        <v>1.7508910000000001E-3</v>
      </c>
      <c r="ET32" s="11">
        <v>-3.3197760000000001E-7</v>
      </c>
      <c r="EU32" s="11">
        <v>3.0981750000000001E-11</v>
      </c>
      <c r="EV32" s="11">
        <v>-1.013304E-15</v>
      </c>
      <c r="EW32">
        <v>0</v>
      </c>
      <c r="EX32" s="11">
        <v>0</v>
      </c>
      <c r="EY32" s="11">
        <v>0</v>
      </c>
      <c r="EZ32" s="11">
        <v>0</v>
      </c>
      <c r="FA32" s="11">
        <v>0</v>
      </c>
      <c r="FB32" s="11">
        <v>0</v>
      </c>
      <c r="FC32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>
        <v>0</v>
      </c>
      <c r="FV32" s="12">
        <v>41982</v>
      </c>
      <c r="FW32" t="s">
        <v>758</v>
      </c>
      <c r="FX32">
        <v>211.92</v>
      </c>
      <c r="FY32" t="s">
        <v>661</v>
      </c>
    </row>
    <row r="33" spans="1:181" hidden="1" x14ac:dyDescent="0.25">
      <c r="A33">
        <v>277</v>
      </c>
      <c r="B33" t="s">
        <v>759</v>
      </c>
      <c r="C33" s="4" t="s">
        <v>760</v>
      </c>
      <c r="D33" t="s">
        <v>729</v>
      </c>
      <c r="E33" t="s">
        <v>761</v>
      </c>
      <c r="F33">
        <v>269</v>
      </c>
      <c r="G33">
        <v>0</v>
      </c>
      <c r="H33" t="s">
        <v>658</v>
      </c>
      <c r="I33" t="s">
        <v>658</v>
      </c>
      <c r="J33">
        <v>20006.22</v>
      </c>
      <c r="K33">
        <v>9711.9</v>
      </c>
      <c r="L33">
        <v>51</v>
      </c>
      <c r="M33">
        <v>46</v>
      </c>
      <c r="N33">
        <v>9735.4500000000007</v>
      </c>
      <c r="O33">
        <v>0</v>
      </c>
      <c r="P33" s="11">
        <v>36.952469999999998</v>
      </c>
      <c r="Q33" s="11">
        <v>1.339282E-3</v>
      </c>
      <c r="R33" s="11">
        <v>-5.4556060000000002E-8</v>
      </c>
      <c r="S33" s="11">
        <v>1.446067E-12</v>
      </c>
      <c r="T33" s="11">
        <v>-1.5541419999999999E-17</v>
      </c>
      <c r="U33" s="11">
        <v>148356.1</v>
      </c>
      <c r="V33" s="11">
        <v>-11635.12</v>
      </c>
      <c r="W33" s="11">
        <v>336.71379999999999</v>
      </c>
      <c r="X33" s="11">
        <v>-4.2575799999999999</v>
      </c>
      <c r="Y33" s="11">
        <v>2.0187320000000002E-2</v>
      </c>
      <c r="Z33">
        <v>35</v>
      </c>
      <c r="AA33">
        <v>31</v>
      </c>
      <c r="AB33">
        <v>23</v>
      </c>
      <c r="AC33">
        <v>19</v>
      </c>
      <c r="AD33">
        <v>11</v>
      </c>
      <c r="AE33">
        <v>4</v>
      </c>
      <c r="AF33">
        <v>-7</v>
      </c>
      <c r="AG33">
        <v>-25</v>
      </c>
      <c r="AH33">
        <v>-15</v>
      </c>
      <c r="AI33">
        <v>-6</v>
      </c>
      <c r="AJ33">
        <v>19</v>
      </c>
      <c r="AK33">
        <v>33</v>
      </c>
      <c r="AL33">
        <v>9.0349999999999996E-3</v>
      </c>
      <c r="AM33">
        <v>26.1</v>
      </c>
      <c r="AN33">
        <v>1.982</v>
      </c>
      <c r="AO33">
        <v>5.2919999999999998</v>
      </c>
      <c r="AP33" t="s">
        <v>685</v>
      </c>
      <c r="AQ33">
        <v>1</v>
      </c>
      <c r="AR33">
        <v>1</v>
      </c>
      <c r="AS33">
        <v>100</v>
      </c>
      <c r="AT33">
        <v>0</v>
      </c>
      <c r="AU33">
        <v>2</v>
      </c>
      <c r="AV33">
        <v>0.38</v>
      </c>
      <c r="AW33">
        <v>19</v>
      </c>
      <c r="AX33">
        <v>3</v>
      </c>
      <c r="AY33" t="s">
        <v>677</v>
      </c>
      <c r="AZ33">
        <v>2</v>
      </c>
      <c r="BA33">
        <v>5</v>
      </c>
      <c r="BB33">
        <v>50</v>
      </c>
      <c r="BC33">
        <v>255</v>
      </c>
      <c r="BD33">
        <v>21.7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1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1">
        <v>0</v>
      </c>
      <c r="DK33" s="11">
        <v>0</v>
      </c>
      <c r="DL33" s="11">
        <v>0</v>
      </c>
      <c r="DM33" s="11">
        <v>0</v>
      </c>
      <c r="DN33" s="11">
        <v>0</v>
      </c>
      <c r="DO33" s="11">
        <v>0</v>
      </c>
      <c r="DP33" s="11">
        <v>0</v>
      </c>
      <c r="DQ33" s="11">
        <v>0</v>
      </c>
      <c r="DR33" s="11">
        <v>0</v>
      </c>
      <c r="DS33" s="11">
        <v>0</v>
      </c>
      <c r="DT33" s="11">
        <v>0</v>
      </c>
      <c r="DU33" s="11">
        <v>0</v>
      </c>
      <c r="DV33" s="11">
        <v>0</v>
      </c>
      <c r="DW33" s="11">
        <v>0</v>
      </c>
      <c r="DX33" s="11">
        <v>0</v>
      </c>
      <c r="DY33" s="11">
        <v>0</v>
      </c>
      <c r="DZ33" s="11">
        <v>0</v>
      </c>
      <c r="EA33" s="11">
        <v>0</v>
      </c>
      <c r="EB33" s="11">
        <v>0</v>
      </c>
      <c r="EC33" s="11">
        <v>0</v>
      </c>
      <c r="ED33" s="11">
        <v>0</v>
      </c>
      <c r="EE33" s="11">
        <v>0</v>
      </c>
      <c r="EF33" s="11">
        <v>0</v>
      </c>
      <c r="EG33" s="11">
        <v>0</v>
      </c>
      <c r="EH33" s="11">
        <v>0</v>
      </c>
      <c r="EI33" s="11">
        <v>0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22.577629999999999</v>
      </c>
      <c r="ES33" s="11">
        <v>7.5278819999999996E-3</v>
      </c>
      <c r="ET33" s="11">
        <v>-4.9573059999999997E-6</v>
      </c>
      <c r="EU33" s="11">
        <v>2.0113100000000002E-9</v>
      </c>
      <c r="EV33" s="11">
        <v>-3.0081990000000002E-13</v>
      </c>
      <c r="EW33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>
        <v>0</v>
      </c>
      <c r="FD33" s="11">
        <v>0</v>
      </c>
      <c r="FE33" s="11">
        <v>0</v>
      </c>
      <c r="FF33" s="11">
        <v>0</v>
      </c>
      <c r="FG33" s="11">
        <v>0</v>
      </c>
      <c r="FH33" s="11">
        <v>0</v>
      </c>
      <c r="FI33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>
        <v>0</v>
      </c>
      <c r="FP33" s="11">
        <v>0</v>
      </c>
      <c r="FQ33" s="11">
        <v>0</v>
      </c>
      <c r="FR33" s="11">
        <v>0</v>
      </c>
      <c r="FS33" s="11">
        <v>0</v>
      </c>
      <c r="FT33" s="11">
        <v>0</v>
      </c>
      <c r="FU33">
        <v>0</v>
      </c>
      <c r="FV33" s="12">
        <v>41690</v>
      </c>
      <c r="FW33" t="s">
        <v>762</v>
      </c>
      <c r="FX33">
        <v>20006.22</v>
      </c>
      <c r="FY33" t="s">
        <v>679</v>
      </c>
    </row>
    <row r="34" spans="1:181" hidden="1" x14ac:dyDescent="0.25">
      <c r="A34">
        <v>37</v>
      </c>
      <c r="B34" t="s">
        <v>428</v>
      </c>
      <c r="C34" t="s">
        <v>428</v>
      </c>
      <c r="D34" t="s">
        <v>655</v>
      </c>
      <c r="E34" t="s">
        <v>719</v>
      </c>
      <c r="F34">
        <v>237</v>
      </c>
      <c r="G34">
        <v>0</v>
      </c>
      <c r="H34" t="s">
        <v>763</v>
      </c>
      <c r="I34" t="s">
        <v>658</v>
      </c>
      <c r="J34">
        <v>3135</v>
      </c>
      <c r="K34">
        <v>569</v>
      </c>
      <c r="L34">
        <v>451.5</v>
      </c>
      <c r="M34">
        <v>439.5</v>
      </c>
      <c r="N34">
        <v>1028.06</v>
      </c>
      <c r="O34">
        <v>0</v>
      </c>
      <c r="P34" s="11">
        <v>432.78390000000002</v>
      </c>
      <c r="Q34" s="11">
        <v>1.49645E-2</v>
      </c>
      <c r="R34" s="11">
        <v>-6.7074200000000001E-6</v>
      </c>
      <c r="S34" s="11">
        <v>1.75977E-9</v>
      </c>
      <c r="T34" s="11">
        <v>-1.6982299999999999E-13</v>
      </c>
      <c r="U34" s="11">
        <v>-544524</v>
      </c>
      <c r="V34" s="11">
        <v>3206.67</v>
      </c>
      <c r="W34" s="11">
        <v>-5.1076990000000002</v>
      </c>
      <c r="X34" s="11">
        <v>-9.7322490000000005E-4</v>
      </c>
      <c r="Y34" s="11">
        <v>5.4821189999999999E-6</v>
      </c>
      <c r="Z34">
        <v>23</v>
      </c>
      <c r="AA34">
        <v>17</v>
      </c>
      <c r="AB34">
        <v>38</v>
      </c>
      <c r="AC34">
        <v>64</v>
      </c>
      <c r="AD34">
        <v>73</v>
      </c>
      <c r="AE34">
        <v>64</v>
      </c>
      <c r="AF34">
        <v>50</v>
      </c>
      <c r="AG34">
        <v>43</v>
      </c>
      <c r="AH34">
        <v>42</v>
      </c>
      <c r="AI34">
        <v>19</v>
      </c>
      <c r="AJ34">
        <v>1</v>
      </c>
      <c r="AK34">
        <v>30</v>
      </c>
      <c r="AL34">
        <v>8.633E-3</v>
      </c>
      <c r="AM34">
        <v>427.87</v>
      </c>
      <c r="AN34">
        <v>0.19800000000000001</v>
      </c>
      <c r="AO34">
        <v>6.0949999999999998</v>
      </c>
      <c r="AP34" t="s">
        <v>685</v>
      </c>
      <c r="AQ34">
        <v>1</v>
      </c>
      <c r="AR34">
        <v>1</v>
      </c>
      <c r="AS34">
        <v>100</v>
      </c>
      <c r="AT34">
        <v>0</v>
      </c>
      <c r="AU34">
        <v>1</v>
      </c>
      <c r="AV34">
        <v>0.93</v>
      </c>
      <c r="AW34">
        <v>91</v>
      </c>
      <c r="AX34">
        <v>2</v>
      </c>
      <c r="AY34" t="s">
        <v>677</v>
      </c>
      <c r="AZ34">
        <v>2</v>
      </c>
      <c r="BA34">
        <v>4</v>
      </c>
      <c r="BB34">
        <v>35</v>
      </c>
      <c r="BC34">
        <v>189</v>
      </c>
      <c r="BD34">
        <v>21.4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1">
        <v>0</v>
      </c>
      <c r="DD34" s="11">
        <v>0</v>
      </c>
      <c r="DE34" s="11">
        <v>0</v>
      </c>
      <c r="DF34" s="11">
        <v>0</v>
      </c>
      <c r="DG34" s="11">
        <v>0</v>
      </c>
      <c r="DH34" s="11">
        <v>0</v>
      </c>
      <c r="DI34" s="11">
        <v>0</v>
      </c>
      <c r="DJ34" s="11">
        <v>0</v>
      </c>
      <c r="DK34" s="11">
        <v>0</v>
      </c>
      <c r="DL34" s="11">
        <v>0</v>
      </c>
      <c r="DM34" s="11">
        <v>0</v>
      </c>
      <c r="DN34" s="11">
        <v>0</v>
      </c>
      <c r="DO34" s="11">
        <v>0</v>
      </c>
      <c r="DP34" s="11">
        <v>0</v>
      </c>
      <c r="DQ34" s="11">
        <v>0</v>
      </c>
      <c r="DR34" s="11">
        <v>0</v>
      </c>
      <c r="DS34" s="11">
        <v>0</v>
      </c>
      <c r="DT34" s="11">
        <v>0</v>
      </c>
      <c r="DU34" s="11">
        <v>0</v>
      </c>
      <c r="DV34" s="11">
        <v>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0</v>
      </c>
      <c r="ER34" s="11">
        <v>427.54079999999999</v>
      </c>
      <c r="ES34" s="11">
        <v>-8.0521589999999995E-4</v>
      </c>
      <c r="ET34" s="11">
        <v>3.0806199999999999E-6</v>
      </c>
      <c r="EU34" s="11">
        <v>-1.3497E-9</v>
      </c>
      <c r="EV34" s="11">
        <v>1.9017100000000001E-13</v>
      </c>
      <c r="EW34">
        <v>0</v>
      </c>
      <c r="EX34" s="11">
        <v>0</v>
      </c>
      <c r="EY34" s="11">
        <v>0</v>
      </c>
      <c r="EZ34" s="11">
        <v>0</v>
      </c>
      <c r="FA34" s="11">
        <v>0</v>
      </c>
      <c r="FB34" s="11">
        <v>0</v>
      </c>
      <c r="FC34">
        <v>0</v>
      </c>
      <c r="FD34" s="11">
        <v>0</v>
      </c>
      <c r="FE34" s="11">
        <v>0</v>
      </c>
      <c r="FF34" s="11">
        <v>0</v>
      </c>
      <c r="FG34" s="11">
        <v>0</v>
      </c>
      <c r="FH34" s="11">
        <v>0</v>
      </c>
      <c r="FI34">
        <v>0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>
        <v>0</v>
      </c>
      <c r="FP34" s="11">
        <v>0</v>
      </c>
      <c r="FQ34" s="11">
        <v>0</v>
      </c>
      <c r="FR34" s="11">
        <v>0</v>
      </c>
      <c r="FS34" s="11">
        <v>0</v>
      </c>
      <c r="FT34" s="11">
        <v>0</v>
      </c>
      <c r="FU34">
        <v>0</v>
      </c>
      <c r="FV34" s="12">
        <v>37126</v>
      </c>
      <c r="FW34" t="s">
        <v>725</v>
      </c>
      <c r="FX34">
        <v>3135</v>
      </c>
      <c r="FY34" t="s">
        <v>679</v>
      </c>
    </row>
    <row r="35" spans="1:181" hidden="1" x14ac:dyDescent="0.25">
      <c r="A35">
        <v>86</v>
      </c>
      <c r="B35" t="s">
        <v>424</v>
      </c>
      <c r="C35" t="s">
        <v>424</v>
      </c>
      <c r="D35" t="s">
        <v>714</v>
      </c>
      <c r="E35" t="s">
        <v>764</v>
      </c>
      <c r="F35">
        <v>215</v>
      </c>
      <c r="G35">
        <v>0</v>
      </c>
      <c r="H35" t="s">
        <v>765</v>
      </c>
      <c r="I35" t="s">
        <v>658</v>
      </c>
      <c r="J35">
        <v>4904.45</v>
      </c>
      <c r="K35">
        <v>2711.79</v>
      </c>
      <c r="L35">
        <v>647</v>
      </c>
      <c r="M35">
        <v>617</v>
      </c>
      <c r="N35">
        <v>3350.95</v>
      </c>
      <c r="O35">
        <v>0</v>
      </c>
      <c r="P35" s="11">
        <v>539.86120000000005</v>
      </c>
      <c r="Q35" s="11">
        <v>4.4560639999999999E-2</v>
      </c>
      <c r="R35" s="11">
        <v>-8.1485679999999993E-6</v>
      </c>
      <c r="S35" s="11">
        <v>9.3240260000000001E-10</v>
      </c>
      <c r="T35" s="11">
        <v>-4.3898450000000002E-14</v>
      </c>
      <c r="U35" s="11">
        <v>207071.9</v>
      </c>
      <c r="V35" s="11">
        <v>-1338.374</v>
      </c>
      <c r="W35" s="11">
        <v>3.2447949999999999</v>
      </c>
      <c r="X35" s="11">
        <v>-3.4987820000000002E-3</v>
      </c>
      <c r="Y35" s="11">
        <v>1.4167140000000001E-6</v>
      </c>
      <c r="Z35">
        <v>-60</v>
      </c>
      <c r="AA35">
        <v>-38</v>
      </c>
      <c r="AB35">
        <v>-2</v>
      </c>
      <c r="AC35">
        <v>55</v>
      </c>
      <c r="AD35">
        <v>91</v>
      </c>
      <c r="AE35">
        <v>98</v>
      </c>
      <c r="AF35">
        <v>98</v>
      </c>
      <c r="AG35">
        <v>85</v>
      </c>
      <c r="AH35">
        <v>48</v>
      </c>
      <c r="AI35">
        <v>-2</v>
      </c>
      <c r="AJ35">
        <v>-40</v>
      </c>
      <c r="AK35">
        <v>-68</v>
      </c>
      <c r="AL35">
        <v>9.025E-3</v>
      </c>
      <c r="AM35">
        <v>480.64</v>
      </c>
      <c r="AN35">
        <v>0.72</v>
      </c>
      <c r="AO35">
        <v>1.806</v>
      </c>
      <c r="AP35" t="s">
        <v>671</v>
      </c>
      <c r="AQ35">
        <v>1</v>
      </c>
      <c r="AR35">
        <v>1</v>
      </c>
      <c r="AS35">
        <v>100</v>
      </c>
      <c r="AT35">
        <v>0</v>
      </c>
      <c r="AU35">
        <v>2</v>
      </c>
      <c r="AV35">
        <v>3.3</v>
      </c>
      <c r="AW35">
        <v>13</v>
      </c>
      <c r="AX35">
        <v>2</v>
      </c>
      <c r="AY35" t="s">
        <v>677</v>
      </c>
      <c r="AZ35">
        <v>2</v>
      </c>
      <c r="BA35">
        <v>3</v>
      </c>
      <c r="BB35">
        <v>230</v>
      </c>
      <c r="BC35">
        <v>172</v>
      </c>
      <c r="BD35">
        <v>148.37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>
        <v>0</v>
      </c>
      <c r="DC35" s="11">
        <v>0</v>
      </c>
      <c r="DD35" s="11">
        <v>0</v>
      </c>
      <c r="DE35" s="11">
        <v>0</v>
      </c>
      <c r="DF35" s="11">
        <v>0</v>
      </c>
      <c r="DG35" s="11">
        <v>0</v>
      </c>
      <c r="DH35" s="11">
        <v>0</v>
      </c>
      <c r="DI35" s="11">
        <v>0</v>
      </c>
      <c r="DJ35" s="11">
        <v>0</v>
      </c>
      <c r="DK35" s="11">
        <v>0</v>
      </c>
      <c r="DL35" s="11">
        <v>0</v>
      </c>
      <c r="DM35" s="11">
        <v>0</v>
      </c>
      <c r="DN35" s="11">
        <v>0</v>
      </c>
      <c r="DO35" s="11">
        <v>0</v>
      </c>
      <c r="DP35" s="11">
        <v>0</v>
      </c>
      <c r="DQ35" s="11">
        <v>0</v>
      </c>
      <c r="DR35" s="11">
        <v>0</v>
      </c>
      <c r="DS35" s="11">
        <v>0</v>
      </c>
      <c r="DT35" s="11">
        <v>0</v>
      </c>
      <c r="DU35" s="11">
        <v>0</v>
      </c>
      <c r="DV35" s="11">
        <v>0</v>
      </c>
      <c r="DW35" s="11">
        <v>0</v>
      </c>
      <c r="DX35" s="11">
        <v>0</v>
      </c>
      <c r="DY35" s="11">
        <v>0</v>
      </c>
      <c r="DZ35" s="11">
        <v>0</v>
      </c>
      <c r="EA35" s="11">
        <v>0</v>
      </c>
      <c r="EB35" s="11">
        <v>0</v>
      </c>
      <c r="EC35" s="11">
        <v>0</v>
      </c>
      <c r="ED35" s="11">
        <v>0</v>
      </c>
      <c r="EE35" s="11">
        <v>0</v>
      </c>
      <c r="EF35" s="11">
        <v>0</v>
      </c>
      <c r="EG35" s="11">
        <v>0</v>
      </c>
      <c r="EH35" s="11">
        <v>0</v>
      </c>
      <c r="EI35" s="11">
        <v>0</v>
      </c>
      <c r="EJ35" s="11">
        <v>0</v>
      </c>
      <c r="EK35" s="11">
        <v>0</v>
      </c>
      <c r="EL35" s="11">
        <v>0</v>
      </c>
      <c r="EM35" s="11">
        <v>0</v>
      </c>
      <c r="EN35" s="11">
        <v>0</v>
      </c>
      <c r="EO35" s="11">
        <v>0</v>
      </c>
      <c r="EP35" s="11">
        <v>0</v>
      </c>
      <c r="EQ35" s="11">
        <v>0</v>
      </c>
      <c r="ER35" s="11">
        <v>479.9529</v>
      </c>
      <c r="ES35" s="11">
        <v>1.6176299999999999E-3</v>
      </c>
      <c r="ET35" s="11">
        <v>-4.5221099999999997E-8</v>
      </c>
      <c r="EU35" s="11">
        <v>0</v>
      </c>
      <c r="EV35" s="11">
        <v>0</v>
      </c>
      <c r="EW35">
        <v>0</v>
      </c>
      <c r="EX35" s="11">
        <v>0</v>
      </c>
      <c r="EY35" s="11">
        <v>0</v>
      </c>
      <c r="EZ35" s="11">
        <v>0</v>
      </c>
      <c r="FA35" s="11">
        <v>0</v>
      </c>
      <c r="FB35" s="11">
        <v>0</v>
      </c>
      <c r="FC35">
        <v>0</v>
      </c>
      <c r="FD35" s="11">
        <v>0</v>
      </c>
      <c r="FE35" s="11">
        <v>0</v>
      </c>
      <c r="FF35" s="11">
        <v>0</v>
      </c>
      <c r="FG35" s="11">
        <v>0</v>
      </c>
      <c r="FH35" s="11">
        <v>0</v>
      </c>
      <c r="FI35">
        <v>0</v>
      </c>
      <c r="FJ35" s="11">
        <v>0</v>
      </c>
      <c r="FK35" s="11">
        <v>0</v>
      </c>
      <c r="FL35" s="11">
        <v>0</v>
      </c>
      <c r="FM35" s="11">
        <v>0</v>
      </c>
      <c r="FN35" s="11">
        <v>0</v>
      </c>
      <c r="FO35">
        <v>0</v>
      </c>
      <c r="FP35" s="11">
        <v>0</v>
      </c>
      <c r="FQ35" s="11">
        <v>0</v>
      </c>
      <c r="FR35" s="11">
        <v>0</v>
      </c>
      <c r="FS35" s="11">
        <v>0</v>
      </c>
      <c r="FT35" s="11">
        <v>0</v>
      </c>
      <c r="FU35">
        <v>0</v>
      </c>
      <c r="FV35" s="12">
        <v>41690</v>
      </c>
      <c r="FW35" t="s">
        <v>766</v>
      </c>
      <c r="FX35">
        <v>4904.45</v>
      </c>
      <c r="FY35" t="s">
        <v>679</v>
      </c>
    </row>
    <row r="36" spans="1:181" hidden="1" x14ac:dyDescent="0.25">
      <c r="A36">
        <v>187</v>
      </c>
      <c r="B36" t="s">
        <v>767</v>
      </c>
      <c r="C36" s="7" t="s">
        <v>767</v>
      </c>
      <c r="D36" t="s">
        <v>655</v>
      </c>
      <c r="E36" t="s">
        <v>730</v>
      </c>
      <c r="F36">
        <v>181</v>
      </c>
      <c r="G36">
        <v>0</v>
      </c>
      <c r="H36" t="s">
        <v>768</v>
      </c>
      <c r="I36" t="s">
        <v>658</v>
      </c>
      <c r="J36">
        <v>76.78</v>
      </c>
      <c r="K36">
        <v>58.46</v>
      </c>
      <c r="L36">
        <v>56.2</v>
      </c>
      <c r="M36">
        <v>54.5</v>
      </c>
      <c r="N36">
        <v>58.46</v>
      </c>
      <c r="O36">
        <v>0</v>
      </c>
      <c r="P36" s="11">
        <v>37.994</v>
      </c>
      <c r="Q36" s="11">
        <v>0.76229999999999998</v>
      </c>
      <c r="R36" s="11">
        <v>-1.03E-2</v>
      </c>
      <c r="S36" s="11">
        <v>4.410608E-5</v>
      </c>
      <c r="T36" s="11">
        <v>0</v>
      </c>
      <c r="U36" s="11">
        <v>1.7448999999999999</v>
      </c>
      <c r="V36" s="11">
        <v>0.45369999999999999</v>
      </c>
      <c r="W36" s="11">
        <v>-2.98E-2</v>
      </c>
      <c r="X36" s="11">
        <v>4.4036379999999999E-4</v>
      </c>
      <c r="Y36" s="11">
        <v>0</v>
      </c>
      <c r="Z36">
        <v>-26</v>
      </c>
      <c r="AA36">
        <v>-12</v>
      </c>
      <c r="AB36">
        <v>25</v>
      </c>
      <c r="AC36">
        <v>50</v>
      </c>
      <c r="AD36">
        <v>79</v>
      </c>
      <c r="AE36">
        <v>77</v>
      </c>
      <c r="AF36">
        <v>61</v>
      </c>
      <c r="AG36">
        <v>37</v>
      </c>
      <c r="AH36">
        <v>23</v>
      </c>
      <c r="AI36">
        <v>5</v>
      </c>
      <c r="AJ36">
        <v>-13</v>
      </c>
      <c r="AK36">
        <v>-17</v>
      </c>
      <c r="AL36">
        <v>8.829E-3</v>
      </c>
      <c r="AM36">
        <v>42.1</v>
      </c>
      <c r="AN36">
        <v>1.982</v>
      </c>
      <c r="AO36">
        <v>5.2919999999999998</v>
      </c>
      <c r="AP36" t="s">
        <v>685</v>
      </c>
      <c r="AQ36">
        <v>1</v>
      </c>
      <c r="AR36">
        <v>1</v>
      </c>
      <c r="AS36">
        <v>100</v>
      </c>
      <c r="AT36">
        <v>0</v>
      </c>
      <c r="AU36">
        <v>2</v>
      </c>
      <c r="AV36">
        <v>1.8</v>
      </c>
      <c r="AW36">
        <v>228</v>
      </c>
      <c r="AX36">
        <v>2</v>
      </c>
      <c r="AY36" t="s">
        <v>677</v>
      </c>
      <c r="AZ36">
        <v>2</v>
      </c>
      <c r="BA36">
        <v>2</v>
      </c>
      <c r="BB36">
        <v>40</v>
      </c>
      <c r="BC36">
        <v>360</v>
      </c>
      <c r="BD36">
        <v>12.59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1">
        <v>0</v>
      </c>
      <c r="DG36" s="11">
        <v>0</v>
      </c>
      <c r="DH36" s="11">
        <v>0</v>
      </c>
      <c r="DI36" s="11">
        <v>0</v>
      </c>
      <c r="DJ36" s="11">
        <v>0</v>
      </c>
      <c r="DK36" s="11">
        <v>0</v>
      </c>
      <c r="DL36" s="11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0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40.072879999999998</v>
      </c>
      <c r="ES36" s="11">
        <v>4.8925069999999999E-3</v>
      </c>
      <c r="ET36" s="11">
        <v>-4.2253659999999997E-6</v>
      </c>
      <c r="EU36" s="11">
        <v>3.2375319999999999E-9</v>
      </c>
      <c r="EV36" s="11">
        <v>-1.184191E-12</v>
      </c>
      <c r="EW36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>
        <v>0</v>
      </c>
      <c r="FV36" s="12">
        <v>40227</v>
      </c>
      <c r="FW36" t="s">
        <v>769</v>
      </c>
      <c r="FX36">
        <v>76.78</v>
      </c>
      <c r="FY36" t="s">
        <v>679</v>
      </c>
    </row>
    <row r="37" spans="1:181" hidden="1" x14ac:dyDescent="0.25">
      <c r="A37">
        <v>20</v>
      </c>
      <c r="B37" t="s">
        <v>770</v>
      </c>
      <c r="C37" s="4" t="s">
        <v>421</v>
      </c>
      <c r="D37" t="s">
        <v>655</v>
      </c>
      <c r="E37" t="s">
        <v>656</v>
      </c>
      <c r="F37">
        <v>22</v>
      </c>
      <c r="G37">
        <v>0</v>
      </c>
      <c r="H37" t="s">
        <v>771</v>
      </c>
      <c r="I37" t="s">
        <v>658</v>
      </c>
      <c r="J37">
        <v>1781.61</v>
      </c>
      <c r="K37">
        <v>430.05</v>
      </c>
      <c r="L37">
        <v>800</v>
      </c>
      <c r="M37">
        <v>785</v>
      </c>
      <c r="N37">
        <v>613.94000000000005</v>
      </c>
      <c r="O37">
        <v>0</v>
      </c>
      <c r="P37" s="11">
        <v>775.04629999999997</v>
      </c>
      <c r="Q37" s="11">
        <v>2.6397259999999999E-2</v>
      </c>
      <c r="R37" s="11">
        <v>-1.062692E-5</v>
      </c>
      <c r="S37" s="11">
        <v>1.9872919999999999E-9</v>
      </c>
      <c r="T37" s="11">
        <v>0</v>
      </c>
      <c r="U37" s="11">
        <v>-4577.0739999999996</v>
      </c>
      <c r="V37" s="11">
        <v>5.8940089999999996</v>
      </c>
      <c r="W37" s="11">
        <v>-4.649E-9</v>
      </c>
      <c r="X37" s="11">
        <v>-6.0257280000000003E-13</v>
      </c>
      <c r="Y37" s="11">
        <v>0</v>
      </c>
      <c r="Z37">
        <v>0</v>
      </c>
      <c r="AA37">
        <v>15</v>
      </c>
      <c r="AB37">
        <v>23</v>
      </c>
      <c r="AC37">
        <v>42</v>
      </c>
      <c r="AD37">
        <v>66</v>
      </c>
      <c r="AE37">
        <v>52</v>
      </c>
      <c r="AF37">
        <v>91</v>
      </c>
      <c r="AG37">
        <v>108</v>
      </c>
      <c r="AH37">
        <v>94</v>
      </c>
      <c r="AI37">
        <v>44</v>
      </c>
      <c r="AJ37">
        <v>3</v>
      </c>
      <c r="AK37">
        <v>15</v>
      </c>
      <c r="AL37">
        <v>9.025E-3</v>
      </c>
      <c r="AM37">
        <v>755.56</v>
      </c>
      <c r="AN37">
        <v>2.0680000000000001</v>
      </c>
      <c r="AO37">
        <v>4.66</v>
      </c>
      <c r="AP37" t="s">
        <v>685</v>
      </c>
      <c r="AQ37">
        <v>1</v>
      </c>
      <c r="AR37">
        <v>1</v>
      </c>
      <c r="AS37">
        <v>100</v>
      </c>
      <c r="AT37">
        <v>0</v>
      </c>
      <c r="AU37">
        <v>2</v>
      </c>
      <c r="AV37">
        <v>1.2</v>
      </c>
      <c r="AW37">
        <v>10</v>
      </c>
      <c r="AX37">
        <v>2</v>
      </c>
      <c r="AY37" t="s">
        <v>677</v>
      </c>
      <c r="AZ37">
        <v>2</v>
      </c>
      <c r="BA37">
        <v>2</v>
      </c>
      <c r="BB37">
        <v>26.3</v>
      </c>
      <c r="BC37">
        <v>77</v>
      </c>
      <c r="BD37">
        <v>37.700000000000003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754</v>
      </c>
      <c r="ES37" s="11">
        <v>1.3599999999999999E-2</v>
      </c>
      <c r="ET37" s="11">
        <v>-1.1752100000000001E-5</v>
      </c>
      <c r="EU37" s="11">
        <v>5.9766600000000003E-9</v>
      </c>
      <c r="EV37" s="11">
        <v>-1.140029E-12</v>
      </c>
      <c r="EW37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>
        <v>0</v>
      </c>
      <c r="FV37" s="12">
        <v>40473</v>
      </c>
      <c r="FW37" t="s">
        <v>720</v>
      </c>
      <c r="FX37">
        <v>1781.61</v>
      </c>
      <c r="FY37" t="s">
        <v>679</v>
      </c>
    </row>
    <row r="38" spans="1:181" hidden="1" x14ac:dyDescent="0.25">
      <c r="A38">
        <v>138</v>
      </c>
      <c r="B38" t="s">
        <v>772</v>
      </c>
      <c r="C38" s="7" t="s">
        <v>772</v>
      </c>
      <c r="D38" t="s">
        <v>655</v>
      </c>
      <c r="E38" t="s">
        <v>773</v>
      </c>
      <c r="F38">
        <v>267</v>
      </c>
      <c r="G38">
        <v>0</v>
      </c>
      <c r="H38" t="s">
        <v>774</v>
      </c>
      <c r="I38" t="s">
        <v>658</v>
      </c>
      <c r="J38">
        <v>150</v>
      </c>
      <c r="K38">
        <v>147</v>
      </c>
      <c r="L38">
        <v>367</v>
      </c>
      <c r="M38">
        <v>366.7</v>
      </c>
      <c r="N38">
        <v>147</v>
      </c>
      <c r="O38">
        <v>0</v>
      </c>
      <c r="P38" s="11">
        <v>347.387</v>
      </c>
      <c r="Q38" s="11">
        <v>0.15865499999999999</v>
      </c>
      <c r="R38" s="11">
        <v>-1.85496E-4</v>
      </c>
      <c r="S38" s="11">
        <v>0</v>
      </c>
      <c r="T38" s="11">
        <v>0</v>
      </c>
      <c r="U38" s="11">
        <v>-77.350300000000004</v>
      </c>
      <c r="V38" s="11">
        <v>0.19384999999999999</v>
      </c>
      <c r="W38" s="11">
        <v>1.18398E-4</v>
      </c>
      <c r="X38" s="11">
        <v>0</v>
      </c>
      <c r="Y38" s="11">
        <v>0</v>
      </c>
      <c r="Z38">
        <v>-40</v>
      </c>
      <c r="AA38">
        <v>-18</v>
      </c>
      <c r="AB38">
        <v>6</v>
      </c>
      <c r="AC38">
        <v>21</v>
      </c>
      <c r="AD38">
        <v>46</v>
      </c>
      <c r="AE38">
        <v>62</v>
      </c>
      <c r="AF38">
        <v>86</v>
      </c>
      <c r="AG38">
        <v>78</v>
      </c>
      <c r="AH38">
        <v>58</v>
      </c>
      <c r="AI38">
        <v>35</v>
      </c>
      <c r="AJ38">
        <v>5</v>
      </c>
      <c r="AK38">
        <v>-25</v>
      </c>
      <c r="AL38">
        <v>8.8489999999999992E-3</v>
      </c>
      <c r="AM38">
        <v>328.89</v>
      </c>
      <c r="AN38">
        <v>1.982</v>
      </c>
      <c r="AO38">
        <v>5.2919999999999998</v>
      </c>
      <c r="AP38" t="s">
        <v>685</v>
      </c>
      <c r="AQ38">
        <v>1</v>
      </c>
      <c r="AR38">
        <v>1</v>
      </c>
      <c r="AS38">
        <v>100</v>
      </c>
      <c r="AT38">
        <v>0</v>
      </c>
      <c r="AU38">
        <v>2</v>
      </c>
      <c r="AV38">
        <v>0.8</v>
      </c>
      <c r="AW38">
        <v>28</v>
      </c>
      <c r="AX38">
        <v>2</v>
      </c>
      <c r="AY38" t="s">
        <v>677</v>
      </c>
      <c r="AZ38">
        <v>2</v>
      </c>
      <c r="BA38">
        <v>3</v>
      </c>
      <c r="BB38">
        <v>36.700000000000003</v>
      </c>
      <c r="BC38">
        <v>110</v>
      </c>
      <c r="BD38">
        <v>37.799999999999997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</v>
      </c>
      <c r="DH38" s="11">
        <v>0</v>
      </c>
      <c r="DI38" s="11">
        <v>0</v>
      </c>
      <c r="DJ38" s="11">
        <v>0</v>
      </c>
      <c r="DK38" s="11">
        <v>0</v>
      </c>
      <c r="DL38" s="11">
        <v>0</v>
      </c>
      <c r="DM38" s="11">
        <v>0</v>
      </c>
      <c r="DN38" s="11">
        <v>0</v>
      </c>
      <c r="DO38" s="11">
        <v>0</v>
      </c>
      <c r="DP38" s="11">
        <v>0</v>
      </c>
      <c r="DQ38" s="11">
        <v>0</v>
      </c>
      <c r="DR38" s="11">
        <v>0</v>
      </c>
      <c r="DS38" s="11">
        <v>0</v>
      </c>
      <c r="DT38" s="11">
        <v>0</v>
      </c>
      <c r="DU38" s="11">
        <v>0</v>
      </c>
      <c r="DV38" s="11">
        <v>0</v>
      </c>
      <c r="DW38" s="11">
        <v>0</v>
      </c>
      <c r="DX38" s="11">
        <v>0</v>
      </c>
      <c r="DY38" s="11">
        <v>0</v>
      </c>
      <c r="DZ38" s="11">
        <v>0</v>
      </c>
      <c r="EA38" s="11">
        <v>0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325.16800000000001</v>
      </c>
      <c r="ES38" s="11">
        <v>1.3299500000000001E-2</v>
      </c>
      <c r="ET38" s="11">
        <v>-1.35844E-5</v>
      </c>
      <c r="EU38" s="11">
        <v>5.3666580000000003E-9</v>
      </c>
      <c r="EV38" s="11">
        <v>0</v>
      </c>
      <c r="EW38">
        <v>0</v>
      </c>
      <c r="EX38" s="11">
        <v>0</v>
      </c>
      <c r="EY38" s="11">
        <v>0</v>
      </c>
      <c r="EZ38" s="11">
        <v>0</v>
      </c>
      <c r="FA38" s="11">
        <v>0</v>
      </c>
      <c r="FB38" s="11">
        <v>0</v>
      </c>
      <c r="FC38">
        <v>0</v>
      </c>
      <c r="FD38" s="11">
        <v>0</v>
      </c>
      <c r="FE38" s="11">
        <v>0</v>
      </c>
      <c r="FF38" s="11">
        <v>0</v>
      </c>
      <c r="FG38" s="11">
        <v>0</v>
      </c>
      <c r="FH38" s="11">
        <v>0</v>
      </c>
      <c r="FI38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0</v>
      </c>
      <c r="FO38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>
        <v>0</v>
      </c>
      <c r="FV38" s="12">
        <v>41050</v>
      </c>
      <c r="FW38" t="s">
        <v>775</v>
      </c>
      <c r="FX38">
        <v>150</v>
      </c>
      <c r="FY38" t="s">
        <v>661</v>
      </c>
    </row>
    <row r="39" spans="1:181" hidden="1" x14ac:dyDescent="0.25">
      <c r="A39">
        <v>288</v>
      </c>
      <c r="B39" t="s">
        <v>776</v>
      </c>
      <c r="C39" s="4" t="s">
        <v>777</v>
      </c>
      <c r="D39" t="s">
        <v>729</v>
      </c>
      <c r="E39" t="s">
        <v>751</v>
      </c>
      <c r="F39">
        <v>300</v>
      </c>
      <c r="G39">
        <v>0</v>
      </c>
      <c r="H39" t="s">
        <v>658</v>
      </c>
      <c r="I39" t="s">
        <v>658</v>
      </c>
      <c r="J39">
        <v>4802.3</v>
      </c>
      <c r="K39">
        <v>4802.3</v>
      </c>
      <c r="L39">
        <v>97</v>
      </c>
      <c r="M39">
        <v>97</v>
      </c>
      <c r="N39">
        <v>4802.3</v>
      </c>
      <c r="O39">
        <v>0</v>
      </c>
      <c r="P39" s="11">
        <v>77.375739999999993</v>
      </c>
      <c r="Q39" s="11">
        <v>9.3580759999999999E-3</v>
      </c>
      <c r="R39" s="11">
        <v>-2.0985529999999999E-6</v>
      </c>
      <c r="S39" s="11">
        <v>2.7902820000000001E-10</v>
      </c>
      <c r="T39" s="11">
        <v>-1.4706119999999999E-14</v>
      </c>
      <c r="U39" s="11">
        <v>203664.9</v>
      </c>
      <c r="V39" s="11">
        <v>-9269.5630000000001</v>
      </c>
      <c r="W39" s="11">
        <v>157.84299999999999</v>
      </c>
      <c r="X39" s="11">
        <v>-1.1938409999999999</v>
      </c>
      <c r="Y39" s="11">
        <v>3.393662E-3</v>
      </c>
      <c r="Z39">
        <v>20</v>
      </c>
      <c r="AA39">
        <v>17</v>
      </c>
      <c r="AB39">
        <v>8</v>
      </c>
      <c r="AC39">
        <v>1</v>
      </c>
      <c r="AD39">
        <v>-8</v>
      </c>
      <c r="AE39">
        <v>-13</v>
      </c>
      <c r="AF39">
        <v>-20</v>
      </c>
      <c r="AG39">
        <v>-20</v>
      </c>
      <c r="AH39">
        <v>-4</v>
      </c>
      <c r="AI39">
        <v>18</v>
      </c>
      <c r="AJ39">
        <v>41</v>
      </c>
      <c r="AK39">
        <v>34</v>
      </c>
      <c r="AL39">
        <v>9.0740000000000005E-3</v>
      </c>
      <c r="AM39">
        <v>5.84</v>
      </c>
      <c r="AN39">
        <v>2.9169999999999998</v>
      </c>
      <c r="AO39">
        <v>0</v>
      </c>
      <c r="AP39" t="s">
        <v>671</v>
      </c>
      <c r="AQ39">
        <v>1</v>
      </c>
      <c r="AR39">
        <v>1</v>
      </c>
      <c r="AS39">
        <v>100</v>
      </c>
      <c r="AT39">
        <v>0</v>
      </c>
      <c r="AU39">
        <v>2</v>
      </c>
      <c r="AV39">
        <v>2.62</v>
      </c>
      <c r="AW39">
        <v>0</v>
      </c>
      <c r="AX39">
        <v>8</v>
      </c>
      <c r="AY39" t="s">
        <v>677</v>
      </c>
      <c r="AZ39">
        <v>2</v>
      </c>
      <c r="BA39">
        <v>18</v>
      </c>
      <c r="BB39">
        <v>611.1</v>
      </c>
      <c r="BC39">
        <v>775</v>
      </c>
      <c r="BD39">
        <v>86.9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1">
        <v>0</v>
      </c>
      <c r="DS39" s="11">
        <v>0</v>
      </c>
      <c r="DT39" s="11">
        <v>0</v>
      </c>
      <c r="DU39" s="11">
        <v>0</v>
      </c>
      <c r="DV39" s="11">
        <v>0</v>
      </c>
      <c r="DW39" s="11">
        <v>0</v>
      </c>
      <c r="DX39" s="11">
        <v>0</v>
      </c>
      <c r="DY39" s="11">
        <v>0</v>
      </c>
      <c r="DZ39" s="11">
        <v>0</v>
      </c>
      <c r="EA39" s="11">
        <v>0</v>
      </c>
      <c r="EB39" s="11">
        <v>0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0</v>
      </c>
      <c r="EI39" s="11">
        <v>0</v>
      </c>
      <c r="EJ39" s="11">
        <v>0</v>
      </c>
      <c r="EK39" s="11">
        <v>0</v>
      </c>
      <c r="EL39" s="11">
        <v>0</v>
      </c>
      <c r="EM39" s="11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2.839302</v>
      </c>
      <c r="ES39" s="11">
        <v>1.105776E-4</v>
      </c>
      <c r="ET39" s="11">
        <v>9.4944510000000003E-9</v>
      </c>
      <c r="EU39" s="11">
        <v>-3.6083930000000001E-13</v>
      </c>
      <c r="EV39" s="11">
        <v>3.887772E-18</v>
      </c>
      <c r="EW39">
        <v>0</v>
      </c>
      <c r="EX39" s="11">
        <v>0</v>
      </c>
      <c r="EY39" s="11">
        <v>0</v>
      </c>
      <c r="EZ39" s="11">
        <v>0</v>
      </c>
      <c r="FA39" s="11">
        <v>0</v>
      </c>
      <c r="FB39" s="11">
        <v>0</v>
      </c>
      <c r="FC39">
        <v>0</v>
      </c>
      <c r="FD39" s="11">
        <v>0</v>
      </c>
      <c r="FE39" s="11">
        <v>0</v>
      </c>
      <c r="FF39" s="11">
        <v>0</v>
      </c>
      <c r="FG39" s="11">
        <v>0</v>
      </c>
      <c r="FH39" s="11">
        <v>0</v>
      </c>
      <c r="FI39">
        <v>0</v>
      </c>
      <c r="FJ39" s="11">
        <v>0</v>
      </c>
      <c r="FK39" s="11">
        <v>0</v>
      </c>
      <c r="FL39" s="11">
        <v>0</v>
      </c>
      <c r="FM39" s="11">
        <v>0</v>
      </c>
      <c r="FN39" s="11">
        <v>0</v>
      </c>
      <c r="FO39">
        <v>0</v>
      </c>
      <c r="FP39" s="11">
        <v>0</v>
      </c>
      <c r="FQ39" s="11">
        <v>0</v>
      </c>
      <c r="FR39" s="11">
        <v>0</v>
      </c>
      <c r="FS39" s="11">
        <v>0</v>
      </c>
      <c r="FT39" s="11">
        <v>0</v>
      </c>
      <c r="FU39">
        <v>0</v>
      </c>
      <c r="FV39" s="12">
        <v>41142</v>
      </c>
      <c r="FW39" t="s">
        <v>778</v>
      </c>
      <c r="FX39">
        <v>4802.3</v>
      </c>
      <c r="FY39" t="s">
        <v>661</v>
      </c>
    </row>
    <row r="40" spans="1:181" hidden="1" x14ac:dyDescent="0.25">
      <c r="A40">
        <v>339</v>
      </c>
      <c r="B40" t="s">
        <v>779</v>
      </c>
      <c r="C40" s="4" t="s">
        <v>780</v>
      </c>
      <c r="D40" t="s">
        <v>729</v>
      </c>
      <c r="E40" t="s">
        <v>730</v>
      </c>
      <c r="F40">
        <v>339</v>
      </c>
      <c r="G40">
        <v>0</v>
      </c>
      <c r="H40" t="s">
        <v>658</v>
      </c>
      <c r="I40" t="s">
        <v>658</v>
      </c>
      <c r="J40">
        <v>2549.83</v>
      </c>
      <c r="K40">
        <v>2549.83</v>
      </c>
      <c r="L40">
        <v>60</v>
      </c>
      <c r="M40">
        <v>60</v>
      </c>
      <c r="N40">
        <v>2549.83</v>
      </c>
      <c r="O40">
        <v>0</v>
      </c>
      <c r="P40" s="11">
        <v>47.887079999999997</v>
      </c>
      <c r="Q40" s="11">
        <v>1.545235E-2</v>
      </c>
      <c r="R40" s="11">
        <v>-1.1075930000000001E-5</v>
      </c>
      <c r="S40" s="11">
        <v>4.2282589999999997E-9</v>
      </c>
      <c r="T40" s="11">
        <v>-6.0027149999999998E-13</v>
      </c>
      <c r="U40" s="11">
        <v>-1642.53</v>
      </c>
      <c r="V40" s="11">
        <v>174.6397</v>
      </c>
      <c r="W40" s="11">
        <v>-5.3326000000000002</v>
      </c>
      <c r="X40" s="11">
        <v>5.0373330000000001E-2</v>
      </c>
      <c r="Y40" s="11">
        <v>0</v>
      </c>
      <c r="Z40">
        <v>56</v>
      </c>
      <c r="AA40">
        <v>55</v>
      </c>
      <c r="AB40">
        <v>55</v>
      </c>
      <c r="AC40">
        <v>28</v>
      </c>
      <c r="AD40">
        <v>-5</v>
      </c>
      <c r="AE40">
        <v>-18</v>
      </c>
      <c r="AF40">
        <v>-21</v>
      </c>
      <c r="AG40">
        <v>-9</v>
      </c>
      <c r="AH40">
        <v>7</v>
      </c>
      <c r="AI40">
        <v>18</v>
      </c>
      <c r="AJ40">
        <v>46</v>
      </c>
      <c r="AK40">
        <v>22</v>
      </c>
      <c r="AL40">
        <v>8.9589999999999999E-3</v>
      </c>
      <c r="AM40">
        <v>44.51</v>
      </c>
      <c r="AN40">
        <v>1.6379999999999999</v>
      </c>
      <c r="AO40">
        <v>6.141</v>
      </c>
      <c r="AP40" t="s">
        <v>685</v>
      </c>
      <c r="AQ40">
        <v>1</v>
      </c>
      <c r="AR40">
        <v>1</v>
      </c>
      <c r="AS40">
        <v>100</v>
      </c>
      <c r="AT40">
        <v>0</v>
      </c>
      <c r="AU40">
        <v>2</v>
      </c>
      <c r="AV40">
        <v>0.3</v>
      </c>
      <c r="AW40">
        <v>141</v>
      </c>
      <c r="AX40">
        <v>8</v>
      </c>
      <c r="AY40" t="s">
        <v>677</v>
      </c>
      <c r="AZ40">
        <v>2</v>
      </c>
      <c r="BA40">
        <v>11</v>
      </c>
      <c r="BB40">
        <v>59.1</v>
      </c>
      <c r="BC40">
        <v>498</v>
      </c>
      <c r="BD40">
        <v>13.25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40.381129999999999</v>
      </c>
      <c r="ES40" s="11">
        <v>1.6270340000000001E-3</v>
      </c>
      <c r="ET40" s="11">
        <v>-2.042185E-7</v>
      </c>
      <c r="EU40" s="11">
        <v>1.569496E-11</v>
      </c>
      <c r="EV40" s="11">
        <v>-4.3680649999999998E-16</v>
      </c>
      <c r="EW40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>
        <v>0</v>
      </c>
      <c r="FV40" s="12">
        <v>42989</v>
      </c>
      <c r="FW40" t="s">
        <v>781</v>
      </c>
      <c r="FX40">
        <v>2549.83</v>
      </c>
      <c r="FY40" t="s">
        <v>661</v>
      </c>
    </row>
    <row r="41" spans="1:181" hidden="1" x14ac:dyDescent="0.25">
      <c r="A41">
        <v>118</v>
      </c>
      <c r="B41" t="s">
        <v>782</v>
      </c>
      <c r="C41" s="4" t="s">
        <v>19</v>
      </c>
      <c r="D41" t="s">
        <v>655</v>
      </c>
      <c r="E41" t="s">
        <v>663</v>
      </c>
      <c r="F41">
        <v>118</v>
      </c>
      <c r="G41">
        <v>0</v>
      </c>
      <c r="H41" t="s">
        <v>704</v>
      </c>
      <c r="I41" t="s">
        <v>783</v>
      </c>
      <c r="J41">
        <v>1132.6500000000001</v>
      </c>
      <c r="K41">
        <v>0.98</v>
      </c>
      <c r="L41">
        <v>746.5</v>
      </c>
      <c r="M41">
        <v>728</v>
      </c>
      <c r="N41">
        <v>0.98</v>
      </c>
      <c r="O41">
        <v>0.98</v>
      </c>
      <c r="P41" s="11">
        <v>728.99639999999999</v>
      </c>
      <c r="Q41" s="11">
        <v>4.7216309999999997E-2</v>
      </c>
      <c r="R41" s="11">
        <v>-8.3839569999999994E-5</v>
      </c>
      <c r="S41" s="11">
        <v>8.244865E-8</v>
      </c>
      <c r="T41" s="11">
        <v>-2.923551E-11</v>
      </c>
      <c r="U41" s="11">
        <v>-985970.9</v>
      </c>
      <c r="V41" s="11">
        <v>4018.0569999999998</v>
      </c>
      <c r="W41" s="11">
        <v>-5.4666389999999998</v>
      </c>
      <c r="X41" s="11">
        <v>2.4831190000000002E-3</v>
      </c>
      <c r="Y41" s="11">
        <v>0</v>
      </c>
      <c r="Z41">
        <v>10</v>
      </c>
      <c r="AA41">
        <v>12</v>
      </c>
      <c r="AB41">
        <v>35</v>
      </c>
      <c r="AC41">
        <v>46</v>
      </c>
      <c r="AD41">
        <v>49</v>
      </c>
      <c r="AE41">
        <v>43</v>
      </c>
      <c r="AF41">
        <v>28</v>
      </c>
      <c r="AG41">
        <v>22</v>
      </c>
      <c r="AH41">
        <v>16</v>
      </c>
      <c r="AI41">
        <v>1</v>
      </c>
      <c r="AJ41">
        <v>-5</v>
      </c>
      <c r="AK41">
        <v>14</v>
      </c>
      <c r="AL41">
        <v>0</v>
      </c>
      <c r="AM41">
        <v>728.75</v>
      </c>
      <c r="AN41">
        <v>0</v>
      </c>
      <c r="AO41">
        <v>0</v>
      </c>
      <c r="AP41" t="s">
        <v>658</v>
      </c>
      <c r="AQ41">
        <v>0</v>
      </c>
      <c r="AR41">
        <v>1</v>
      </c>
      <c r="AS41">
        <v>100</v>
      </c>
      <c r="AT41">
        <v>0</v>
      </c>
      <c r="AU41">
        <v>1</v>
      </c>
      <c r="AV41">
        <v>0</v>
      </c>
      <c r="AW41">
        <v>2</v>
      </c>
      <c r="AX41">
        <v>0</v>
      </c>
      <c r="AY41" t="s">
        <v>659</v>
      </c>
      <c r="AZ41">
        <v>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0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0</v>
      </c>
      <c r="DP41" s="11">
        <v>0</v>
      </c>
      <c r="DQ41" s="11">
        <v>0</v>
      </c>
      <c r="DR41" s="11">
        <v>0</v>
      </c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0</v>
      </c>
      <c r="EK41" s="11">
        <v>0</v>
      </c>
      <c r="EL41" s="11">
        <v>0</v>
      </c>
      <c r="EM41" s="11">
        <v>0</v>
      </c>
      <c r="EN41" s="11">
        <v>0</v>
      </c>
      <c r="EO41" s="11">
        <v>0</v>
      </c>
      <c r="EP41" s="11">
        <v>0</v>
      </c>
      <c r="EQ41" s="11">
        <v>0</v>
      </c>
      <c r="ER41" s="11">
        <v>728.75</v>
      </c>
      <c r="ES41" s="11">
        <v>0</v>
      </c>
      <c r="ET41" s="11">
        <v>0</v>
      </c>
      <c r="EU41" s="11">
        <v>0</v>
      </c>
      <c r="EV41" s="11">
        <v>0</v>
      </c>
      <c r="EW41">
        <v>0</v>
      </c>
      <c r="EX41" s="11">
        <v>0</v>
      </c>
      <c r="EY41" s="11">
        <v>0</v>
      </c>
      <c r="EZ41" s="11">
        <v>0</v>
      </c>
      <c r="FA41" s="11">
        <v>0</v>
      </c>
      <c r="FB41" s="11">
        <v>0</v>
      </c>
      <c r="FC41">
        <v>0</v>
      </c>
      <c r="FD41" s="11">
        <v>0</v>
      </c>
      <c r="FE41" s="11">
        <v>0</v>
      </c>
      <c r="FF41" s="11">
        <v>0</v>
      </c>
      <c r="FG41" s="11">
        <v>0</v>
      </c>
      <c r="FH41" s="11">
        <v>0</v>
      </c>
      <c r="FI41">
        <v>0</v>
      </c>
      <c r="FJ41" s="11">
        <v>0</v>
      </c>
      <c r="FK41" s="11">
        <v>0</v>
      </c>
      <c r="FL41" s="11">
        <v>0</v>
      </c>
      <c r="FM41" s="11">
        <v>0</v>
      </c>
      <c r="FN41" s="11">
        <v>0</v>
      </c>
      <c r="FO41">
        <v>0</v>
      </c>
      <c r="FP41" s="11">
        <v>0</v>
      </c>
      <c r="FQ41" s="11">
        <v>0</v>
      </c>
      <c r="FR41" s="11">
        <v>0</v>
      </c>
      <c r="FS41" s="11">
        <v>0</v>
      </c>
      <c r="FT41" s="11">
        <v>0</v>
      </c>
      <c r="FU41">
        <v>0</v>
      </c>
      <c r="FV41" s="12">
        <v>40392</v>
      </c>
      <c r="FW41" t="s">
        <v>720</v>
      </c>
      <c r="FX41">
        <v>1132.6500000000001</v>
      </c>
      <c r="FY41" t="s">
        <v>679</v>
      </c>
    </row>
    <row r="42" spans="1:181" hidden="1" x14ac:dyDescent="0.25">
      <c r="A42">
        <v>359</v>
      </c>
      <c r="B42" t="s">
        <v>784</v>
      </c>
      <c r="C42" s="7" t="s">
        <v>784</v>
      </c>
      <c r="D42" t="s">
        <v>714</v>
      </c>
      <c r="E42" t="s">
        <v>730</v>
      </c>
      <c r="F42">
        <v>359</v>
      </c>
      <c r="G42">
        <v>0</v>
      </c>
      <c r="H42" t="s">
        <v>658</v>
      </c>
      <c r="I42" t="s">
        <v>658</v>
      </c>
      <c r="J42">
        <v>30.23</v>
      </c>
      <c r="K42">
        <v>30.23</v>
      </c>
      <c r="L42">
        <v>12.3</v>
      </c>
      <c r="M42">
        <v>12.3</v>
      </c>
      <c r="N42">
        <v>0</v>
      </c>
      <c r="O42">
        <v>0</v>
      </c>
      <c r="P42" s="11">
        <v>12.3</v>
      </c>
      <c r="Q42" s="11">
        <v>0</v>
      </c>
      <c r="R42" s="11">
        <v>0</v>
      </c>
      <c r="S42" s="11">
        <v>0</v>
      </c>
      <c r="T42" s="11">
        <v>0</v>
      </c>
      <c r="U42" s="11">
        <v>6.73</v>
      </c>
      <c r="V42" s="11">
        <v>0</v>
      </c>
      <c r="W42" s="11">
        <v>0</v>
      </c>
      <c r="X42" s="11">
        <v>0</v>
      </c>
      <c r="Y42" s="11">
        <v>0</v>
      </c>
      <c r="Z42">
        <v>1</v>
      </c>
      <c r="AA42">
        <v>25</v>
      </c>
      <c r="AB42">
        <v>64</v>
      </c>
      <c r="AC42">
        <v>81</v>
      </c>
      <c r="AD42">
        <v>84</v>
      </c>
      <c r="AE42">
        <v>67</v>
      </c>
      <c r="AF42">
        <v>49</v>
      </c>
      <c r="AG42">
        <v>30</v>
      </c>
      <c r="AH42">
        <v>4</v>
      </c>
      <c r="AI42">
        <v>-24</v>
      </c>
      <c r="AJ42">
        <v>-31</v>
      </c>
      <c r="AK42">
        <v>-31</v>
      </c>
      <c r="AL42">
        <v>8.8489999999999992E-3</v>
      </c>
      <c r="AM42">
        <v>3.12</v>
      </c>
      <c r="AN42">
        <v>2.0680000000000001</v>
      </c>
      <c r="AO42">
        <v>4.66</v>
      </c>
      <c r="AP42" t="s">
        <v>685</v>
      </c>
      <c r="AQ42">
        <v>1</v>
      </c>
      <c r="AR42">
        <v>1</v>
      </c>
      <c r="AS42">
        <v>100</v>
      </c>
      <c r="AT42">
        <v>0</v>
      </c>
      <c r="AU42">
        <v>2</v>
      </c>
      <c r="AV42">
        <v>0.27</v>
      </c>
      <c r="AW42">
        <v>16</v>
      </c>
      <c r="AX42">
        <v>3</v>
      </c>
      <c r="AY42" t="s">
        <v>677</v>
      </c>
      <c r="AZ42">
        <v>2</v>
      </c>
      <c r="BA42">
        <v>4</v>
      </c>
      <c r="BB42">
        <v>8.8000000000000007</v>
      </c>
      <c r="BC42">
        <v>124</v>
      </c>
      <c r="BD42">
        <v>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0.3956906</v>
      </c>
      <c r="ES42" s="11">
        <v>5.8439090000000004E-3</v>
      </c>
      <c r="ET42" s="11">
        <v>-2.4463709999999998E-6</v>
      </c>
      <c r="EU42" s="11">
        <v>7.1035060000000002E-10</v>
      </c>
      <c r="EV42" s="11">
        <v>-7.7369529999999999E-14</v>
      </c>
      <c r="EW42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>
        <v>0</v>
      </c>
      <c r="FV42" s="12">
        <v>43132</v>
      </c>
      <c r="FW42" t="s">
        <v>785</v>
      </c>
      <c r="FX42">
        <v>30.23</v>
      </c>
      <c r="FY42" t="s">
        <v>661</v>
      </c>
    </row>
    <row r="43" spans="1:181" hidden="1" x14ac:dyDescent="0.25">
      <c r="A43">
        <v>430</v>
      </c>
      <c r="B43" t="s">
        <v>786</v>
      </c>
      <c r="C43" s="7" t="s">
        <v>786</v>
      </c>
      <c r="D43" t="s">
        <v>655</v>
      </c>
      <c r="E43" t="s">
        <v>730</v>
      </c>
      <c r="F43">
        <v>430</v>
      </c>
      <c r="G43">
        <v>0</v>
      </c>
      <c r="H43" t="s">
        <v>787</v>
      </c>
      <c r="I43" t="s">
        <v>658</v>
      </c>
      <c r="J43">
        <v>2480.85</v>
      </c>
      <c r="K43">
        <v>498.35</v>
      </c>
      <c r="L43">
        <v>516</v>
      </c>
      <c r="M43">
        <v>499.6</v>
      </c>
      <c r="N43">
        <v>647</v>
      </c>
      <c r="O43">
        <v>0</v>
      </c>
      <c r="P43" s="11">
        <v>489.65929999999997</v>
      </c>
      <c r="Q43" s="11">
        <v>2.5196989999999999E-2</v>
      </c>
      <c r="R43" s="11">
        <v>-1.2211610000000001E-5</v>
      </c>
      <c r="S43" s="11">
        <v>3.6508970000000002E-9</v>
      </c>
      <c r="T43" s="11">
        <v>-4.4235559999999998E-13</v>
      </c>
      <c r="U43" s="11">
        <v>-448987.6</v>
      </c>
      <c r="V43" s="11">
        <v>3095.9780000000001</v>
      </c>
      <c r="W43" s="11">
        <v>-7.6466279999999998</v>
      </c>
      <c r="X43" s="11">
        <v>7.7831910000000001E-3</v>
      </c>
      <c r="Y43" s="11">
        <v>-2.5629539999999999E-6</v>
      </c>
      <c r="Z43">
        <v>10</v>
      </c>
      <c r="AA43">
        <v>4</v>
      </c>
      <c r="AB43">
        <v>13</v>
      </c>
      <c r="AC43">
        <v>16</v>
      </c>
      <c r="AD43">
        <v>35</v>
      </c>
      <c r="AE43">
        <v>51</v>
      </c>
      <c r="AF43">
        <v>55</v>
      </c>
      <c r="AG43">
        <v>56</v>
      </c>
      <c r="AH43">
        <v>69</v>
      </c>
      <c r="AI43">
        <v>49</v>
      </c>
      <c r="AJ43">
        <v>33</v>
      </c>
      <c r="AK43">
        <v>35</v>
      </c>
      <c r="AL43">
        <v>8.829E-3</v>
      </c>
      <c r="AM43">
        <v>466.89</v>
      </c>
      <c r="AN43">
        <v>1.982</v>
      </c>
      <c r="AO43">
        <v>5.2919999999999998</v>
      </c>
      <c r="AP43" t="s">
        <v>671</v>
      </c>
      <c r="AQ43">
        <v>1</v>
      </c>
      <c r="AR43">
        <v>1</v>
      </c>
      <c r="AS43">
        <v>100</v>
      </c>
      <c r="AT43">
        <v>0</v>
      </c>
      <c r="AU43">
        <v>2</v>
      </c>
      <c r="AV43">
        <v>1.5</v>
      </c>
      <c r="AW43">
        <v>21</v>
      </c>
      <c r="AX43">
        <v>3</v>
      </c>
      <c r="AY43" t="s">
        <v>659</v>
      </c>
      <c r="AZ43">
        <v>2</v>
      </c>
      <c r="BA43">
        <v>4</v>
      </c>
      <c r="BB43">
        <v>35.5</v>
      </c>
      <c r="BC43">
        <v>84</v>
      </c>
      <c r="BD43">
        <v>47.6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1">
        <v>0</v>
      </c>
      <c r="DD43" s="11">
        <v>0</v>
      </c>
      <c r="DE43" s="11">
        <v>0</v>
      </c>
      <c r="DF43" s="11">
        <v>0</v>
      </c>
      <c r="DG43" s="11">
        <v>0</v>
      </c>
      <c r="DH43" s="11">
        <v>0</v>
      </c>
      <c r="DI43" s="11">
        <v>0</v>
      </c>
      <c r="DJ43" s="11">
        <v>0</v>
      </c>
      <c r="DK43" s="11">
        <v>0</v>
      </c>
      <c r="DL43" s="11">
        <v>0</v>
      </c>
      <c r="DM43" s="11">
        <v>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0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0</v>
      </c>
      <c r="ER43" s="11">
        <v>466.89</v>
      </c>
      <c r="ES43" s="11">
        <v>0</v>
      </c>
      <c r="ET43" s="11">
        <v>0</v>
      </c>
      <c r="EU43" s="11">
        <v>0</v>
      </c>
      <c r="EV43" s="11">
        <v>0</v>
      </c>
      <c r="EW43">
        <v>0</v>
      </c>
      <c r="EX43" s="11">
        <v>0</v>
      </c>
      <c r="EY43" s="11">
        <v>0</v>
      </c>
      <c r="EZ43" s="11">
        <v>0</v>
      </c>
      <c r="FA43" s="11">
        <v>0</v>
      </c>
      <c r="FB43" s="11">
        <v>0</v>
      </c>
      <c r="FC43">
        <v>0</v>
      </c>
      <c r="FD43" s="11">
        <v>0</v>
      </c>
      <c r="FE43" s="11">
        <v>0</v>
      </c>
      <c r="FF43" s="11">
        <v>0</v>
      </c>
      <c r="FG43" s="11">
        <v>0</v>
      </c>
      <c r="FH43" s="11">
        <v>0</v>
      </c>
      <c r="FI43">
        <v>0</v>
      </c>
      <c r="FJ43" s="11">
        <v>0</v>
      </c>
      <c r="FK43" s="11">
        <v>0</v>
      </c>
      <c r="FL43" s="11">
        <v>0</v>
      </c>
      <c r="FM43" s="11">
        <v>0</v>
      </c>
      <c r="FN43" s="11">
        <v>0</v>
      </c>
      <c r="FO43">
        <v>0</v>
      </c>
      <c r="FP43" s="11">
        <v>0</v>
      </c>
      <c r="FQ43" s="11">
        <v>0</v>
      </c>
      <c r="FR43" s="11">
        <v>0</v>
      </c>
      <c r="FS43" s="11">
        <v>0</v>
      </c>
      <c r="FT43" s="11">
        <v>0</v>
      </c>
      <c r="FU43">
        <v>0</v>
      </c>
      <c r="FV43" s="12">
        <v>41600</v>
      </c>
      <c r="FW43" t="s">
        <v>788</v>
      </c>
      <c r="FX43">
        <v>2480.85</v>
      </c>
      <c r="FY43" t="s">
        <v>679</v>
      </c>
    </row>
    <row r="44" spans="1:181" hidden="1" x14ac:dyDescent="0.25">
      <c r="A44">
        <v>204</v>
      </c>
      <c r="B44" t="s">
        <v>418</v>
      </c>
      <c r="C44" t="s">
        <v>418</v>
      </c>
      <c r="D44" t="s">
        <v>729</v>
      </c>
      <c r="E44" t="s">
        <v>789</v>
      </c>
      <c r="F44">
        <v>204</v>
      </c>
      <c r="G44">
        <v>0</v>
      </c>
      <c r="H44" t="s">
        <v>790</v>
      </c>
      <c r="I44" t="s">
        <v>658</v>
      </c>
      <c r="J44">
        <v>230.56</v>
      </c>
      <c r="K44">
        <v>230.56</v>
      </c>
      <c r="L44">
        <v>58.3</v>
      </c>
      <c r="M44">
        <v>58.3</v>
      </c>
      <c r="N44">
        <v>230.56</v>
      </c>
      <c r="O44">
        <v>0</v>
      </c>
      <c r="P44" s="11">
        <v>47.439749999999997</v>
      </c>
      <c r="Q44" s="11">
        <v>9.5488840000000005E-2</v>
      </c>
      <c r="R44" s="11">
        <v>-3.3628990000000001E-4</v>
      </c>
      <c r="S44" s="11">
        <v>6.806878E-7</v>
      </c>
      <c r="T44" s="11">
        <v>-5.7417460000000001E-10</v>
      </c>
      <c r="U44" s="11">
        <v>15566.36</v>
      </c>
      <c r="V44" s="11">
        <v>-1282.549</v>
      </c>
      <c r="W44" s="11">
        <v>39.506140000000002</v>
      </c>
      <c r="X44" s="11">
        <v>-0.53973190000000004</v>
      </c>
      <c r="Y44" s="11">
        <v>2.7637339999999999E-3</v>
      </c>
      <c r="Z44">
        <v>51</v>
      </c>
      <c r="AA44">
        <v>38</v>
      </c>
      <c r="AB44">
        <v>25</v>
      </c>
      <c r="AC44">
        <v>8</v>
      </c>
      <c r="AD44">
        <v>-11</v>
      </c>
      <c r="AE44">
        <v>-21</v>
      </c>
      <c r="AF44">
        <v>-20</v>
      </c>
      <c r="AG44">
        <v>-21</v>
      </c>
      <c r="AH44">
        <v>-10</v>
      </c>
      <c r="AI44">
        <v>9</v>
      </c>
      <c r="AJ44">
        <v>30</v>
      </c>
      <c r="AK44">
        <v>43</v>
      </c>
      <c r="AL44">
        <v>9.0369999999999999E-3</v>
      </c>
      <c r="AM44">
        <v>42.48</v>
      </c>
      <c r="AN44">
        <v>1.6379999999999999</v>
      </c>
      <c r="AO44">
        <v>6.141</v>
      </c>
      <c r="AP44" t="s">
        <v>685</v>
      </c>
      <c r="AQ44">
        <v>1</v>
      </c>
      <c r="AR44">
        <v>1</v>
      </c>
      <c r="AS44">
        <v>100</v>
      </c>
      <c r="AT44">
        <v>0</v>
      </c>
      <c r="AU44">
        <v>2</v>
      </c>
      <c r="AV44">
        <v>0.32</v>
      </c>
      <c r="AW44">
        <v>43</v>
      </c>
      <c r="AX44">
        <v>2</v>
      </c>
      <c r="AY44" t="s">
        <v>677</v>
      </c>
      <c r="AZ44">
        <v>2</v>
      </c>
      <c r="BA44">
        <v>3</v>
      </c>
      <c r="BB44">
        <v>73</v>
      </c>
      <c r="BC44">
        <v>547</v>
      </c>
      <c r="BD44">
        <v>14.77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0</v>
      </c>
      <c r="DA44" s="11">
        <v>0</v>
      </c>
      <c r="DB44" s="11">
        <v>0</v>
      </c>
      <c r="DC44" s="11">
        <v>0</v>
      </c>
      <c r="DD44" s="11">
        <v>0</v>
      </c>
      <c r="DE44" s="11">
        <v>0</v>
      </c>
      <c r="DF44" s="11">
        <v>0</v>
      </c>
      <c r="DG44" s="11">
        <v>0</v>
      </c>
      <c r="DH44" s="11">
        <v>0</v>
      </c>
      <c r="DI44" s="11">
        <v>0</v>
      </c>
      <c r="DJ44" s="11">
        <v>0</v>
      </c>
      <c r="DK44" s="11">
        <v>0</v>
      </c>
      <c r="DL44" s="11">
        <v>0</v>
      </c>
      <c r="DM44" s="11">
        <v>0</v>
      </c>
      <c r="DN44" s="11">
        <v>0</v>
      </c>
      <c r="DO44" s="11">
        <v>0</v>
      </c>
      <c r="DP44" s="11">
        <v>0</v>
      </c>
      <c r="DQ44" s="11">
        <v>0</v>
      </c>
      <c r="DR44" s="11">
        <v>0</v>
      </c>
      <c r="DS44" s="11">
        <v>0</v>
      </c>
      <c r="DT44" s="11">
        <v>0</v>
      </c>
      <c r="DU44" s="11">
        <v>0</v>
      </c>
      <c r="DV44" s="11">
        <v>0</v>
      </c>
      <c r="DW44" s="11">
        <v>0</v>
      </c>
      <c r="DX44" s="11">
        <v>0</v>
      </c>
      <c r="DY44" s="11">
        <v>0</v>
      </c>
      <c r="DZ44" s="11">
        <v>0</v>
      </c>
      <c r="EA44" s="11">
        <v>0</v>
      </c>
      <c r="EB44" s="11">
        <v>0</v>
      </c>
      <c r="EC44" s="11">
        <v>0</v>
      </c>
      <c r="ED44" s="11">
        <v>0</v>
      </c>
      <c r="EE44" s="11">
        <v>0</v>
      </c>
      <c r="EF44" s="11">
        <v>0</v>
      </c>
      <c r="EG44" s="11">
        <v>0</v>
      </c>
      <c r="EH44" s="11">
        <v>0</v>
      </c>
      <c r="EI44" s="11">
        <v>0</v>
      </c>
      <c r="EJ44" s="11">
        <v>0</v>
      </c>
      <c r="EK44" s="11">
        <v>0</v>
      </c>
      <c r="EL44" s="11">
        <v>0</v>
      </c>
      <c r="EM44" s="11">
        <v>0</v>
      </c>
      <c r="EN44" s="11">
        <v>0</v>
      </c>
      <c r="EO44" s="11">
        <v>0</v>
      </c>
      <c r="EP44" s="11">
        <v>0</v>
      </c>
      <c r="EQ44" s="11">
        <v>0</v>
      </c>
      <c r="ER44" s="11">
        <v>42.125309999999999</v>
      </c>
      <c r="ES44" s="11">
        <v>9.9048109999999999E-5</v>
      </c>
      <c r="ET44" s="11">
        <v>1.0640500000000001E-7</v>
      </c>
      <c r="EU44" s="11">
        <v>-7.8519319999999996E-12</v>
      </c>
      <c r="EV44" s="11">
        <v>-9.9080850000000009E-16</v>
      </c>
      <c r="EW44">
        <v>0</v>
      </c>
      <c r="EX44" s="11">
        <v>0</v>
      </c>
      <c r="EY44" s="11">
        <v>0</v>
      </c>
      <c r="EZ44" s="11">
        <v>0</v>
      </c>
      <c r="FA44" s="11">
        <v>0</v>
      </c>
      <c r="FB44" s="11">
        <v>0</v>
      </c>
      <c r="FC44">
        <v>0</v>
      </c>
      <c r="FD44" s="11">
        <v>0</v>
      </c>
      <c r="FE44" s="11">
        <v>0</v>
      </c>
      <c r="FF44" s="11">
        <v>0</v>
      </c>
      <c r="FG44" s="11">
        <v>0</v>
      </c>
      <c r="FH44" s="11">
        <v>0</v>
      </c>
      <c r="FI44">
        <v>0</v>
      </c>
      <c r="FJ44" s="11">
        <v>0</v>
      </c>
      <c r="FK44" s="11">
        <v>0</v>
      </c>
      <c r="FL44" s="11">
        <v>0</v>
      </c>
      <c r="FM44" s="11">
        <v>0</v>
      </c>
      <c r="FN44" s="11">
        <v>0</v>
      </c>
      <c r="FO44">
        <v>0</v>
      </c>
      <c r="FP44" s="11">
        <v>0</v>
      </c>
      <c r="FQ44" s="11">
        <v>0</v>
      </c>
      <c r="FR44" s="11">
        <v>0</v>
      </c>
      <c r="FS44" s="11">
        <v>0</v>
      </c>
      <c r="FT44" s="11">
        <v>0</v>
      </c>
      <c r="FU44">
        <v>0</v>
      </c>
      <c r="FV44" s="12">
        <v>41220</v>
      </c>
      <c r="FW44" t="s">
        <v>791</v>
      </c>
      <c r="FX44">
        <v>230.56</v>
      </c>
      <c r="FY44" t="s">
        <v>661</v>
      </c>
    </row>
    <row r="45" spans="1:181" hidden="1" x14ac:dyDescent="0.25">
      <c r="A45">
        <v>237</v>
      </c>
      <c r="B45" t="s">
        <v>792</v>
      </c>
      <c r="C45" s="7" t="s">
        <v>792</v>
      </c>
      <c r="D45" t="s">
        <v>655</v>
      </c>
      <c r="E45" t="s">
        <v>730</v>
      </c>
      <c r="F45">
        <v>268</v>
      </c>
      <c r="G45">
        <v>0</v>
      </c>
      <c r="H45" t="s">
        <v>793</v>
      </c>
      <c r="I45" t="s">
        <v>658</v>
      </c>
      <c r="J45">
        <v>3418.08</v>
      </c>
      <c r="K45">
        <v>2656.33</v>
      </c>
      <c r="L45">
        <v>85</v>
      </c>
      <c r="M45">
        <v>82.9</v>
      </c>
      <c r="N45">
        <v>2656.33</v>
      </c>
      <c r="O45">
        <v>0</v>
      </c>
      <c r="P45" s="11">
        <v>58.470779999999998</v>
      </c>
      <c r="Q45" s="11">
        <v>2.7405829999999999E-2</v>
      </c>
      <c r="R45" s="11">
        <v>-1.3971489999999999E-5</v>
      </c>
      <c r="S45" s="11">
        <v>3.6308460000000001E-9</v>
      </c>
      <c r="T45" s="11">
        <v>-3.5831010000000002E-13</v>
      </c>
      <c r="U45" s="11">
        <v>-267384.5</v>
      </c>
      <c r="V45" s="11">
        <v>13712.59</v>
      </c>
      <c r="W45" s="11">
        <v>-262.55</v>
      </c>
      <c r="X45" s="11">
        <v>2.221838</v>
      </c>
      <c r="Y45" s="11">
        <v>-6.9985220000000001E-3</v>
      </c>
      <c r="Z45">
        <v>18</v>
      </c>
      <c r="AA45">
        <v>18</v>
      </c>
      <c r="AB45">
        <v>9</v>
      </c>
      <c r="AC45">
        <v>4</v>
      </c>
      <c r="AD45">
        <v>3</v>
      </c>
      <c r="AE45">
        <v>-8</v>
      </c>
      <c r="AF45">
        <v>-18</v>
      </c>
      <c r="AG45">
        <v>-10</v>
      </c>
      <c r="AH45">
        <v>3</v>
      </c>
      <c r="AI45">
        <v>13</v>
      </c>
      <c r="AJ45">
        <v>18</v>
      </c>
      <c r="AK45">
        <v>40</v>
      </c>
      <c r="AL45">
        <v>9.025E-3</v>
      </c>
      <c r="AM45">
        <v>51.46</v>
      </c>
      <c r="AN45">
        <v>1.6379999999999999</v>
      </c>
      <c r="AO45">
        <v>6.141</v>
      </c>
      <c r="AP45" t="s">
        <v>685</v>
      </c>
      <c r="AQ45">
        <v>1</v>
      </c>
      <c r="AR45">
        <v>1</v>
      </c>
      <c r="AS45">
        <v>100</v>
      </c>
      <c r="AT45">
        <v>0</v>
      </c>
      <c r="AU45">
        <v>2</v>
      </c>
      <c r="AV45">
        <v>0.6</v>
      </c>
      <c r="AW45">
        <v>6</v>
      </c>
      <c r="AX45">
        <v>3</v>
      </c>
      <c r="AY45" t="s">
        <v>677</v>
      </c>
      <c r="AZ45">
        <v>2</v>
      </c>
      <c r="BA45">
        <v>5</v>
      </c>
      <c r="BB45">
        <v>160.4</v>
      </c>
      <c r="BC45">
        <v>532</v>
      </c>
      <c r="BD45">
        <v>33.4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1">
        <v>0</v>
      </c>
      <c r="DD45" s="11">
        <v>0</v>
      </c>
      <c r="DE45" s="11">
        <v>0</v>
      </c>
      <c r="DF45" s="11">
        <v>0</v>
      </c>
      <c r="DG45" s="11">
        <v>0</v>
      </c>
      <c r="DH45" s="11">
        <v>0</v>
      </c>
      <c r="DI45" s="11">
        <v>0</v>
      </c>
      <c r="DJ45" s="11">
        <v>0</v>
      </c>
      <c r="DK45" s="11">
        <v>0</v>
      </c>
      <c r="DL45" s="11">
        <v>0</v>
      </c>
      <c r="DM45" s="11">
        <v>0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11">
        <v>0</v>
      </c>
      <c r="DU45" s="11">
        <v>0</v>
      </c>
      <c r="DV45" s="11">
        <v>0</v>
      </c>
      <c r="DW45" s="11">
        <v>0</v>
      </c>
      <c r="DX45" s="11">
        <v>0</v>
      </c>
      <c r="DY45" s="11">
        <v>0</v>
      </c>
      <c r="DZ45" s="11">
        <v>0</v>
      </c>
      <c r="EA45" s="11">
        <v>0</v>
      </c>
      <c r="EB45" s="11">
        <v>0</v>
      </c>
      <c r="EC45" s="11">
        <v>0</v>
      </c>
      <c r="ED45" s="11">
        <v>0</v>
      </c>
      <c r="EE45" s="11">
        <v>0</v>
      </c>
      <c r="EF45" s="11">
        <v>0</v>
      </c>
      <c r="EG45" s="11">
        <v>0</v>
      </c>
      <c r="EH45" s="11">
        <v>0</v>
      </c>
      <c r="EI45" s="11">
        <v>0</v>
      </c>
      <c r="EJ45" s="11">
        <v>0</v>
      </c>
      <c r="EK45" s="11">
        <v>0</v>
      </c>
      <c r="EL45" s="11">
        <v>0</v>
      </c>
      <c r="EM45" s="11">
        <v>0</v>
      </c>
      <c r="EN45" s="11">
        <v>0</v>
      </c>
      <c r="EO45" s="11">
        <v>0</v>
      </c>
      <c r="EP45" s="11">
        <v>0</v>
      </c>
      <c r="EQ45" s="11">
        <v>0</v>
      </c>
      <c r="ER45" s="11">
        <v>49.935000000000002</v>
      </c>
      <c r="ES45" s="11">
        <v>1.00575E-5</v>
      </c>
      <c r="ET45" s="11">
        <v>5.51151E-8</v>
      </c>
      <c r="EU45" s="11">
        <v>3.29529E-11</v>
      </c>
      <c r="EV45" s="11">
        <v>-3.2997399999999999E-15</v>
      </c>
      <c r="EW45">
        <v>0</v>
      </c>
      <c r="EX45" s="11">
        <v>0</v>
      </c>
      <c r="EY45" s="11">
        <v>0</v>
      </c>
      <c r="EZ45" s="11">
        <v>0</v>
      </c>
      <c r="FA45" s="11">
        <v>0</v>
      </c>
      <c r="FB45" s="11">
        <v>0</v>
      </c>
      <c r="FC45">
        <v>0</v>
      </c>
      <c r="FD45" s="11">
        <v>0</v>
      </c>
      <c r="FE45" s="11">
        <v>0</v>
      </c>
      <c r="FF45" s="11">
        <v>0</v>
      </c>
      <c r="FG45" s="11">
        <v>0</v>
      </c>
      <c r="FH45" s="11">
        <v>0</v>
      </c>
      <c r="FI45">
        <v>0</v>
      </c>
      <c r="FJ45" s="11">
        <v>0</v>
      </c>
      <c r="FK45" s="11">
        <v>0</v>
      </c>
      <c r="FL45" s="11">
        <v>0</v>
      </c>
      <c r="FM45" s="11">
        <v>0</v>
      </c>
      <c r="FN45" s="11">
        <v>0</v>
      </c>
      <c r="FO45">
        <v>0</v>
      </c>
      <c r="FP45" s="11">
        <v>0</v>
      </c>
      <c r="FQ45" s="11">
        <v>0</v>
      </c>
      <c r="FR45" s="11">
        <v>0</v>
      </c>
      <c r="FS45" s="11">
        <v>0</v>
      </c>
      <c r="FT45" s="11">
        <v>0</v>
      </c>
      <c r="FU45">
        <v>0</v>
      </c>
      <c r="FV45" s="12">
        <v>42380</v>
      </c>
      <c r="FW45" t="s">
        <v>794</v>
      </c>
      <c r="FX45">
        <v>3418.08</v>
      </c>
      <c r="FY45" t="s">
        <v>679</v>
      </c>
    </row>
    <row r="46" spans="1:181" hidden="1" x14ac:dyDescent="0.25">
      <c r="A46">
        <v>32</v>
      </c>
      <c r="B46" t="s">
        <v>410</v>
      </c>
      <c r="C46" t="s">
        <v>410</v>
      </c>
      <c r="D46" t="s">
        <v>655</v>
      </c>
      <c r="E46" t="s">
        <v>795</v>
      </c>
      <c r="F46">
        <v>32</v>
      </c>
      <c r="G46">
        <v>0</v>
      </c>
      <c r="H46" t="s">
        <v>796</v>
      </c>
      <c r="I46" t="s">
        <v>658</v>
      </c>
      <c r="J46">
        <v>460</v>
      </c>
      <c r="K46">
        <v>460</v>
      </c>
      <c r="L46">
        <v>434.12</v>
      </c>
      <c r="M46">
        <v>434.12</v>
      </c>
      <c r="N46">
        <v>460</v>
      </c>
      <c r="O46">
        <v>0</v>
      </c>
      <c r="P46" s="11">
        <v>434.11989999999997</v>
      </c>
      <c r="Q46" s="11">
        <v>0</v>
      </c>
      <c r="R46" s="11">
        <v>0</v>
      </c>
      <c r="S46" s="11">
        <v>0</v>
      </c>
      <c r="T46" s="11">
        <v>0</v>
      </c>
      <c r="U46" s="11">
        <v>69</v>
      </c>
      <c r="V46" s="11">
        <v>0</v>
      </c>
      <c r="W46" s="11">
        <v>0</v>
      </c>
      <c r="X46" s="11">
        <v>0</v>
      </c>
      <c r="Y46" s="11">
        <v>0</v>
      </c>
      <c r="Z46">
        <v>11</v>
      </c>
      <c r="AA46">
        <v>5</v>
      </c>
      <c r="AB46">
        <v>24</v>
      </c>
      <c r="AC46">
        <v>44</v>
      </c>
      <c r="AD46">
        <v>59</v>
      </c>
      <c r="AE46">
        <v>63</v>
      </c>
      <c r="AF46">
        <v>61</v>
      </c>
      <c r="AG46">
        <v>62</v>
      </c>
      <c r="AH46">
        <v>65</v>
      </c>
      <c r="AI46">
        <v>27</v>
      </c>
      <c r="AJ46">
        <v>11</v>
      </c>
      <c r="AK46">
        <v>30</v>
      </c>
      <c r="AL46">
        <v>8.7299999999999999E-3</v>
      </c>
      <c r="AM46">
        <v>401.83</v>
      </c>
      <c r="AN46">
        <v>1.3879999999999999</v>
      </c>
      <c r="AO46">
        <v>5.5940000000000003</v>
      </c>
      <c r="AP46" t="s">
        <v>685</v>
      </c>
      <c r="AQ46">
        <v>4</v>
      </c>
      <c r="AR46">
        <v>1</v>
      </c>
      <c r="AS46">
        <v>100</v>
      </c>
      <c r="AT46">
        <v>0</v>
      </c>
      <c r="AU46">
        <v>1</v>
      </c>
      <c r="AV46">
        <v>1.96</v>
      </c>
      <c r="AW46">
        <v>251</v>
      </c>
      <c r="AX46">
        <v>8</v>
      </c>
      <c r="AY46" t="s">
        <v>677</v>
      </c>
      <c r="AZ46">
        <v>2</v>
      </c>
      <c r="BA46">
        <v>2</v>
      </c>
      <c r="BB46">
        <v>17</v>
      </c>
      <c r="BC46">
        <v>65</v>
      </c>
      <c r="BD46">
        <v>30</v>
      </c>
      <c r="BE46">
        <v>3</v>
      </c>
      <c r="BF46">
        <v>54</v>
      </c>
      <c r="BG46">
        <v>206</v>
      </c>
      <c r="BH46">
        <v>30</v>
      </c>
      <c r="BI46">
        <v>3</v>
      </c>
      <c r="BJ46">
        <v>84</v>
      </c>
      <c r="BK46">
        <v>321</v>
      </c>
      <c r="BL46">
        <v>30</v>
      </c>
      <c r="BM46">
        <v>2</v>
      </c>
      <c r="BN46">
        <v>105</v>
      </c>
      <c r="BO46">
        <v>401</v>
      </c>
      <c r="BP46">
        <v>30</v>
      </c>
      <c r="BQ46">
        <v>0</v>
      </c>
      <c r="BR46">
        <v>0</v>
      </c>
      <c r="BS46">
        <v>0</v>
      </c>
      <c r="BT46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0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398.57589999999999</v>
      </c>
      <c r="ES46" s="11">
        <v>2.1237500000000002E-3</v>
      </c>
      <c r="ET46" s="11">
        <v>-2.68222E-7</v>
      </c>
      <c r="EU46" s="11">
        <v>2.2918289999999998E-11</v>
      </c>
      <c r="EV46" s="11">
        <v>0</v>
      </c>
      <c r="EW46">
        <v>0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>
        <v>0</v>
      </c>
      <c r="FD46" s="11">
        <v>0</v>
      </c>
      <c r="FE46" s="11">
        <v>0</v>
      </c>
      <c r="FF46" s="11">
        <v>0</v>
      </c>
      <c r="FG46" s="11">
        <v>0</v>
      </c>
      <c r="FH46" s="11">
        <v>0</v>
      </c>
      <c r="FI46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>
        <v>0</v>
      </c>
      <c r="FV46" s="12">
        <v>37946</v>
      </c>
      <c r="FW46" t="s">
        <v>797</v>
      </c>
      <c r="FX46">
        <v>460</v>
      </c>
      <c r="FY46" t="s">
        <v>661</v>
      </c>
    </row>
    <row r="47" spans="1:181" hidden="1" x14ac:dyDescent="0.25">
      <c r="A47">
        <v>235</v>
      </c>
      <c r="B47" t="s">
        <v>798</v>
      </c>
      <c r="C47" s="4" t="s">
        <v>799</v>
      </c>
      <c r="D47" t="s">
        <v>655</v>
      </c>
      <c r="E47" t="s">
        <v>730</v>
      </c>
      <c r="F47">
        <v>235</v>
      </c>
      <c r="G47">
        <v>0</v>
      </c>
      <c r="H47" t="s">
        <v>800</v>
      </c>
      <c r="I47" t="s">
        <v>658</v>
      </c>
      <c r="J47">
        <v>696.84</v>
      </c>
      <c r="K47">
        <v>431.4</v>
      </c>
      <c r="L47">
        <v>176</v>
      </c>
      <c r="M47">
        <v>173.1</v>
      </c>
      <c r="N47">
        <v>431.4</v>
      </c>
      <c r="O47">
        <v>0</v>
      </c>
      <c r="P47" s="11">
        <v>159.77029999999999</v>
      </c>
      <c r="Q47" s="11">
        <v>7.8352119999999997E-2</v>
      </c>
      <c r="R47" s="11">
        <v>-2.0445239999999999E-4</v>
      </c>
      <c r="S47" s="11">
        <v>2.8223260000000001E-7</v>
      </c>
      <c r="T47" s="11">
        <v>-1.4669869999999999E-10</v>
      </c>
      <c r="U47" s="11">
        <v>-184735.5</v>
      </c>
      <c r="V47" s="11">
        <v>3323.2150000000001</v>
      </c>
      <c r="W47" s="11">
        <v>-19.95926</v>
      </c>
      <c r="X47" s="11">
        <v>4.0028099999999997E-2</v>
      </c>
      <c r="Y47" s="11">
        <v>0</v>
      </c>
      <c r="Z47">
        <v>10</v>
      </c>
      <c r="AA47">
        <v>13</v>
      </c>
      <c r="AB47">
        <v>4</v>
      </c>
      <c r="AC47">
        <v>3</v>
      </c>
      <c r="AD47">
        <v>2</v>
      </c>
      <c r="AE47">
        <v>-6</v>
      </c>
      <c r="AF47">
        <v>-13</v>
      </c>
      <c r="AG47">
        <v>0</v>
      </c>
      <c r="AH47">
        <v>10</v>
      </c>
      <c r="AI47">
        <v>14</v>
      </c>
      <c r="AJ47">
        <v>12</v>
      </c>
      <c r="AK47">
        <v>32</v>
      </c>
      <c r="AL47">
        <v>9.025E-3</v>
      </c>
      <c r="AM47">
        <v>144.16</v>
      </c>
      <c r="AN47">
        <v>1.639</v>
      </c>
      <c r="AO47">
        <v>6.1379999999999999</v>
      </c>
      <c r="AP47" t="s">
        <v>685</v>
      </c>
      <c r="AQ47">
        <v>3</v>
      </c>
      <c r="AR47">
        <v>1</v>
      </c>
      <c r="AS47">
        <v>100</v>
      </c>
      <c r="AT47">
        <v>0</v>
      </c>
      <c r="AU47">
        <v>2</v>
      </c>
      <c r="AV47">
        <v>0.6</v>
      </c>
      <c r="AW47">
        <v>4</v>
      </c>
      <c r="AX47">
        <v>2</v>
      </c>
      <c r="AY47" t="s">
        <v>677</v>
      </c>
      <c r="AZ47">
        <v>2</v>
      </c>
      <c r="BA47">
        <v>1</v>
      </c>
      <c r="BB47">
        <v>1</v>
      </c>
      <c r="BC47">
        <v>3</v>
      </c>
      <c r="BD47">
        <v>31.9</v>
      </c>
      <c r="BE47">
        <v>1</v>
      </c>
      <c r="BF47">
        <v>175</v>
      </c>
      <c r="BG47">
        <v>608</v>
      </c>
      <c r="BH47">
        <v>31.9</v>
      </c>
      <c r="BI47">
        <v>2</v>
      </c>
      <c r="BJ47">
        <v>176</v>
      </c>
      <c r="BK47">
        <v>611</v>
      </c>
      <c r="BL47">
        <v>31.9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138.47989999999999</v>
      </c>
      <c r="ES47" s="11">
        <v>3.8651649999999998E-3</v>
      </c>
      <c r="ET47" s="11">
        <v>-8.4610059999999999E-7</v>
      </c>
      <c r="EU47" s="11">
        <v>1.328146E-10</v>
      </c>
      <c r="EV47" s="11">
        <v>-7.6599789999999997E-15</v>
      </c>
      <c r="EW47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>
        <v>0</v>
      </c>
      <c r="FV47" s="12">
        <v>39794</v>
      </c>
      <c r="FW47" t="s">
        <v>801</v>
      </c>
      <c r="FX47">
        <v>696.84</v>
      </c>
      <c r="FY47" t="s">
        <v>679</v>
      </c>
    </row>
    <row r="48" spans="1:181" hidden="1" x14ac:dyDescent="0.25">
      <c r="A48">
        <v>200</v>
      </c>
      <c r="B48" t="s">
        <v>802</v>
      </c>
      <c r="C48" s="7" t="s">
        <v>802</v>
      </c>
      <c r="D48" t="s">
        <v>681</v>
      </c>
      <c r="E48" t="s">
        <v>730</v>
      </c>
      <c r="F48">
        <v>310</v>
      </c>
      <c r="G48">
        <v>0</v>
      </c>
      <c r="H48" t="s">
        <v>803</v>
      </c>
      <c r="I48" t="s">
        <v>658</v>
      </c>
      <c r="J48">
        <v>236</v>
      </c>
      <c r="K48">
        <v>197</v>
      </c>
      <c r="L48">
        <v>116.42</v>
      </c>
      <c r="M48">
        <v>115.42</v>
      </c>
      <c r="N48">
        <v>197</v>
      </c>
      <c r="O48">
        <v>0</v>
      </c>
      <c r="P48" s="11">
        <v>106.18</v>
      </c>
      <c r="Q48" s="11">
        <v>7.7537999999999996E-2</v>
      </c>
      <c r="R48" s="11">
        <v>-2.2222999999999999E-4</v>
      </c>
      <c r="S48" s="11">
        <v>3.9662000000000001E-7</v>
      </c>
      <c r="T48" s="11">
        <v>-2.9002E-10</v>
      </c>
      <c r="U48" s="11">
        <v>1268.7260000000001</v>
      </c>
      <c r="V48" s="11">
        <v>-43.672029999999999</v>
      </c>
      <c r="W48" s="11">
        <v>0.42588540000000003</v>
      </c>
      <c r="X48" s="11">
        <v>-1.213399E-3</v>
      </c>
      <c r="Y48" s="11">
        <v>0</v>
      </c>
      <c r="Z48">
        <v>10</v>
      </c>
      <c r="AA48">
        <v>3</v>
      </c>
      <c r="AB48">
        <v>-3</v>
      </c>
      <c r="AC48">
        <v>0</v>
      </c>
      <c r="AD48">
        <v>25</v>
      </c>
      <c r="AE48">
        <v>92</v>
      </c>
      <c r="AF48">
        <v>219</v>
      </c>
      <c r="AG48">
        <v>342</v>
      </c>
      <c r="AH48">
        <v>290</v>
      </c>
      <c r="AI48">
        <v>167</v>
      </c>
      <c r="AJ48">
        <v>76</v>
      </c>
      <c r="AK48">
        <v>30</v>
      </c>
      <c r="AL48">
        <v>8.9409999999999993E-3</v>
      </c>
      <c r="AM48">
        <v>102.54</v>
      </c>
      <c r="AN48">
        <v>1.982</v>
      </c>
      <c r="AO48">
        <v>5.2919999999999998</v>
      </c>
      <c r="AP48" t="s">
        <v>685</v>
      </c>
      <c r="AQ48">
        <v>1</v>
      </c>
      <c r="AR48">
        <v>1</v>
      </c>
      <c r="AS48">
        <v>100</v>
      </c>
      <c r="AT48">
        <v>0</v>
      </c>
      <c r="AU48">
        <v>2</v>
      </c>
      <c r="AV48">
        <v>0.28999999999999998</v>
      </c>
      <c r="AW48">
        <v>178</v>
      </c>
      <c r="AX48">
        <v>2</v>
      </c>
      <c r="AY48" t="s">
        <v>677</v>
      </c>
      <c r="AZ48">
        <v>2</v>
      </c>
      <c r="BA48">
        <v>2</v>
      </c>
      <c r="BB48">
        <v>31.5</v>
      </c>
      <c r="BC48">
        <v>301</v>
      </c>
      <c r="BD48">
        <v>11.7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100.15</v>
      </c>
      <c r="ES48" s="11">
        <v>7.2288999999999999E-3</v>
      </c>
      <c r="ET48" s="11">
        <v>-5.4572E-6</v>
      </c>
      <c r="EU48" s="11">
        <v>2.3833999999999999E-9</v>
      </c>
      <c r="EV48" s="11">
        <v>-3.7269E-13</v>
      </c>
      <c r="EW48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>
        <v>0</v>
      </c>
      <c r="FV48" s="12">
        <v>41444</v>
      </c>
      <c r="FW48" t="s">
        <v>804</v>
      </c>
      <c r="FX48">
        <v>236</v>
      </c>
      <c r="FY48" t="s">
        <v>661</v>
      </c>
    </row>
    <row r="49" spans="1:181" hidden="1" x14ac:dyDescent="0.25">
      <c r="A49">
        <v>394</v>
      </c>
      <c r="B49" t="s">
        <v>805</v>
      </c>
      <c r="C49" s="7" t="s">
        <v>805</v>
      </c>
      <c r="D49" t="s">
        <v>655</v>
      </c>
      <c r="E49" t="s">
        <v>730</v>
      </c>
      <c r="F49">
        <v>394</v>
      </c>
      <c r="G49">
        <v>0</v>
      </c>
      <c r="H49" t="s">
        <v>806</v>
      </c>
      <c r="I49" t="s">
        <v>658</v>
      </c>
      <c r="J49">
        <v>9.23</v>
      </c>
      <c r="K49">
        <v>9.23</v>
      </c>
      <c r="L49">
        <v>337</v>
      </c>
      <c r="M49">
        <v>337</v>
      </c>
      <c r="N49">
        <v>9.23</v>
      </c>
      <c r="O49">
        <v>0</v>
      </c>
      <c r="P49" s="11">
        <v>337</v>
      </c>
      <c r="Q49" s="11">
        <v>0</v>
      </c>
      <c r="R49" s="11">
        <v>0</v>
      </c>
      <c r="S49" s="11">
        <v>0</v>
      </c>
      <c r="T49" s="11">
        <v>0</v>
      </c>
      <c r="U49" s="11">
        <v>2.57</v>
      </c>
      <c r="V49" s="11">
        <v>0</v>
      </c>
      <c r="W49" s="11">
        <v>0</v>
      </c>
      <c r="X49" s="11">
        <v>0</v>
      </c>
      <c r="Y49" s="11">
        <v>0</v>
      </c>
      <c r="Z49">
        <v>9</v>
      </c>
      <c r="AA49">
        <v>3</v>
      </c>
      <c r="AB49">
        <v>12</v>
      </c>
      <c r="AC49">
        <v>6</v>
      </c>
      <c r="AD49">
        <v>15</v>
      </c>
      <c r="AE49">
        <v>7</v>
      </c>
      <c r="AF49">
        <v>11</v>
      </c>
      <c r="AG49">
        <v>34</v>
      </c>
      <c r="AH49">
        <v>40</v>
      </c>
      <c r="AI49">
        <v>3</v>
      </c>
      <c r="AJ49">
        <v>-4</v>
      </c>
      <c r="AK49">
        <v>23</v>
      </c>
      <c r="AL49">
        <v>8.7539999999999996E-3</v>
      </c>
      <c r="AM49">
        <v>296.5</v>
      </c>
      <c r="AN49">
        <v>2.0680000000000001</v>
      </c>
      <c r="AO49">
        <v>4.66</v>
      </c>
      <c r="AP49" t="s">
        <v>671</v>
      </c>
      <c r="AQ49">
        <v>1</v>
      </c>
      <c r="AR49">
        <v>1</v>
      </c>
      <c r="AS49">
        <v>100</v>
      </c>
      <c r="AT49">
        <v>0</v>
      </c>
      <c r="AU49">
        <v>2</v>
      </c>
      <c r="AV49">
        <v>2.0299999999999998</v>
      </c>
      <c r="AW49">
        <v>158</v>
      </c>
      <c r="AX49">
        <v>4</v>
      </c>
      <c r="AY49" t="s">
        <v>677</v>
      </c>
      <c r="AZ49">
        <v>2</v>
      </c>
      <c r="BA49">
        <v>4</v>
      </c>
      <c r="BB49">
        <v>16</v>
      </c>
      <c r="BC49">
        <v>47</v>
      </c>
      <c r="BD49">
        <v>38.479999999999997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296.5</v>
      </c>
      <c r="ES49" s="11">
        <v>0</v>
      </c>
      <c r="ET49" s="11">
        <v>0</v>
      </c>
      <c r="EU49" s="11">
        <v>0</v>
      </c>
      <c r="EV49" s="11">
        <v>0</v>
      </c>
      <c r="EW49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>
        <v>0</v>
      </c>
      <c r="FV49" s="12">
        <v>41016</v>
      </c>
      <c r="FW49" t="s">
        <v>807</v>
      </c>
      <c r="FX49">
        <v>9.23</v>
      </c>
      <c r="FY49" t="s">
        <v>661</v>
      </c>
    </row>
    <row r="50" spans="1:181" hidden="1" x14ac:dyDescent="0.25">
      <c r="A50">
        <v>81</v>
      </c>
      <c r="B50" t="s">
        <v>808</v>
      </c>
      <c r="C50" s="7" t="s">
        <v>808</v>
      </c>
      <c r="D50" t="s">
        <v>714</v>
      </c>
      <c r="E50" t="s">
        <v>809</v>
      </c>
      <c r="F50">
        <v>83</v>
      </c>
      <c r="G50">
        <v>0</v>
      </c>
      <c r="H50" t="s">
        <v>810</v>
      </c>
      <c r="I50" t="s">
        <v>658</v>
      </c>
      <c r="J50">
        <v>76.209999999999994</v>
      </c>
      <c r="K50">
        <v>76.209999999999994</v>
      </c>
      <c r="L50">
        <v>603</v>
      </c>
      <c r="M50">
        <v>603</v>
      </c>
      <c r="N50">
        <v>76.209999999999994</v>
      </c>
      <c r="O50">
        <v>0</v>
      </c>
      <c r="P50" s="11">
        <v>603</v>
      </c>
      <c r="Q50" s="11">
        <v>0</v>
      </c>
      <c r="R50" s="11">
        <v>0</v>
      </c>
      <c r="S50" s="11">
        <v>0</v>
      </c>
      <c r="T50" s="11">
        <v>0</v>
      </c>
      <c r="U50" s="11">
        <v>5.49</v>
      </c>
      <c r="V50" s="11">
        <v>0</v>
      </c>
      <c r="W50" s="11">
        <v>0</v>
      </c>
      <c r="X50" s="11">
        <v>0</v>
      </c>
      <c r="Y50" s="11">
        <v>0</v>
      </c>
      <c r="Z50">
        <v>16</v>
      </c>
      <c r="AA50">
        <v>33</v>
      </c>
      <c r="AB50">
        <v>57</v>
      </c>
      <c r="AC50">
        <v>75</v>
      </c>
      <c r="AD50">
        <v>73</v>
      </c>
      <c r="AE50">
        <v>61</v>
      </c>
      <c r="AF50">
        <v>42</v>
      </c>
      <c r="AG50">
        <v>30</v>
      </c>
      <c r="AH50">
        <v>13</v>
      </c>
      <c r="AI50">
        <v>-13</v>
      </c>
      <c r="AJ50">
        <v>-12</v>
      </c>
      <c r="AK50">
        <v>1</v>
      </c>
      <c r="AL50">
        <v>8.829E-3</v>
      </c>
      <c r="AM50">
        <v>538.21</v>
      </c>
      <c r="AN50">
        <v>2.0680000000000001</v>
      </c>
      <c r="AO50">
        <v>4.66</v>
      </c>
      <c r="AP50" t="s">
        <v>671</v>
      </c>
      <c r="AQ50">
        <v>1</v>
      </c>
      <c r="AR50">
        <v>1</v>
      </c>
      <c r="AS50">
        <v>100</v>
      </c>
      <c r="AT50">
        <v>0</v>
      </c>
      <c r="AU50">
        <v>2</v>
      </c>
      <c r="AV50">
        <v>1.9</v>
      </c>
      <c r="AW50">
        <v>4</v>
      </c>
      <c r="AX50">
        <v>2</v>
      </c>
      <c r="AY50" t="s">
        <v>677</v>
      </c>
      <c r="AZ50">
        <v>2</v>
      </c>
      <c r="BA50">
        <v>2</v>
      </c>
      <c r="BB50">
        <v>22.5</v>
      </c>
      <c r="BC50">
        <v>41</v>
      </c>
      <c r="BD50">
        <v>62.1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537.37919999999997</v>
      </c>
      <c r="ES50" s="11">
        <v>1.023161E-2</v>
      </c>
      <c r="ET50" s="11">
        <v>-1.2114989999999999E-5</v>
      </c>
      <c r="EU50" s="11">
        <v>1.089355E-8</v>
      </c>
      <c r="EV50" s="11">
        <v>-3.7008039999999996E-12</v>
      </c>
      <c r="EW50">
        <v>0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>
        <v>0</v>
      </c>
      <c r="FP50" s="11">
        <v>0</v>
      </c>
      <c r="FQ50" s="11">
        <v>0</v>
      </c>
      <c r="FR50" s="11">
        <v>0</v>
      </c>
      <c r="FS50" s="11">
        <v>0</v>
      </c>
      <c r="FT50" s="11">
        <v>0</v>
      </c>
      <c r="FU50">
        <v>0</v>
      </c>
      <c r="FV50" s="12">
        <v>39695</v>
      </c>
      <c r="FW50" t="s">
        <v>811</v>
      </c>
      <c r="FX50">
        <v>76.209999999999994</v>
      </c>
      <c r="FY50" t="s">
        <v>661</v>
      </c>
    </row>
    <row r="51" spans="1:181" hidden="1" x14ac:dyDescent="0.25">
      <c r="A51">
        <v>14</v>
      </c>
      <c r="B51" t="s">
        <v>812</v>
      </c>
      <c r="C51" s="4" t="s">
        <v>407</v>
      </c>
      <c r="D51" t="s">
        <v>655</v>
      </c>
      <c r="E51" t="s">
        <v>719</v>
      </c>
      <c r="F51">
        <v>14</v>
      </c>
      <c r="G51">
        <v>0</v>
      </c>
      <c r="H51" t="s">
        <v>813</v>
      </c>
      <c r="I51" t="s">
        <v>658</v>
      </c>
      <c r="J51">
        <v>555</v>
      </c>
      <c r="K51">
        <v>51</v>
      </c>
      <c r="L51">
        <v>855</v>
      </c>
      <c r="M51">
        <v>825</v>
      </c>
      <c r="N51">
        <v>363.98</v>
      </c>
      <c r="O51">
        <v>0</v>
      </c>
      <c r="P51" s="11">
        <v>816.34690000000001</v>
      </c>
      <c r="Q51" s="11">
        <v>0.19769</v>
      </c>
      <c r="R51" s="11">
        <v>-5.7356989999999999E-4</v>
      </c>
      <c r="S51" s="11">
        <v>9.6903750000000004E-7</v>
      </c>
      <c r="T51" s="11">
        <v>-6.329368E-10</v>
      </c>
      <c r="U51" s="11">
        <v>152488</v>
      </c>
      <c r="V51" s="11">
        <v>-391.67680000000001</v>
      </c>
      <c r="W51" s="11">
        <v>0.112147</v>
      </c>
      <c r="X51" s="11">
        <v>3.679849E-4</v>
      </c>
      <c r="Y51" s="11">
        <v>-2.4243399999999999E-7</v>
      </c>
      <c r="Z51">
        <v>18</v>
      </c>
      <c r="AA51">
        <v>11</v>
      </c>
      <c r="AB51">
        <v>35</v>
      </c>
      <c r="AC51">
        <v>49</v>
      </c>
      <c r="AD51">
        <v>60</v>
      </c>
      <c r="AE51">
        <v>60</v>
      </c>
      <c r="AF51">
        <v>54</v>
      </c>
      <c r="AG51">
        <v>55</v>
      </c>
      <c r="AH51">
        <v>47</v>
      </c>
      <c r="AI51">
        <v>17</v>
      </c>
      <c r="AJ51">
        <v>19</v>
      </c>
      <c r="AK51">
        <v>30</v>
      </c>
      <c r="AL51">
        <v>8.4370000000000001E-3</v>
      </c>
      <c r="AM51">
        <v>751.92</v>
      </c>
      <c r="AN51">
        <v>1.014</v>
      </c>
      <c r="AO51">
        <v>4.4640000000000004</v>
      </c>
      <c r="AP51" t="s">
        <v>671</v>
      </c>
      <c r="AQ51">
        <v>2</v>
      </c>
      <c r="AR51">
        <v>1</v>
      </c>
      <c r="AS51">
        <v>100</v>
      </c>
      <c r="AT51">
        <v>0</v>
      </c>
      <c r="AU51">
        <v>1</v>
      </c>
      <c r="AV51">
        <v>2.04</v>
      </c>
      <c r="AW51">
        <v>8</v>
      </c>
      <c r="AX51">
        <v>1</v>
      </c>
      <c r="AY51" t="s">
        <v>677</v>
      </c>
      <c r="AZ51">
        <v>2</v>
      </c>
      <c r="BA51">
        <v>1</v>
      </c>
      <c r="BB51">
        <v>41.2</v>
      </c>
      <c r="BC51">
        <v>48</v>
      </c>
      <c r="BD51">
        <v>101</v>
      </c>
      <c r="BE51">
        <v>1</v>
      </c>
      <c r="BF51">
        <v>39.200000000000003</v>
      </c>
      <c r="BG51">
        <v>46</v>
      </c>
      <c r="BH51">
        <v>101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1">
        <v>0</v>
      </c>
      <c r="DG51" s="11">
        <v>0</v>
      </c>
      <c r="DH51" s="11">
        <v>0</v>
      </c>
      <c r="DI51" s="11">
        <v>0</v>
      </c>
      <c r="DJ51" s="11">
        <v>0</v>
      </c>
      <c r="DK51" s="11">
        <v>0</v>
      </c>
      <c r="DL51" s="11">
        <v>0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1">
        <v>0</v>
      </c>
      <c r="DX51" s="11">
        <v>0</v>
      </c>
      <c r="DY51" s="11">
        <v>0</v>
      </c>
      <c r="DZ51" s="11">
        <v>0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1">
        <v>0</v>
      </c>
      <c r="EK51" s="11">
        <v>0</v>
      </c>
      <c r="EL51" s="11">
        <v>0</v>
      </c>
      <c r="EM51" s="11">
        <v>0</v>
      </c>
      <c r="EN51" s="11">
        <v>0</v>
      </c>
      <c r="EO51" s="11">
        <v>0</v>
      </c>
      <c r="EP51" s="11">
        <v>0</v>
      </c>
      <c r="EQ51" s="11">
        <v>0</v>
      </c>
      <c r="ER51" s="11">
        <v>747.21100000000001</v>
      </c>
      <c r="ES51" s="11">
        <v>0.10032199999999999</v>
      </c>
      <c r="ET51" s="11">
        <v>-3.2746099999999997E-4</v>
      </c>
      <c r="EU51" s="11">
        <v>-1.7168099999999999E-7</v>
      </c>
      <c r="EV51" s="11">
        <v>1.72805E-9</v>
      </c>
      <c r="EW51">
        <v>0</v>
      </c>
      <c r="EX51" s="11">
        <v>0</v>
      </c>
      <c r="EY51" s="11">
        <v>0</v>
      </c>
      <c r="EZ51" s="11">
        <v>0</v>
      </c>
      <c r="FA51" s="11">
        <v>0</v>
      </c>
      <c r="FB51" s="11">
        <v>0</v>
      </c>
      <c r="FC51">
        <v>0</v>
      </c>
      <c r="FD51" s="11">
        <v>0</v>
      </c>
      <c r="FE51" s="11">
        <v>0</v>
      </c>
      <c r="FF51" s="11">
        <v>0</v>
      </c>
      <c r="FG51" s="11">
        <v>0</v>
      </c>
      <c r="FH51" s="11">
        <v>0</v>
      </c>
      <c r="FI51">
        <v>0</v>
      </c>
      <c r="FJ51" s="11">
        <v>0</v>
      </c>
      <c r="FK51" s="11">
        <v>0</v>
      </c>
      <c r="FL51" s="11">
        <v>0</v>
      </c>
      <c r="FM51" s="11">
        <v>0</v>
      </c>
      <c r="FN51" s="11">
        <v>0</v>
      </c>
      <c r="FO51">
        <v>0</v>
      </c>
      <c r="FP51" s="11">
        <v>0</v>
      </c>
      <c r="FQ51" s="11">
        <v>0</v>
      </c>
      <c r="FR51" s="11">
        <v>0</v>
      </c>
      <c r="FS51" s="11">
        <v>0</v>
      </c>
      <c r="FT51" s="11">
        <v>0</v>
      </c>
      <c r="FU51">
        <v>0</v>
      </c>
      <c r="FV51" s="12">
        <v>37067</v>
      </c>
      <c r="FW51" t="s">
        <v>814</v>
      </c>
      <c r="FX51">
        <v>555</v>
      </c>
      <c r="FY51" t="s">
        <v>679</v>
      </c>
    </row>
    <row r="52" spans="1:181" hidden="1" x14ac:dyDescent="0.25">
      <c r="A52">
        <v>311</v>
      </c>
      <c r="B52" t="s">
        <v>815</v>
      </c>
      <c r="C52" s="4" t="s">
        <v>398</v>
      </c>
      <c r="D52" t="s">
        <v>655</v>
      </c>
      <c r="E52" t="s">
        <v>744</v>
      </c>
      <c r="F52">
        <v>247</v>
      </c>
      <c r="G52">
        <v>0</v>
      </c>
      <c r="H52" t="s">
        <v>816</v>
      </c>
      <c r="I52" t="s">
        <v>658</v>
      </c>
      <c r="J52">
        <v>227.45</v>
      </c>
      <c r="K52">
        <v>195.76</v>
      </c>
      <c r="L52">
        <v>477</v>
      </c>
      <c r="M52">
        <v>475</v>
      </c>
      <c r="N52">
        <v>77.959999999999994</v>
      </c>
      <c r="O52">
        <v>0</v>
      </c>
      <c r="P52" s="11">
        <v>454.07799999999997</v>
      </c>
      <c r="Q52" s="11">
        <v>0.175257</v>
      </c>
      <c r="R52" s="11">
        <v>-5.3581899999999999E-4</v>
      </c>
      <c r="S52" s="11">
        <v>1.1792300000000001E-6</v>
      </c>
      <c r="T52" s="11">
        <v>-1.1566900000000001E-9</v>
      </c>
      <c r="U52" s="11">
        <v>4308.78</v>
      </c>
      <c r="V52" s="11">
        <v>-18.8598</v>
      </c>
      <c r="W52" s="11">
        <v>2.0674399999999999E-2</v>
      </c>
      <c r="X52" s="11">
        <v>0</v>
      </c>
      <c r="Y52" s="11">
        <v>0</v>
      </c>
      <c r="Z52">
        <v>12</v>
      </c>
      <c r="AA52">
        <v>5</v>
      </c>
      <c r="AB52">
        <v>21</v>
      </c>
      <c r="AC52">
        <v>39</v>
      </c>
      <c r="AD52">
        <v>62</v>
      </c>
      <c r="AE52">
        <v>69</v>
      </c>
      <c r="AF52">
        <v>69</v>
      </c>
      <c r="AG52">
        <v>69</v>
      </c>
      <c r="AH52">
        <v>68</v>
      </c>
      <c r="AI52">
        <v>19</v>
      </c>
      <c r="AJ52">
        <v>7</v>
      </c>
      <c r="AK52">
        <v>24</v>
      </c>
      <c r="AL52">
        <v>9.025E-3</v>
      </c>
      <c r="AM52">
        <v>448.8</v>
      </c>
      <c r="AN52">
        <v>0.35799999999999998</v>
      </c>
      <c r="AO52">
        <v>2.8410000000000002</v>
      </c>
      <c r="AP52" t="s">
        <v>685</v>
      </c>
      <c r="AQ52">
        <v>1</v>
      </c>
      <c r="AR52">
        <v>1</v>
      </c>
      <c r="AS52">
        <v>100</v>
      </c>
      <c r="AT52">
        <v>0</v>
      </c>
      <c r="AU52">
        <v>2</v>
      </c>
      <c r="AV52">
        <v>0.35</v>
      </c>
      <c r="AW52">
        <v>54</v>
      </c>
      <c r="AX52">
        <v>2</v>
      </c>
      <c r="AY52" t="s">
        <v>677</v>
      </c>
      <c r="AZ52">
        <v>2</v>
      </c>
      <c r="BA52">
        <v>2</v>
      </c>
      <c r="BB52">
        <v>32.5</v>
      </c>
      <c r="BC52">
        <v>134</v>
      </c>
      <c r="BD52">
        <v>26.9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447.89640000000003</v>
      </c>
      <c r="ES52" s="11">
        <v>4.1355999999999997E-3</v>
      </c>
      <c r="ET52" s="11">
        <v>-8.9999999999999996E-7</v>
      </c>
      <c r="EU52" s="11">
        <v>0</v>
      </c>
      <c r="EV52" s="11">
        <v>0</v>
      </c>
      <c r="EW52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>
        <v>0</v>
      </c>
      <c r="FV52" s="12">
        <v>42446</v>
      </c>
      <c r="FW52" t="s">
        <v>817</v>
      </c>
      <c r="FX52">
        <v>227.45</v>
      </c>
      <c r="FY52" t="s">
        <v>679</v>
      </c>
    </row>
    <row r="53" spans="1:181" hidden="1" x14ac:dyDescent="0.25">
      <c r="A53">
        <v>1</v>
      </c>
      <c r="B53" t="s">
        <v>818</v>
      </c>
      <c r="C53" s="4" t="s">
        <v>391</v>
      </c>
      <c r="D53" t="s">
        <v>655</v>
      </c>
      <c r="E53" t="s">
        <v>735</v>
      </c>
      <c r="F53">
        <v>1</v>
      </c>
      <c r="G53">
        <v>0</v>
      </c>
      <c r="H53" t="s">
        <v>819</v>
      </c>
      <c r="I53" t="s">
        <v>658</v>
      </c>
      <c r="J53">
        <v>792</v>
      </c>
      <c r="K53">
        <v>120</v>
      </c>
      <c r="L53">
        <v>913</v>
      </c>
      <c r="M53">
        <v>899</v>
      </c>
      <c r="N53">
        <v>418.97</v>
      </c>
      <c r="O53">
        <v>0</v>
      </c>
      <c r="P53" s="11">
        <v>892.97</v>
      </c>
      <c r="Q53" s="11">
        <v>6.2088999999999998E-2</v>
      </c>
      <c r="R53" s="11">
        <v>-1.1040999999999999E-4</v>
      </c>
      <c r="S53" s="11">
        <v>1.247E-7</v>
      </c>
      <c r="T53" s="11">
        <v>-5.5512000000000002E-11</v>
      </c>
      <c r="U53" s="11">
        <v>13334.3</v>
      </c>
      <c r="V53" s="11">
        <v>-32.86609</v>
      </c>
      <c r="W53" s="11">
        <v>2.0089300000000001E-2</v>
      </c>
      <c r="X53" s="11">
        <v>0</v>
      </c>
      <c r="Y53" s="11">
        <v>0</v>
      </c>
      <c r="Z53">
        <v>0</v>
      </c>
      <c r="AA53">
        <v>2</v>
      </c>
      <c r="AB53">
        <v>29</v>
      </c>
      <c r="AC53">
        <v>40</v>
      </c>
      <c r="AD53">
        <v>51</v>
      </c>
      <c r="AE53">
        <v>46</v>
      </c>
      <c r="AF53">
        <v>32</v>
      </c>
      <c r="AG53">
        <v>23</v>
      </c>
      <c r="AH53">
        <v>24</v>
      </c>
      <c r="AI53">
        <v>15</v>
      </c>
      <c r="AJ53">
        <v>4</v>
      </c>
      <c r="AK53">
        <v>7</v>
      </c>
      <c r="AL53">
        <v>8.5249999999999996E-3</v>
      </c>
      <c r="AM53">
        <v>886.1</v>
      </c>
      <c r="AN53">
        <v>0.871</v>
      </c>
      <c r="AO53">
        <v>3.6160000000000001</v>
      </c>
      <c r="AP53" t="s">
        <v>685</v>
      </c>
      <c r="AQ53">
        <v>1</v>
      </c>
      <c r="AR53">
        <v>1</v>
      </c>
      <c r="AS53">
        <v>100</v>
      </c>
      <c r="AT53">
        <v>0</v>
      </c>
      <c r="AU53">
        <v>1</v>
      </c>
      <c r="AV53">
        <v>1.2</v>
      </c>
      <c r="AW53">
        <v>24</v>
      </c>
      <c r="AX53">
        <v>1</v>
      </c>
      <c r="AY53" t="s">
        <v>659</v>
      </c>
      <c r="AZ53">
        <v>2</v>
      </c>
      <c r="BA53">
        <v>2</v>
      </c>
      <c r="BB53">
        <v>23</v>
      </c>
      <c r="BC53">
        <v>110</v>
      </c>
      <c r="BD53">
        <v>24.6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1">
        <v>0</v>
      </c>
      <c r="DD53" s="11">
        <v>0</v>
      </c>
      <c r="DE53" s="11">
        <v>0</v>
      </c>
      <c r="DF53" s="11">
        <v>0</v>
      </c>
      <c r="DG53" s="11">
        <v>0</v>
      </c>
      <c r="DH53" s="11">
        <v>0</v>
      </c>
      <c r="DI53" s="11">
        <v>0</v>
      </c>
      <c r="DJ53" s="11">
        <v>0</v>
      </c>
      <c r="DK53" s="11">
        <v>0</v>
      </c>
      <c r="DL53" s="11">
        <v>0</v>
      </c>
      <c r="DM53" s="11">
        <v>0</v>
      </c>
      <c r="DN53" s="11">
        <v>0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11">
        <v>0</v>
      </c>
      <c r="DU53" s="11">
        <v>0</v>
      </c>
      <c r="DV53" s="11">
        <v>0</v>
      </c>
      <c r="DW53" s="11">
        <v>0</v>
      </c>
      <c r="DX53" s="11">
        <v>0</v>
      </c>
      <c r="DY53" s="11">
        <v>0</v>
      </c>
      <c r="DZ53" s="11">
        <v>0</v>
      </c>
      <c r="EA53" s="11">
        <v>0</v>
      </c>
      <c r="EB53" s="11">
        <v>0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H53" s="11">
        <v>0</v>
      </c>
      <c r="EI53" s="11">
        <v>0</v>
      </c>
      <c r="EJ53" s="11">
        <v>0</v>
      </c>
      <c r="EK53" s="11">
        <v>0</v>
      </c>
      <c r="EL53" s="11">
        <v>0</v>
      </c>
      <c r="EM53" s="11">
        <v>0</v>
      </c>
      <c r="EN53" s="11">
        <v>0</v>
      </c>
      <c r="EO53" s="11">
        <v>0</v>
      </c>
      <c r="EP53" s="11">
        <v>0</v>
      </c>
      <c r="EQ53" s="11">
        <v>0</v>
      </c>
      <c r="ER53" s="11">
        <v>886.1</v>
      </c>
      <c r="ES53" s="11">
        <v>0</v>
      </c>
      <c r="ET53" s="11">
        <v>0</v>
      </c>
      <c r="EU53" s="11">
        <v>0</v>
      </c>
      <c r="EV53" s="11">
        <v>0</v>
      </c>
      <c r="EW53">
        <v>0</v>
      </c>
      <c r="EX53" s="11">
        <v>0</v>
      </c>
      <c r="EY53" s="11">
        <v>0</v>
      </c>
      <c r="EZ53" s="11">
        <v>0</v>
      </c>
      <c r="FA53" s="11">
        <v>0</v>
      </c>
      <c r="FB53" s="11">
        <v>0</v>
      </c>
      <c r="FC53">
        <v>0</v>
      </c>
      <c r="FD53" s="11">
        <v>0</v>
      </c>
      <c r="FE53" s="11">
        <v>0</v>
      </c>
      <c r="FF53" s="11">
        <v>0</v>
      </c>
      <c r="FG53" s="11">
        <v>0</v>
      </c>
      <c r="FH53" s="11">
        <v>0</v>
      </c>
      <c r="FI53">
        <v>0</v>
      </c>
      <c r="FJ53" s="11">
        <v>0</v>
      </c>
      <c r="FK53" s="11">
        <v>0</v>
      </c>
      <c r="FL53" s="11">
        <v>0</v>
      </c>
      <c r="FM53" s="11">
        <v>0</v>
      </c>
      <c r="FN53" s="11">
        <v>0</v>
      </c>
      <c r="FO53">
        <v>0</v>
      </c>
      <c r="FP53" s="11">
        <v>0</v>
      </c>
      <c r="FQ53" s="11">
        <v>0</v>
      </c>
      <c r="FR53" s="11">
        <v>0</v>
      </c>
      <c r="FS53" s="11">
        <v>0</v>
      </c>
      <c r="FT53" s="11">
        <v>0</v>
      </c>
      <c r="FU53">
        <v>0</v>
      </c>
      <c r="FV53" s="12">
        <v>37067</v>
      </c>
      <c r="FW53" t="s">
        <v>820</v>
      </c>
      <c r="FX53">
        <v>792</v>
      </c>
      <c r="FY53" t="s">
        <v>679</v>
      </c>
    </row>
    <row r="54" spans="1:181" hidden="1" x14ac:dyDescent="0.25">
      <c r="A54">
        <v>188</v>
      </c>
      <c r="B54" t="s">
        <v>821</v>
      </c>
      <c r="C54" s="7" t="s">
        <v>821</v>
      </c>
      <c r="D54" t="s">
        <v>655</v>
      </c>
      <c r="E54" t="s">
        <v>730</v>
      </c>
      <c r="F54">
        <v>182</v>
      </c>
      <c r="G54">
        <v>0</v>
      </c>
      <c r="H54" t="s">
        <v>658</v>
      </c>
      <c r="I54" t="s">
        <v>658</v>
      </c>
      <c r="J54">
        <v>26.97</v>
      </c>
      <c r="K54">
        <v>26.97</v>
      </c>
      <c r="L54">
        <v>39.200000000000003</v>
      </c>
      <c r="M54">
        <v>39.200000000000003</v>
      </c>
      <c r="N54">
        <v>26.97</v>
      </c>
      <c r="O54">
        <v>0</v>
      </c>
      <c r="P54" s="11">
        <v>39.200000000000003</v>
      </c>
      <c r="Q54" s="11">
        <v>0</v>
      </c>
      <c r="R54" s="11">
        <v>0</v>
      </c>
      <c r="S54" s="11">
        <v>0</v>
      </c>
      <c r="T54" s="11">
        <v>0</v>
      </c>
      <c r="U54" s="11">
        <v>7.29</v>
      </c>
      <c r="V54" s="11">
        <v>0</v>
      </c>
      <c r="W54" s="11">
        <v>0</v>
      </c>
      <c r="X54" s="11">
        <v>0</v>
      </c>
      <c r="Y54" s="11">
        <v>0</v>
      </c>
      <c r="Z54">
        <v>-37</v>
      </c>
      <c r="AA54">
        <v>-26</v>
      </c>
      <c r="AB54">
        <v>8</v>
      </c>
      <c r="AC54">
        <v>33</v>
      </c>
      <c r="AD54">
        <v>73</v>
      </c>
      <c r="AE54">
        <v>84</v>
      </c>
      <c r="AF54">
        <v>77</v>
      </c>
      <c r="AG54">
        <v>56</v>
      </c>
      <c r="AH54">
        <v>37</v>
      </c>
      <c r="AI54">
        <v>10</v>
      </c>
      <c r="AJ54">
        <v>-13</v>
      </c>
      <c r="AK54">
        <v>-22</v>
      </c>
      <c r="AL54">
        <v>8.829E-3</v>
      </c>
      <c r="AM54">
        <v>29.01</v>
      </c>
      <c r="AN54">
        <v>2.0680000000000001</v>
      </c>
      <c r="AO54">
        <v>4.66</v>
      </c>
      <c r="AP54" t="s">
        <v>685</v>
      </c>
      <c r="AQ54">
        <v>1</v>
      </c>
      <c r="AR54">
        <v>1</v>
      </c>
      <c r="AS54">
        <v>100</v>
      </c>
      <c r="AT54">
        <v>0</v>
      </c>
      <c r="AU54">
        <v>2</v>
      </c>
      <c r="AV54">
        <v>1.02</v>
      </c>
      <c r="AW54">
        <v>229</v>
      </c>
      <c r="AX54">
        <v>2</v>
      </c>
      <c r="AY54" t="s">
        <v>677</v>
      </c>
      <c r="AZ54">
        <v>2</v>
      </c>
      <c r="BA54">
        <v>2</v>
      </c>
      <c r="BB54">
        <v>25</v>
      </c>
      <c r="BC54">
        <v>329</v>
      </c>
      <c r="BD54">
        <v>8.6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0</v>
      </c>
      <c r="CG54" s="11">
        <v>0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0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1">
        <v>0</v>
      </c>
      <c r="DC54" s="11">
        <v>0</v>
      </c>
      <c r="DD54" s="11">
        <v>0</v>
      </c>
      <c r="DE54" s="11">
        <v>0</v>
      </c>
      <c r="DF54" s="11">
        <v>0</v>
      </c>
      <c r="DG54" s="11">
        <v>0</v>
      </c>
      <c r="DH54" s="11">
        <v>0</v>
      </c>
      <c r="DI54" s="11">
        <v>0</v>
      </c>
      <c r="DJ54" s="11">
        <v>0</v>
      </c>
      <c r="DK54" s="11">
        <v>0</v>
      </c>
      <c r="DL54" s="11">
        <v>0</v>
      </c>
      <c r="DM54" s="11">
        <v>0</v>
      </c>
      <c r="DN54" s="11">
        <v>0</v>
      </c>
      <c r="DO54" s="11">
        <v>0</v>
      </c>
      <c r="DP54" s="11">
        <v>0</v>
      </c>
      <c r="DQ54" s="11">
        <v>0</v>
      </c>
      <c r="DR54" s="11">
        <v>0</v>
      </c>
      <c r="DS54" s="11">
        <v>0</v>
      </c>
      <c r="DT54" s="11">
        <v>0</v>
      </c>
      <c r="DU54" s="11">
        <v>0</v>
      </c>
      <c r="DV54" s="11">
        <v>0</v>
      </c>
      <c r="DW54" s="11">
        <v>0</v>
      </c>
      <c r="DX54" s="11">
        <v>0</v>
      </c>
      <c r="DY54" s="11">
        <v>0</v>
      </c>
      <c r="DZ54" s="11">
        <v>0</v>
      </c>
      <c r="EA54" s="11">
        <v>0</v>
      </c>
      <c r="EB54" s="11">
        <v>0</v>
      </c>
      <c r="EC54" s="11">
        <v>0</v>
      </c>
      <c r="ED54" s="11">
        <v>0</v>
      </c>
      <c r="EE54" s="11">
        <v>0</v>
      </c>
      <c r="EF54" s="11">
        <v>0</v>
      </c>
      <c r="EG54" s="11">
        <v>0</v>
      </c>
      <c r="EH54" s="11">
        <v>0</v>
      </c>
      <c r="EI54" s="11">
        <v>0</v>
      </c>
      <c r="EJ54" s="11">
        <v>0</v>
      </c>
      <c r="EK54" s="11">
        <v>0</v>
      </c>
      <c r="EL54" s="11">
        <v>0</v>
      </c>
      <c r="EM54" s="11">
        <v>0</v>
      </c>
      <c r="EN54" s="11">
        <v>0</v>
      </c>
      <c r="EO54" s="11">
        <v>0</v>
      </c>
      <c r="EP54" s="11">
        <v>0</v>
      </c>
      <c r="EQ54" s="11">
        <v>0</v>
      </c>
      <c r="ER54" s="11">
        <v>27.000050000000002</v>
      </c>
      <c r="ES54" s="11">
        <v>3.4743310000000002E-3</v>
      </c>
      <c r="ET54" s="11">
        <v>-6.5324150000000003E-7</v>
      </c>
      <c r="EU54" s="11">
        <v>6.9220510000000005E-11</v>
      </c>
      <c r="EV54" s="11">
        <v>-2.7639809999999998E-15</v>
      </c>
      <c r="EW54">
        <v>0</v>
      </c>
      <c r="EX54" s="11">
        <v>0</v>
      </c>
      <c r="EY54" s="11">
        <v>0</v>
      </c>
      <c r="EZ54" s="11">
        <v>0</v>
      </c>
      <c r="FA54" s="11">
        <v>0</v>
      </c>
      <c r="FB54" s="11">
        <v>0</v>
      </c>
      <c r="FC54">
        <v>0</v>
      </c>
      <c r="FD54" s="11">
        <v>0</v>
      </c>
      <c r="FE54" s="11">
        <v>0</v>
      </c>
      <c r="FF54" s="11">
        <v>0</v>
      </c>
      <c r="FG54" s="11">
        <v>0</v>
      </c>
      <c r="FH54" s="11">
        <v>0</v>
      </c>
      <c r="FI54">
        <v>0</v>
      </c>
      <c r="FJ54" s="11">
        <v>0</v>
      </c>
      <c r="FK54" s="11">
        <v>0</v>
      </c>
      <c r="FL54" s="11">
        <v>0</v>
      </c>
      <c r="FM54" s="11">
        <v>0</v>
      </c>
      <c r="FN54" s="11">
        <v>0</v>
      </c>
      <c r="FO54">
        <v>0</v>
      </c>
      <c r="FP54" s="11">
        <v>0</v>
      </c>
      <c r="FQ54" s="11">
        <v>0</v>
      </c>
      <c r="FR54" s="11">
        <v>0</v>
      </c>
      <c r="FS54" s="11">
        <v>0</v>
      </c>
      <c r="FT54" s="11">
        <v>0</v>
      </c>
      <c r="FU54">
        <v>0</v>
      </c>
      <c r="FV54" s="12">
        <v>40227</v>
      </c>
      <c r="FW54" t="s">
        <v>769</v>
      </c>
      <c r="FX54">
        <v>26.97</v>
      </c>
      <c r="FY54" t="s">
        <v>661</v>
      </c>
    </row>
    <row r="55" spans="1:181" hidden="1" x14ac:dyDescent="0.25">
      <c r="A55">
        <v>90</v>
      </c>
      <c r="B55" t="s">
        <v>388</v>
      </c>
      <c r="C55" t="s">
        <v>388</v>
      </c>
      <c r="D55" t="s">
        <v>714</v>
      </c>
      <c r="E55" t="s">
        <v>764</v>
      </c>
      <c r="F55">
        <v>216</v>
      </c>
      <c r="G55">
        <v>0</v>
      </c>
      <c r="H55" t="s">
        <v>765</v>
      </c>
      <c r="I55" t="s">
        <v>658</v>
      </c>
      <c r="J55">
        <v>1477</v>
      </c>
      <c r="K55">
        <v>1320</v>
      </c>
      <c r="L55">
        <v>660</v>
      </c>
      <c r="M55">
        <v>655</v>
      </c>
      <c r="N55">
        <v>1320</v>
      </c>
      <c r="O55">
        <v>0</v>
      </c>
      <c r="P55" s="11">
        <v>242.92070000000001</v>
      </c>
      <c r="Q55" s="11">
        <v>1.0741529999999999</v>
      </c>
      <c r="R55" s="11">
        <v>-1.103705E-3</v>
      </c>
      <c r="S55" s="11">
        <v>5.2082320000000004E-7</v>
      </c>
      <c r="T55" s="11">
        <v>-9.2420209999999994E-11</v>
      </c>
      <c r="U55" s="11">
        <v>-126.4464</v>
      </c>
      <c r="V55" s="11">
        <v>0.24016799999999999</v>
      </c>
      <c r="W55" s="11">
        <v>-1.2305100000000001E-7</v>
      </c>
      <c r="X55" s="11">
        <v>-1.3902929999999999E-10</v>
      </c>
      <c r="Y55" s="11">
        <v>1.531704E-13</v>
      </c>
      <c r="Z55">
        <v>-60</v>
      </c>
      <c r="AA55">
        <v>-38</v>
      </c>
      <c r="AB55">
        <v>-2</v>
      </c>
      <c r="AC55">
        <v>55</v>
      </c>
      <c r="AD55">
        <v>90</v>
      </c>
      <c r="AE55">
        <v>97</v>
      </c>
      <c r="AF55">
        <v>96</v>
      </c>
      <c r="AG55">
        <v>85</v>
      </c>
      <c r="AH55">
        <v>48</v>
      </c>
      <c r="AI55">
        <v>-2</v>
      </c>
      <c r="AJ55">
        <v>-39</v>
      </c>
      <c r="AK55">
        <v>-67</v>
      </c>
      <c r="AL55">
        <v>8.9269999999999992E-3</v>
      </c>
      <c r="AM55">
        <v>479.28</v>
      </c>
      <c r="AN55">
        <v>0.11899999999999999</v>
      </c>
      <c r="AO55">
        <v>3.01</v>
      </c>
      <c r="AP55" t="s">
        <v>671</v>
      </c>
      <c r="AQ55">
        <v>1</v>
      </c>
      <c r="AR55">
        <v>1</v>
      </c>
      <c r="AS55">
        <v>100</v>
      </c>
      <c r="AT55">
        <v>0</v>
      </c>
      <c r="AU55">
        <v>2</v>
      </c>
      <c r="AV55">
        <v>3.6</v>
      </c>
      <c r="AW55">
        <v>17</v>
      </c>
      <c r="AX55">
        <v>2</v>
      </c>
      <c r="AY55" t="s">
        <v>659</v>
      </c>
      <c r="AZ55">
        <v>2</v>
      </c>
      <c r="BA55">
        <v>3</v>
      </c>
      <c r="BB55">
        <v>293.3</v>
      </c>
      <c r="BC55">
        <v>186</v>
      </c>
      <c r="BD55">
        <v>177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0</v>
      </c>
      <c r="CD55" s="11">
        <v>0</v>
      </c>
      <c r="CE55" s="11">
        <v>0</v>
      </c>
      <c r="CF55" s="11">
        <v>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0</v>
      </c>
      <c r="DF55" s="11">
        <v>0</v>
      </c>
      <c r="DG55" s="11">
        <v>0</v>
      </c>
      <c r="DH55" s="11">
        <v>0</v>
      </c>
      <c r="DI55" s="11">
        <v>0</v>
      </c>
      <c r="DJ55" s="11">
        <v>0</v>
      </c>
      <c r="DK55" s="11">
        <v>0</v>
      </c>
      <c r="DL55" s="11">
        <v>0</v>
      </c>
      <c r="DM55" s="11">
        <v>0</v>
      </c>
      <c r="DN55" s="11">
        <v>0</v>
      </c>
      <c r="DO55" s="11">
        <v>0</v>
      </c>
      <c r="DP55" s="11">
        <v>0</v>
      </c>
      <c r="DQ55" s="11">
        <v>0</v>
      </c>
      <c r="DR55" s="11">
        <v>0</v>
      </c>
      <c r="DS55" s="11">
        <v>0</v>
      </c>
      <c r="DT55" s="11">
        <v>0</v>
      </c>
      <c r="DU55" s="11">
        <v>0</v>
      </c>
      <c r="DV55" s="11">
        <v>0</v>
      </c>
      <c r="DW55" s="11">
        <v>0</v>
      </c>
      <c r="DX55" s="11">
        <v>0</v>
      </c>
      <c r="DY55" s="11">
        <v>0</v>
      </c>
      <c r="DZ55" s="11">
        <v>0</v>
      </c>
      <c r="EA55" s="11">
        <v>0</v>
      </c>
      <c r="EB55" s="11">
        <v>0</v>
      </c>
      <c r="EC55" s="11">
        <v>0</v>
      </c>
      <c r="ED55" s="11">
        <v>0</v>
      </c>
      <c r="EE55" s="11">
        <v>0</v>
      </c>
      <c r="EF55" s="11">
        <v>0</v>
      </c>
      <c r="EG55" s="11">
        <v>0</v>
      </c>
      <c r="EH55" s="11">
        <v>0</v>
      </c>
      <c r="EI55" s="11">
        <v>0</v>
      </c>
      <c r="EJ55" s="11">
        <v>0</v>
      </c>
      <c r="EK55" s="11">
        <v>0</v>
      </c>
      <c r="EL55" s="11">
        <v>0</v>
      </c>
      <c r="EM55" s="11">
        <v>0</v>
      </c>
      <c r="EN55" s="11">
        <v>0</v>
      </c>
      <c r="EO55" s="11">
        <v>0</v>
      </c>
      <c r="EP55" s="11">
        <v>0</v>
      </c>
      <c r="EQ55" s="11">
        <v>0</v>
      </c>
      <c r="ER55" s="11">
        <v>470.10050000000001</v>
      </c>
      <c r="ES55" s="11">
        <v>1.008762E-2</v>
      </c>
      <c r="ET55" s="11">
        <v>-5.587396E-6</v>
      </c>
      <c r="EU55" s="11">
        <v>1.7343889999999999E-9</v>
      </c>
      <c r="EV55" s="11">
        <v>-2.0111109999999999E-13</v>
      </c>
      <c r="EW55">
        <v>0</v>
      </c>
      <c r="EX55" s="11">
        <v>0</v>
      </c>
      <c r="EY55" s="11">
        <v>0</v>
      </c>
      <c r="EZ55" s="11">
        <v>0</v>
      </c>
      <c r="FA55" s="11">
        <v>0</v>
      </c>
      <c r="FB55" s="11">
        <v>0</v>
      </c>
      <c r="FC55">
        <v>0</v>
      </c>
      <c r="FD55" s="11">
        <v>0</v>
      </c>
      <c r="FE55" s="11">
        <v>0</v>
      </c>
      <c r="FF55" s="11">
        <v>0</v>
      </c>
      <c r="FG55" s="11">
        <v>0</v>
      </c>
      <c r="FH55" s="11">
        <v>0</v>
      </c>
      <c r="FI55">
        <v>0</v>
      </c>
      <c r="FJ55" s="11">
        <v>0</v>
      </c>
      <c r="FK55" s="11">
        <v>0</v>
      </c>
      <c r="FL55" s="11">
        <v>0</v>
      </c>
      <c r="FM55" s="11">
        <v>0</v>
      </c>
      <c r="FN55" s="11">
        <v>0</v>
      </c>
      <c r="FO55">
        <v>0</v>
      </c>
      <c r="FP55" s="11">
        <v>0</v>
      </c>
      <c r="FQ55" s="11">
        <v>0</v>
      </c>
      <c r="FR55" s="11">
        <v>0</v>
      </c>
      <c r="FS55" s="11">
        <v>0</v>
      </c>
      <c r="FT55" s="11">
        <v>0</v>
      </c>
      <c r="FU55">
        <v>0</v>
      </c>
      <c r="FV55" s="12">
        <v>41157</v>
      </c>
      <c r="FW55" t="s">
        <v>672</v>
      </c>
      <c r="FX55">
        <v>1477</v>
      </c>
      <c r="FY55" t="s">
        <v>679</v>
      </c>
    </row>
    <row r="56" spans="1:181" hidden="1" x14ac:dyDescent="0.25">
      <c r="A56">
        <v>252</v>
      </c>
      <c r="B56" t="s">
        <v>822</v>
      </c>
      <c r="C56" s="4" t="s">
        <v>385</v>
      </c>
      <c r="D56" t="s">
        <v>655</v>
      </c>
      <c r="E56" t="s">
        <v>823</v>
      </c>
      <c r="F56">
        <v>191</v>
      </c>
      <c r="G56">
        <v>0</v>
      </c>
      <c r="H56" t="s">
        <v>824</v>
      </c>
      <c r="I56" t="s">
        <v>658</v>
      </c>
      <c r="J56">
        <v>2300</v>
      </c>
      <c r="K56">
        <v>2300</v>
      </c>
      <c r="L56">
        <v>333</v>
      </c>
      <c r="M56">
        <v>330</v>
      </c>
      <c r="N56">
        <v>2300</v>
      </c>
      <c r="O56">
        <v>0</v>
      </c>
      <c r="P56" s="11">
        <v>333</v>
      </c>
      <c r="Q56" s="11">
        <v>0</v>
      </c>
      <c r="R56" s="11">
        <v>0</v>
      </c>
      <c r="S56" s="11">
        <v>0</v>
      </c>
      <c r="T56" s="11">
        <v>0</v>
      </c>
      <c r="U56" s="11">
        <v>138.69999999999999</v>
      </c>
      <c r="V56" s="11">
        <v>0</v>
      </c>
      <c r="W56" s="11">
        <v>0</v>
      </c>
      <c r="X56" s="11">
        <v>0</v>
      </c>
      <c r="Y56" s="11">
        <v>0</v>
      </c>
      <c r="Z56">
        <v>31</v>
      </c>
      <c r="AA56">
        <v>8</v>
      </c>
      <c r="AB56">
        <v>18</v>
      </c>
      <c r="AC56">
        <v>27</v>
      </c>
      <c r="AD56">
        <v>49</v>
      </c>
      <c r="AE56">
        <v>62</v>
      </c>
      <c r="AF56">
        <v>71</v>
      </c>
      <c r="AG56">
        <v>80</v>
      </c>
      <c r="AH56">
        <v>97</v>
      </c>
      <c r="AI56">
        <v>60</v>
      </c>
      <c r="AJ56">
        <v>47</v>
      </c>
      <c r="AK56">
        <v>36</v>
      </c>
      <c r="AL56">
        <v>8.9269999999999992E-3</v>
      </c>
      <c r="AM56">
        <v>287.61</v>
      </c>
      <c r="AN56">
        <v>0.14099999999999999</v>
      </c>
      <c r="AO56">
        <v>5.6070000000000002</v>
      </c>
      <c r="AP56" t="s">
        <v>671</v>
      </c>
      <c r="AQ56">
        <v>1</v>
      </c>
      <c r="AR56">
        <v>1</v>
      </c>
      <c r="AS56">
        <v>100</v>
      </c>
      <c r="AT56">
        <v>0</v>
      </c>
      <c r="AU56">
        <v>2</v>
      </c>
      <c r="AV56">
        <v>0.9</v>
      </c>
      <c r="AW56">
        <v>88</v>
      </c>
      <c r="AX56">
        <v>2</v>
      </c>
      <c r="AY56" t="s">
        <v>659</v>
      </c>
      <c r="AZ56">
        <v>2</v>
      </c>
      <c r="BA56">
        <v>3</v>
      </c>
      <c r="BB56">
        <v>150</v>
      </c>
      <c r="BC56">
        <v>385</v>
      </c>
      <c r="BD56">
        <v>43.6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>
        <v>0</v>
      </c>
      <c r="DC56" s="11">
        <v>0</v>
      </c>
      <c r="DD56" s="11">
        <v>0</v>
      </c>
      <c r="DE56" s="11">
        <v>0</v>
      </c>
      <c r="DF56" s="11">
        <v>0</v>
      </c>
      <c r="DG56" s="11">
        <v>0</v>
      </c>
      <c r="DH56" s="11">
        <v>0</v>
      </c>
      <c r="DI56" s="11">
        <v>0</v>
      </c>
      <c r="DJ56" s="11">
        <v>0</v>
      </c>
      <c r="DK56" s="11">
        <v>0</v>
      </c>
      <c r="DL56" s="11">
        <v>0</v>
      </c>
      <c r="DM56" s="11">
        <v>0</v>
      </c>
      <c r="DN56" s="11">
        <v>0</v>
      </c>
      <c r="DO56" s="11">
        <v>0</v>
      </c>
      <c r="DP56" s="11">
        <v>0</v>
      </c>
      <c r="DQ56" s="11">
        <v>0</v>
      </c>
      <c r="DR56" s="11">
        <v>0</v>
      </c>
      <c r="DS56" s="11">
        <v>0</v>
      </c>
      <c r="DT56" s="11">
        <v>0</v>
      </c>
      <c r="DU56" s="11">
        <v>0</v>
      </c>
      <c r="DV56" s="11">
        <v>0</v>
      </c>
      <c r="DW56" s="11">
        <v>0</v>
      </c>
      <c r="DX56" s="11">
        <v>0</v>
      </c>
      <c r="DY56" s="11">
        <v>0</v>
      </c>
      <c r="DZ56" s="11">
        <v>0</v>
      </c>
      <c r="EA56" s="11">
        <v>0</v>
      </c>
      <c r="EB56" s="11">
        <v>0</v>
      </c>
      <c r="EC56" s="11">
        <v>0</v>
      </c>
      <c r="ED56" s="11">
        <v>0</v>
      </c>
      <c r="EE56" s="11">
        <v>0</v>
      </c>
      <c r="EF56" s="11">
        <v>0</v>
      </c>
      <c r="EG56" s="11">
        <v>0</v>
      </c>
      <c r="EH56" s="11">
        <v>0</v>
      </c>
      <c r="EI56" s="11">
        <v>0</v>
      </c>
      <c r="EJ56" s="11">
        <v>0</v>
      </c>
      <c r="EK56" s="11">
        <v>0</v>
      </c>
      <c r="EL56" s="11">
        <v>0</v>
      </c>
      <c r="EM56" s="11">
        <v>0</v>
      </c>
      <c r="EN56" s="11">
        <v>0</v>
      </c>
      <c r="EO56" s="11">
        <v>0</v>
      </c>
      <c r="EP56" s="11">
        <v>0</v>
      </c>
      <c r="EQ56" s="11">
        <v>0</v>
      </c>
      <c r="ER56" s="11">
        <v>284.10989999999998</v>
      </c>
      <c r="ES56" s="11">
        <v>4.4255960000000004E-3</v>
      </c>
      <c r="ET56" s="11">
        <v>-7.8075999999999996E-7</v>
      </c>
      <c r="EU56" s="11">
        <v>6.6165990000000001E-11</v>
      </c>
      <c r="EV56" s="11">
        <v>0</v>
      </c>
      <c r="EW56">
        <v>0</v>
      </c>
      <c r="EX56" s="11">
        <v>0</v>
      </c>
      <c r="EY56" s="11">
        <v>0</v>
      </c>
      <c r="EZ56" s="11">
        <v>0</v>
      </c>
      <c r="FA56" s="11">
        <v>0</v>
      </c>
      <c r="FB56" s="11">
        <v>0</v>
      </c>
      <c r="FC56">
        <v>0</v>
      </c>
      <c r="FD56" s="11">
        <v>0</v>
      </c>
      <c r="FE56" s="11">
        <v>0</v>
      </c>
      <c r="FF56" s="11">
        <v>0</v>
      </c>
      <c r="FG56" s="11">
        <v>0</v>
      </c>
      <c r="FH56" s="11">
        <v>0</v>
      </c>
      <c r="FI56">
        <v>0</v>
      </c>
      <c r="FJ56" s="11">
        <v>0</v>
      </c>
      <c r="FK56" s="11">
        <v>0</v>
      </c>
      <c r="FL56" s="11">
        <v>0</v>
      </c>
      <c r="FM56" s="11">
        <v>0</v>
      </c>
      <c r="FN56" s="11">
        <v>0</v>
      </c>
      <c r="FO56">
        <v>0</v>
      </c>
      <c r="FP56" s="11">
        <v>0</v>
      </c>
      <c r="FQ56" s="11">
        <v>0</v>
      </c>
      <c r="FR56" s="11">
        <v>0</v>
      </c>
      <c r="FS56" s="11">
        <v>0</v>
      </c>
      <c r="FT56" s="11">
        <v>0</v>
      </c>
      <c r="FU56">
        <v>0</v>
      </c>
      <c r="FV56" s="12">
        <v>41303</v>
      </c>
      <c r="FW56" t="s">
        <v>825</v>
      </c>
      <c r="FX56">
        <v>2300</v>
      </c>
      <c r="FY56" t="s">
        <v>661</v>
      </c>
    </row>
    <row r="57" spans="1:181" hidden="1" x14ac:dyDescent="0.25">
      <c r="A57">
        <v>139</v>
      </c>
      <c r="B57" t="s">
        <v>826</v>
      </c>
      <c r="C57" s="4" t="s">
        <v>382</v>
      </c>
      <c r="D57" t="s">
        <v>655</v>
      </c>
      <c r="E57" t="s">
        <v>827</v>
      </c>
      <c r="F57">
        <v>149</v>
      </c>
      <c r="G57">
        <v>0</v>
      </c>
      <c r="H57" t="s">
        <v>828</v>
      </c>
      <c r="I57" t="s">
        <v>658</v>
      </c>
      <c r="J57">
        <v>54.44</v>
      </c>
      <c r="K57">
        <v>54.44</v>
      </c>
      <c r="L57">
        <v>327.5</v>
      </c>
      <c r="M57">
        <v>327.5</v>
      </c>
      <c r="N57">
        <v>54.44</v>
      </c>
      <c r="O57">
        <v>0</v>
      </c>
      <c r="P57" s="11">
        <v>284.15460000000002</v>
      </c>
      <c r="Q57" s="11">
        <v>2.5894689999999998</v>
      </c>
      <c r="R57" s="11">
        <v>-8.3298230000000001E-2</v>
      </c>
      <c r="S57" s="11">
        <v>1.4460720000000001E-3</v>
      </c>
      <c r="T57" s="11">
        <v>-9.4139309999999996E-6</v>
      </c>
      <c r="U57" s="11">
        <v>3326.2</v>
      </c>
      <c r="V57" s="11">
        <v>-43.680599999999998</v>
      </c>
      <c r="W57" s="11">
        <v>0.215034</v>
      </c>
      <c r="X57" s="11">
        <v>-4.7079400000000002E-4</v>
      </c>
      <c r="Y57" s="11">
        <v>3.8730199999999998E-7</v>
      </c>
      <c r="Z57">
        <v>-41</v>
      </c>
      <c r="AA57">
        <v>-15</v>
      </c>
      <c r="AB57">
        <v>6</v>
      </c>
      <c r="AC57">
        <v>23</v>
      </c>
      <c r="AD57">
        <v>48</v>
      </c>
      <c r="AE57">
        <v>67</v>
      </c>
      <c r="AF57">
        <v>90</v>
      </c>
      <c r="AG57">
        <v>81</v>
      </c>
      <c r="AH57">
        <v>59</v>
      </c>
      <c r="AI57">
        <v>37</v>
      </c>
      <c r="AJ57">
        <v>5</v>
      </c>
      <c r="AK57">
        <v>-25</v>
      </c>
      <c r="AL57">
        <v>9.0740000000000005E-3</v>
      </c>
      <c r="AM57">
        <v>277.35000000000002</v>
      </c>
      <c r="AN57">
        <v>0.32100000000000001</v>
      </c>
      <c r="AO57">
        <v>1.63</v>
      </c>
      <c r="AP57" t="s">
        <v>685</v>
      </c>
      <c r="AQ57">
        <v>1</v>
      </c>
      <c r="AR57">
        <v>1</v>
      </c>
      <c r="AS57">
        <v>100</v>
      </c>
      <c r="AT57">
        <v>0</v>
      </c>
      <c r="AU57">
        <v>2</v>
      </c>
      <c r="AV57">
        <v>0.4</v>
      </c>
      <c r="AW57">
        <v>28</v>
      </c>
      <c r="AX57">
        <v>2</v>
      </c>
      <c r="AY57" t="s">
        <v>677</v>
      </c>
      <c r="AZ57">
        <v>2</v>
      </c>
      <c r="BA57">
        <v>3</v>
      </c>
      <c r="BB57">
        <v>46.7</v>
      </c>
      <c r="BC57">
        <v>106</v>
      </c>
      <c r="BD57">
        <v>48.6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1">
        <v>0</v>
      </c>
      <c r="DK57" s="11">
        <v>0</v>
      </c>
      <c r="DL57" s="11">
        <v>0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0</v>
      </c>
      <c r="ED57" s="11">
        <v>0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0</v>
      </c>
      <c r="EQ57" s="11">
        <v>0</v>
      </c>
      <c r="ER57" s="11">
        <v>275.7</v>
      </c>
      <c r="ES57" s="11">
        <v>1.0298E-2</v>
      </c>
      <c r="ET57" s="11">
        <v>-1.2649E-5</v>
      </c>
      <c r="EU57" s="11">
        <v>1.3421999999999999E-8</v>
      </c>
      <c r="EV57" s="11">
        <v>-5.4763E-12</v>
      </c>
      <c r="EW57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>
        <v>0</v>
      </c>
      <c r="FD57" s="11">
        <v>0</v>
      </c>
      <c r="FE57" s="11">
        <v>0</v>
      </c>
      <c r="FF57" s="11">
        <v>0</v>
      </c>
      <c r="FG57" s="11">
        <v>0</v>
      </c>
      <c r="FH57" s="11">
        <v>0</v>
      </c>
      <c r="FI57">
        <v>0</v>
      </c>
      <c r="FJ57" s="11">
        <v>0</v>
      </c>
      <c r="FK57" s="11">
        <v>0</v>
      </c>
      <c r="FL57" s="11">
        <v>0</v>
      </c>
      <c r="FM57" s="11">
        <v>0</v>
      </c>
      <c r="FN57" s="11">
        <v>0</v>
      </c>
      <c r="FO57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>
        <v>0</v>
      </c>
      <c r="FV57" s="12">
        <v>40514</v>
      </c>
      <c r="FW57" t="s">
        <v>660</v>
      </c>
      <c r="FX57">
        <v>54.44</v>
      </c>
      <c r="FY57" t="s">
        <v>661</v>
      </c>
    </row>
    <row r="58" spans="1:181" hidden="1" x14ac:dyDescent="0.25">
      <c r="A58">
        <v>52</v>
      </c>
      <c r="B58" t="s">
        <v>829</v>
      </c>
      <c r="C58" s="4" t="s">
        <v>380</v>
      </c>
      <c r="D58" t="s">
        <v>655</v>
      </c>
      <c r="E58" t="s">
        <v>721</v>
      </c>
      <c r="F58">
        <v>52</v>
      </c>
      <c r="G58">
        <v>0</v>
      </c>
      <c r="H58" t="s">
        <v>830</v>
      </c>
      <c r="I58" t="s">
        <v>658</v>
      </c>
      <c r="J58">
        <v>212</v>
      </c>
      <c r="K58">
        <v>212</v>
      </c>
      <c r="L58">
        <v>351</v>
      </c>
      <c r="M58">
        <v>351</v>
      </c>
      <c r="N58">
        <v>212</v>
      </c>
      <c r="O58">
        <v>0</v>
      </c>
      <c r="P58" s="11">
        <v>351</v>
      </c>
      <c r="Q58" s="11">
        <v>0</v>
      </c>
      <c r="R58" s="11">
        <v>0</v>
      </c>
      <c r="S58" s="11">
        <v>0</v>
      </c>
      <c r="T58" s="11">
        <v>0</v>
      </c>
      <c r="U58" s="11">
        <v>29.10999</v>
      </c>
      <c r="V58" s="11">
        <v>0</v>
      </c>
      <c r="W58" s="11">
        <v>0</v>
      </c>
      <c r="X58" s="11">
        <v>0</v>
      </c>
      <c r="Y58" s="11">
        <v>0</v>
      </c>
      <c r="Z58">
        <v>22</v>
      </c>
      <c r="AA58">
        <v>22</v>
      </c>
      <c r="AB58">
        <v>41</v>
      </c>
      <c r="AC58">
        <v>59</v>
      </c>
      <c r="AD58">
        <v>71</v>
      </c>
      <c r="AE58">
        <v>61</v>
      </c>
      <c r="AF58">
        <v>45</v>
      </c>
      <c r="AG58">
        <v>40</v>
      </c>
      <c r="AH58">
        <v>44</v>
      </c>
      <c r="AI58">
        <v>11</v>
      </c>
      <c r="AJ58">
        <v>2</v>
      </c>
      <c r="AK58">
        <v>27</v>
      </c>
      <c r="AL58">
        <v>8.9280000000000002E-3</v>
      </c>
      <c r="AM58">
        <v>334.27</v>
      </c>
      <c r="AN58">
        <v>0.29399999999999998</v>
      </c>
      <c r="AO58">
        <v>2.0649999999999999</v>
      </c>
      <c r="AP58" t="s">
        <v>685</v>
      </c>
      <c r="AQ58">
        <v>1</v>
      </c>
      <c r="AR58">
        <v>1</v>
      </c>
      <c r="AS58">
        <v>100</v>
      </c>
      <c r="AT58">
        <v>0</v>
      </c>
      <c r="AU58">
        <v>2</v>
      </c>
      <c r="AV58">
        <v>0.3</v>
      </c>
      <c r="AW58">
        <v>98</v>
      </c>
      <c r="AX58">
        <v>2</v>
      </c>
      <c r="AY58" t="s">
        <v>677</v>
      </c>
      <c r="AZ58">
        <v>2</v>
      </c>
      <c r="BA58">
        <v>3</v>
      </c>
      <c r="BB58">
        <v>27.5</v>
      </c>
      <c r="BC58">
        <v>189</v>
      </c>
      <c r="BD58">
        <v>16.3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0</v>
      </c>
      <c r="CA58" s="11">
        <v>0</v>
      </c>
      <c r="CB58" s="11">
        <v>0</v>
      </c>
      <c r="CC58" s="11">
        <v>0</v>
      </c>
      <c r="CD58" s="11">
        <v>0</v>
      </c>
      <c r="CE58" s="11">
        <v>0</v>
      </c>
      <c r="CF58" s="11">
        <v>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0</v>
      </c>
      <c r="CN58" s="11">
        <v>0</v>
      </c>
      <c r="CO58" s="11">
        <v>0</v>
      </c>
      <c r="CP58" s="11">
        <v>0</v>
      </c>
      <c r="CQ58" s="11">
        <v>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0</v>
      </c>
      <c r="DA58" s="11">
        <v>0</v>
      </c>
      <c r="DB58" s="11">
        <v>0</v>
      </c>
      <c r="DC58" s="11">
        <v>0</v>
      </c>
      <c r="DD58" s="11">
        <v>0</v>
      </c>
      <c r="DE58" s="11">
        <v>0</v>
      </c>
      <c r="DF58" s="11">
        <v>0</v>
      </c>
      <c r="DG58" s="11">
        <v>0</v>
      </c>
      <c r="DH58" s="11">
        <v>0</v>
      </c>
      <c r="DI58" s="11">
        <v>0</v>
      </c>
      <c r="DJ58" s="11">
        <v>0</v>
      </c>
      <c r="DK58" s="11">
        <v>0</v>
      </c>
      <c r="DL58" s="11">
        <v>0</v>
      </c>
      <c r="DM58" s="11">
        <v>0</v>
      </c>
      <c r="DN58" s="11">
        <v>0</v>
      </c>
      <c r="DO58" s="11">
        <v>0</v>
      </c>
      <c r="DP58" s="11">
        <v>0</v>
      </c>
      <c r="DQ58" s="11">
        <v>0</v>
      </c>
      <c r="DR58" s="11">
        <v>0</v>
      </c>
      <c r="DS58" s="11">
        <v>0</v>
      </c>
      <c r="DT58" s="11">
        <v>0</v>
      </c>
      <c r="DU58" s="11">
        <v>0</v>
      </c>
      <c r="DV58" s="11">
        <v>0</v>
      </c>
      <c r="DW58" s="11">
        <v>0</v>
      </c>
      <c r="DX58" s="11">
        <v>0</v>
      </c>
      <c r="DY58" s="11">
        <v>0</v>
      </c>
      <c r="DZ58" s="11">
        <v>0</v>
      </c>
      <c r="EA58" s="11">
        <v>0</v>
      </c>
      <c r="EB58" s="11">
        <v>0</v>
      </c>
      <c r="EC58" s="11">
        <v>0</v>
      </c>
      <c r="ED58" s="11">
        <v>0</v>
      </c>
      <c r="EE58" s="11">
        <v>0</v>
      </c>
      <c r="EF58" s="11">
        <v>0</v>
      </c>
      <c r="EG58" s="11">
        <v>0</v>
      </c>
      <c r="EH58" s="11">
        <v>0</v>
      </c>
      <c r="EI58" s="11">
        <v>0</v>
      </c>
      <c r="EJ58" s="11">
        <v>0</v>
      </c>
      <c r="EK58" s="11">
        <v>0</v>
      </c>
      <c r="EL58" s="11">
        <v>0</v>
      </c>
      <c r="EM58" s="11">
        <v>0</v>
      </c>
      <c r="EN58" s="11">
        <v>0</v>
      </c>
      <c r="EO58" s="11">
        <v>0</v>
      </c>
      <c r="EP58" s="11">
        <v>0</v>
      </c>
      <c r="EQ58" s="11">
        <v>0</v>
      </c>
      <c r="ER58" s="11">
        <v>333.37700000000001</v>
      </c>
      <c r="ES58" s="11">
        <v>1.9941300000000002E-3</v>
      </c>
      <c r="ET58" s="11">
        <v>-5.49554E-7</v>
      </c>
      <c r="EU58" s="11">
        <v>8.2465500000000001E-11</v>
      </c>
      <c r="EV58" s="11">
        <v>-4.5558999999999997E-15</v>
      </c>
      <c r="EW58">
        <v>0</v>
      </c>
      <c r="EX58" s="11">
        <v>0</v>
      </c>
      <c r="EY58" s="11">
        <v>0</v>
      </c>
      <c r="EZ58" s="11">
        <v>0</v>
      </c>
      <c r="FA58" s="11">
        <v>0</v>
      </c>
      <c r="FB58" s="11">
        <v>0</v>
      </c>
      <c r="FC58">
        <v>0</v>
      </c>
      <c r="FD58" s="11">
        <v>0</v>
      </c>
      <c r="FE58" s="11">
        <v>0</v>
      </c>
      <c r="FF58" s="11">
        <v>0</v>
      </c>
      <c r="FG58" s="11">
        <v>0</v>
      </c>
      <c r="FH58" s="11">
        <v>0</v>
      </c>
      <c r="FI58">
        <v>0</v>
      </c>
      <c r="FJ58" s="11">
        <v>0</v>
      </c>
      <c r="FK58" s="11">
        <v>0</v>
      </c>
      <c r="FL58" s="11">
        <v>0</v>
      </c>
      <c r="FM58" s="11">
        <v>0</v>
      </c>
      <c r="FN58" s="11">
        <v>0</v>
      </c>
      <c r="FO58">
        <v>0</v>
      </c>
      <c r="FP58" s="11">
        <v>0</v>
      </c>
      <c r="FQ58" s="11">
        <v>0</v>
      </c>
      <c r="FR58" s="11">
        <v>0</v>
      </c>
      <c r="FS58" s="11">
        <v>0</v>
      </c>
      <c r="FT58" s="11">
        <v>0</v>
      </c>
      <c r="FU58">
        <v>0</v>
      </c>
      <c r="FV58" s="12">
        <v>39336</v>
      </c>
      <c r="FW58" t="s">
        <v>831</v>
      </c>
      <c r="FX58">
        <v>212</v>
      </c>
      <c r="FY58" t="s">
        <v>661</v>
      </c>
    </row>
    <row r="59" spans="1:181" hidden="1" x14ac:dyDescent="0.25">
      <c r="A59">
        <v>51</v>
      </c>
      <c r="B59" t="s">
        <v>832</v>
      </c>
      <c r="C59" s="4" t="s">
        <v>378</v>
      </c>
      <c r="D59" t="s">
        <v>655</v>
      </c>
      <c r="E59" t="s">
        <v>721</v>
      </c>
      <c r="F59">
        <v>51</v>
      </c>
      <c r="G59">
        <v>0</v>
      </c>
      <c r="H59" t="s">
        <v>833</v>
      </c>
      <c r="I59" t="s">
        <v>658</v>
      </c>
      <c r="J59">
        <v>151</v>
      </c>
      <c r="K59">
        <v>151</v>
      </c>
      <c r="L59">
        <v>366</v>
      </c>
      <c r="M59">
        <v>366</v>
      </c>
      <c r="N59">
        <v>151</v>
      </c>
      <c r="O59">
        <v>0</v>
      </c>
      <c r="P59" s="11">
        <v>366</v>
      </c>
      <c r="Q59" s="11">
        <v>0</v>
      </c>
      <c r="R59" s="11">
        <v>0</v>
      </c>
      <c r="S59" s="11">
        <v>0</v>
      </c>
      <c r="T59" s="11">
        <v>0</v>
      </c>
      <c r="U59" s="11">
        <v>23.51999</v>
      </c>
      <c r="V59" s="11">
        <v>0</v>
      </c>
      <c r="W59" s="11">
        <v>0</v>
      </c>
      <c r="X59" s="11">
        <v>0</v>
      </c>
      <c r="Y59" s="11">
        <v>0</v>
      </c>
      <c r="Z59">
        <v>26</v>
      </c>
      <c r="AA59">
        <v>22</v>
      </c>
      <c r="AB59">
        <v>41</v>
      </c>
      <c r="AC59">
        <v>58</v>
      </c>
      <c r="AD59">
        <v>68</v>
      </c>
      <c r="AE59">
        <v>56</v>
      </c>
      <c r="AF59">
        <v>44</v>
      </c>
      <c r="AG59">
        <v>41</v>
      </c>
      <c r="AH59">
        <v>46</v>
      </c>
      <c r="AI59">
        <v>15</v>
      </c>
      <c r="AJ59">
        <v>7</v>
      </c>
      <c r="AK59">
        <v>32</v>
      </c>
      <c r="AL59">
        <v>8.829E-3</v>
      </c>
      <c r="AM59">
        <v>351.63</v>
      </c>
      <c r="AN59">
        <v>6.4000000000000001E-2</v>
      </c>
      <c r="AO59">
        <v>2.4180000000000001</v>
      </c>
      <c r="AP59" t="s">
        <v>685</v>
      </c>
      <c r="AQ59">
        <v>1</v>
      </c>
      <c r="AR59">
        <v>1</v>
      </c>
      <c r="AS59">
        <v>100</v>
      </c>
      <c r="AT59">
        <v>0</v>
      </c>
      <c r="AU59">
        <v>2</v>
      </c>
      <c r="AV59">
        <v>0.3</v>
      </c>
      <c r="AW59">
        <v>96</v>
      </c>
      <c r="AX59">
        <v>2</v>
      </c>
      <c r="AY59" t="s">
        <v>677</v>
      </c>
      <c r="AZ59">
        <v>2</v>
      </c>
      <c r="BA59">
        <v>3</v>
      </c>
      <c r="BB59">
        <v>24</v>
      </c>
      <c r="BC59">
        <v>187</v>
      </c>
      <c r="BD59">
        <v>14.5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1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  <c r="DC59" s="11">
        <v>0</v>
      </c>
      <c r="DD59" s="11">
        <v>0</v>
      </c>
      <c r="DE59" s="11">
        <v>0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0</v>
      </c>
      <c r="DO59" s="11">
        <v>0</v>
      </c>
      <c r="DP59" s="11">
        <v>0</v>
      </c>
      <c r="DQ59" s="11">
        <v>0</v>
      </c>
      <c r="DR59" s="11">
        <v>0</v>
      </c>
      <c r="DS59" s="11">
        <v>0</v>
      </c>
      <c r="DT59" s="11">
        <v>0</v>
      </c>
      <c r="DU59" s="11">
        <v>0</v>
      </c>
      <c r="DV59" s="11">
        <v>0</v>
      </c>
      <c r="DW59" s="11">
        <v>0</v>
      </c>
      <c r="DX59" s="11">
        <v>0</v>
      </c>
      <c r="DY59" s="11">
        <v>0</v>
      </c>
      <c r="DZ59" s="11">
        <v>0</v>
      </c>
      <c r="EA59" s="11">
        <v>0</v>
      </c>
      <c r="EB59" s="11">
        <v>0</v>
      </c>
      <c r="EC59" s="11">
        <v>0</v>
      </c>
      <c r="ED59" s="11">
        <v>0</v>
      </c>
      <c r="EE59" s="11">
        <v>0</v>
      </c>
      <c r="EF59" s="11">
        <v>0</v>
      </c>
      <c r="EG59" s="11">
        <v>0</v>
      </c>
      <c r="EH59" s="11">
        <v>0</v>
      </c>
      <c r="EI59" s="11">
        <v>0</v>
      </c>
      <c r="EJ59" s="11">
        <v>0</v>
      </c>
      <c r="EK59" s="11">
        <v>0</v>
      </c>
      <c r="EL59" s="11">
        <v>0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350.95699999999999</v>
      </c>
      <c r="ES59" s="11">
        <v>1.3796800000000001E-3</v>
      </c>
      <c r="ET59" s="11">
        <v>-8.0640899999999995E-8</v>
      </c>
      <c r="EU59" s="11">
        <v>0</v>
      </c>
      <c r="EV59" s="11">
        <v>0</v>
      </c>
      <c r="EW59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>
        <v>0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>
        <v>0</v>
      </c>
      <c r="FV59" s="12">
        <v>39336</v>
      </c>
      <c r="FW59" t="s">
        <v>834</v>
      </c>
      <c r="FX59">
        <v>151</v>
      </c>
      <c r="FY59" t="s">
        <v>661</v>
      </c>
    </row>
    <row r="60" spans="1:181" hidden="1" x14ac:dyDescent="0.25">
      <c r="A60">
        <v>27</v>
      </c>
      <c r="B60" t="s">
        <v>375</v>
      </c>
      <c r="C60" t="s">
        <v>375</v>
      </c>
      <c r="D60" t="s">
        <v>655</v>
      </c>
      <c r="E60" t="s">
        <v>735</v>
      </c>
      <c r="F60">
        <v>207</v>
      </c>
      <c r="G60">
        <v>0</v>
      </c>
      <c r="H60" t="s">
        <v>835</v>
      </c>
      <c r="I60" t="s">
        <v>658</v>
      </c>
      <c r="J60">
        <v>241.13</v>
      </c>
      <c r="K60">
        <v>228.27</v>
      </c>
      <c r="L60">
        <v>624</v>
      </c>
      <c r="M60">
        <v>623.29999999999995</v>
      </c>
      <c r="N60">
        <v>228.27</v>
      </c>
      <c r="O60">
        <v>0</v>
      </c>
      <c r="P60" s="11">
        <v>594.02</v>
      </c>
      <c r="Q60" s="11">
        <v>0.35164000000000001</v>
      </c>
      <c r="R60" s="11">
        <v>-2.1575000000000001E-3</v>
      </c>
      <c r="S60" s="11">
        <v>7.3589E-6</v>
      </c>
      <c r="T60" s="11">
        <v>-9.5971000000000003E-9</v>
      </c>
      <c r="U60" s="11">
        <v>-3584586</v>
      </c>
      <c r="V60" s="11">
        <v>23536.799999999999</v>
      </c>
      <c r="W60" s="11">
        <v>-57.935090000000002</v>
      </c>
      <c r="X60" s="11">
        <v>6.3357750000000004E-2</v>
      </c>
      <c r="Y60" s="11">
        <v>-2.5973150000000001E-5</v>
      </c>
      <c r="Z60">
        <v>2</v>
      </c>
      <c r="AA60">
        <v>0</v>
      </c>
      <c r="AB60">
        <v>18</v>
      </c>
      <c r="AC60">
        <v>38</v>
      </c>
      <c r="AD60">
        <v>51</v>
      </c>
      <c r="AE60">
        <v>51</v>
      </c>
      <c r="AF60">
        <v>48</v>
      </c>
      <c r="AG60">
        <v>46</v>
      </c>
      <c r="AH60">
        <v>45</v>
      </c>
      <c r="AI60">
        <v>18</v>
      </c>
      <c r="AJ60">
        <v>6</v>
      </c>
      <c r="AK60">
        <v>25</v>
      </c>
      <c r="AL60">
        <v>8.829E-3</v>
      </c>
      <c r="AM60">
        <v>566.46</v>
      </c>
      <c r="AN60">
        <v>0.47199999999999998</v>
      </c>
      <c r="AO60">
        <v>3.4359999999999999</v>
      </c>
      <c r="AP60" t="s">
        <v>671</v>
      </c>
      <c r="AQ60">
        <v>1</v>
      </c>
      <c r="AR60">
        <v>1</v>
      </c>
      <c r="AS60">
        <v>100</v>
      </c>
      <c r="AT60">
        <v>0</v>
      </c>
      <c r="AU60">
        <v>2</v>
      </c>
      <c r="AV60">
        <v>1.8</v>
      </c>
      <c r="AW60">
        <v>44</v>
      </c>
      <c r="AX60">
        <v>3</v>
      </c>
      <c r="AY60" t="s">
        <v>659</v>
      </c>
      <c r="AZ60">
        <v>2</v>
      </c>
      <c r="BA60">
        <v>3</v>
      </c>
      <c r="BB60">
        <v>80</v>
      </c>
      <c r="BC60">
        <v>165</v>
      </c>
      <c r="BD60">
        <v>55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1">
        <v>0</v>
      </c>
      <c r="CF60" s="11">
        <v>0</v>
      </c>
      <c r="CG60" s="11">
        <v>0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1">
        <v>0</v>
      </c>
      <c r="DC60" s="11">
        <v>0</v>
      </c>
      <c r="DD60" s="11">
        <v>0</v>
      </c>
      <c r="DE60" s="11">
        <v>0</v>
      </c>
      <c r="DF60" s="11">
        <v>0</v>
      </c>
      <c r="DG60" s="11">
        <v>0</v>
      </c>
      <c r="DH60" s="11">
        <v>0</v>
      </c>
      <c r="DI60" s="11">
        <v>0</v>
      </c>
      <c r="DJ60" s="11">
        <v>0</v>
      </c>
      <c r="DK60" s="11">
        <v>0</v>
      </c>
      <c r="DL60" s="11">
        <v>0</v>
      </c>
      <c r="DM60" s="11">
        <v>0</v>
      </c>
      <c r="DN60" s="11">
        <v>0</v>
      </c>
      <c r="DO60" s="11">
        <v>0</v>
      </c>
      <c r="DP60" s="11">
        <v>0</v>
      </c>
      <c r="DQ60" s="11">
        <v>0</v>
      </c>
      <c r="DR60" s="11">
        <v>0</v>
      </c>
      <c r="DS60" s="11">
        <v>0</v>
      </c>
      <c r="DT60" s="11">
        <v>0</v>
      </c>
      <c r="DU60" s="11">
        <v>0</v>
      </c>
      <c r="DV60" s="11">
        <v>0</v>
      </c>
      <c r="DW60" s="11">
        <v>0</v>
      </c>
      <c r="DX60" s="11">
        <v>0</v>
      </c>
      <c r="DY60" s="11">
        <v>0</v>
      </c>
      <c r="DZ60" s="11">
        <v>0</v>
      </c>
      <c r="EA60" s="11">
        <v>0</v>
      </c>
      <c r="EB60" s="11">
        <v>0</v>
      </c>
      <c r="EC60" s="11">
        <v>0</v>
      </c>
      <c r="ED60" s="11">
        <v>0</v>
      </c>
      <c r="EE60" s="11">
        <v>0</v>
      </c>
      <c r="EF60" s="11">
        <v>0</v>
      </c>
      <c r="EG60" s="11">
        <v>0</v>
      </c>
      <c r="EH60" s="11">
        <v>0</v>
      </c>
      <c r="EI60" s="11">
        <v>0</v>
      </c>
      <c r="EJ60" s="11">
        <v>0</v>
      </c>
      <c r="EK60" s="11">
        <v>0</v>
      </c>
      <c r="EL60" s="11">
        <v>0</v>
      </c>
      <c r="EM60" s="11">
        <v>0</v>
      </c>
      <c r="EN60" s="11">
        <v>0</v>
      </c>
      <c r="EO60" s="11">
        <v>0</v>
      </c>
      <c r="EP60" s="11">
        <v>0</v>
      </c>
      <c r="EQ60" s="11">
        <v>0</v>
      </c>
      <c r="ER60" s="11">
        <v>564.63699999999994</v>
      </c>
      <c r="ES60" s="11">
        <v>5.5515770000000002E-3</v>
      </c>
      <c r="ET60" s="11">
        <v>-1.8485299999999999E-6</v>
      </c>
      <c r="EU60" s="11">
        <v>3.2517790000000001E-10</v>
      </c>
      <c r="EV60" s="11">
        <v>-2.0945500000000001E-14</v>
      </c>
      <c r="EW60">
        <v>0</v>
      </c>
      <c r="EX60" s="11">
        <v>0</v>
      </c>
      <c r="EY60" s="11">
        <v>0</v>
      </c>
      <c r="EZ60" s="11">
        <v>0</v>
      </c>
      <c r="FA60" s="11">
        <v>0</v>
      </c>
      <c r="FB60" s="11">
        <v>0</v>
      </c>
      <c r="FC60">
        <v>0</v>
      </c>
      <c r="FD60" s="11">
        <v>0</v>
      </c>
      <c r="FE60" s="11">
        <v>0</v>
      </c>
      <c r="FF60" s="11">
        <v>0</v>
      </c>
      <c r="FG60" s="11">
        <v>0</v>
      </c>
      <c r="FH60" s="11">
        <v>0</v>
      </c>
      <c r="FI60">
        <v>0</v>
      </c>
      <c r="FJ60" s="11">
        <v>0</v>
      </c>
      <c r="FK60" s="11">
        <v>0</v>
      </c>
      <c r="FL60" s="11">
        <v>0</v>
      </c>
      <c r="FM60" s="11">
        <v>0</v>
      </c>
      <c r="FN60" s="11">
        <v>0</v>
      </c>
      <c r="FO60">
        <v>0</v>
      </c>
      <c r="FP60" s="11">
        <v>0</v>
      </c>
      <c r="FQ60" s="11">
        <v>0</v>
      </c>
      <c r="FR60" s="11">
        <v>0</v>
      </c>
      <c r="FS60" s="11">
        <v>0</v>
      </c>
      <c r="FT60" s="11">
        <v>0</v>
      </c>
      <c r="FU60">
        <v>0</v>
      </c>
      <c r="FV60" s="12">
        <v>39336</v>
      </c>
      <c r="FW60" t="s">
        <v>836</v>
      </c>
      <c r="FX60">
        <v>241.13</v>
      </c>
      <c r="FY60" t="s">
        <v>679</v>
      </c>
    </row>
    <row r="61" spans="1:181" hidden="1" x14ac:dyDescent="0.25">
      <c r="A61">
        <v>28</v>
      </c>
      <c r="B61" t="s">
        <v>372</v>
      </c>
      <c r="C61" t="s">
        <v>372</v>
      </c>
      <c r="D61" t="s">
        <v>655</v>
      </c>
      <c r="E61" t="s">
        <v>735</v>
      </c>
      <c r="F61">
        <v>28</v>
      </c>
      <c r="G61">
        <v>0</v>
      </c>
      <c r="H61" t="s">
        <v>837</v>
      </c>
      <c r="I61" t="s">
        <v>658</v>
      </c>
      <c r="J61">
        <v>879</v>
      </c>
      <c r="K61">
        <v>878</v>
      </c>
      <c r="L61">
        <v>565</v>
      </c>
      <c r="M61">
        <v>564.99</v>
      </c>
      <c r="N61">
        <v>878</v>
      </c>
      <c r="O61">
        <v>0</v>
      </c>
      <c r="P61" s="11">
        <v>527.35990000000004</v>
      </c>
      <c r="Q61" s="11">
        <v>0.11044</v>
      </c>
      <c r="R61" s="11">
        <v>-1.8921000000000001E-4</v>
      </c>
      <c r="S61" s="11">
        <v>1.9327000000000001E-7</v>
      </c>
      <c r="T61" s="11">
        <v>-7.4542999999999995E-11</v>
      </c>
      <c r="U61" s="11">
        <v>1069820</v>
      </c>
      <c r="V61" s="11">
        <v>-7786.3980000000001</v>
      </c>
      <c r="W61" s="11">
        <v>21.249590000000001</v>
      </c>
      <c r="X61" s="11">
        <v>-2.5774499999999999E-2</v>
      </c>
      <c r="Y61" s="11">
        <v>1.17256E-5</v>
      </c>
      <c r="Z61">
        <v>2</v>
      </c>
      <c r="AA61">
        <v>0</v>
      </c>
      <c r="AB61">
        <v>18</v>
      </c>
      <c r="AC61">
        <v>40</v>
      </c>
      <c r="AD61">
        <v>55</v>
      </c>
      <c r="AE61">
        <v>56</v>
      </c>
      <c r="AF61">
        <v>53</v>
      </c>
      <c r="AG61">
        <v>49</v>
      </c>
      <c r="AH61">
        <v>50</v>
      </c>
      <c r="AI61">
        <v>19</v>
      </c>
      <c r="AJ61">
        <v>4</v>
      </c>
      <c r="AK61">
        <v>23</v>
      </c>
      <c r="AL61">
        <v>8.829E-3</v>
      </c>
      <c r="AM61">
        <v>519.37</v>
      </c>
      <c r="AN61">
        <v>2.5659999999999998</v>
      </c>
      <c r="AO61">
        <v>2.879</v>
      </c>
      <c r="AP61" t="s">
        <v>671</v>
      </c>
      <c r="AQ61">
        <v>1</v>
      </c>
      <c r="AR61">
        <v>1</v>
      </c>
      <c r="AS61">
        <v>100</v>
      </c>
      <c r="AT61">
        <v>0</v>
      </c>
      <c r="AU61">
        <v>2</v>
      </c>
      <c r="AV61">
        <v>1.1000000000000001</v>
      </c>
      <c r="AW61">
        <v>44</v>
      </c>
      <c r="AX61">
        <v>2</v>
      </c>
      <c r="AY61" t="s">
        <v>677</v>
      </c>
      <c r="AZ61">
        <v>2</v>
      </c>
      <c r="BA61">
        <v>3</v>
      </c>
      <c r="BB61">
        <v>70</v>
      </c>
      <c r="BC61">
        <v>179</v>
      </c>
      <c r="BD61">
        <v>44.4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>
        <v>0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0</v>
      </c>
      <c r="CZ61" s="11">
        <v>0</v>
      </c>
      <c r="DA61" s="11">
        <v>0</v>
      </c>
      <c r="DB61" s="11">
        <v>0</v>
      </c>
      <c r="DC61" s="11">
        <v>0</v>
      </c>
      <c r="DD61" s="11">
        <v>0</v>
      </c>
      <c r="DE61" s="11">
        <v>0</v>
      </c>
      <c r="DF61" s="11">
        <v>0</v>
      </c>
      <c r="DG61" s="11">
        <v>0</v>
      </c>
      <c r="DH61" s="11">
        <v>0</v>
      </c>
      <c r="DI61" s="11">
        <v>0</v>
      </c>
      <c r="DJ61" s="11">
        <v>0</v>
      </c>
      <c r="DK61" s="11">
        <v>0</v>
      </c>
      <c r="DL61" s="11">
        <v>0</v>
      </c>
      <c r="DM61" s="11">
        <v>0</v>
      </c>
      <c r="DN61" s="11">
        <v>0</v>
      </c>
      <c r="DO61" s="11">
        <v>0</v>
      </c>
      <c r="DP61" s="11">
        <v>0</v>
      </c>
      <c r="DQ61" s="11">
        <v>0</v>
      </c>
      <c r="DR61" s="11">
        <v>0</v>
      </c>
      <c r="DS61" s="11">
        <v>0</v>
      </c>
      <c r="DT61" s="11">
        <v>0</v>
      </c>
      <c r="DU61" s="11">
        <v>0</v>
      </c>
      <c r="DV61" s="11">
        <v>0</v>
      </c>
      <c r="DW61" s="11">
        <v>0</v>
      </c>
      <c r="DX61" s="11">
        <v>0</v>
      </c>
      <c r="DY61" s="11">
        <v>0</v>
      </c>
      <c r="DZ61" s="11">
        <v>0</v>
      </c>
      <c r="EA61" s="11">
        <v>0</v>
      </c>
      <c r="EB61" s="11">
        <v>0</v>
      </c>
      <c r="EC61" s="11">
        <v>0</v>
      </c>
      <c r="ED61" s="11">
        <v>0</v>
      </c>
      <c r="EE61" s="11">
        <v>0</v>
      </c>
      <c r="EF61" s="11">
        <v>0</v>
      </c>
      <c r="EG61" s="11">
        <v>0</v>
      </c>
      <c r="EH61" s="11">
        <v>0</v>
      </c>
      <c r="EI61" s="11">
        <v>0</v>
      </c>
      <c r="EJ61" s="11">
        <v>0</v>
      </c>
      <c r="EK61" s="11">
        <v>0</v>
      </c>
      <c r="EL61" s="11">
        <v>0</v>
      </c>
      <c r="EM61" s="11">
        <v>0</v>
      </c>
      <c r="EN61" s="11">
        <v>0</v>
      </c>
      <c r="EO61" s="11">
        <v>0</v>
      </c>
      <c r="EP61" s="11">
        <v>0</v>
      </c>
      <c r="EQ61" s="11">
        <v>0</v>
      </c>
      <c r="ER61" s="11">
        <v>517.20000000000005</v>
      </c>
      <c r="ES61" s="11">
        <v>4.5395979999999997E-3</v>
      </c>
      <c r="ET61" s="11">
        <v>-2.4736989999999999E-6</v>
      </c>
      <c r="EU61" s="11">
        <v>1.0624E-9</v>
      </c>
      <c r="EV61" s="11">
        <v>-1.8748E-13</v>
      </c>
      <c r="EW61">
        <v>0</v>
      </c>
      <c r="EX61" s="11">
        <v>0</v>
      </c>
      <c r="EY61" s="11">
        <v>0</v>
      </c>
      <c r="EZ61" s="11">
        <v>0</v>
      </c>
      <c r="FA61" s="11">
        <v>0</v>
      </c>
      <c r="FB61" s="11">
        <v>0</v>
      </c>
      <c r="FC61">
        <v>0</v>
      </c>
      <c r="FD61" s="11">
        <v>0</v>
      </c>
      <c r="FE61" s="11">
        <v>0</v>
      </c>
      <c r="FF61" s="11">
        <v>0</v>
      </c>
      <c r="FG61" s="11">
        <v>0</v>
      </c>
      <c r="FH61" s="11">
        <v>0</v>
      </c>
      <c r="FI61">
        <v>0</v>
      </c>
      <c r="FJ61" s="11">
        <v>0</v>
      </c>
      <c r="FK61" s="11">
        <v>0</v>
      </c>
      <c r="FL61" s="11">
        <v>0</v>
      </c>
      <c r="FM61" s="11">
        <v>0</v>
      </c>
      <c r="FN61" s="11">
        <v>0</v>
      </c>
      <c r="FO61">
        <v>0</v>
      </c>
      <c r="FP61" s="11">
        <v>0</v>
      </c>
      <c r="FQ61" s="11">
        <v>0</v>
      </c>
      <c r="FR61" s="11">
        <v>0</v>
      </c>
      <c r="FS61" s="11">
        <v>0</v>
      </c>
      <c r="FT61" s="11">
        <v>0</v>
      </c>
      <c r="FU61">
        <v>0</v>
      </c>
      <c r="FV61" s="12">
        <v>39681</v>
      </c>
      <c r="FW61" t="s">
        <v>838</v>
      </c>
      <c r="FX61">
        <v>879</v>
      </c>
      <c r="FY61" t="s">
        <v>661</v>
      </c>
    </row>
    <row r="62" spans="1:181" hidden="1" x14ac:dyDescent="0.25">
      <c r="A62">
        <v>61</v>
      </c>
      <c r="B62" t="s">
        <v>839</v>
      </c>
      <c r="C62" s="4" t="s">
        <v>370</v>
      </c>
      <c r="D62" t="s">
        <v>655</v>
      </c>
      <c r="E62" t="s">
        <v>721</v>
      </c>
      <c r="F62">
        <v>61</v>
      </c>
      <c r="G62">
        <v>0</v>
      </c>
      <c r="H62" t="s">
        <v>840</v>
      </c>
      <c r="I62" t="s">
        <v>658</v>
      </c>
      <c r="J62">
        <v>10540</v>
      </c>
      <c r="K62">
        <v>4816</v>
      </c>
      <c r="L62">
        <v>334</v>
      </c>
      <c r="M62">
        <v>321</v>
      </c>
      <c r="N62">
        <v>4816</v>
      </c>
      <c r="O62">
        <v>0</v>
      </c>
      <c r="P62" s="11">
        <v>297.875</v>
      </c>
      <c r="Q62" s="11">
        <v>7.1880670000000002E-3</v>
      </c>
      <c r="R62" s="11">
        <v>-6.6293100000000005E-7</v>
      </c>
      <c r="S62" s="11">
        <v>3.9450290000000003E-11</v>
      </c>
      <c r="T62" s="11">
        <v>-9.8711080000000003E-16</v>
      </c>
      <c r="U62" s="11">
        <v>11308.2</v>
      </c>
      <c r="V62" s="11">
        <v>-54.364400000000003</v>
      </c>
      <c r="W62" s="11">
        <v>-3.2301200000000002E-2</v>
      </c>
      <c r="X62" s="11">
        <v>2.959808E-4</v>
      </c>
      <c r="Y62" s="11">
        <v>0</v>
      </c>
      <c r="Z62">
        <v>13</v>
      </c>
      <c r="AA62">
        <v>20</v>
      </c>
      <c r="AB62">
        <v>37</v>
      </c>
      <c r="AC62">
        <v>54</v>
      </c>
      <c r="AD62">
        <v>77</v>
      </c>
      <c r="AE62">
        <v>70</v>
      </c>
      <c r="AF62">
        <v>52</v>
      </c>
      <c r="AG62">
        <v>44</v>
      </c>
      <c r="AH62">
        <v>43</v>
      </c>
      <c r="AI62">
        <v>1</v>
      </c>
      <c r="AJ62">
        <v>-6</v>
      </c>
      <c r="AK62">
        <v>15</v>
      </c>
      <c r="AL62">
        <v>8.8679999999999991E-3</v>
      </c>
      <c r="AM62">
        <v>285.04000000000002</v>
      </c>
      <c r="AN62">
        <v>0.28999999999999998</v>
      </c>
      <c r="AO62">
        <v>1.9259999999999999</v>
      </c>
      <c r="AP62" t="s">
        <v>671</v>
      </c>
      <c r="AQ62">
        <v>3</v>
      </c>
      <c r="AR62">
        <v>1</v>
      </c>
      <c r="AS62">
        <v>100</v>
      </c>
      <c r="AT62">
        <v>0</v>
      </c>
      <c r="AU62">
        <v>1</v>
      </c>
      <c r="AV62">
        <v>1.1200000000000001</v>
      </c>
      <c r="AW62">
        <v>192</v>
      </c>
      <c r="AX62">
        <v>3</v>
      </c>
      <c r="AY62" t="s">
        <v>677</v>
      </c>
      <c r="AZ62">
        <v>2</v>
      </c>
      <c r="BA62">
        <v>1</v>
      </c>
      <c r="BB62">
        <v>152</v>
      </c>
      <c r="BC62">
        <v>362</v>
      </c>
      <c r="BD62">
        <v>47.7</v>
      </c>
      <c r="BE62">
        <v>1</v>
      </c>
      <c r="BF62">
        <v>163</v>
      </c>
      <c r="BG62">
        <v>388</v>
      </c>
      <c r="BH62">
        <v>47.8</v>
      </c>
      <c r="BI62">
        <v>2</v>
      </c>
      <c r="BJ62">
        <v>160</v>
      </c>
      <c r="BK62">
        <v>384</v>
      </c>
      <c r="BL62">
        <v>47.4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1">
        <v>0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1">
        <v>0</v>
      </c>
      <c r="DD62" s="11">
        <v>0</v>
      </c>
      <c r="DE62" s="11">
        <v>0</v>
      </c>
      <c r="DF62" s="11">
        <v>0</v>
      </c>
      <c r="DG62" s="11">
        <v>0</v>
      </c>
      <c r="DH62" s="11">
        <v>0</v>
      </c>
      <c r="DI62" s="11">
        <v>0</v>
      </c>
      <c r="DJ62" s="11">
        <v>0</v>
      </c>
      <c r="DK62" s="11">
        <v>0</v>
      </c>
      <c r="DL62" s="11">
        <v>0</v>
      </c>
      <c r="DM62" s="11">
        <v>0</v>
      </c>
      <c r="DN62" s="11">
        <v>0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  <c r="DT62" s="11">
        <v>0</v>
      </c>
      <c r="DU62" s="11">
        <v>0</v>
      </c>
      <c r="DV62" s="11">
        <v>0</v>
      </c>
      <c r="DW62" s="11">
        <v>0</v>
      </c>
      <c r="DX62" s="11">
        <v>0</v>
      </c>
      <c r="DY62" s="11">
        <v>0</v>
      </c>
      <c r="DZ62" s="11">
        <v>0</v>
      </c>
      <c r="EA62" s="11">
        <v>0</v>
      </c>
      <c r="EB62" s="11">
        <v>0</v>
      </c>
      <c r="EC62" s="11">
        <v>0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0</v>
      </c>
      <c r="EJ62" s="11">
        <v>0</v>
      </c>
      <c r="EK62" s="11">
        <v>0</v>
      </c>
      <c r="EL62" s="11">
        <v>0</v>
      </c>
      <c r="EM62" s="11">
        <v>0</v>
      </c>
      <c r="EN62" s="11">
        <v>0</v>
      </c>
      <c r="EO62" s="11">
        <v>0</v>
      </c>
      <c r="EP62" s="11">
        <v>0</v>
      </c>
      <c r="EQ62" s="11">
        <v>0</v>
      </c>
      <c r="ER62" s="11">
        <v>283.46300000000002</v>
      </c>
      <c r="ES62" s="11">
        <v>1.30832E-3</v>
      </c>
      <c r="ET62" s="11">
        <v>-6.9021499999999994E-8</v>
      </c>
      <c r="EU62" s="11">
        <v>1.6758E-12</v>
      </c>
      <c r="EV62" s="11">
        <v>0</v>
      </c>
      <c r="EW62">
        <v>0</v>
      </c>
      <c r="EX62" s="11">
        <v>0</v>
      </c>
      <c r="EY62" s="11">
        <v>0</v>
      </c>
      <c r="EZ62" s="11">
        <v>0</v>
      </c>
      <c r="FA62" s="11">
        <v>0</v>
      </c>
      <c r="FB62" s="11">
        <v>0</v>
      </c>
      <c r="FC62">
        <v>0</v>
      </c>
      <c r="FD62" s="11">
        <v>0</v>
      </c>
      <c r="FE62" s="11">
        <v>0</v>
      </c>
      <c r="FF62" s="11">
        <v>0</v>
      </c>
      <c r="FG62" s="11">
        <v>0</v>
      </c>
      <c r="FH62" s="11">
        <v>0</v>
      </c>
      <c r="FI62">
        <v>0</v>
      </c>
      <c r="FJ62" s="11">
        <v>0</v>
      </c>
      <c r="FK62" s="11">
        <v>0</v>
      </c>
      <c r="FL62" s="11">
        <v>0</v>
      </c>
      <c r="FM62" s="11">
        <v>0</v>
      </c>
      <c r="FN62" s="11">
        <v>0</v>
      </c>
      <c r="FO62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>
        <v>0</v>
      </c>
      <c r="FV62" s="12">
        <v>43319</v>
      </c>
      <c r="FW62" t="s">
        <v>841</v>
      </c>
      <c r="FX62">
        <v>10540</v>
      </c>
      <c r="FY62" t="s">
        <v>679</v>
      </c>
    </row>
    <row r="63" spans="1:181" hidden="1" x14ac:dyDescent="0.25">
      <c r="A63">
        <v>409</v>
      </c>
      <c r="B63" t="s">
        <v>842</v>
      </c>
      <c r="C63" s="4" t="s">
        <v>367</v>
      </c>
      <c r="D63" t="s">
        <v>655</v>
      </c>
      <c r="E63" t="s">
        <v>730</v>
      </c>
      <c r="F63">
        <v>409</v>
      </c>
      <c r="G63">
        <v>0</v>
      </c>
      <c r="H63" t="s">
        <v>806</v>
      </c>
      <c r="I63" t="s">
        <v>658</v>
      </c>
      <c r="J63">
        <v>576.52</v>
      </c>
      <c r="K63">
        <v>504.26</v>
      </c>
      <c r="L63">
        <v>230</v>
      </c>
      <c r="M63">
        <v>229</v>
      </c>
      <c r="N63">
        <v>504.26</v>
      </c>
      <c r="O63">
        <v>0</v>
      </c>
      <c r="P63" s="11">
        <v>218.36750000000001</v>
      </c>
      <c r="Q63" s="11">
        <v>3.7149870000000002E-2</v>
      </c>
      <c r="R63" s="11">
        <v>-2.9440120000000001E-5</v>
      </c>
      <c r="S63" s="11">
        <v>0</v>
      </c>
      <c r="T63" s="11">
        <v>0</v>
      </c>
      <c r="U63" s="11">
        <v>11568.92</v>
      </c>
      <c r="V63" s="11">
        <v>-110.056</v>
      </c>
      <c r="W63" s="11">
        <v>0.2616</v>
      </c>
      <c r="X63" s="11">
        <v>0</v>
      </c>
      <c r="Y63" s="11">
        <v>0</v>
      </c>
      <c r="Z63">
        <v>7</v>
      </c>
      <c r="AA63">
        <v>3</v>
      </c>
      <c r="AB63">
        <v>10</v>
      </c>
      <c r="AC63">
        <v>11</v>
      </c>
      <c r="AD63">
        <v>18</v>
      </c>
      <c r="AE63">
        <v>24</v>
      </c>
      <c r="AF63">
        <v>38</v>
      </c>
      <c r="AG63">
        <v>45</v>
      </c>
      <c r="AH63">
        <v>41</v>
      </c>
      <c r="AI63">
        <v>22</v>
      </c>
      <c r="AJ63">
        <v>12</v>
      </c>
      <c r="AK63">
        <v>11</v>
      </c>
      <c r="AL63">
        <v>8.9720000000000008E-3</v>
      </c>
      <c r="AM63">
        <v>215.88</v>
      </c>
      <c r="AN63">
        <v>1.982</v>
      </c>
      <c r="AO63">
        <v>5.2919999999999998</v>
      </c>
      <c r="AP63" t="s">
        <v>685</v>
      </c>
      <c r="AQ63">
        <v>1</v>
      </c>
      <c r="AR63">
        <v>1</v>
      </c>
      <c r="AS63">
        <v>100</v>
      </c>
      <c r="AT63">
        <v>0</v>
      </c>
      <c r="AU63">
        <v>2</v>
      </c>
      <c r="AV63">
        <v>0.16</v>
      </c>
      <c r="AW63">
        <v>337</v>
      </c>
      <c r="AX63">
        <v>3</v>
      </c>
      <c r="AY63" t="s">
        <v>677</v>
      </c>
      <c r="AZ63">
        <v>2</v>
      </c>
      <c r="BA63">
        <v>3</v>
      </c>
      <c r="BB63">
        <v>46.7</v>
      </c>
      <c r="BC63">
        <v>396</v>
      </c>
      <c r="BD63">
        <v>13.15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1">
        <v>0</v>
      </c>
      <c r="DD63" s="11">
        <v>0</v>
      </c>
      <c r="DE63" s="11">
        <v>0</v>
      </c>
      <c r="DF63" s="11">
        <v>0</v>
      </c>
      <c r="DG63" s="11">
        <v>0</v>
      </c>
      <c r="DH63" s="11">
        <v>0</v>
      </c>
      <c r="DI63" s="11">
        <v>0</v>
      </c>
      <c r="DJ63" s="11">
        <v>0</v>
      </c>
      <c r="DK63" s="11">
        <v>0</v>
      </c>
      <c r="DL63" s="11">
        <v>0</v>
      </c>
      <c r="DM63" s="11">
        <v>0</v>
      </c>
      <c r="DN63" s="11">
        <v>0</v>
      </c>
      <c r="DO63" s="11">
        <v>0</v>
      </c>
      <c r="DP63" s="11">
        <v>0</v>
      </c>
      <c r="DQ63" s="11">
        <v>0</v>
      </c>
      <c r="DR63" s="11">
        <v>0</v>
      </c>
      <c r="DS63" s="11">
        <v>0</v>
      </c>
      <c r="DT63" s="11">
        <v>0</v>
      </c>
      <c r="DU63" s="11">
        <v>0</v>
      </c>
      <c r="DV63" s="11">
        <v>0</v>
      </c>
      <c r="DW63" s="11">
        <v>0</v>
      </c>
      <c r="DX63" s="11">
        <v>0</v>
      </c>
      <c r="DY63" s="11">
        <v>0</v>
      </c>
      <c r="DZ63" s="11">
        <v>0</v>
      </c>
      <c r="EA63" s="11">
        <v>0</v>
      </c>
      <c r="EB63" s="11">
        <v>0</v>
      </c>
      <c r="EC63" s="11">
        <v>0</v>
      </c>
      <c r="ED63" s="11">
        <v>0</v>
      </c>
      <c r="EE63" s="11">
        <v>0</v>
      </c>
      <c r="EF63" s="11">
        <v>0</v>
      </c>
      <c r="EG63" s="11">
        <v>0</v>
      </c>
      <c r="EH63" s="11">
        <v>0</v>
      </c>
      <c r="EI63" s="11">
        <v>0</v>
      </c>
      <c r="EJ63" s="11">
        <v>0</v>
      </c>
      <c r="EK63" s="11">
        <v>0</v>
      </c>
      <c r="EL63" s="11">
        <v>0</v>
      </c>
      <c r="EM63" s="11">
        <v>0</v>
      </c>
      <c r="EN63" s="11">
        <v>0</v>
      </c>
      <c r="EO63" s="11">
        <v>0</v>
      </c>
      <c r="EP63" s="11">
        <v>0</v>
      </c>
      <c r="EQ63" s="11">
        <v>0</v>
      </c>
      <c r="ER63" s="11">
        <v>212.78649999999999</v>
      </c>
      <c r="ES63" s="11">
        <v>4.7323310000000002E-3</v>
      </c>
      <c r="ET63" s="11">
        <v>-1.947801E-6</v>
      </c>
      <c r="EU63" s="11">
        <v>5.2402720000000004E-10</v>
      </c>
      <c r="EV63" s="11">
        <v>-5.1467419999999998E-14</v>
      </c>
      <c r="EW63">
        <v>0</v>
      </c>
      <c r="EX63" s="11">
        <v>0</v>
      </c>
      <c r="EY63" s="11">
        <v>0</v>
      </c>
      <c r="EZ63" s="11">
        <v>0</v>
      </c>
      <c r="FA63" s="11">
        <v>0</v>
      </c>
      <c r="FB63" s="11">
        <v>0</v>
      </c>
      <c r="FC63">
        <v>0</v>
      </c>
      <c r="FD63" s="11">
        <v>0</v>
      </c>
      <c r="FE63" s="11">
        <v>0</v>
      </c>
      <c r="FF63" s="11">
        <v>0</v>
      </c>
      <c r="FG63" s="11">
        <v>0</v>
      </c>
      <c r="FH63" s="11">
        <v>0</v>
      </c>
      <c r="FI63">
        <v>0</v>
      </c>
      <c r="FJ63" s="11">
        <v>0</v>
      </c>
      <c r="FK63" s="11">
        <v>0</v>
      </c>
      <c r="FL63" s="11">
        <v>0</v>
      </c>
      <c r="FM63" s="11">
        <v>0</v>
      </c>
      <c r="FN63" s="11">
        <v>0</v>
      </c>
      <c r="FO63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>
        <v>0</v>
      </c>
      <c r="FV63" s="12">
        <v>42682</v>
      </c>
      <c r="FW63" t="s">
        <v>843</v>
      </c>
      <c r="FX63">
        <v>576.52</v>
      </c>
      <c r="FY63" t="s">
        <v>679</v>
      </c>
    </row>
    <row r="64" spans="1:181" hidden="1" x14ac:dyDescent="0.25">
      <c r="A64">
        <v>202</v>
      </c>
      <c r="B64" t="s">
        <v>844</v>
      </c>
      <c r="C64" s="7" t="s">
        <v>844</v>
      </c>
      <c r="D64" t="s">
        <v>681</v>
      </c>
      <c r="E64" t="s">
        <v>730</v>
      </c>
      <c r="F64">
        <v>312</v>
      </c>
      <c r="G64">
        <v>0</v>
      </c>
      <c r="H64" t="s">
        <v>658</v>
      </c>
      <c r="I64" t="s">
        <v>658</v>
      </c>
      <c r="J64">
        <v>444</v>
      </c>
      <c r="K64">
        <v>372</v>
      </c>
      <c r="L64">
        <v>86</v>
      </c>
      <c r="M64">
        <v>85</v>
      </c>
      <c r="N64">
        <v>372</v>
      </c>
      <c r="O64">
        <v>0</v>
      </c>
      <c r="P64" s="11">
        <v>76.841999999999999</v>
      </c>
      <c r="Q64" s="11">
        <v>3.1993000000000001E-2</v>
      </c>
      <c r="R64" s="11">
        <v>-3.5948999999999998E-5</v>
      </c>
      <c r="S64" s="11">
        <v>2.7029E-8</v>
      </c>
      <c r="T64" s="11">
        <v>-8.4983000000000007E-12</v>
      </c>
      <c r="U64" s="11">
        <v>27575.919999999998</v>
      </c>
      <c r="V64" s="11">
        <v>-967.03189999999995</v>
      </c>
      <c r="W64" s="11">
        <v>11.225849999999999</v>
      </c>
      <c r="X64" s="11">
        <v>-4.301667E-2</v>
      </c>
      <c r="Y64" s="11">
        <v>0</v>
      </c>
      <c r="Z64">
        <v>10</v>
      </c>
      <c r="AA64">
        <v>3</v>
      </c>
      <c r="AB64">
        <v>-3</v>
      </c>
      <c r="AC64">
        <v>0</v>
      </c>
      <c r="AD64">
        <v>25</v>
      </c>
      <c r="AE64">
        <v>92</v>
      </c>
      <c r="AF64">
        <v>219</v>
      </c>
      <c r="AG64">
        <v>342</v>
      </c>
      <c r="AH64">
        <v>290</v>
      </c>
      <c r="AI64">
        <v>167</v>
      </c>
      <c r="AJ64">
        <v>76</v>
      </c>
      <c r="AK64">
        <v>30</v>
      </c>
      <c r="AL64">
        <v>8.9409999999999993E-3</v>
      </c>
      <c r="AM64">
        <v>72.97</v>
      </c>
      <c r="AN64">
        <v>1.982</v>
      </c>
      <c r="AO64">
        <v>5.2919999999999998</v>
      </c>
      <c r="AP64" t="s">
        <v>685</v>
      </c>
      <c r="AQ64">
        <v>1</v>
      </c>
      <c r="AR64">
        <v>1</v>
      </c>
      <c r="AS64">
        <v>100</v>
      </c>
      <c r="AT64">
        <v>0</v>
      </c>
      <c r="AU64">
        <v>2</v>
      </c>
      <c r="AV64">
        <v>0.27</v>
      </c>
      <c r="AW64">
        <v>186</v>
      </c>
      <c r="AX64">
        <v>2</v>
      </c>
      <c r="AY64" t="s">
        <v>677</v>
      </c>
      <c r="AZ64">
        <v>2</v>
      </c>
      <c r="BA64">
        <v>2</v>
      </c>
      <c r="BB64">
        <v>32</v>
      </c>
      <c r="BC64">
        <v>328</v>
      </c>
      <c r="BD64">
        <v>10.9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>
        <v>0</v>
      </c>
      <c r="CB64" s="11">
        <v>0</v>
      </c>
      <c r="CC64" s="11">
        <v>0</v>
      </c>
      <c r="CD64" s="11">
        <v>0</v>
      </c>
      <c r="CE64" s="11">
        <v>0</v>
      </c>
      <c r="CF64" s="11">
        <v>0</v>
      </c>
      <c r="CG64" s="11">
        <v>0</v>
      </c>
      <c r="CH64" s="11">
        <v>0</v>
      </c>
      <c r="CI64" s="11">
        <v>0</v>
      </c>
      <c r="CJ64" s="11">
        <v>0</v>
      </c>
      <c r="CK64" s="11">
        <v>0</v>
      </c>
      <c r="CL64" s="11">
        <v>0</v>
      </c>
      <c r="CM64" s="11">
        <v>0</v>
      </c>
      <c r="CN64" s="11">
        <v>0</v>
      </c>
      <c r="CO64" s="11">
        <v>0</v>
      </c>
      <c r="CP64" s="11">
        <v>0</v>
      </c>
      <c r="CQ64" s="11">
        <v>0</v>
      </c>
      <c r="CR64" s="11">
        <v>0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0</v>
      </c>
      <c r="DA64" s="11">
        <v>0</v>
      </c>
      <c r="DB64" s="11">
        <v>0</v>
      </c>
      <c r="DC64" s="11">
        <v>0</v>
      </c>
      <c r="DD64" s="11">
        <v>0</v>
      </c>
      <c r="DE64" s="11">
        <v>0</v>
      </c>
      <c r="DF64" s="11">
        <v>0</v>
      </c>
      <c r="DG64" s="11">
        <v>0</v>
      </c>
      <c r="DH64" s="11">
        <v>0</v>
      </c>
      <c r="DI64" s="11">
        <v>0</v>
      </c>
      <c r="DJ64" s="11">
        <v>0</v>
      </c>
      <c r="DK64" s="11">
        <v>0</v>
      </c>
      <c r="DL64" s="11">
        <v>0</v>
      </c>
      <c r="DM64" s="11">
        <v>0</v>
      </c>
      <c r="DN64" s="11">
        <v>0</v>
      </c>
      <c r="DO64" s="11">
        <v>0</v>
      </c>
      <c r="DP64" s="11">
        <v>0</v>
      </c>
      <c r="DQ64" s="11">
        <v>0</v>
      </c>
      <c r="DR64" s="11">
        <v>0</v>
      </c>
      <c r="DS64" s="11">
        <v>0</v>
      </c>
      <c r="DT64" s="11">
        <v>0</v>
      </c>
      <c r="DU64" s="11">
        <v>0</v>
      </c>
      <c r="DV64" s="11">
        <v>0</v>
      </c>
      <c r="DW64" s="11">
        <v>0</v>
      </c>
      <c r="DX64" s="11">
        <v>0</v>
      </c>
      <c r="DY64" s="11">
        <v>0</v>
      </c>
      <c r="DZ64" s="11">
        <v>0</v>
      </c>
      <c r="EA64" s="11">
        <v>0</v>
      </c>
      <c r="EB64" s="11">
        <v>0</v>
      </c>
      <c r="EC64" s="11">
        <v>0</v>
      </c>
      <c r="ED64" s="11">
        <v>0</v>
      </c>
      <c r="EE64" s="11">
        <v>0</v>
      </c>
      <c r="EF64" s="11">
        <v>0</v>
      </c>
      <c r="EG64" s="11">
        <v>0</v>
      </c>
      <c r="EH64" s="11">
        <v>0</v>
      </c>
      <c r="EI64" s="11">
        <v>0</v>
      </c>
      <c r="EJ64" s="11">
        <v>0</v>
      </c>
      <c r="EK64" s="11">
        <v>0</v>
      </c>
      <c r="EL64" s="11">
        <v>0</v>
      </c>
      <c r="EM64" s="11">
        <v>0</v>
      </c>
      <c r="EN64" s="11">
        <v>0</v>
      </c>
      <c r="EO64" s="11">
        <v>0</v>
      </c>
      <c r="EP64" s="11">
        <v>0</v>
      </c>
      <c r="EQ64" s="11">
        <v>0</v>
      </c>
      <c r="ER64" s="11">
        <v>70.622</v>
      </c>
      <c r="ES64" s="11">
        <v>6.0691E-3</v>
      </c>
      <c r="ET64" s="11">
        <v>-3.5080999999999999E-6</v>
      </c>
      <c r="EU64" s="11">
        <v>1.1512999999999999E-9</v>
      </c>
      <c r="EV64" s="11">
        <v>-1.3531000000000001E-13</v>
      </c>
      <c r="EW64">
        <v>0</v>
      </c>
      <c r="EX64" s="11">
        <v>0</v>
      </c>
      <c r="EY64" s="11">
        <v>0</v>
      </c>
      <c r="EZ64" s="11">
        <v>0</v>
      </c>
      <c r="FA64" s="11">
        <v>0</v>
      </c>
      <c r="FB64" s="11">
        <v>0</v>
      </c>
      <c r="FC64">
        <v>0</v>
      </c>
      <c r="FD64" s="11">
        <v>0</v>
      </c>
      <c r="FE64" s="11">
        <v>0</v>
      </c>
      <c r="FF64" s="11">
        <v>0</v>
      </c>
      <c r="FG64" s="11">
        <v>0</v>
      </c>
      <c r="FH64" s="11">
        <v>0</v>
      </c>
      <c r="FI64">
        <v>0</v>
      </c>
      <c r="FJ64" s="11">
        <v>0</v>
      </c>
      <c r="FK64" s="11">
        <v>0</v>
      </c>
      <c r="FL64" s="11">
        <v>0</v>
      </c>
      <c r="FM64" s="11">
        <v>0</v>
      </c>
      <c r="FN64" s="11">
        <v>0</v>
      </c>
      <c r="FO64">
        <v>0</v>
      </c>
      <c r="FP64" s="11">
        <v>0</v>
      </c>
      <c r="FQ64" s="11">
        <v>0</v>
      </c>
      <c r="FR64" s="11">
        <v>0</v>
      </c>
      <c r="FS64" s="11">
        <v>0</v>
      </c>
      <c r="FT64" s="11">
        <v>0</v>
      </c>
      <c r="FU64">
        <v>0</v>
      </c>
      <c r="FV64" s="12">
        <v>41444</v>
      </c>
      <c r="FW64" t="s">
        <v>845</v>
      </c>
      <c r="FX64">
        <v>444</v>
      </c>
      <c r="FY64" t="s">
        <v>661</v>
      </c>
    </row>
    <row r="65" spans="1:181" hidden="1" x14ac:dyDescent="0.25">
      <c r="A65">
        <v>97</v>
      </c>
      <c r="B65" t="s">
        <v>363</v>
      </c>
      <c r="C65" t="s">
        <v>363</v>
      </c>
      <c r="D65" t="s">
        <v>714</v>
      </c>
      <c r="E65" t="s">
        <v>715</v>
      </c>
      <c r="F65">
        <v>98</v>
      </c>
      <c r="G65">
        <v>0</v>
      </c>
      <c r="H65" t="s">
        <v>846</v>
      </c>
      <c r="I65" t="s">
        <v>658</v>
      </c>
      <c r="J65">
        <v>92</v>
      </c>
      <c r="K65">
        <v>87</v>
      </c>
      <c r="L65">
        <v>240</v>
      </c>
      <c r="M65">
        <v>239</v>
      </c>
      <c r="N65">
        <v>87</v>
      </c>
      <c r="O65">
        <v>0</v>
      </c>
      <c r="P65" s="11">
        <v>209.60300000000001</v>
      </c>
      <c r="Q65" s="11">
        <v>0.56950800000000001</v>
      </c>
      <c r="R65" s="11">
        <v>-4.1011199999999998E-3</v>
      </c>
      <c r="S65" s="11">
        <v>2.0072490000000001E-5</v>
      </c>
      <c r="T65" s="11">
        <v>-4.0062700000000003E-8</v>
      </c>
      <c r="U65" s="11">
        <v>494493</v>
      </c>
      <c r="V65" s="11">
        <v>-8321.0390000000007</v>
      </c>
      <c r="W65" s="11">
        <v>52.495699999999999</v>
      </c>
      <c r="X65" s="11">
        <v>-0.14716000000000001</v>
      </c>
      <c r="Y65" s="11">
        <v>1.5466699999999999E-4</v>
      </c>
      <c r="Z65">
        <v>-68</v>
      </c>
      <c r="AA65">
        <v>-43</v>
      </c>
      <c r="AB65">
        <v>3</v>
      </c>
      <c r="AC65">
        <v>63</v>
      </c>
      <c r="AD65">
        <v>101</v>
      </c>
      <c r="AE65">
        <v>110</v>
      </c>
      <c r="AF65">
        <v>109</v>
      </c>
      <c r="AG65">
        <v>94</v>
      </c>
      <c r="AH65">
        <v>49</v>
      </c>
      <c r="AI65">
        <v>-1</v>
      </c>
      <c r="AJ65">
        <v>-44</v>
      </c>
      <c r="AK65">
        <v>-84</v>
      </c>
      <c r="AL65">
        <v>9.025E-3</v>
      </c>
      <c r="AM65">
        <v>147.9</v>
      </c>
      <c r="AN65">
        <v>2.3E-2</v>
      </c>
      <c r="AO65">
        <v>2.2349999999999999</v>
      </c>
      <c r="AP65" t="s">
        <v>685</v>
      </c>
      <c r="AQ65">
        <v>1</v>
      </c>
      <c r="AR65">
        <v>1</v>
      </c>
      <c r="AS65">
        <v>100</v>
      </c>
      <c r="AT65">
        <v>0</v>
      </c>
      <c r="AU65">
        <v>2</v>
      </c>
      <c r="AV65">
        <v>8</v>
      </c>
      <c r="AW65">
        <v>3</v>
      </c>
      <c r="AX65">
        <v>2</v>
      </c>
      <c r="AY65" t="s">
        <v>659</v>
      </c>
      <c r="AZ65">
        <v>2</v>
      </c>
      <c r="BA65">
        <v>3</v>
      </c>
      <c r="BB65">
        <v>43.3</v>
      </c>
      <c r="BC65">
        <v>53</v>
      </c>
      <c r="BD65">
        <v>91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1">
        <v>0</v>
      </c>
      <c r="CF65" s="11">
        <v>0</v>
      </c>
      <c r="CG65" s="11">
        <v>0</v>
      </c>
      <c r="CH65" s="11">
        <v>0</v>
      </c>
      <c r="CI65" s="11">
        <v>0</v>
      </c>
      <c r="CJ65" s="11">
        <v>0</v>
      </c>
      <c r="CK65" s="11">
        <v>0</v>
      </c>
      <c r="CL65" s="11">
        <v>0</v>
      </c>
      <c r="CM65" s="11">
        <v>0</v>
      </c>
      <c r="CN65" s="11">
        <v>0</v>
      </c>
      <c r="CO65" s="11">
        <v>0</v>
      </c>
      <c r="CP65" s="11">
        <v>0</v>
      </c>
      <c r="CQ65" s="11">
        <v>0</v>
      </c>
      <c r="CR65" s="11">
        <v>0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0</v>
      </c>
      <c r="DH65" s="11">
        <v>0</v>
      </c>
      <c r="DI65" s="11">
        <v>0</v>
      </c>
      <c r="DJ65" s="11">
        <v>0</v>
      </c>
      <c r="DK65" s="11">
        <v>0</v>
      </c>
      <c r="DL65" s="11">
        <v>0</v>
      </c>
      <c r="DM65" s="11">
        <v>0</v>
      </c>
      <c r="DN65" s="11">
        <v>0</v>
      </c>
      <c r="DO65" s="11">
        <v>0</v>
      </c>
      <c r="DP65" s="11">
        <v>0</v>
      </c>
      <c r="DQ65" s="11">
        <v>0</v>
      </c>
      <c r="DR65" s="11">
        <v>0</v>
      </c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0</v>
      </c>
      <c r="EL65" s="11">
        <v>0</v>
      </c>
      <c r="EM65" s="11">
        <v>0</v>
      </c>
      <c r="EN65" s="11">
        <v>0</v>
      </c>
      <c r="EO65" s="11">
        <v>0</v>
      </c>
      <c r="EP65" s="11">
        <v>0</v>
      </c>
      <c r="EQ65" s="11">
        <v>0</v>
      </c>
      <c r="ER65" s="11">
        <v>136.52799999999999</v>
      </c>
      <c r="ES65" s="11">
        <v>2.1283199999999999E-2</v>
      </c>
      <c r="ET65" s="11">
        <v>-3.4126889999999999E-5</v>
      </c>
      <c r="EU65" s="11">
        <v>2.8832700000000001E-8</v>
      </c>
      <c r="EV65" s="11">
        <v>-9.1354890000000005E-12</v>
      </c>
      <c r="EW65">
        <v>0</v>
      </c>
      <c r="EX65" s="11">
        <v>0</v>
      </c>
      <c r="EY65" s="11">
        <v>0</v>
      </c>
      <c r="EZ65" s="11">
        <v>0</v>
      </c>
      <c r="FA65" s="11">
        <v>0</v>
      </c>
      <c r="FB65" s="11">
        <v>0</v>
      </c>
      <c r="FC65">
        <v>0</v>
      </c>
      <c r="FD65" s="11">
        <v>0</v>
      </c>
      <c r="FE65" s="11">
        <v>0</v>
      </c>
      <c r="FF65" s="11">
        <v>0</v>
      </c>
      <c r="FG65" s="11">
        <v>0</v>
      </c>
      <c r="FH65" s="11">
        <v>0</v>
      </c>
      <c r="FI65">
        <v>0</v>
      </c>
      <c r="FJ65" s="11">
        <v>0</v>
      </c>
      <c r="FK65" s="11">
        <v>0</v>
      </c>
      <c r="FL65" s="11">
        <v>0</v>
      </c>
      <c r="FM65" s="11">
        <v>0</v>
      </c>
      <c r="FN65" s="11">
        <v>0</v>
      </c>
      <c r="FO65">
        <v>0</v>
      </c>
      <c r="FP65" s="11">
        <v>0</v>
      </c>
      <c r="FQ65" s="11">
        <v>0</v>
      </c>
      <c r="FR65" s="11">
        <v>0</v>
      </c>
      <c r="FS65" s="11">
        <v>0</v>
      </c>
      <c r="FT65" s="11">
        <v>0</v>
      </c>
      <c r="FU65">
        <v>0</v>
      </c>
      <c r="FV65" s="12">
        <v>41257</v>
      </c>
      <c r="FW65" t="s">
        <v>847</v>
      </c>
      <c r="FX65">
        <v>92</v>
      </c>
      <c r="FY65" t="s">
        <v>661</v>
      </c>
    </row>
    <row r="66" spans="1:181" hidden="1" x14ac:dyDescent="0.25">
      <c r="A66">
        <v>49</v>
      </c>
      <c r="B66" t="s">
        <v>848</v>
      </c>
      <c r="C66" s="4" t="s">
        <v>360</v>
      </c>
      <c r="D66" t="s">
        <v>655</v>
      </c>
      <c r="E66" t="s">
        <v>721</v>
      </c>
      <c r="F66">
        <v>49</v>
      </c>
      <c r="G66">
        <v>0</v>
      </c>
      <c r="H66" t="s">
        <v>849</v>
      </c>
      <c r="I66" t="s">
        <v>658</v>
      </c>
      <c r="J66">
        <v>8795</v>
      </c>
      <c r="K66">
        <v>5754</v>
      </c>
      <c r="L66">
        <v>474</v>
      </c>
      <c r="M66">
        <v>465.23</v>
      </c>
      <c r="N66">
        <v>5754</v>
      </c>
      <c r="O66">
        <v>0</v>
      </c>
      <c r="P66" s="11">
        <v>437.47190000000001</v>
      </c>
      <c r="Q66" s="11">
        <v>6.6312999999999997E-3</v>
      </c>
      <c r="R66" s="11">
        <v>-3.7517899999999997E-7</v>
      </c>
      <c r="S66" s="11">
        <v>1.06241E-11</v>
      </c>
      <c r="T66" s="11">
        <v>0</v>
      </c>
      <c r="U66" s="11">
        <v>12734.1</v>
      </c>
      <c r="V66" s="11">
        <v>-64.744600000000005</v>
      </c>
      <c r="W66" s="11">
        <v>8.1695080000000003E-2</v>
      </c>
      <c r="X66" s="11">
        <v>0</v>
      </c>
      <c r="Y66" s="11">
        <v>0</v>
      </c>
      <c r="Z66">
        <v>27</v>
      </c>
      <c r="AA66">
        <v>19</v>
      </c>
      <c r="AB66">
        <v>45</v>
      </c>
      <c r="AC66">
        <v>70</v>
      </c>
      <c r="AD66">
        <v>81</v>
      </c>
      <c r="AE66">
        <v>71</v>
      </c>
      <c r="AF66">
        <v>56</v>
      </c>
      <c r="AG66">
        <v>43</v>
      </c>
      <c r="AH66">
        <v>43</v>
      </c>
      <c r="AI66">
        <v>13</v>
      </c>
      <c r="AJ66">
        <v>-6</v>
      </c>
      <c r="AK66">
        <v>18</v>
      </c>
      <c r="AL66">
        <v>9.0840000000000001E-3</v>
      </c>
      <c r="AM66">
        <v>398.73</v>
      </c>
      <c r="AN66">
        <v>0.13</v>
      </c>
      <c r="AO66">
        <v>1.482</v>
      </c>
      <c r="AP66" t="s">
        <v>671</v>
      </c>
      <c r="AQ66">
        <v>2</v>
      </c>
      <c r="AR66">
        <v>1</v>
      </c>
      <c r="AS66">
        <v>100</v>
      </c>
      <c r="AT66">
        <v>0</v>
      </c>
      <c r="AU66">
        <v>2</v>
      </c>
      <c r="AV66">
        <v>0.91</v>
      </c>
      <c r="AW66">
        <v>73</v>
      </c>
      <c r="AX66">
        <v>2</v>
      </c>
      <c r="AY66" t="s">
        <v>677</v>
      </c>
      <c r="AZ66">
        <v>2</v>
      </c>
      <c r="BA66">
        <v>1</v>
      </c>
      <c r="BB66">
        <v>103.5</v>
      </c>
      <c r="BC66">
        <v>155</v>
      </c>
      <c r="BD66">
        <v>73.599999999999994</v>
      </c>
      <c r="BE66">
        <v>3</v>
      </c>
      <c r="BF66">
        <v>103.5</v>
      </c>
      <c r="BG66">
        <v>157</v>
      </c>
      <c r="BH66">
        <v>72.599999999999994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1">
        <v>0</v>
      </c>
      <c r="CF66" s="11">
        <v>0</v>
      </c>
      <c r="CG66" s="11">
        <v>0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0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1">
        <v>0</v>
      </c>
      <c r="DD66" s="11">
        <v>0</v>
      </c>
      <c r="DE66" s="11">
        <v>0</v>
      </c>
      <c r="DF66" s="11">
        <v>0</v>
      </c>
      <c r="DG66" s="11">
        <v>0</v>
      </c>
      <c r="DH66" s="11">
        <v>0</v>
      </c>
      <c r="DI66" s="11">
        <v>0</v>
      </c>
      <c r="DJ66" s="11">
        <v>0</v>
      </c>
      <c r="DK66" s="11">
        <v>0</v>
      </c>
      <c r="DL66" s="11">
        <v>0</v>
      </c>
      <c r="DM66" s="11">
        <v>0</v>
      </c>
      <c r="DN66" s="11">
        <v>0</v>
      </c>
      <c r="DO66" s="11">
        <v>0</v>
      </c>
      <c r="DP66" s="11">
        <v>0</v>
      </c>
      <c r="DQ66" s="11">
        <v>0</v>
      </c>
      <c r="DR66" s="11">
        <v>0</v>
      </c>
      <c r="DS66" s="11">
        <v>0</v>
      </c>
      <c r="DT66" s="11">
        <v>0</v>
      </c>
      <c r="DU66" s="11">
        <v>0</v>
      </c>
      <c r="DV66" s="11">
        <v>0</v>
      </c>
      <c r="DW66" s="11">
        <v>0</v>
      </c>
      <c r="DX66" s="11">
        <v>0</v>
      </c>
      <c r="DY66" s="11">
        <v>0</v>
      </c>
      <c r="DZ66" s="11">
        <v>0</v>
      </c>
      <c r="EA66" s="11">
        <v>0</v>
      </c>
      <c r="EB66" s="11">
        <v>0</v>
      </c>
      <c r="EC66" s="11">
        <v>0</v>
      </c>
      <c r="ED66" s="11">
        <v>0</v>
      </c>
      <c r="EE66" s="11">
        <v>0</v>
      </c>
      <c r="EF66" s="11">
        <v>0</v>
      </c>
      <c r="EG66" s="11">
        <v>0</v>
      </c>
      <c r="EH66" s="11">
        <v>0</v>
      </c>
      <c r="EI66" s="11">
        <v>0</v>
      </c>
      <c r="EJ66" s="11">
        <v>0</v>
      </c>
      <c r="EK66" s="11">
        <v>0</v>
      </c>
      <c r="EL66" s="11">
        <v>0</v>
      </c>
      <c r="EM66" s="11">
        <v>0</v>
      </c>
      <c r="EN66" s="11">
        <v>0</v>
      </c>
      <c r="EO66" s="11">
        <v>0</v>
      </c>
      <c r="EP66" s="11">
        <v>0</v>
      </c>
      <c r="EQ66" s="11">
        <v>0</v>
      </c>
      <c r="ER66" s="11">
        <v>397.02800000000002</v>
      </c>
      <c r="ES66" s="11">
        <v>4.3964199999999998E-3</v>
      </c>
      <c r="ET66" s="11">
        <v>-1.25341E-6</v>
      </c>
      <c r="EU66" s="11">
        <v>1.7949899999999999E-10</v>
      </c>
      <c r="EV66" s="11">
        <v>0</v>
      </c>
      <c r="EW66">
        <v>0</v>
      </c>
      <c r="EX66" s="11">
        <v>0</v>
      </c>
      <c r="EY66" s="11">
        <v>0</v>
      </c>
      <c r="EZ66" s="11">
        <v>0</v>
      </c>
      <c r="FA66" s="11">
        <v>0</v>
      </c>
      <c r="FB66" s="11">
        <v>0</v>
      </c>
      <c r="FC66">
        <v>0</v>
      </c>
      <c r="FD66" s="11">
        <v>0</v>
      </c>
      <c r="FE66" s="11">
        <v>0</v>
      </c>
      <c r="FF66" s="11">
        <v>0</v>
      </c>
      <c r="FG66" s="11">
        <v>0</v>
      </c>
      <c r="FH66" s="11">
        <v>0</v>
      </c>
      <c r="FI66">
        <v>0</v>
      </c>
      <c r="FJ66" s="11">
        <v>0</v>
      </c>
      <c r="FK66" s="11">
        <v>0</v>
      </c>
      <c r="FL66" s="11">
        <v>0</v>
      </c>
      <c r="FM66" s="11">
        <v>0</v>
      </c>
      <c r="FN66" s="11">
        <v>0</v>
      </c>
      <c r="FO66">
        <v>0</v>
      </c>
      <c r="FP66" s="11">
        <v>0</v>
      </c>
      <c r="FQ66" s="11">
        <v>0</v>
      </c>
      <c r="FR66" s="11">
        <v>0</v>
      </c>
      <c r="FS66" s="11">
        <v>0</v>
      </c>
      <c r="FT66" s="11">
        <v>0</v>
      </c>
      <c r="FU66">
        <v>0</v>
      </c>
      <c r="FV66" s="12">
        <v>41386</v>
      </c>
      <c r="FW66" t="s">
        <v>850</v>
      </c>
      <c r="FX66">
        <v>8795</v>
      </c>
      <c r="FY66" t="s">
        <v>679</v>
      </c>
    </row>
    <row r="67" spans="1:181" hidden="1" x14ac:dyDescent="0.25">
      <c r="A67">
        <v>280</v>
      </c>
      <c r="B67" t="s">
        <v>851</v>
      </c>
      <c r="C67" s="4" t="s">
        <v>357</v>
      </c>
      <c r="D67" t="s">
        <v>729</v>
      </c>
      <c r="E67" t="s">
        <v>751</v>
      </c>
      <c r="F67">
        <v>280</v>
      </c>
      <c r="G67">
        <v>0</v>
      </c>
      <c r="H67" t="s">
        <v>852</v>
      </c>
      <c r="I67" t="s">
        <v>658</v>
      </c>
      <c r="J67">
        <v>138.80000000000001</v>
      </c>
      <c r="K67">
        <v>24.57</v>
      </c>
      <c r="L67">
        <v>42.14</v>
      </c>
      <c r="M67">
        <v>35.14</v>
      </c>
      <c r="N67">
        <v>24.57</v>
      </c>
      <c r="O67">
        <v>0</v>
      </c>
      <c r="P67" s="11">
        <v>30.557880000000001</v>
      </c>
      <c r="Q67" s="11">
        <v>0.25140010000000002</v>
      </c>
      <c r="R67" s="11">
        <v>-3.1571160000000002E-3</v>
      </c>
      <c r="S67" s="11">
        <v>2.247213E-5</v>
      </c>
      <c r="T67" s="11">
        <v>-6.0838230000000006E-8</v>
      </c>
      <c r="U67" s="11">
        <v>-5104.134</v>
      </c>
      <c r="V67" s="11">
        <v>572.77160000000003</v>
      </c>
      <c r="W67" s="11">
        <v>-24.163830000000001</v>
      </c>
      <c r="X67" s="11">
        <v>0.45307069999999999</v>
      </c>
      <c r="Y67" s="11">
        <v>-3.1723480000000002E-3</v>
      </c>
      <c r="Z67">
        <v>60</v>
      </c>
      <c r="AA67">
        <v>49</v>
      </c>
      <c r="AB67">
        <v>38</v>
      </c>
      <c r="AC67">
        <v>19</v>
      </c>
      <c r="AD67">
        <v>-4</v>
      </c>
      <c r="AE67">
        <v>-20</v>
      </c>
      <c r="AF67">
        <v>-31</v>
      </c>
      <c r="AG67">
        <v>-41</v>
      </c>
      <c r="AH67">
        <v>-32</v>
      </c>
      <c r="AI67">
        <v>-9</v>
      </c>
      <c r="AJ67">
        <v>22</v>
      </c>
      <c r="AK67">
        <v>46</v>
      </c>
      <c r="AL67">
        <v>8.9269999999999992E-3</v>
      </c>
      <c r="AM67">
        <v>21.78</v>
      </c>
      <c r="AN67">
        <v>2.0350000000000001</v>
      </c>
      <c r="AO67">
        <v>4.9029999999999996</v>
      </c>
      <c r="AP67" t="s">
        <v>685</v>
      </c>
      <c r="AQ67">
        <v>2</v>
      </c>
      <c r="AR67">
        <v>1</v>
      </c>
      <c r="AS67">
        <v>100</v>
      </c>
      <c r="AT67">
        <v>0</v>
      </c>
      <c r="AU67">
        <v>2</v>
      </c>
      <c r="AV67">
        <v>0.18</v>
      </c>
      <c r="AW67">
        <v>43</v>
      </c>
      <c r="AX67">
        <v>3</v>
      </c>
      <c r="AY67" t="s">
        <v>659</v>
      </c>
      <c r="AZ67">
        <v>2</v>
      </c>
      <c r="BA67">
        <v>2</v>
      </c>
      <c r="BB67">
        <v>24</v>
      </c>
      <c r="BC67">
        <v>123</v>
      </c>
      <c r="BD67">
        <v>21.9</v>
      </c>
      <c r="BE67">
        <v>1</v>
      </c>
      <c r="BF67">
        <v>30</v>
      </c>
      <c r="BG67">
        <v>153</v>
      </c>
      <c r="BH67">
        <v>21.9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0</v>
      </c>
      <c r="CL67" s="11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1">
        <v>0</v>
      </c>
      <c r="DC67" s="11">
        <v>0</v>
      </c>
      <c r="DD67" s="11">
        <v>0</v>
      </c>
      <c r="DE67" s="11">
        <v>0</v>
      </c>
      <c r="DF67" s="11">
        <v>0</v>
      </c>
      <c r="DG67" s="11">
        <v>0</v>
      </c>
      <c r="DH67" s="11">
        <v>0</v>
      </c>
      <c r="DI67" s="11">
        <v>0</v>
      </c>
      <c r="DJ67" s="11">
        <v>0</v>
      </c>
      <c r="DK67" s="11">
        <v>0</v>
      </c>
      <c r="DL67" s="11">
        <v>0</v>
      </c>
      <c r="DM67" s="11">
        <v>0</v>
      </c>
      <c r="DN67" s="11">
        <v>0</v>
      </c>
      <c r="DO67" s="11">
        <v>0</v>
      </c>
      <c r="DP67" s="11">
        <v>0</v>
      </c>
      <c r="DQ67" s="11">
        <v>0</v>
      </c>
      <c r="DR67" s="11">
        <v>0</v>
      </c>
      <c r="DS67" s="11">
        <v>0</v>
      </c>
      <c r="DT67" s="11">
        <v>0</v>
      </c>
      <c r="DU67" s="11">
        <v>0</v>
      </c>
      <c r="DV67" s="11">
        <v>0</v>
      </c>
      <c r="DW67" s="11">
        <v>0</v>
      </c>
      <c r="DX67" s="11">
        <v>0</v>
      </c>
      <c r="DY67" s="11">
        <v>0</v>
      </c>
      <c r="DZ67" s="11">
        <v>0</v>
      </c>
      <c r="EA67" s="11">
        <v>0</v>
      </c>
      <c r="EB67" s="11">
        <v>0</v>
      </c>
      <c r="EC67" s="11">
        <v>0</v>
      </c>
      <c r="ED67" s="11">
        <v>0</v>
      </c>
      <c r="EE67" s="11">
        <v>0</v>
      </c>
      <c r="EF67" s="11">
        <v>0</v>
      </c>
      <c r="EG67" s="11">
        <v>0</v>
      </c>
      <c r="EH67" s="11">
        <v>0</v>
      </c>
      <c r="EI67" s="11">
        <v>0</v>
      </c>
      <c r="EJ67" s="11">
        <v>0</v>
      </c>
      <c r="EK67" s="11">
        <v>0</v>
      </c>
      <c r="EL67" s="11">
        <v>0</v>
      </c>
      <c r="EM67" s="11">
        <v>0</v>
      </c>
      <c r="EN67" s="11">
        <v>0</v>
      </c>
      <c r="EO67" s="11">
        <v>0</v>
      </c>
      <c r="EP67" s="11">
        <v>0</v>
      </c>
      <c r="EQ67" s="11">
        <v>0</v>
      </c>
      <c r="ER67" s="11">
        <v>21.306049999999999</v>
      </c>
      <c r="ES67" s="11">
        <v>-1.8372749999999999E-4</v>
      </c>
      <c r="ET67" s="11">
        <v>6.6909520000000003E-6</v>
      </c>
      <c r="EU67" s="11">
        <v>-8.3267979999999992E-9</v>
      </c>
      <c r="EV67" s="11">
        <v>5.2634210000000004E-12</v>
      </c>
      <c r="EW67">
        <v>0</v>
      </c>
      <c r="EX67" s="11">
        <v>0</v>
      </c>
      <c r="EY67" s="11">
        <v>0</v>
      </c>
      <c r="EZ67" s="11">
        <v>0</v>
      </c>
      <c r="FA67" s="11">
        <v>0</v>
      </c>
      <c r="FB67" s="11">
        <v>0</v>
      </c>
      <c r="FC67">
        <v>0</v>
      </c>
      <c r="FD67" s="11">
        <v>0</v>
      </c>
      <c r="FE67" s="11">
        <v>0</v>
      </c>
      <c r="FF67" s="11">
        <v>0</v>
      </c>
      <c r="FG67" s="11">
        <v>0</v>
      </c>
      <c r="FH67" s="11">
        <v>0</v>
      </c>
      <c r="FI67">
        <v>0</v>
      </c>
      <c r="FJ67" s="11">
        <v>0</v>
      </c>
      <c r="FK67" s="11">
        <v>0</v>
      </c>
      <c r="FL67" s="11">
        <v>0</v>
      </c>
      <c r="FM67" s="11">
        <v>0</v>
      </c>
      <c r="FN67" s="11">
        <v>0</v>
      </c>
      <c r="FO67">
        <v>0</v>
      </c>
      <c r="FP67" s="11">
        <v>0</v>
      </c>
      <c r="FQ67" s="11">
        <v>0</v>
      </c>
      <c r="FR67" s="11">
        <v>0</v>
      </c>
      <c r="FS67" s="11">
        <v>0</v>
      </c>
      <c r="FT67" s="11">
        <v>0</v>
      </c>
      <c r="FU67">
        <v>0</v>
      </c>
      <c r="FV67" s="12">
        <v>41690</v>
      </c>
      <c r="FW67" t="s">
        <v>762</v>
      </c>
      <c r="FX67">
        <v>138.80000000000001</v>
      </c>
      <c r="FY67" t="s">
        <v>661</v>
      </c>
    </row>
    <row r="68" spans="1:181" hidden="1" x14ac:dyDescent="0.25">
      <c r="A68">
        <v>228</v>
      </c>
      <c r="B68" t="s">
        <v>853</v>
      </c>
      <c r="C68" s="4" t="s">
        <v>354</v>
      </c>
      <c r="D68" t="s">
        <v>655</v>
      </c>
      <c r="E68" t="s">
        <v>854</v>
      </c>
      <c r="F68">
        <v>228</v>
      </c>
      <c r="G68">
        <v>0</v>
      </c>
      <c r="H68" t="s">
        <v>855</v>
      </c>
      <c r="I68" t="s">
        <v>658</v>
      </c>
      <c r="J68">
        <v>1525</v>
      </c>
      <c r="K68">
        <v>1525</v>
      </c>
      <c r="L68">
        <v>272</v>
      </c>
      <c r="M68">
        <v>272</v>
      </c>
      <c r="N68">
        <v>1525</v>
      </c>
      <c r="O68">
        <v>0</v>
      </c>
      <c r="P68" s="11">
        <v>254.5924</v>
      </c>
      <c r="Q68" s="11">
        <v>2.4541940000000002E-2</v>
      </c>
      <c r="R68" s="11">
        <v>-1.8515910000000001E-5</v>
      </c>
      <c r="S68" s="11">
        <v>9.947167E-9</v>
      </c>
      <c r="T68" s="11">
        <v>-2.2618949999999998E-12</v>
      </c>
      <c r="U68" s="11">
        <v>21652770</v>
      </c>
      <c r="V68" s="11">
        <v>-330310.7</v>
      </c>
      <c r="W68" s="11">
        <v>1889.2850000000001</v>
      </c>
      <c r="X68" s="11">
        <v>-4.8021240000000001</v>
      </c>
      <c r="Y68" s="11">
        <v>4.5767170000000001E-3</v>
      </c>
      <c r="Z68">
        <v>24</v>
      </c>
      <c r="AA68">
        <v>6</v>
      </c>
      <c r="AB68">
        <v>11</v>
      </c>
      <c r="AC68">
        <v>11</v>
      </c>
      <c r="AD68">
        <v>34</v>
      </c>
      <c r="AE68">
        <v>42</v>
      </c>
      <c r="AF68">
        <v>43</v>
      </c>
      <c r="AG68">
        <v>62</v>
      </c>
      <c r="AH68">
        <v>48</v>
      </c>
      <c r="AI68">
        <v>30</v>
      </c>
      <c r="AJ68">
        <v>34</v>
      </c>
      <c r="AK68">
        <v>44</v>
      </c>
      <c r="AL68">
        <v>9.1529999999999997E-3</v>
      </c>
      <c r="AM68">
        <v>249.37</v>
      </c>
      <c r="AN68">
        <v>1.6379999999999999</v>
      </c>
      <c r="AO68">
        <v>6.141</v>
      </c>
      <c r="AP68" t="s">
        <v>685</v>
      </c>
      <c r="AQ68">
        <v>1</v>
      </c>
      <c r="AR68">
        <v>1</v>
      </c>
      <c r="AS68">
        <v>100</v>
      </c>
      <c r="AT68">
        <v>0</v>
      </c>
      <c r="AU68">
        <v>2</v>
      </c>
      <c r="AV68">
        <v>0.35</v>
      </c>
      <c r="AW68">
        <v>215</v>
      </c>
      <c r="AX68">
        <v>2</v>
      </c>
      <c r="AY68" t="s">
        <v>677</v>
      </c>
      <c r="AZ68">
        <v>2</v>
      </c>
      <c r="BA68">
        <v>3</v>
      </c>
      <c r="BB68">
        <v>100</v>
      </c>
      <c r="BC68">
        <v>517</v>
      </c>
      <c r="BD68">
        <v>21.12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0</v>
      </c>
      <c r="DA68" s="11">
        <v>0</v>
      </c>
      <c r="DB68" s="11">
        <v>0</v>
      </c>
      <c r="DC68" s="11">
        <v>0</v>
      </c>
      <c r="DD68" s="11">
        <v>0</v>
      </c>
      <c r="DE68" s="11">
        <v>0</v>
      </c>
      <c r="DF68" s="11">
        <v>0</v>
      </c>
      <c r="DG68" s="11">
        <v>0</v>
      </c>
      <c r="DH68" s="11">
        <v>0</v>
      </c>
      <c r="DI68" s="11">
        <v>0</v>
      </c>
      <c r="DJ68" s="11">
        <v>0</v>
      </c>
      <c r="DK68" s="11">
        <v>0</v>
      </c>
      <c r="DL68" s="11">
        <v>0</v>
      </c>
      <c r="DM68" s="11">
        <v>0</v>
      </c>
      <c r="DN68" s="11">
        <v>0</v>
      </c>
      <c r="DO68" s="11">
        <v>0</v>
      </c>
      <c r="DP68" s="11">
        <v>0</v>
      </c>
      <c r="DQ68" s="11">
        <v>0</v>
      </c>
      <c r="DR68" s="11">
        <v>0</v>
      </c>
      <c r="DS68" s="11">
        <v>0</v>
      </c>
      <c r="DT68" s="11">
        <v>0</v>
      </c>
      <c r="DU68" s="11">
        <v>0</v>
      </c>
      <c r="DV68" s="11">
        <v>0</v>
      </c>
      <c r="DW68" s="11">
        <v>0</v>
      </c>
      <c r="DX68" s="11">
        <v>0</v>
      </c>
      <c r="DY68" s="11">
        <v>0</v>
      </c>
      <c r="DZ68" s="11">
        <v>0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0</v>
      </c>
      <c r="EH68" s="11">
        <v>0</v>
      </c>
      <c r="EI68" s="11">
        <v>0</v>
      </c>
      <c r="EJ68" s="11">
        <v>0</v>
      </c>
      <c r="EK68" s="11">
        <v>0</v>
      </c>
      <c r="EL68" s="11">
        <v>0</v>
      </c>
      <c r="EM68" s="11">
        <v>0</v>
      </c>
      <c r="EN68" s="11">
        <v>0</v>
      </c>
      <c r="EO68" s="11">
        <v>0</v>
      </c>
      <c r="EP68" s="11">
        <v>0</v>
      </c>
      <c r="EQ68" s="11">
        <v>0</v>
      </c>
      <c r="ER68" s="11">
        <v>245.9477</v>
      </c>
      <c r="ES68" s="11">
        <v>3.5127180000000002E-3</v>
      </c>
      <c r="ET68" s="11">
        <v>-6.2507950000000002E-7</v>
      </c>
      <c r="EU68" s="11">
        <v>8.8200659999999996E-11</v>
      </c>
      <c r="EV68" s="11">
        <v>-4.8002319999999999E-15</v>
      </c>
      <c r="EW68">
        <v>0</v>
      </c>
      <c r="EX68" s="11">
        <v>0</v>
      </c>
      <c r="EY68" s="11">
        <v>0</v>
      </c>
      <c r="EZ68" s="11">
        <v>0</v>
      </c>
      <c r="FA68" s="11">
        <v>0</v>
      </c>
      <c r="FB68" s="11">
        <v>0</v>
      </c>
      <c r="FC68">
        <v>0</v>
      </c>
      <c r="FD68" s="11">
        <v>0</v>
      </c>
      <c r="FE68" s="11">
        <v>0</v>
      </c>
      <c r="FF68" s="11">
        <v>0</v>
      </c>
      <c r="FG68" s="11">
        <v>0</v>
      </c>
      <c r="FH68" s="11">
        <v>0</v>
      </c>
      <c r="FI68">
        <v>0</v>
      </c>
      <c r="FJ68" s="11">
        <v>0</v>
      </c>
      <c r="FK68" s="11">
        <v>0</v>
      </c>
      <c r="FL68" s="11">
        <v>0</v>
      </c>
      <c r="FM68" s="11">
        <v>0</v>
      </c>
      <c r="FN68" s="11">
        <v>0</v>
      </c>
      <c r="FO68">
        <v>0</v>
      </c>
      <c r="FP68" s="11">
        <v>0</v>
      </c>
      <c r="FQ68" s="11">
        <v>0</v>
      </c>
      <c r="FR68" s="11">
        <v>0</v>
      </c>
      <c r="FS68" s="11">
        <v>0</v>
      </c>
      <c r="FT68" s="11">
        <v>0</v>
      </c>
      <c r="FU68">
        <v>0</v>
      </c>
      <c r="FV68" s="12">
        <v>42573</v>
      </c>
      <c r="FW68" t="s">
        <v>856</v>
      </c>
      <c r="FX68">
        <v>1525</v>
      </c>
      <c r="FY68" t="s">
        <v>661</v>
      </c>
    </row>
    <row r="69" spans="1:181" hidden="1" x14ac:dyDescent="0.25">
      <c r="A69">
        <v>577</v>
      </c>
      <c r="B69" t="s">
        <v>857</v>
      </c>
      <c r="C69" s="4" t="s">
        <v>351</v>
      </c>
      <c r="D69" t="s">
        <v>714</v>
      </c>
      <c r="E69" t="s">
        <v>730</v>
      </c>
      <c r="F69">
        <v>577</v>
      </c>
      <c r="G69">
        <v>0</v>
      </c>
      <c r="H69" t="s">
        <v>858</v>
      </c>
      <c r="I69" t="s">
        <v>658</v>
      </c>
      <c r="J69">
        <v>969.77</v>
      </c>
      <c r="K69">
        <v>873.01</v>
      </c>
      <c r="L69">
        <v>319</v>
      </c>
      <c r="M69">
        <v>317.5</v>
      </c>
      <c r="N69">
        <v>206.9</v>
      </c>
      <c r="O69">
        <v>0</v>
      </c>
      <c r="P69" s="11">
        <v>442.98349999999999</v>
      </c>
      <c r="Q69" s="11">
        <v>-0.5626717</v>
      </c>
      <c r="R69" s="11">
        <v>8.9895220000000002E-4</v>
      </c>
      <c r="S69" s="11">
        <v>-6.1933599999999998E-7</v>
      </c>
      <c r="T69" s="11">
        <v>1.595353E-10</v>
      </c>
      <c r="U69" s="11">
        <v>-1091.067</v>
      </c>
      <c r="V69" s="11">
        <v>3.6400890000000001</v>
      </c>
      <c r="W69" s="11">
        <v>-4.164635E-7</v>
      </c>
      <c r="X69" s="11">
        <v>8.7038640000000002E-10</v>
      </c>
      <c r="Y69" s="11">
        <v>-6.82121E-13</v>
      </c>
      <c r="Z69">
        <v>-36</v>
      </c>
      <c r="AA69">
        <v>-7</v>
      </c>
      <c r="AB69">
        <v>29</v>
      </c>
      <c r="AC69">
        <v>66</v>
      </c>
      <c r="AD69">
        <v>90</v>
      </c>
      <c r="AE69">
        <v>91</v>
      </c>
      <c r="AF69">
        <v>85</v>
      </c>
      <c r="AG69">
        <v>78</v>
      </c>
      <c r="AH69">
        <v>53</v>
      </c>
      <c r="AI69">
        <v>-7</v>
      </c>
      <c r="AJ69">
        <v>-28</v>
      </c>
      <c r="AK69">
        <v>-38</v>
      </c>
      <c r="AL69">
        <v>8.7510000000000001E-3</v>
      </c>
      <c r="AM69">
        <v>282.87</v>
      </c>
      <c r="AN69">
        <v>1.982</v>
      </c>
      <c r="AO69">
        <v>5.2919999999999998</v>
      </c>
      <c r="AP69" t="s">
        <v>671</v>
      </c>
      <c r="AQ69">
        <v>1</v>
      </c>
      <c r="AR69">
        <v>1</v>
      </c>
      <c r="AS69">
        <v>100</v>
      </c>
      <c r="AT69">
        <v>0</v>
      </c>
      <c r="AU69">
        <v>2</v>
      </c>
      <c r="AV69">
        <v>0.42</v>
      </c>
      <c r="AW69">
        <v>32</v>
      </c>
      <c r="AX69">
        <v>3</v>
      </c>
      <c r="AY69" t="s">
        <v>677</v>
      </c>
      <c r="AZ69">
        <v>2</v>
      </c>
      <c r="BA69">
        <v>3</v>
      </c>
      <c r="BB69">
        <v>46.7</v>
      </c>
      <c r="BC69">
        <v>153</v>
      </c>
      <c r="BD69">
        <v>34.9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>
        <v>0</v>
      </c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281.52140000000003</v>
      </c>
      <c r="ES69" s="11">
        <v>4.3920979999999997E-3</v>
      </c>
      <c r="ET69" s="11">
        <v>-3.0212910000000002E-6</v>
      </c>
      <c r="EU69" s="11">
        <v>1.5673860000000001E-9</v>
      </c>
      <c r="EV69" s="11">
        <v>-3.1128599999999999E-13</v>
      </c>
      <c r="EW69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>
        <v>0</v>
      </c>
      <c r="FV69" s="12">
        <v>41941</v>
      </c>
      <c r="FW69" t="s">
        <v>859</v>
      </c>
      <c r="FX69">
        <v>969.77</v>
      </c>
      <c r="FY69" t="s">
        <v>679</v>
      </c>
    </row>
    <row r="70" spans="1:181" hidden="1" x14ac:dyDescent="0.25">
      <c r="A70">
        <v>176</v>
      </c>
      <c r="B70" t="s">
        <v>860</v>
      </c>
      <c r="C70" t="s">
        <v>860</v>
      </c>
      <c r="D70" t="s">
        <v>681</v>
      </c>
      <c r="E70" t="s">
        <v>682</v>
      </c>
      <c r="F70">
        <v>176</v>
      </c>
      <c r="G70">
        <v>0</v>
      </c>
      <c r="H70" t="s">
        <v>688</v>
      </c>
      <c r="I70" t="s">
        <v>658</v>
      </c>
      <c r="J70">
        <v>1226</v>
      </c>
      <c r="K70">
        <v>1226</v>
      </c>
      <c r="L70">
        <v>251.5</v>
      </c>
      <c r="M70">
        <v>251.5</v>
      </c>
      <c r="N70">
        <v>1226</v>
      </c>
      <c r="O70">
        <v>0</v>
      </c>
      <c r="P70" s="11">
        <v>251.5</v>
      </c>
      <c r="Q70" s="11">
        <v>0</v>
      </c>
      <c r="R70" s="11">
        <v>0</v>
      </c>
      <c r="S70" s="11">
        <v>0</v>
      </c>
      <c r="T70" s="11">
        <v>0</v>
      </c>
      <c r="U70" s="11">
        <v>213</v>
      </c>
      <c r="V70" s="11">
        <v>0</v>
      </c>
      <c r="W70" s="11">
        <v>0</v>
      </c>
      <c r="X70" s="11">
        <v>0</v>
      </c>
      <c r="Y70" s="11">
        <v>0</v>
      </c>
      <c r="Z70">
        <v>163</v>
      </c>
      <c r="AA70">
        <v>88</v>
      </c>
      <c r="AB70">
        <v>47</v>
      </c>
      <c r="AC70">
        <v>35</v>
      </c>
      <c r="AD70">
        <v>55</v>
      </c>
      <c r="AE70">
        <v>41</v>
      </c>
      <c r="AF70">
        <v>81</v>
      </c>
      <c r="AG70">
        <v>138</v>
      </c>
      <c r="AH70">
        <v>190</v>
      </c>
      <c r="AI70">
        <v>227</v>
      </c>
      <c r="AJ70">
        <v>235</v>
      </c>
      <c r="AK70">
        <v>202</v>
      </c>
      <c r="AL70">
        <v>9.0349999999999996E-3</v>
      </c>
      <c r="AM70">
        <v>138</v>
      </c>
      <c r="AN70">
        <v>6.8680000000000003</v>
      </c>
      <c r="AO70">
        <v>12.419</v>
      </c>
      <c r="AP70" t="s">
        <v>671</v>
      </c>
      <c r="AQ70">
        <v>1</v>
      </c>
      <c r="AR70">
        <v>1</v>
      </c>
      <c r="AS70">
        <v>100</v>
      </c>
      <c r="AT70">
        <v>0</v>
      </c>
      <c r="AU70">
        <v>2</v>
      </c>
      <c r="AV70">
        <v>0.6</v>
      </c>
      <c r="AW70">
        <v>411</v>
      </c>
      <c r="AX70">
        <v>1</v>
      </c>
      <c r="AY70" t="s">
        <v>659</v>
      </c>
      <c r="AZ70">
        <v>2</v>
      </c>
      <c r="BA70">
        <v>1</v>
      </c>
      <c r="BB70">
        <v>4279.6000000000004</v>
      </c>
      <c r="BC70">
        <v>4199</v>
      </c>
      <c r="BD70">
        <v>112.8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>
        <v>0</v>
      </c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138</v>
      </c>
      <c r="ES70" s="11">
        <v>0</v>
      </c>
      <c r="ET70" s="11">
        <v>0</v>
      </c>
      <c r="EU70" s="11">
        <v>0</v>
      </c>
      <c r="EV70" s="11">
        <v>0</v>
      </c>
      <c r="EW70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>
        <v>0</v>
      </c>
      <c r="FJ70" s="11">
        <v>0</v>
      </c>
      <c r="FK70" s="11">
        <v>0</v>
      </c>
      <c r="FL70" s="11">
        <v>0</v>
      </c>
      <c r="FM70" s="11">
        <v>0</v>
      </c>
      <c r="FN70" s="11">
        <v>0</v>
      </c>
      <c r="FO70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>
        <v>0</v>
      </c>
      <c r="FV70" s="12">
        <v>41691</v>
      </c>
      <c r="FW70" t="s">
        <v>766</v>
      </c>
      <c r="FX70">
        <v>1226</v>
      </c>
      <c r="FY70" t="s">
        <v>661</v>
      </c>
    </row>
    <row r="71" spans="1:181" hidden="1" x14ac:dyDescent="0.25">
      <c r="A71">
        <v>30</v>
      </c>
      <c r="B71" t="s">
        <v>861</v>
      </c>
      <c r="C71" s="4" t="s">
        <v>347</v>
      </c>
      <c r="D71" t="s">
        <v>655</v>
      </c>
      <c r="E71" t="s">
        <v>656</v>
      </c>
      <c r="F71">
        <v>209</v>
      </c>
      <c r="G71">
        <v>0</v>
      </c>
      <c r="H71" t="s">
        <v>837</v>
      </c>
      <c r="I71" t="s">
        <v>658</v>
      </c>
      <c r="J71">
        <v>1500</v>
      </c>
      <c r="K71">
        <v>470</v>
      </c>
      <c r="L71">
        <v>595</v>
      </c>
      <c r="M71">
        <v>570</v>
      </c>
      <c r="N71">
        <v>739.04</v>
      </c>
      <c r="O71">
        <v>0</v>
      </c>
      <c r="P71" s="11">
        <v>545.89279999999997</v>
      </c>
      <c r="Q71" s="11">
        <v>6.4708650000000006E-2</v>
      </c>
      <c r="R71" s="11">
        <v>-3.23717E-5</v>
      </c>
      <c r="S71" s="11">
        <v>7.3933570000000001E-9</v>
      </c>
      <c r="T71" s="11">
        <v>0</v>
      </c>
      <c r="U71" s="11">
        <v>-38885.4</v>
      </c>
      <c r="V71" s="11">
        <v>212.98599999999999</v>
      </c>
      <c r="W71" s="11">
        <v>-0.38986799999999999</v>
      </c>
      <c r="X71" s="11">
        <v>2.3853399999999999E-4</v>
      </c>
      <c r="Y71" s="11">
        <v>0</v>
      </c>
      <c r="Z71">
        <v>2</v>
      </c>
      <c r="AA71">
        <v>1</v>
      </c>
      <c r="AB71">
        <v>17</v>
      </c>
      <c r="AC71">
        <v>37</v>
      </c>
      <c r="AD71">
        <v>53</v>
      </c>
      <c r="AE71">
        <v>56</v>
      </c>
      <c r="AF71">
        <v>58</v>
      </c>
      <c r="AG71">
        <v>54</v>
      </c>
      <c r="AH71">
        <v>55</v>
      </c>
      <c r="AI71">
        <v>21</v>
      </c>
      <c r="AJ71">
        <v>8</v>
      </c>
      <c r="AK71">
        <v>21</v>
      </c>
      <c r="AL71">
        <v>8.9280000000000002E-3</v>
      </c>
      <c r="AM71">
        <v>518.85</v>
      </c>
      <c r="AN71">
        <v>0.83799999999999997</v>
      </c>
      <c r="AO71">
        <v>7.5220000000000002</v>
      </c>
      <c r="AP71" t="s">
        <v>671</v>
      </c>
      <c r="AQ71">
        <v>1</v>
      </c>
      <c r="AR71">
        <v>1</v>
      </c>
      <c r="AS71">
        <v>100</v>
      </c>
      <c r="AT71">
        <v>0</v>
      </c>
      <c r="AU71">
        <v>2</v>
      </c>
      <c r="AV71">
        <v>1.24</v>
      </c>
      <c r="AW71">
        <v>61</v>
      </c>
      <c r="AX71">
        <v>2</v>
      </c>
      <c r="AY71" t="s">
        <v>677</v>
      </c>
      <c r="AZ71">
        <v>2</v>
      </c>
      <c r="BA71">
        <v>3</v>
      </c>
      <c r="BB71">
        <v>125</v>
      </c>
      <c r="BC71">
        <v>190</v>
      </c>
      <c r="BD71">
        <v>73.5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0</v>
      </c>
      <c r="EP71" s="11">
        <v>0</v>
      </c>
      <c r="EQ71" s="11">
        <v>0</v>
      </c>
      <c r="ER71" s="11">
        <v>510.99099999999999</v>
      </c>
      <c r="ES71" s="11">
        <v>1.62413E-2</v>
      </c>
      <c r="ET71" s="11">
        <v>-1.1829500000000001E-5</v>
      </c>
      <c r="EU71" s="11">
        <v>3.0805400000000002E-9</v>
      </c>
      <c r="EV71" s="11">
        <v>0</v>
      </c>
      <c r="EW71">
        <v>0</v>
      </c>
      <c r="EX71" s="11">
        <v>0</v>
      </c>
      <c r="EY71" s="11">
        <v>0</v>
      </c>
      <c r="EZ71" s="11">
        <v>0</v>
      </c>
      <c r="FA71" s="11">
        <v>0</v>
      </c>
      <c r="FB71" s="11">
        <v>0</v>
      </c>
      <c r="FC71">
        <v>0</v>
      </c>
      <c r="FD71" s="11">
        <v>0</v>
      </c>
      <c r="FE71" s="11">
        <v>0</v>
      </c>
      <c r="FF71" s="11">
        <v>0</v>
      </c>
      <c r="FG71" s="11">
        <v>0</v>
      </c>
      <c r="FH71" s="11">
        <v>0</v>
      </c>
      <c r="FI71">
        <v>0</v>
      </c>
      <c r="FJ71" s="11">
        <v>0</v>
      </c>
      <c r="FK71" s="11">
        <v>0</v>
      </c>
      <c r="FL71" s="11">
        <v>0</v>
      </c>
      <c r="FM71" s="11">
        <v>0</v>
      </c>
      <c r="FN71" s="11">
        <v>0</v>
      </c>
      <c r="FO7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0</v>
      </c>
      <c r="FU71">
        <v>0</v>
      </c>
      <c r="FV71" s="12">
        <v>37953</v>
      </c>
      <c r="FW71" t="s">
        <v>862</v>
      </c>
      <c r="FX71">
        <v>1500</v>
      </c>
      <c r="FY71" t="s">
        <v>679</v>
      </c>
    </row>
    <row r="72" spans="1:181" hidden="1" x14ac:dyDescent="0.25">
      <c r="A72">
        <v>203</v>
      </c>
      <c r="B72" t="s">
        <v>863</v>
      </c>
      <c r="C72" s="4" t="s">
        <v>345</v>
      </c>
      <c r="D72" t="s">
        <v>655</v>
      </c>
      <c r="E72" t="s">
        <v>864</v>
      </c>
      <c r="F72">
        <v>23</v>
      </c>
      <c r="G72">
        <v>0</v>
      </c>
      <c r="H72" t="s">
        <v>865</v>
      </c>
      <c r="I72" t="s">
        <v>658</v>
      </c>
      <c r="J72">
        <v>972</v>
      </c>
      <c r="K72">
        <v>709</v>
      </c>
      <c r="L72">
        <v>772</v>
      </c>
      <c r="M72">
        <v>768</v>
      </c>
      <c r="N72">
        <v>709</v>
      </c>
      <c r="O72">
        <v>0</v>
      </c>
      <c r="P72" s="11">
        <v>749.67380000000003</v>
      </c>
      <c r="Q72" s="11">
        <v>2.03488E-2</v>
      </c>
      <c r="R72" s="11">
        <v>4.5687499999999999E-5</v>
      </c>
      <c r="S72" s="11">
        <v>-7.8414080000000002E-8</v>
      </c>
      <c r="T72" s="11">
        <v>3.516709E-11</v>
      </c>
      <c r="U72" s="11">
        <v>41799</v>
      </c>
      <c r="V72" s="11">
        <v>-111.95</v>
      </c>
      <c r="W72" s="11">
        <v>7.4999990000000002E-2</v>
      </c>
      <c r="X72" s="11">
        <v>0</v>
      </c>
      <c r="Y72" s="11">
        <v>0</v>
      </c>
      <c r="Z72">
        <v>12</v>
      </c>
      <c r="AA72">
        <v>11</v>
      </c>
      <c r="AB72">
        <v>19</v>
      </c>
      <c r="AC72">
        <v>32</v>
      </c>
      <c r="AD72">
        <v>57</v>
      </c>
      <c r="AE72">
        <v>63</v>
      </c>
      <c r="AF72">
        <v>68</v>
      </c>
      <c r="AG72">
        <v>72</v>
      </c>
      <c r="AH72">
        <v>72</v>
      </c>
      <c r="AI72">
        <v>42</v>
      </c>
      <c r="AJ72">
        <v>21</v>
      </c>
      <c r="AK72">
        <v>37</v>
      </c>
      <c r="AL72">
        <v>9.0860000000000003E-3</v>
      </c>
      <c r="AM72">
        <v>730.26</v>
      </c>
      <c r="AN72">
        <v>0.30399999999999999</v>
      </c>
      <c r="AO72">
        <v>3.0270000000000001</v>
      </c>
      <c r="AP72" t="s">
        <v>671</v>
      </c>
      <c r="AQ72">
        <v>2</v>
      </c>
      <c r="AR72">
        <v>1</v>
      </c>
      <c r="AS72">
        <v>100</v>
      </c>
      <c r="AT72">
        <v>0</v>
      </c>
      <c r="AU72">
        <v>2</v>
      </c>
      <c r="AV72">
        <v>1.06</v>
      </c>
      <c r="AW72">
        <v>23</v>
      </c>
      <c r="AX72">
        <v>2</v>
      </c>
      <c r="AY72" t="s">
        <v>677</v>
      </c>
      <c r="AZ72">
        <v>2</v>
      </c>
      <c r="BA72">
        <v>1</v>
      </c>
      <c r="BB72">
        <v>47.8</v>
      </c>
      <c r="BC72">
        <v>138</v>
      </c>
      <c r="BD72">
        <v>38.200000000000003</v>
      </c>
      <c r="BE72">
        <v>1</v>
      </c>
      <c r="BF72">
        <v>48.6</v>
      </c>
      <c r="BG72">
        <v>140</v>
      </c>
      <c r="BH72">
        <v>38.200000000000003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727.91279999999995</v>
      </c>
      <c r="ES72" s="11">
        <v>1.7472000000000001E-2</v>
      </c>
      <c r="ET72" s="11">
        <v>-3.4839290000000003E-5</v>
      </c>
      <c r="EU72" s="11">
        <v>3.9629700000000002E-8</v>
      </c>
      <c r="EV72" s="11">
        <v>-1.64193E-11</v>
      </c>
      <c r="EW72">
        <v>0</v>
      </c>
      <c r="EX72" s="11">
        <v>0</v>
      </c>
      <c r="EY72" s="11">
        <v>0</v>
      </c>
      <c r="EZ72" s="11">
        <v>0</v>
      </c>
      <c r="FA72" s="11">
        <v>0</v>
      </c>
      <c r="FB72" s="11">
        <v>0</v>
      </c>
      <c r="FC72">
        <v>0</v>
      </c>
      <c r="FD72" s="11">
        <v>0</v>
      </c>
      <c r="FE72" s="11">
        <v>0</v>
      </c>
      <c r="FF72" s="11">
        <v>0</v>
      </c>
      <c r="FG72" s="11">
        <v>0</v>
      </c>
      <c r="FH72" s="11">
        <v>0</v>
      </c>
      <c r="FI72">
        <v>0</v>
      </c>
      <c r="FJ72" s="11">
        <v>0</v>
      </c>
      <c r="FK72" s="11">
        <v>0</v>
      </c>
      <c r="FL72" s="11">
        <v>0</v>
      </c>
      <c r="FM72" s="11">
        <v>0</v>
      </c>
      <c r="FN72" s="11">
        <v>0</v>
      </c>
      <c r="FO72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0</v>
      </c>
      <c r="FU72">
        <v>0</v>
      </c>
      <c r="FV72" s="12">
        <v>41257</v>
      </c>
      <c r="FW72" t="s">
        <v>672</v>
      </c>
      <c r="FX72">
        <v>972</v>
      </c>
      <c r="FY72" t="s">
        <v>679</v>
      </c>
    </row>
    <row r="73" spans="1:181" hidden="1" x14ac:dyDescent="0.25">
      <c r="A73">
        <v>29</v>
      </c>
      <c r="B73" t="s">
        <v>866</v>
      </c>
      <c r="C73" s="4" t="s">
        <v>342</v>
      </c>
      <c r="D73" t="s">
        <v>655</v>
      </c>
      <c r="E73" t="s">
        <v>867</v>
      </c>
      <c r="F73">
        <v>205</v>
      </c>
      <c r="G73">
        <v>0</v>
      </c>
      <c r="H73" t="s">
        <v>868</v>
      </c>
      <c r="I73" t="s">
        <v>658</v>
      </c>
      <c r="J73">
        <v>3708</v>
      </c>
      <c r="K73">
        <v>2936.6</v>
      </c>
      <c r="L73">
        <v>842.6</v>
      </c>
      <c r="M73">
        <v>837</v>
      </c>
      <c r="N73">
        <v>2936.6</v>
      </c>
      <c r="O73">
        <v>0</v>
      </c>
      <c r="P73" s="11">
        <v>789.33349999999996</v>
      </c>
      <c r="Q73" s="11">
        <v>3.9666170000000001E-2</v>
      </c>
      <c r="R73" s="11">
        <v>-1.4960530000000001E-5</v>
      </c>
      <c r="S73" s="11">
        <v>3.071849E-9</v>
      </c>
      <c r="T73" s="11">
        <v>-2.366004E-13</v>
      </c>
      <c r="U73" s="11">
        <v>-243683.8</v>
      </c>
      <c r="V73" s="11">
        <v>931.45060000000001</v>
      </c>
      <c r="W73" s="11">
        <v>-1.1879150000000001</v>
      </c>
      <c r="X73" s="11">
        <v>5.0549999999999998E-4</v>
      </c>
      <c r="Y73" s="11">
        <v>0</v>
      </c>
      <c r="Z73">
        <v>19</v>
      </c>
      <c r="AA73">
        <v>8</v>
      </c>
      <c r="AB73">
        <v>19</v>
      </c>
      <c r="AC73">
        <v>32</v>
      </c>
      <c r="AD73">
        <v>56</v>
      </c>
      <c r="AE73">
        <v>64</v>
      </c>
      <c r="AF73">
        <v>73</v>
      </c>
      <c r="AG73">
        <v>84</v>
      </c>
      <c r="AH73">
        <v>86</v>
      </c>
      <c r="AI73">
        <v>53</v>
      </c>
      <c r="AJ73">
        <v>13</v>
      </c>
      <c r="AK73">
        <v>44</v>
      </c>
      <c r="AL73">
        <v>9.1229999999999992E-3</v>
      </c>
      <c r="AM73">
        <v>772.01</v>
      </c>
      <c r="AN73">
        <v>0.66800000000000004</v>
      </c>
      <c r="AO73">
        <v>2.6110000000000002</v>
      </c>
      <c r="AP73" t="s">
        <v>671</v>
      </c>
      <c r="AQ73">
        <v>1</v>
      </c>
      <c r="AR73">
        <v>1</v>
      </c>
      <c r="AS73">
        <v>100</v>
      </c>
      <c r="AT73">
        <v>0</v>
      </c>
      <c r="AU73">
        <v>2</v>
      </c>
      <c r="AV73">
        <v>1.2</v>
      </c>
      <c r="AW73">
        <v>19</v>
      </c>
      <c r="AX73">
        <v>2</v>
      </c>
      <c r="AY73" t="s">
        <v>677</v>
      </c>
      <c r="AZ73">
        <v>2</v>
      </c>
      <c r="BA73">
        <v>2</v>
      </c>
      <c r="BB73">
        <v>63.5</v>
      </c>
      <c r="BC73">
        <v>104</v>
      </c>
      <c r="BD73">
        <v>66.760000000000005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0</v>
      </c>
      <c r="DV73" s="11">
        <v>0</v>
      </c>
      <c r="DW73" s="11">
        <v>0</v>
      </c>
      <c r="DX73" s="11">
        <v>0</v>
      </c>
      <c r="DY73" s="11">
        <v>0</v>
      </c>
      <c r="DZ73" s="11">
        <v>0</v>
      </c>
      <c r="EA73" s="11">
        <v>0</v>
      </c>
      <c r="EB73" s="11">
        <v>0</v>
      </c>
      <c r="EC73" s="11">
        <v>0</v>
      </c>
      <c r="ED73" s="11">
        <v>0</v>
      </c>
      <c r="EE73" s="11">
        <v>0</v>
      </c>
      <c r="EF73" s="11">
        <v>0</v>
      </c>
      <c r="EG73" s="11">
        <v>0</v>
      </c>
      <c r="EH73" s="11">
        <v>0</v>
      </c>
      <c r="EI73" s="11">
        <v>0</v>
      </c>
      <c r="EJ73" s="11">
        <v>0</v>
      </c>
      <c r="EK73" s="11">
        <v>0</v>
      </c>
      <c r="EL73" s="11">
        <v>0</v>
      </c>
      <c r="EM73" s="11">
        <v>0</v>
      </c>
      <c r="EN73" s="11">
        <v>0</v>
      </c>
      <c r="EO73" s="11">
        <v>0</v>
      </c>
      <c r="EP73" s="11">
        <v>0</v>
      </c>
      <c r="EQ73" s="11">
        <v>0</v>
      </c>
      <c r="ER73" s="11">
        <v>769.38660000000004</v>
      </c>
      <c r="ES73" s="11">
        <v>1.47315E-2</v>
      </c>
      <c r="ET73" s="11">
        <v>-1.023646E-5</v>
      </c>
      <c r="EU73" s="11">
        <v>3.7784119999999998E-9</v>
      </c>
      <c r="EV73" s="11">
        <v>-5.2587719999999998E-13</v>
      </c>
      <c r="EW73">
        <v>0</v>
      </c>
      <c r="EX73" s="11">
        <v>0</v>
      </c>
      <c r="EY73" s="11">
        <v>0</v>
      </c>
      <c r="EZ73" s="11">
        <v>0</v>
      </c>
      <c r="FA73" s="11">
        <v>0</v>
      </c>
      <c r="FB73" s="11">
        <v>0</v>
      </c>
      <c r="FC73">
        <v>0</v>
      </c>
      <c r="FD73" s="11">
        <v>0</v>
      </c>
      <c r="FE73" s="11">
        <v>0</v>
      </c>
      <c r="FF73" s="11">
        <v>0</v>
      </c>
      <c r="FG73" s="11">
        <v>0</v>
      </c>
      <c r="FH73" s="11">
        <v>0</v>
      </c>
      <c r="FI73">
        <v>0</v>
      </c>
      <c r="FJ73" s="11">
        <v>0</v>
      </c>
      <c r="FK73" s="11">
        <v>0</v>
      </c>
      <c r="FL73" s="11">
        <v>0</v>
      </c>
      <c r="FM73" s="11">
        <v>0</v>
      </c>
      <c r="FN73" s="11">
        <v>0</v>
      </c>
      <c r="FO73">
        <v>0</v>
      </c>
      <c r="FP73" s="11">
        <v>0</v>
      </c>
      <c r="FQ73" s="11">
        <v>0</v>
      </c>
      <c r="FR73" s="11">
        <v>0</v>
      </c>
      <c r="FS73" s="11">
        <v>0</v>
      </c>
      <c r="FT73" s="11">
        <v>0</v>
      </c>
      <c r="FU73">
        <v>0</v>
      </c>
      <c r="FV73" s="12">
        <v>41982</v>
      </c>
      <c r="FW73" t="s">
        <v>869</v>
      </c>
      <c r="FX73">
        <v>3708</v>
      </c>
      <c r="FY73" t="s">
        <v>679</v>
      </c>
    </row>
    <row r="74" spans="1:181" hidden="1" x14ac:dyDescent="0.25">
      <c r="A74">
        <v>269</v>
      </c>
      <c r="B74" t="s">
        <v>870</v>
      </c>
      <c r="C74" s="7" t="s">
        <v>870</v>
      </c>
      <c r="D74" t="s">
        <v>655</v>
      </c>
      <c r="E74" t="s">
        <v>871</v>
      </c>
      <c r="F74">
        <v>187</v>
      </c>
      <c r="G74">
        <v>0</v>
      </c>
      <c r="H74" t="s">
        <v>658</v>
      </c>
      <c r="I74" t="s">
        <v>658</v>
      </c>
      <c r="J74">
        <v>70.989999999999995</v>
      </c>
      <c r="K74">
        <v>70.989999999999995</v>
      </c>
      <c r="L74">
        <v>623</v>
      </c>
      <c r="M74">
        <v>623</v>
      </c>
      <c r="N74">
        <v>70.989999999999995</v>
      </c>
      <c r="O74">
        <v>0</v>
      </c>
      <c r="P74" s="11">
        <v>623</v>
      </c>
      <c r="Q74" s="11">
        <v>0</v>
      </c>
      <c r="R74" s="11">
        <v>0</v>
      </c>
      <c r="S74" s="11">
        <v>0</v>
      </c>
      <c r="T74" s="11">
        <v>0</v>
      </c>
      <c r="U74" s="11">
        <v>9.24</v>
      </c>
      <c r="V74" s="11">
        <v>0</v>
      </c>
      <c r="W74" s="11">
        <v>0</v>
      </c>
      <c r="X74" s="11">
        <v>0</v>
      </c>
      <c r="Y74" s="11">
        <v>0</v>
      </c>
      <c r="Z74">
        <v>12</v>
      </c>
      <c r="AA74">
        <v>-5</v>
      </c>
      <c r="AB74">
        <v>13</v>
      </c>
      <c r="AC74">
        <v>25</v>
      </c>
      <c r="AD74">
        <v>44</v>
      </c>
      <c r="AE74">
        <v>58</v>
      </c>
      <c r="AF74">
        <v>66</v>
      </c>
      <c r="AG74">
        <v>77</v>
      </c>
      <c r="AH74">
        <v>75</v>
      </c>
      <c r="AI74">
        <v>25</v>
      </c>
      <c r="AJ74">
        <v>22</v>
      </c>
      <c r="AK74">
        <v>24</v>
      </c>
      <c r="AL74">
        <v>9.025E-3</v>
      </c>
      <c r="AM74">
        <v>470.84</v>
      </c>
      <c r="AN74">
        <v>1.982</v>
      </c>
      <c r="AO74">
        <v>5.2919999999999998</v>
      </c>
      <c r="AP74" t="s">
        <v>671</v>
      </c>
      <c r="AQ74">
        <v>1</v>
      </c>
      <c r="AR74">
        <v>1</v>
      </c>
      <c r="AS74">
        <v>100</v>
      </c>
      <c r="AT74">
        <v>0</v>
      </c>
      <c r="AU74">
        <v>2</v>
      </c>
      <c r="AV74">
        <v>1.7</v>
      </c>
      <c r="AW74">
        <v>36</v>
      </c>
      <c r="AX74">
        <v>3</v>
      </c>
      <c r="AY74" t="s">
        <v>659</v>
      </c>
      <c r="AZ74">
        <v>2</v>
      </c>
      <c r="BA74">
        <v>4</v>
      </c>
      <c r="BB74">
        <v>37.5</v>
      </c>
      <c r="BC74">
        <v>29</v>
      </c>
      <c r="BD74">
        <v>145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D74" s="11">
        <v>0</v>
      </c>
      <c r="CE74" s="11">
        <v>0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1">
        <v>0</v>
      </c>
      <c r="DE74" s="11">
        <v>0</v>
      </c>
      <c r="DF74" s="11">
        <v>0</v>
      </c>
      <c r="DG74" s="11">
        <v>0</v>
      </c>
      <c r="DH74" s="11">
        <v>0</v>
      </c>
      <c r="DI74" s="11">
        <v>0</v>
      </c>
      <c r="DJ74" s="11">
        <v>0</v>
      </c>
      <c r="DK74" s="11">
        <v>0</v>
      </c>
      <c r="DL74" s="11">
        <v>0</v>
      </c>
      <c r="DM74" s="11">
        <v>0</v>
      </c>
      <c r="DN74" s="11">
        <v>0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  <c r="DT74" s="11">
        <v>0</v>
      </c>
      <c r="DU74" s="11">
        <v>0</v>
      </c>
      <c r="DV74" s="11">
        <v>0</v>
      </c>
      <c r="DW74" s="11">
        <v>0</v>
      </c>
      <c r="DX74" s="11">
        <v>0</v>
      </c>
      <c r="DY74" s="11">
        <v>0</v>
      </c>
      <c r="DZ74" s="11">
        <v>0</v>
      </c>
      <c r="EA74" s="11">
        <v>0</v>
      </c>
      <c r="EB74" s="11">
        <v>0</v>
      </c>
      <c r="EC74" s="11">
        <v>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0</v>
      </c>
      <c r="EL74" s="11">
        <v>0</v>
      </c>
      <c r="EM74" s="11">
        <v>0</v>
      </c>
      <c r="EN74" s="11">
        <v>0</v>
      </c>
      <c r="EO74" s="11">
        <v>0</v>
      </c>
      <c r="EP74" s="11">
        <v>0</v>
      </c>
      <c r="EQ74" s="11">
        <v>0</v>
      </c>
      <c r="ER74" s="11">
        <v>467.5</v>
      </c>
      <c r="ES74" s="11">
        <v>4.1637750000000001E-2</v>
      </c>
      <c r="ET74" s="11">
        <v>-4.3777920000000001E-5</v>
      </c>
      <c r="EU74" s="11">
        <v>3.247202E-7</v>
      </c>
      <c r="EV74" s="11">
        <v>-1.405912E-9</v>
      </c>
      <c r="EW74">
        <v>0</v>
      </c>
      <c r="EX74" s="11">
        <v>0</v>
      </c>
      <c r="EY74" s="11">
        <v>0</v>
      </c>
      <c r="EZ74" s="11">
        <v>0</v>
      </c>
      <c r="FA74" s="11">
        <v>0</v>
      </c>
      <c r="FB74" s="11">
        <v>0</v>
      </c>
      <c r="FC74">
        <v>0</v>
      </c>
      <c r="FD74" s="11">
        <v>0</v>
      </c>
      <c r="FE74" s="11">
        <v>0</v>
      </c>
      <c r="FF74" s="11">
        <v>0</v>
      </c>
      <c r="FG74" s="11">
        <v>0</v>
      </c>
      <c r="FH74" s="11">
        <v>0</v>
      </c>
      <c r="FI74">
        <v>0</v>
      </c>
      <c r="FJ74" s="11">
        <v>0</v>
      </c>
      <c r="FK74" s="11">
        <v>0</v>
      </c>
      <c r="FL74" s="11">
        <v>0</v>
      </c>
      <c r="FM74" s="11">
        <v>0</v>
      </c>
      <c r="FN74" s="11">
        <v>0</v>
      </c>
      <c r="FO74">
        <v>0</v>
      </c>
      <c r="FP74" s="11">
        <v>0</v>
      </c>
      <c r="FQ74" s="11">
        <v>0</v>
      </c>
      <c r="FR74" s="11">
        <v>0</v>
      </c>
      <c r="FS74" s="11">
        <v>0</v>
      </c>
      <c r="FT74" s="11">
        <v>0</v>
      </c>
      <c r="FU74">
        <v>0</v>
      </c>
      <c r="FV74" s="12">
        <v>41157</v>
      </c>
      <c r="FW74" t="s">
        <v>872</v>
      </c>
      <c r="FX74">
        <v>70.989999999999995</v>
      </c>
      <c r="FY74" t="s">
        <v>661</v>
      </c>
    </row>
    <row r="75" spans="1:181" hidden="1" x14ac:dyDescent="0.25">
      <c r="A75">
        <v>272</v>
      </c>
      <c r="B75" t="s">
        <v>873</v>
      </c>
      <c r="C75" s="4" t="s">
        <v>874</v>
      </c>
      <c r="D75" t="s">
        <v>729</v>
      </c>
      <c r="E75" t="s">
        <v>751</v>
      </c>
      <c r="F75">
        <v>277</v>
      </c>
      <c r="G75">
        <v>0</v>
      </c>
      <c r="H75" t="s">
        <v>658</v>
      </c>
      <c r="I75" t="s">
        <v>658</v>
      </c>
      <c r="J75">
        <v>602</v>
      </c>
      <c r="K75">
        <v>133</v>
      </c>
      <c r="L75">
        <v>32.22</v>
      </c>
      <c r="M75">
        <v>25.22</v>
      </c>
      <c r="N75">
        <v>133</v>
      </c>
      <c r="O75">
        <v>0</v>
      </c>
      <c r="P75" s="11">
        <v>21.392969999999998</v>
      </c>
      <c r="Q75" s="11">
        <v>3.364582E-2</v>
      </c>
      <c r="R75" s="11">
        <v>-4.0077870000000003E-5</v>
      </c>
      <c r="S75" s="11">
        <v>2.5042450000000001E-8</v>
      </c>
      <c r="T75" s="11">
        <v>-2.7894679999999999E-12</v>
      </c>
      <c r="U75" s="11">
        <v>-10054.26</v>
      </c>
      <c r="V75" s="11">
        <v>1494.895</v>
      </c>
      <c r="W75" s="11">
        <v>-82.710080000000005</v>
      </c>
      <c r="X75" s="11">
        <v>2.0195560000000001</v>
      </c>
      <c r="Y75" s="11">
        <v>-1.8276509999999999E-2</v>
      </c>
      <c r="Z75">
        <v>22</v>
      </c>
      <c r="AA75">
        <v>10</v>
      </c>
      <c r="AB75">
        <v>10</v>
      </c>
      <c r="AC75">
        <v>3</v>
      </c>
      <c r="AD75">
        <v>-8</v>
      </c>
      <c r="AE75">
        <v>-6</v>
      </c>
      <c r="AF75">
        <v>-11</v>
      </c>
      <c r="AG75">
        <v>-9</v>
      </c>
      <c r="AH75">
        <v>5</v>
      </c>
      <c r="AI75">
        <v>32</v>
      </c>
      <c r="AJ75">
        <v>49</v>
      </c>
      <c r="AK75">
        <v>47</v>
      </c>
      <c r="AL75">
        <v>8.7340000000000004E-3</v>
      </c>
      <c r="AM75">
        <v>11.39</v>
      </c>
      <c r="AN75">
        <v>4.774</v>
      </c>
      <c r="AO75">
        <v>4.4800000000000004</v>
      </c>
      <c r="AP75" t="s">
        <v>685</v>
      </c>
      <c r="AQ75">
        <v>3</v>
      </c>
      <c r="AR75">
        <v>1</v>
      </c>
      <c r="AS75">
        <v>100</v>
      </c>
      <c r="AT75">
        <v>0</v>
      </c>
      <c r="AU75">
        <v>2</v>
      </c>
      <c r="AV75">
        <v>0.2</v>
      </c>
      <c r="AW75">
        <v>45</v>
      </c>
      <c r="AX75">
        <v>3</v>
      </c>
      <c r="AY75" t="s">
        <v>677</v>
      </c>
      <c r="AZ75">
        <v>2</v>
      </c>
      <c r="BA75">
        <v>2</v>
      </c>
      <c r="BB75">
        <v>10</v>
      </c>
      <c r="BC75">
        <v>61</v>
      </c>
      <c r="BD75">
        <v>18.7</v>
      </c>
      <c r="BE75">
        <v>1</v>
      </c>
      <c r="BF75">
        <v>10.3</v>
      </c>
      <c r="BG75">
        <v>63</v>
      </c>
      <c r="BH75">
        <v>18.7</v>
      </c>
      <c r="BI75">
        <v>1</v>
      </c>
      <c r="BJ75">
        <v>12.5</v>
      </c>
      <c r="BK75">
        <v>67</v>
      </c>
      <c r="BL75">
        <v>21.4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0</v>
      </c>
      <c r="CD75" s="11">
        <v>0</v>
      </c>
      <c r="CE75" s="11">
        <v>0</v>
      </c>
      <c r="CF75" s="11">
        <v>0</v>
      </c>
      <c r="CG75" s="11">
        <v>0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0</v>
      </c>
      <c r="CX75" s="11">
        <v>0</v>
      </c>
      <c r="CY75" s="11">
        <v>0</v>
      </c>
      <c r="CZ75" s="11">
        <v>0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0</v>
      </c>
      <c r="DJ75" s="11">
        <v>0</v>
      </c>
      <c r="DK75" s="11">
        <v>0</v>
      </c>
      <c r="DL75" s="11">
        <v>0</v>
      </c>
      <c r="DM75" s="11">
        <v>0</v>
      </c>
      <c r="DN75" s="11">
        <v>0</v>
      </c>
      <c r="DO75" s="11">
        <v>0</v>
      </c>
      <c r="DP75" s="11">
        <v>0</v>
      </c>
      <c r="DQ75" s="11">
        <v>0</v>
      </c>
      <c r="DR75" s="11">
        <v>0</v>
      </c>
      <c r="DS75" s="11">
        <v>0</v>
      </c>
      <c r="DT75" s="11">
        <v>0</v>
      </c>
      <c r="DU75" s="11">
        <v>0</v>
      </c>
      <c r="DV75" s="11">
        <v>0</v>
      </c>
      <c r="DW75" s="11">
        <v>0</v>
      </c>
      <c r="DX75" s="11">
        <v>0</v>
      </c>
      <c r="DY75" s="11">
        <v>0</v>
      </c>
      <c r="DZ75" s="11">
        <v>0</v>
      </c>
      <c r="EA75" s="11">
        <v>0</v>
      </c>
      <c r="EB75" s="11">
        <v>0</v>
      </c>
      <c r="EC75" s="11">
        <v>0</v>
      </c>
      <c r="ED75" s="11">
        <v>0</v>
      </c>
      <c r="EE75" s="11">
        <v>0</v>
      </c>
      <c r="EF75" s="11">
        <v>0</v>
      </c>
      <c r="EG75" s="11">
        <v>0</v>
      </c>
      <c r="EH75" s="11">
        <v>0</v>
      </c>
      <c r="EI75" s="11">
        <v>0</v>
      </c>
      <c r="EJ75" s="11">
        <v>0</v>
      </c>
      <c r="EK75" s="11">
        <v>0</v>
      </c>
      <c r="EL75" s="11">
        <v>0</v>
      </c>
      <c r="EM75" s="11">
        <v>0</v>
      </c>
      <c r="EN75" s="11">
        <v>0</v>
      </c>
      <c r="EO75" s="11">
        <v>0</v>
      </c>
      <c r="EP75" s="11">
        <v>0</v>
      </c>
      <c r="EQ75" s="11">
        <v>0</v>
      </c>
      <c r="ER75" s="11">
        <v>9.3453630000000008</v>
      </c>
      <c r="ES75" s="11">
        <v>7.753673E-3</v>
      </c>
      <c r="ET75" s="11">
        <v>3.2739920000000001E-6</v>
      </c>
      <c r="EU75" s="11">
        <v>-6.3521710000000003E-9</v>
      </c>
      <c r="EV75" s="11">
        <v>2.8215840000000001E-12</v>
      </c>
      <c r="EW75">
        <v>0</v>
      </c>
      <c r="EX75" s="11">
        <v>0</v>
      </c>
      <c r="EY75" s="11">
        <v>0</v>
      </c>
      <c r="EZ75" s="11">
        <v>0</v>
      </c>
      <c r="FA75" s="11">
        <v>0</v>
      </c>
      <c r="FB75" s="11">
        <v>0</v>
      </c>
      <c r="FC75">
        <v>0</v>
      </c>
      <c r="FD75" s="11">
        <v>0</v>
      </c>
      <c r="FE75" s="11">
        <v>0</v>
      </c>
      <c r="FF75" s="11">
        <v>0</v>
      </c>
      <c r="FG75" s="11">
        <v>0</v>
      </c>
      <c r="FH75" s="11">
        <v>0</v>
      </c>
      <c r="FI75">
        <v>0</v>
      </c>
      <c r="FJ75" s="11">
        <v>0</v>
      </c>
      <c r="FK75" s="11">
        <v>0</v>
      </c>
      <c r="FL75" s="11">
        <v>0</v>
      </c>
      <c r="FM75" s="11">
        <v>0</v>
      </c>
      <c r="FN75" s="11">
        <v>0</v>
      </c>
      <c r="FO75">
        <v>0</v>
      </c>
      <c r="FP75" s="11">
        <v>0</v>
      </c>
      <c r="FQ75" s="11">
        <v>0</v>
      </c>
      <c r="FR75" s="11">
        <v>0</v>
      </c>
      <c r="FS75" s="11">
        <v>0</v>
      </c>
      <c r="FT75" s="11">
        <v>0</v>
      </c>
      <c r="FU75">
        <v>0</v>
      </c>
      <c r="FV75" s="12">
        <v>42308</v>
      </c>
      <c r="FW75" t="s">
        <v>875</v>
      </c>
      <c r="FX75">
        <v>602</v>
      </c>
      <c r="FY75" t="s">
        <v>679</v>
      </c>
    </row>
    <row r="76" spans="1:181" hidden="1" x14ac:dyDescent="0.25">
      <c r="A76">
        <v>114</v>
      </c>
      <c r="B76" t="s">
        <v>876</v>
      </c>
      <c r="C76" t="s">
        <v>876</v>
      </c>
      <c r="D76" t="s">
        <v>714</v>
      </c>
      <c r="E76" t="s">
        <v>877</v>
      </c>
      <c r="F76">
        <v>114</v>
      </c>
      <c r="G76">
        <v>0</v>
      </c>
      <c r="H76" t="s">
        <v>658</v>
      </c>
      <c r="I76" t="s">
        <v>658</v>
      </c>
      <c r="J76">
        <v>330</v>
      </c>
      <c r="K76">
        <v>330</v>
      </c>
      <c r="L76">
        <v>94.5</v>
      </c>
      <c r="M76">
        <v>94.5</v>
      </c>
      <c r="N76">
        <v>330</v>
      </c>
      <c r="O76">
        <v>0</v>
      </c>
      <c r="P76" s="11">
        <v>94.5</v>
      </c>
      <c r="Q76" s="11">
        <v>0</v>
      </c>
      <c r="R76" s="11">
        <v>0</v>
      </c>
      <c r="S76" s="11">
        <v>0</v>
      </c>
      <c r="T76" s="11">
        <v>0</v>
      </c>
      <c r="U76" s="11">
        <v>18.899989999999999</v>
      </c>
      <c r="V76" s="11">
        <v>0</v>
      </c>
      <c r="W76" s="11">
        <v>0</v>
      </c>
      <c r="X76" s="11">
        <v>0</v>
      </c>
      <c r="Y76" s="11">
        <v>0</v>
      </c>
      <c r="Z76">
        <v>-73</v>
      </c>
      <c r="AA76">
        <v>-48</v>
      </c>
      <c r="AB76">
        <v>1</v>
      </c>
      <c r="AC76">
        <v>66</v>
      </c>
      <c r="AD76">
        <v>109</v>
      </c>
      <c r="AE76">
        <v>118</v>
      </c>
      <c r="AF76">
        <v>112</v>
      </c>
      <c r="AG76">
        <v>95</v>
      </c>
      <c r="AH76">
        <v>45</v>
      </c>
      <c r="AI76">
        <v>-10</v>
      </c>
      <c r="AJ76">
        <v>-56</v>
      </c>
      <c r="AK76">
        <v>-88</v>
      </c>
      <c r="AL76">
        <v>8.633E-3</v>
      </c>
      <c r="AM76">
        <v>54.95</v>
      </c>
      <c r="AN76">
        <v>1.3120000000000001</v>
      </c>
      <c r="AO76">
        <v>3.6269999999999998</v>
      </c>
      <c r="AP76" t="s">
        <v>671</v>
      </c>
      <c r="AQ76">
        <v>1</v>
      </c>
      <c r="AR76">
        <v>1</v>
      </c>
      <c r="AS76">
        <v>100</v>
      </c>
      <c r="AT76">
        <v>0</v>
      </c>
      <c r="AU76">
        <v>2</v>
      </c>
      <c r="AV76">
        <v>0.4</v>
      </c>
      <c r="AW76">
        <v>21</v>
      </c>
      <c r="AX76">
        <v>2</v>
      </c>
      <c r="AY76" t="s">
        <v>677</v>
      </c>
      <c r="AZ76">
        <v>2</v>
      </c>
      <c r="BA76">
        <v>2</v>
      </c>
      <c r="BB76">
        <v>62.5</v>
      </c>
      <c r="BC76">
        <v>188</v>
      </c>
      <c r="BD76">
        <v>38.5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53.33249</v>
      </c>
      <c r="ES76" s="11">
        <v>4.8108400000000003E-3</v>
      </c>
      <c r="ET76" s="11">
        <v>-2.4017100000000001E-6</v>
      </c>
      <c r="EU76" s="11">
        <v>8.9888699999999996E-10</v>
      </c>
      <c r="EV76" s="11">
        <v>-1.2641100000000001E-13</v>
      </c>
      <c r="EW76">
        <v>0</v>
      </c>
      <c r="EX76" s="11">
        <v>0</v>
      </c>
      <c r="EY76" s="11">
        <v>0</v>
      </c>
      <c r="EZ76" s="11">
        <v>0</v>
      </c>
      <c r="FA76" s="11">
        <v>0</v>
      </c>
      <c r="FB76" s="11">
        <v>0</v>
      </c>
      <c r="FC76">
        <v>0</v>
      </c>
      <c r="FD76" s="11">
        <v>0</v>
      </c>
      <c r="FE76" s="11">
        <v>0</v>
      </c>
      <c r="FF76" s="11">
        <v>0</v>
      </c>
      <c r="FG76" s="11">
        <v>0</v>
      </c>
      <c r="FH76" s="11">
        <v>0</v>
      </c>
      <c r="FI76">
        <v>0</v>
      </c>
      <c r="FJ76" s="11">
        <v>0</v>
      </c>
      <c r="FK76" s="11">
        <v>0</v>
      </c>
      <c r="FL76" s="11">
        <v>0</v>
      </c>
      <c r="FM76" s="11">
        <v>0</v>
      </c>
      <c r="FN76" s="11">
        <v>0</v>
      </c>
      <c r="FO76">
        <v>0</v>
      </c>
      <c r="FP76" s="11">
        <v>0</v>
      </c>
      <c r="FQ76" s="11">
        <v>0</v>
      </c>
      <c r="FR76" s="11">
        <v>0</v>
      </c>
      <c r="FS76" s="11">
        <v>0</v>
      </c>
      <c r="FT76" s="11">
        <v>0</v>
      </c>
      <c r="FU76">
        <v>0</v>
      </c>
      <c r="FV76" s="12">
        <v>38104</v>
      </c>
      <c r="FW76" t="s">
        <v>878</v>
      </c>
      <c r="FX76">
        <v>330</v>
      </c>
      <c r="FY76" t="s">
        <v>661</v>
      </c>
    </row>
    <row r="77" spans="1:181" hidden="1" x14ac:dyDescent="0.25">
      <c r="A77">
        <v>310</v>
      </c>
      <c r="B77" t="s">
        <v>879</v>
      </c>
      <c r="C77" s="4" t="s">
        <v>880</v>
      </c>
      <c r="D77" t="s">
        <v>655</v>
      </c>
      <c r="E77" t="s">
        <v>757</v>
      </c>
      <c r="F77">
        <v>291</v>
      </c>
      <c r="G77">
        <v>0</v>
      </c>
      <c r="H77" t="s">
        <v>881</v>
      </c>
      <c r="I77" t="s">
        <v>658</v>
      </c>
      <c r="J77">
        <v>0.12</v>
      </c>
      <c r="K77">
        <v>0.12</v>
      </c>
      <c r="L77">
        <v>213.5</v>
      </c>
      <c r="M77">
        <v>213.5</v>
      </c>
      <c r="N77">
        <v>0.12</v>
      </c>
      <c r="O77">
        <v>0</v>
      </c>
      <c r="P77" s="11">
        <v>213.5</v>
      </c>
      <c r="Q77" s="11">
        <v>0</v>
      </c>
      <c r="R77" s="11">
        <v>0</v>
      </c>
      <c r="S77" s="11">
        <v>0</v>
      </c>
      <c r="T77" s="11">
        <v>0</v>
      </c>
      <c r="U77" s="11">
        <v>0.24</v>
      </c>
      <c r="V77" s="11">
        <v>0</v>
      </c>
      <c r="W77" s="11">
        <v>0</v>
      </c>
      <c r="X77" s="11">
        <v>0</v>
      </c>
      <c r="Y77" s="11">
        <v>0</v>
      </c>
      <c r="Z77">
        <v>31</v>
      </c>
      <c r="AA77">
        <v>18</v>
      </c>
      <c r="AB77">
        <v>18</v>
      </c>
      <c r="AC77">
        <v>12</v>
      </c>
      <c r="AD77">
        <v>13</v>
      </c>
      <c r="AE77">
        <v>11</v>
      </c>
      <c r="AF77">
        <v>14</v>
      </c>
      <c r="AG77">
        <v>34</v>
      </c>
      <c r="AH77">
        <v>26</v>
      </c>
      <c r="AI77">
        <v>23</v>
      </c>
      <c r="AJ77">
        <v>20</v>
      </c>
      <c r="AK77">
        <v>47</v>
      </c>
      <c r="AL77">
        <v>8.9169999999999996E-3</v>
      </c>
      <c r="AM77">
        <v>114.83</v>
      </c>
      <c r="AN77">
        <v>1.056</v>
      </c>
      <c r="AO77">
        <v>3.4009999999999998</v>
      </c>
      <c r="AP77" t="s">
        <v>671</v>
      </c>
      <c r="AQ77">
        <v>2</v>
      </c>
      <c r="AR77">
        <v>1</v>
      </c>
      <c r="AS77">
        <v>100</v>
      </c>
      <c r="AT77">
        <v>0</v>
      </c>
      <c r="AU77">
        <v>2</v>
      </c>
      <c r="AV77">
        <v>1.5</v>
      </c>
      <c r="AW77">
        <v>21</v>
      </c>
      <c r="AX77">
        <v>4</v>
      </c>
      <c r="AY77" t="s">
        <v>677</v>
      </c>
      <c r="AZ77">
        <v>2</v>
      </c>
      <c r="BA77">
        <v>4</v>
      </c>
      <c r="BB77">
        <v>58</v>
      </c>
      <c r="BC77">
        <v>68</v>
      </c>
      <c r="BD77">
        <v>95.6</v>
      </c>
      <c r="BE77">
        <v>1</v>
      </c>
      <c r="BF77">
        <v>29</v>
      </c>
      <c r="BG77">
        <v>34</v>
      </c>
      <c r="BH77">
        <v>95.6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112.86969999999999</v>
      </c>
      <c r="ES77" s="11">
        <v>3.4012370000000001E-3</v>
      </c>
      <c r="ET77" s="11">
        <v>1.298302E-6</v>
      </c>
      <c r="EU77" s="11">
        <v>-7.1559889999999995E-10</v>
      </c>
      <c r="EV77" s="11">
        <v>5.027503E-14</v>
      </c>
      <c r="EW77">
        <v>0</v>
      </c>
      <c r="EX77" s="11">
        <v>0</v>
      </c>
      <c r="EY77" s="11">
        <v>0</v>
      </c>
      <c r="EZ77" s="11">
        <v>0</v>
      </c>
      <c r="FA77" s="11">
        <v>0</v>
      </c>
      <c r="FB77" s="11">
        <v>0</v>
      </c>
      <c r="FC77">
        <v>0</v>
      </c>
      <c r="FD77" s="11">
        <v>0</v>
      </c>
      <c r="FE77" s="11">
        <v>0</v>
      </c>
      <c r="FF77" s="11">
        <v>0</v>
      </c>
      <c r="FG77" s="11">
        <v>0</v>
      </c>
      <c r="FH77" s="11">
        <v>0</v>
      </c>
      <c r="FI77">
        <v>0</v>
      </c>
      <c r="FJ77" s="11">
        <v>0</v>
      </c>
      <c r="FK77" s="11">
        <v>0</v>
      </c>
      <c r="FL77" s="11">
        <v>0</v>
      </c>
      <c r="FM77" s="11">
        <v>0</v>
      </c>
      <c r="FN77" s="11">
        <v>0</v>
      </c>
      <c r="FO77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>
        <v>0</v>
      </c>
      <c r="FV77" s="12">
        <v>41003</v>
      </c>
      <c r="FW77" t="s">
        <v>720</v>
      </c>
      <c r="FX77">
        <v>0.12</v>
      </c>
      <c r="FY77" t="s">
        <v>661</v>
      </c>
    </row>
    <row r="78" spans="1:181" hidden="1" x14ac:dyDescent="0.25">
      <c r="A78">
        <v>23</v>
      </c>
      <c r="B78" t="s">
        <v>882</v>
      </c>
      <c r="C78" s="14" t="s">
        <v>882</v>
      </c>
      <c r="D78" t="s">
        <v>655</v>
      </c>
      <c r="E78" t="s">
        <v>730</v>
      </c>
      <c r="F78">
        <v>223</v>
      </c>
      <c r="G78">
        <v>0</v>
      </c>
      <c r="H78" t="s">
        <v>883</v>
      </c>
      <c r="I78" t="s">
        <v>658</v>
      </c>
      <c r="J78">
        <v>505.96</v>
      </c>
      <c r="K78">
        <v>505.96</v>
      </c>
      <c r="L78">
        <v>700</v>
      </c>
      <c r="M78">
        <v>700</v>
      </c>
      <c r="N78">
        <v>0</v>
      </c>
      <c r="O78">
        <v>0</v>
      </c>
      <c r="P78" s="11">
        <v>700</v>
      </c>
      <c r="Q78" s="11">
        <v>0</v>
      </c>
      <c r="R78" s="11">
        <v>0</v>
      </c>
      <c r="S78" s="11">
        <v>0</v>
      </c>
      <c r="T78" s="11">
        <v>0</v>
      </c>
      <c r="U78" s="11">
        <v>43.04</v>
      </c>
      <c r="V78" s="11">
        <v>0</v>
      </c>
      <c r="W78" s="11">
        <v>0</v>
      </c>
      <c r="X78" s="11">
        <v>0</v>
      </c>
      <c r="Y78" s="11">
        <v>0</v>
      </c>
      <c r="Z78">
        <v>0</v>
      </c>
      <c r="AA78">
        <v>2</v>
      </c>
      <c r="AB78">
        <v>16</v>
      </c>
      <c r="AC78">
        <v>36</v>
      </c>
      <c r="AD78">
        <v>53</v>
      </c>
      <c r="AE78">
        <v>54</v>
      </c>
      <c r="AF78">
        <v>54</v>
      </c>
      <c r="AG78">
        <v>50</v>
      </c>
      <c r="AH78">
        <v>45</v>
      </c>
      <c r="AI78">
        <v>16</v>
      </c>
      <c r="AJ78">
        <v>5</v>
      </c>
      <c r="AK78">
        <v>19</v>
      </c>
      <c r="AL78">
        <v>8.7799999999999996E-3</v>
      </c>
      <c r="AM78">
        <v>662.27</v>
      </c>
      <c r="AN78">
        <v>2.0680000000000001</v>
      </c>
      <c r="AO78">
        <v>4.66</v>
      </c>
      <c r="AP78" t="s">
        <v>671</v>
      </c>
      <c r="AQ78">
        <v>1</v>
      </c>
      <c r="AR78">
        <v>1</v>
      </c>
      <c r="AS78">
        <v>100</v>
      </c>
      <c r="AT78">
        <v>0</v>
      </c>
      <c r="AU78">
        <v>2</v>
      </c>
      <c r="AV78">
        <v>0.76</v>
      </c>
      <c r="AW78">
        <v>23</v>
      </c>
      <c r="AX78">
        <v>2</v>
      </c>
      <c r="AY78" t="s">
        <v>677</v>
      </c>
      <c r="AZ78">
        <v>2</v>
      </c>
      <c r="BA78">
        <v>3</v>
      </c>
      <c r="BB78">
        <v>24.7</v>
      </c>
      <c r="BC78">
        <v>79</v>
      </c>
      <c r="BD78">
        <v>35.72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0</v>
      </c>
      <c r="EP78" s="11">
        <v>0</v>
      </c>
      <c r="EQ78" s="11">
        <v>0</v>
      </c>
      <c r="ER78" s="11">
        <v>661.33799999999997</v>
      </c>
      <c r="ES78" s="11">
        <v>3.3576130000000002E-3</v>
      </c>
      <c r="ET78" s="11">
        <v>3.0455619999999999E-6</v>
      </c>
      <c r="EU78" s="11">
        <v>-4.2662299999999996E-9</v>
      </c>
      <c r="EV78" s="11">
        <v>1.5314209999999999E-12</v>
      </c>
      <c r="EW78">
        <v>0</v>
      </c>
      <c r="EX78" s="11">
        <v>0</v>
      </c>
      <c r="EY78" s="11">
        <v>0</v>
      </c>
      <c r="EZ78" s="11">
        <v>0</v>
      </c>
      <c r="FA78" s="11">
        <v>0</v>
      </c>
      <c r="FB78" s="11">
        <v>0</v>
      </c>
      <c r="FC78">
        <v>0</v>
      </c>
      <c r="FD78" s="11">
        <v>0</v>
      </c>
      <c r="FE78" s="11">
        <v>0</v>
      </c>
      <c r="FF78" s="11">
        <v>0</v>
      </c>
      <c r="FG78" s="11">
        <v>0</v>
      </c>
      <c r="FH78" s="11">
        <v>0</v>
      </c>
      <c r="FI78">
        <v>0</v>
      </c>
      <c r="FJ78" s="11">
        <v>0</v>
      </c>
      <c r="FK78" s="11">
        <v>0</v>
      </c>
      <c r="FL78" s="11">
        <v>0</v>
      </c>
      <c r="FM78" s="11">
        <v>0</v>
      </c>
      <c r="FN78" s="11">
        <v>0</v>
      </c>
      <c r="FO78">
        <v>0</v>
      </c>
      <c r="FP78" s="11">
        <v>0</v>
      </c>
      <c r="FQ78" s="11">
        <v>0</v>
      </c>
      <c r="FR78" s="11">
        <v>0</v>
      </c>
      <c r="FS78" s="11">
        <v>0</v>
      </c>
      <c r="FT78" s="11">
        <v>0</v>
      </c>
      <c r="FU78">
        <v>0</v>
      </c>
      <c r="FV78" s="12">
        <v>42366</v>
      </c>
      <c r="FW78" t="s">
        <v>884</v>
      </c>
      <c r="FX78">
        <v>505.96</v>
      </c>
      <c r="FY78" t="s">
        <v>661</v>
      </c>
    </row>
    <row r="79" spans="1:181" s="5" customFormat="1" hidden="1" x14ac:dyDescent="0.25">
      <c r="A79" s="5">
        <v>24</v>
      </c>
      <c r="B79" s="5" t="s">
        <v>885</v>
      </c>
      <c r="C79" s="15" t="s">
        <v>339</v>
      </c>
      <c r="D79" s="5" t="s">
        <v>655</v>
      </c>
      <c r="E79" s="5" t="s">
        <v>735</v>
      </c>
      <c r="F79" s="5">
        <v>24</v>
      </c>
      <c r="G79" s="5">
        <v>0</v>
      </c>
      <c r="H79" s="5" t="s">
        <v>837</v>
      </c>
      <c r="I79" s="5" t="s">
        <v>658</v>
      </c>
      <c r="J79" s="5">
        <v>17725</v>
      </c>
      <c r="K79" s="5">
        <v>4669</v>
      </c>
      <c r="L79" s="5">
        <v>661</v>
      </c>
      <c r="M79" s="5">
        <v>615</v>
      </c>
      <c r="N79" s="5">
        <v>10626.45</v>
      </c>
      <c r="O79" s="5">
        <v>0</v>
      </c>
      <c r="P79" s="16">
        <v>568.08979999999997</v>
      </c>
      <c r="Q79" s="16">
        <v>1.4506E-2</v>
      </c>
      <c r="R79" s="16">
        <v>-1.2027989999999999E-6</v>
      </c>
      <c r="S79" s="16">
        <v>5.8302990000000002E-11</v>
      </c>
      <c r="T79" s="16">
        <v>-1.1245E-15</v>
      </c>
      <c r="U79" s="16">
        <v>-18194.400000000001</v>
      </c>
      <c r="V79" s="16">
        <v>56.577590000000001</v>
      </c>
      <c r="W79" s="16">
        <v>4.5182800000000002E-2</v>
      </c>
      <c r="X79" s="16">
        <v>-2.91219E-4</v>
      </c>
      <c r="Y79" s="16">
        <v>2.3906989999999999E-7</v>
      </c>
      <c r="Z79" s="5">
        <v>0</v>
      </c>
      <c r="AA79" s="5">
        <v>2</v>
      </c>
      <c r="AB79" s="5">
        <v>16</v>
      </c>
      <c r="AC79" s="5">
        <v>36</v>
      </c>
      <c r="AD79" s="5">
        <v>53</v>
      </c>
      <c r="AE79" s="5">
        <v>54</v>
      </c>
      <c r="AF79" s="5">
        <v>54</v>
      </c>
      <c r="AG79" s="5">
        <v>50</v>
      </c>
      <c r="AH79" s="5">
        <v>45</v>
      </c>
      <c r="AI79" s="5">
        <v>16</v>
      </c>
      <c r="AJ79" s="5">
        <v>5</v>
      </c>
      <c r="AK79" s="5">
        <v>19</v>
      </c>
      <c r="AL79" s="5">
        <v>8.7309999999999992E-3</v>
      </c>
      <c r="AM79" s="5">
        <v>521.25</v>
      </c>
      <c r="AN79" s="5">
        <v>4.1029999999999998</v>
      </c>
      <c r="AO79" s="5">
        <v>4.109</v>
      </c>
      <c r="AP79" s="5" t="s">
        <v>671</v>
      </c>
      <c r="AQ79" s="5">
        <v>1</v>
      </c>
      <c r="AR79" s="5">
        <v>5</v>
      </c>
      <c r="AS79" s="5">
        <v>100</v>
      </c>
      <c r="AT79" s="5">
        <v>0</v>
      </c>
      <c r="AU79" s="5">
        <v>1</v>
      </c>
      <c r="AV79" s="5">
        <v>1.27</v>
      </c>
      <c r="AW79" s="5">
        <v>55</v>
      </c>
      <c r="AX79" s="5">
        <v>2</v>
      </c>
      <c r="AY79" s="5" t="s">
        <v>659</v>
      </c>
      <c r="AZ79" s="5">
        <v>2</v>
      </c>
      <c r="BA79" s="5">
        <v>4</v>
      </c>
      <c r="BB79" s="5">
        <v>298</v>
      </c>
      <c r="BC79" s="5">
        <v>262</v>
      </c>
      <c r="BD79" s="5">
        <v>130.30000000000001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6">
        <v>0</v>
      </c>
      <c r="EH79" s="16">
        <v>0</v>
      </c>
      <c r="EI79" s="16">
        <v>0</v>
      </c>
      <c r="EJ79" s="16">
        <v>0</v>
      </c>
      <c r="EK79" s="16">
        <v>0</v>
      </c>
      <c r="EL79" s="16">
        <v>0</v>
      </c>
      <c r="EM79" s="16">
        <v>0</v>
      </c>
      <c r="EN79" s="16">
        <v>0</v>
      </c>
      <c r="EO79" s="16">
        <v>0</v>
      </c>
      <c r="EP79" s="16">
        <v>0</v>
      </c>
      <c r="EQ79" s="16">
        <v>0</v>
      </c>
      <c r="ER79" s="16">
        <v>519.31979999999999</v>
      </c>
      <c r="ES79" s="16">
        <v>3.9399969999999998E-3</v>
      </c>
      <c r="ET79" s="16">
        <v>-3.599999E-7</v>
      </c>
      <c r="EU79" s="16">
        <v>4.3299990000000002E-11</v>
      </c>
      <c r="EV79" s="16">
        <v>-2.6E-15</v>
      </c>
      <c r="EW79" s="5">
        <v>512</v>
      </c>
      <c r="EX79" s="16">
        <v>519.3098</v>
      </c>
      <c r="EY79" s="16">
        <v>2.49E-3</v>
      </c>
      <c r="EZ79" s="16">
        <v>3.4399990000000002E-7</v>
      </c>
      <c r="FA79" s="16">
        <v>-6.199999E-11</v>
      </c>
      <c r="FB79" s="16">
        <v>3.3E-15</v>
      </c>
      <c r="FC79" s="5">
        <v>514</v>
      </c>
      <c r="FD79" s="16">
        <v>519.52980000000002</v>
      </c>
      <c r="FE79" s="16">
        <v>2.7799999999999999E-3</v>
      </c>
      <c r="FF79" s="16">
        <v>4.0399999999999998E-8</v>
      </c>
      <c r="FG79" s="16">
        <v>2.7700000000000001E-12</v>
      </c>
      <c r="FH79" s="16">
        <v>-4.8999989999999999E-16</v>
      </c>
      <c r="FI79" s="5">
        <v>516</v>
      </c>
      <c r="FJ79" s="16">
        <v>519.78980000000001</v>
      </c>
      <c r="FK79" s="16">
        <v>1.6100000000000001E-3</v>
      </c>
      <c r="FL79" s="16">
        <v>8.4799999999999997E-7</v>
      </c>
      <c r="FM79" s="16">
        <v>-1.2E-10</v>
      </c>
      <c r="FN79" s="16">
        <v>4.5299999999999999E-15</v>
      </c>
      <c r="FO79" s="5">
        <v>518</v>
      </c>
      <c r="FP79" s="16">
        <v>519.92989999999998</v>
      </c>
      <c r="FQ79" s="16">
        <v>1.6299999999999999E-3</v>
      </c>
      <c r="FR79" s="16">
        <v>5.4799990000000004E-7</v>
      </c>
      <c r="FS79" s="16">
        <v>-7.8999990000000006E-11</v>
      </c>
      <c r="FT79" s="16">
        <v>3.8299979999999999E-15</v>
      </c>
      <c r="FU79" s="5">
        <v>520</v>
      </c>
      <c r="FV79" s="17">
        <v>37953</v>
      </c>
      <c r="FW79" s="5" t="s">
        <v>862</v>
      </c>
      <c r="FX79" s="5">
        <v>17725</v>
      </c>
      <c r="FY79" s="5" t="s">
        <v>679</v>
      </c>
    </row>
    <row r="80" spans="1:181" hidden="1" x14ac:dyDescent="0.25">
      <c r="A80">
        <v>344</v>
      </c>
      <c r="B80" t="s">
        <v>886</v>
      </c>
      <c r="C80" s="7" t="s">
        <v>886</v>
      </c>
      <c r="D80" t="s">
        <v>655</v>
      </c>
      <c r="E80" t="s">
        <v>730</v>
      </c>
      <c r="F80">
        <v>344</v>
      </c>
      <c r="G80">
        <v>0</v>
      </c>
      <c r="H80" t="s">
        <v>887</v>
      </c>
      <c r="I80" t="s">
        <v>658</v>
      </c>
      <c r="J80">
        <v>13.77</v>
      </c>
      <c r="K80">
        <v>13.77</v>
      </c>
      <c r="L80">
        <v>495</v>
      </c>
      <c r="M80">
        <v>495</v>
      </c>
      <c r="N80">
        <v>13.77</v>
      </c>
      <c r="O80">
        <v>0</v>
      </c>
      <c r="P80" s="11">
        <v>495</v>
      </c>
      <c r="Q80" s="11">
        <v>0</v>
      </c>
      <c r="R80" s="11">
        <v>0</v>
      </c>
      <c r="S80" s="11">
        <v>0</v>
      </c>
      <c r="T80" s="11">
        <v>0</v>
      </c>
      <c r="U80" s="11">
        <v>3.41</v>
      </c>
      <c r="V80" s="11">
        <v>0</v>
      </c>
      <c r="W80" s="11">
        <v>0</v>
      </c>
      <c r="X80" s="11">
        <v>0</v>
      </c>
      <c r="Y80" s="11">
        <v>0</v>
      </c>
      <c r="Z80">
        <v>20</v>
      </c>
      <c r="AA80">
        <v>8</v>
      </c>
      <c r="AB80">
        <v>22</v>
      </c>
      <c r="AC80">
        <v>41</v>
      </c>
      <c r="AD80">
        <v>65</v>
      </c>
      <c r="AE80">
        <v>73</v>
      </c>
      <c r="AF80">
        <v>75</v>
      </c>
      <c r="AG80">
        <v>77</v>
      </c>
      <c r="AH80">
        <v>78</v>
      </c>
      <c r="AI80">
        <v>23</v>
      </c>
      <c r="AJ80">
        <v>14</v>
      </c>
      <c r="AK80">
        <v>31</v>
      </c>
      <c r="AL80">
        <v>8.9370000000000005E-3</v>
      </c>
      <c r="AM80">
        <v>476.78</v>
      </c>
      <c r="AN80">
        <v>2.0680000000000001</v>
      </c>
      <c r="AO80">
        <v>4.66</v>
      </c>
      <c r="AP80" t="s">
        <v>685</v>
      </c>
      <c r="AQ80">
        <v>1</v>
      </c>
      <c r="AR80">
        <v>1</v>
      </c>
      <c r="AS80">
        <v>100</v>
      </c>
      <c r="AT80">
        <v>0</v>
      </c>
      <c r="AU80">
        <v>2</v>
      </c>
      <c r="AV80">
        <v>0.14000000000000001</v>
      </c>
      <c r="AW80">
        <v>52</v>
      </c>
      <c r="AX80">
        <v>2</v>
      </c>
      <c r="AY80" t="s">
        <v>677</v>
      </c>
      <c r="AZ80">
        <v>2</v>
      </c>
      <c r="BA80">
        <v>2</v>
      </c>
      <c r="BB80">
        <v>19.8</v>
      </c>
      <c r="BC80">
        <v>124</v>
      </c>
      <c r="BD80">
        <v>17.809999999999999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473.4853</v>
      </c>
      <c r="ES80" s="11">
        <v>6.7815000000000002E-3</v>
      </c>
      <c r="ET80" s="11">
        <v>-7.3982809999999996E-6</v>
      </c>
      <c r="EU80" s="11">
        <v>6.1592719999999998E-9</v>
      </c>
      <c r="EV80" s="11">
        <v>-2.0248380000000001E-12</v>
      </c>
      <c r="EW80">
        <v>0</v>
      </c>
      <c r="EX80" s="11">
        <v>0</v>
      </c>
      <c r="EY80" s="11">
        <v>0</v>
      </c>
      <c r="EZ80" s="11">
        <v>0</v>
      </c>
      <c r="FA80" s="11">
        <v>0</v>
      </c>
      <c r="FB80" s="11">
        <v>0</v>
      </c>
      <c r="FC80">
        <v>0</v>
      </c>
      <c r="FD80" s="11">
        <v>0</v>
      </c>
      <c r="FE80" s="11">
        <v>0</v>
      </c>
      <c r="FF80" s="11">
        <v>0</v>
      </c>
      <c r="FG80" s="11">
        <v>0</v>
      </c>
      <c r="FH80" s="11">
        <v>0</v>
      </c>
      <c r="FI80">
        <v>0</v>
      </c>
      <c r="FJ80" s="11">
        <v>0</v>
      </c>
      <c r="FK80" s="11">
        <v>0</v>
      </c>
      <c r="FL80" s="11">
        <v>0</v>
      </c>
      <c r="FM80" s="11">
        <v>0</v>
      </c>
      <c r="FN80" s="11">
        <v>0</v>
      </c>
      <c r="FO80">
        <v>0</v>
      </c>
      <c r="FP80" s="11">
        <v>0</v>
      </c>
      <c r="FQ80" s="11">
        <v>0</v>
      </c>
      <c r="FR80" s="11">
        <v>0</v>
      </c>
      <c r="FS80" s="11">
        <v>0</v>
      </c>
      <c r="FT80" s="11">
        <v>0</v>
      </c>
      <c r="FU80">
        <v>0</v>
      </c>
      <c r="FV80" s="12">
        <v>43000</v>
      </c>
      <c r="FW80" t="s">
        <v>888</v>
      </c>
      <c r="FX80">
        <v>13.77</v>
      </c>
      <c r="FY80" t="s">
        <v>661</v>
      </c>
    </row>
    <row r="81" spans="1:181" hidden="1" x14ac:dyDescent="0.25">
      <c r="A81">
        <v>579</v>
      </c>
      <c r="B81" t="s">
        <v>889</v>
      </c>
      <c r="C81" s="4" t="s">
        <v>336</v>
      </c>
      <c r="D81" t="s">
        <v>714</v>
      </c>
      <c r="E81" t="s">
        <v>730</v>
      </c>
      <c r="F81">
        <v>579</v>
      </c>
      <c r="G81">
        <v>0</v>
      </c>
      <c r="H81" t="s">
        <v>890</v>
      </c>
      <c r="I81" t="s">
        <v>658</v>
      </c>
      <c r="J81">
        <v>167.15</v>
      </c>
      <c r="K81">
        <v>167.15</v>
      </c>
      <c r="L81">
        <v>255.8</v>
      </c>
      <c r="M81">
        <v>255.8</v>
      </c>
      <c r="N81">
        <v>167.15</v>
      </c>
      <c r="O81">
        <v>0</v>
      </c>
      <c r="P81" s="11">
        <v>243.28450000000001</v>
      </c>
      <c r="Q81" s="11">
        <v>0.157582</v>
      </c>
      <c r="R81" s="11">
        <v>-8.1851829999999995E-4</v>
      </c>
      <c r="S81" s="11">
        <v>2.3328930000000002E-6</v>
      </c>
      <c r="T81" s="11">
        <v>-2.3766150000000001E-9</v>
      </c>
      <c r="U81" s="11">
        <v>446708.3</v>
      </c>
      <c r="V81" s="11">
        <v>-5283.3090000000002</v>
      </c>
      <c r="W81" s="11">
        <v>20.820799999999998</v>
      </c>
      <c r="X81" s="11">
        <v>-2.7338640000000001E-2</v>
      </c>
      <c r="Y81" s="11">
        <v>0</v>
      </c>
      <c r="Z81">
        <v>-22</v>
      </c>
      <c r="AA81">
        <v>6</v>
      </c>
      <c r="AB81">
        <v>31</v>
      </c>
      <c r="AC81">
        <v>56</v>
      </c>
      <c r="AD81">
        <v>78</v>
      </c>
      <c r="AE81">
        <v>79</v>
      </c>
      <c r="AF81">
        <v>73</v>
      </c>
      <c r="AG81">
        <v>64</v>
      </c>
      <c r="AH81">
        <v>43</v>
      </c>
      <c r="AI81">
        <v>-9</v>
      </c>
      <c r="AJ81">
        <v>-25</v>
      </c>
      <c r="AK81">
        <v>-30</v>
      </c>
      <c r="AL81">
        <v>8.7539999999999996E-3</v>
      </c>
      <c r="AM81">
        <v>239.85</v>
      </c>
      <c r="AN81">
        <v>1.982</v>
      </c>
      <c r="AO81">
        <v>5.2919999999999998</v>
      </c>
      <c r="AP81" t="s">
        <v>685</v>
      </c>
      <c r="AQ81">
        <v>1</v>
      </c>
      <c r="AR81">
        <v>1</v>
      </c>
      <c r="AS81">
        <v>100</v>
      </c>
      <c r="AT81">
        <v>0</v>
      </c>
      <c r="AU81">
        <v>2</v>
      </c>
      <c r="AV81">
        <v>0.27</v>
      </c>
      <c r="AW81">
        <v>86</v>
      </c>
      <c r="AX81">
        <v>3</v>
      </c>
      <c r="AY81" t="s">
        <v>677</v>
      </c>
      <c r="AZ81">
        <v>2</v>
      </c>
      <c r="BA81">
        <v>3</v>
      </c>
      <c r="BB81">
        <v>29</v>
      </c>
      <c r="BC81">
        <v>227</v>
      </c>
      <c r="BD81">
        <v>14.6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0</v>
      </c>
      <c r="DH81" s="11">
        <v>0</v>
      </c>
      <c r="DI81" s="11">
        <v>0</v>
      </c>
      <c r="DJ81" s="11">
        <v>0</v>
      </c>
      <c r="DK81" s="11">
        <v>0</v>
      </c>
      <c r="DL81" s="11">
        <v>0</v>
      </c>
      <c r="DM81" s="11">
        <v>0</v>
      </c>
      <c r="DN81" s="11">
        <v>0</v>
      </c>
      <c r="DO81" s="11">
        <v>0</v>
      </c>
      <c r="DP81" s="11">
        <v>0</v>
      </c>
      <c r="DQ81" s="11">
        <v>0</v>
      </c>
      <c r="DR81" s="11">
        <v>0</v>
      </c>
      <c r="DS81" s="11">
        <v>0</v>
      </c>
      <c r="DT81" s="11">
        <v>0</v>
      </c>
      <c r="DU81" s="11">
        <v>0</v>
      </c>
      <c r="DV81" s="11">
        <v>0</v>
      </c>
      <c r="DW81" s="11">
        <v>0</v>
      </c>
      <c r="DX81" s="11">
        <v>0</v>
      </c>
      <c r="DY81" s="11">
        <v>0</v>
      </c>
      <c r="DZ81" s="11">
        <v>0</v>
      </c>
      <c r="EA81" s="11">
        <v>0</v>
      </c>
      <c r="EB81" s="11">
        <v>0</v>
      </c>
      <c r="EC81" s="11">
        <v>0</v>
      </c>
      <c r="ED81" s="11">
        <v>0</v>
      </c>
      <c r="EE81" s="11">
        <v>0</v>
      </c>
      <c r="EF81" s="11">
        <v>0</v>
      </c>
      <c r="EG81" s="11">
        <v>0</v>
      </c>
      <c r="EH81" s="11">
        <v>0</v>
      </c>
      <c r="EI81" s="11">
        <v>0</v>
      </c>
      <c r="EJ81" s="11">
        <v>0</v>
      </c>
      <c r="EK81" s="11">
        <v>0</v>
      </c>
      <c r="EL81" s="11">
        <v>0</v>
      </c>
      <c r="EM81" s="11">
        <v>0</v>
      </c>
      <c r="EN81" s="11">
        <v>0</v>
      </c>
      <c r="EO81" s="11">
        <v>0</v>
      </c>
      <c r="EP81" s="11">
        <v>0</v>
      </c>
      <c r="EQ81" s="11">
        <v>0</v>
      </c>
      <c r="ER81" s="11">
        <v>238.98310000000001</v>
      </c>
      <c r="ES81" s="11">
        <v>1.407384E-3</v>
      </c>
      <c r="ET81" s="11">
        <v>2.1878600000000001E-7</v>
      </c>
      <c r="EU81" s="11">
        <v>-6.2814779999999994E-11</v>
      </c>
      <c r="EV81" s="11">
        <v>3.9901030000000001E-15</v>
      </c>
      <c r="EW81">
        <v>0</v>
      </c>
      <c r="EX81" s="11">
        <v>0</v>
      </c>
      <c r="EY81" s="11">
        <v>0</v>
      </c>
      <c r="EZ81" s="11">
        <v>0</v>
      </c>
      <c r="FA81" s="11">
        <v>0</v>
      </c>
      <c r="FB81" s="11">
        <v>0</v>
      </c>
      <c r="FC81">
        <v>0</v>
      </c>
      <c r="FD81" s="11">
        <v>0</v>
      </c>
      <c r="FE81" s="11">
        <v>0</v>
      </c>
      <c r="FF81" s="11">
        <v>0</v>
      </c>
      <c r="FG81" s="11">
        <v>0</v>
      </c>
      <c r="FH81" s="11">
        <v>0</v>
      </c>
      <c r="FI81">
        <v>0</v>
      </c>
      <c r="FJ81" s="11">
        <v>0</v>
      </c>
      <c r="FK81" s="11">
        <v>0</v>
      </c>
      <c r="FL81" s="11">
        <v>0</v>
      </c>
      <c r="FM81" s="11">
        <v>0</v>
      </c>
      <c r="FN81" s="11">
        <v>0</v>
      </c>
      <c r="FO81">
        <v>0</v>
      </c>
      <c r="FP81" s="11">
        <v>0</v>
      </c>
      <c r="FQ81" s="11">
        <v>0</v>
      </c>
      <c r="FR81" s="11">
        <v>0</v>
      </c>
      <c r="FS81" s="11">
        <v>0</v>
      </c>
      <c r="FT81" s="11">
        <v>0</v>
      </c>
      <c r="FU81">
        <v>0</v>
      </c>
      <c r="FV81" s="12">
        <v>42374</v>
      </c>
      <c r="FW81" t="s">
        <v>891</v>
      </c>
      <c r="FX81">
        <v>167.15</v>
      </c>
      <c r="FY81" t="s">
        <v>661</v>
      </c>
    </row>
    <row r="82" spans="1:181" hidden="1" x14ac:dyDescent="0.25">
      <c r="A82">
        <v>110</v>
      </c>
      <c r="B82" t="s">
        <v>892</v>
      </c>
      <c r="C82" s="4" t="s">
        <v>332</v>
      </c>
      <c r="D82" t="s">
        <v>714</v>
      </c>
      <c r="E82" t="s">
        <v>877</v>
      </c>
      <c r="F82">
        <v>110</v>
      </c>
      <c r="G82">
        <v>0</v>
      </c>
      <c r="H82" t="s">
        <v>893</v>
      </c>
      <c r="I82" t="s">
        <v>658</v>
      </c>
      <c r="J82">
        <v>259</v>
      </c>
      <c r="K82">
        <v>21</v>
      </c>
      <c r="L82">
        <v>489.5</v>
      </c>
      <c r="M82">
        <v>482.5</v>
      </c>
      <c r="N82">
        <v>21</v>
      </c>
      <c r="O82">
        <v>0</v>
      </c>
      <c r="P82" s="11">
        <v>480.61079999999998</v>
      </c>
      <c r="Q82" s="11">
        <v>0.1062599</v>
      </c>
      <c r="R82" s="11">
        <v>-7.0356179999999996E-4</v>
      </c>
      <c r="S82" s="11">
        <v>2.59386E-6</v>
      </c>
      <c r="T82" s="11">
        <v>-3.66962E-9</v>
      </c>
      <c r="U82" s="11">
        <v>54770</v>
      </c>
      <c r="V82" s="11">
        <v>-229.74799999999999</v>
      </c>
      <c r="W82" s="11">
        <v>0.24093700000000001</v>
      </c>
      <c r="X82" s="11">
        <v>0</v>
      </c>
      <c r="Y82" s="11">
        <v>0</v>
      </c>
      <c r="Z82">
        <v>-20</v>
      </c>
      <c r="AA82">
        <v>9</v>
      </c>
      <c r="AB82">
        <v>52</v>
      </c>
      <c r="AC82">
        <v>82</v>
      </c>
      <c r="AD82">
        <v>96</v>
      </c>
      <c r="AE82">
        <v>84</v>
      </c>
      <c r="AF82">
        <v>71</v>
      </c>
      <c r="AG82">
        <v>52</v>
      </c>
      <c r="AH82">
        <v>20</v>
      </c>
      <c r="AI82">
        <v>-16</v>
      </c>
      <c r="AJ82">
        <v>-33</v>
      </c>
      <c r="AK82">
        <v>-53</v>
      </c>
      <c r="AL82">
        <v>0</v>
      </c>
      <c r="AM82">
        <v>457.35</v>
      </c>
      <c r="AN82">
        <v>0</v>
      </c>
      <c r="AO82">
        <v>0</v>
      </c>
      <c r="AP82" t="s">
        <v>658</v>
      </c>
      <c r="AQ82">
        <v>0</v>
      </c>
      <c r="AR82">
        <v>1</v>
      </c>
      <c r="AS82">
        <v>100</v>
      </c>
      <c r="AT82">
        <v>0</v>
      </c>
      <c r="AU82">
        <v>1</v>
      </c>
      <c r="AV82">
        <v>0</v>
      </c>
      <c r="AW82">
        <v>1</v>
      </c>
      <c r="AX82">
        <v>0</v>
      </c>
      <c r="AY82" t="s">
        <v>659</v>
      </c>
      <c r="AZ82">
        <v>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0</v>
      </c>
      <c r="CC82" s="11">
        <v>0</v>
      </c>
      <c r="CD82" s="11">
        <v>0</v>
      </c>
      <c r="CE82" s="11">
        <v>0</v>
      </c>
      <c r="CF82" s="11">
        <v>0</v>
      </c>
      <c r="CG82" s="11">
        <v>0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0</v>
      </c>
      <c r="DI82" s="11">
        <v>0</v>
      </c>
      <c r="DJ82" s="11">
        <v>0</v>
      </c>
      <c r="DK82" s="11">
        <v>0</v>
      </c>
      <c r="DL82" s="11">
        <v>0</v>
      </c>
      <c r="DM82" s="11">
        <v>0</v>
      </c>
      <c r="DN82" s="11">
        <v>0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  <c r="DT82" s="11">
        <v>0</v>
      </c>
      <c r="DU82" s="11">
        <v>0</v>
      </c>
      <c r="DV82" s="11">
        <v>0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0</v>
      </c>
      <c r="EF82" s="11">
        <v>0</v>
      </c>
      <c r="EG82" s="11">
        <v>0</v>
      </c>
      <c r="EH82" s="11">
        <v>0</v>
      </c>
      <c r="EI82" s="11">
        <v>0</v>
      </c>
      <c r="EJ82" s="11">
        <v>0</v>
      </c>
      <c r="EK82" s="11">
        <v>0</v>
      </c>
      <c r="EL82" s="11">
        <v>0</v>
      </c>
      <c r="EM82" s="11">
        <v>0</v>
      </c>
      <c r="EN82" s="11">
        <v>0</v>
      </c>
      <c r="EO82" s="11">
        <v>0</v>
      </c>
      <c r="EP82" s="11">
        <v>0</v>
      </c>
      <c r="EQ82" s="11">
        <v>0</v>
      </c>
      <c r="ER82" s="11">
        <v>457.35</v>
      </c>
      <c r="ES82" s="11">
        <v>0</v>
      </c>
      <c r="ET82" s="11">
        <v>0</v>
      </c>
      <c r="EU82" s="11">
        <v>0</v>
      </c>
      <c r="EV82" s="11">
        <v>0</v>
      </c>
      <c r="EW82">
        <v>0</v>
      </c>
      <c r="EX82" s="11">
        <v>0</v>
      </c>
      <c r="EY82" s="11">
        <v>0</v>
      </c>
      <c r="EZ82" s="11">
        <v>0</v>
      </c>
      <c r="FA82" s="11">
        <v>0</v>
      </c>
      <c r="FB82" s="11">
        <v>0</v>
      </c>
      <c r="FC82">
        <v>0</v>
      </c>
      <c r="FD82" s="11">
        <v>0</v>
      </c>
      <c r="FE82" s="11">
        <v>0</v>
      </c>
      <c r="FF82" s="11">
        <v>0</v>
      </c>
      <c r="FG82" s="11">
        <v>0</v>
      </c>
      <c r="FH82" s="11">
        <v>0</v>
      </c>
      <c r="FI82">
        <v>0</v>
      </c>
      <c r="FJ82" s="11">
        <v>0</v>
      </c>
      <c r="FK82" s="11">
        <v>0</v>
      </c>
      <c r="FL82" s="11">
        <v>0</v>
      </c>
      <c r="FM82" s="11">
        <v>0</v>
      </c>
      <c r="FN82" s="11">
        <v>0</v>
      </c>
      <c r="FO82">
        <v>0</v>
      </c>
      <c r="FP82" s="11">
        <v>0</v>
      </c>
      <c r="FQ82" s="11">
        <v>0</v>
      </c>
      <c r="FR82" s="11">
        <v>0</v>
      </c>
      <c r="FS82" s="11">
        <v>0</v>
      </c>
      <c r="FT82" s="11">
        <v>0</v>
      </c>
      <c r="FU82">
        <v>0</v>
      </c>
      <c r="FV82" s="12">
        <v>40205</v>
      </c>
      <c r="FW82" t="s">
        <v>720</v>
      </c>
      <c r="FX82">
        <v>259</v>
      </c>
      <c r="FY82" t="s">
        <v>679</v>
      </c>
    </row>
    <row r="83" spans="1:181" hidden="1" x14ac:dyDescent="0.25">
      <c r="A83">
        <v>290</v>
      </c>
      <c r="B83" t="s">
        <v>894</v>
      </c>
      <c r="C83" s="4" t="s">
        <v>329</v>
      </c>
      <c r="D83" t="s">
        <v>655</v>
      </c>
      <c r="E83" t="s">
        <v>895</v>
      </c>
      <c r="F83">
        <v>99</v>
      </c>
      <c r="G83">
        <v>0</v>
      </c>
      <c r="H83" t="s">
        <v>896</v>
      </c>
      <c r="I83" t="s">
        <v>658</v>
      </c>
      <c r="J83">
        <v>209</v>
      </c>
      <c r="K83">
        <v>71</v>
      </c>
      <c r="L83">
        <v>583.5</v>
      </c>
      <c r="M83">
        <v>576.5</v>
      </c>
      <c r="N83">
        <v>71</v>
      </c>
      <c r="O83">
        <v>0</v>
      </c>
      <c r="P83" s="11">
        <v>559.13379999999995</v>
      </c>
      <c r="Q83" s="11">
        <v>0.39964499999999997</v>
      </c>
      <c r="R83" s="11">
        <v>-2.7848500000000002E-3</v>
      </c>
      <c r="S83" s="11">
        <v>9.2574289999999998E-6</v>
      </c>
      <c r="T83" s="11">
        <v>-1.1539999999999999E-8</v>
      </c>
      <c r="U83" s="11">
        <v>-10840.8</v>
      </c>
      <c r="V83" s="11">
        <v>64.996989999999997</v>
      </c>
      <c r="W83" s="11">
        <v>-9.1424050000000007E-2</v>
      </c>
      <c r="X83" s="11">
        <v>-4.8338489999999997E-5</v>
      </c>
      <c r="Y83" s="11">
        <v>1.17977E-7</v>
      </c>
      <c r="Z83">
        <v>10</v>
      </c>
      <c r="AA83">
        <v>5</v>
      </c>
      <c r="AB83">
        <v>24</v>
      </c>
      <c r="AC83">
        <v>37</v>
      </c>
      <c r="AD83">
        <v>55</v>
      </c>
      <c r="AE83">
        <v>61</v>
      </c>
      <c r="AF83">
        <v>64</v>
      </c>
      <c r="AG83">
        <v>75</v>
      </c>
      <c r="AH83">
        <v>71</v>
      </c>
      <c r="AI83">
        <v>25</v>
      </c>
      <c r="AJ83">
        <v>19</v>
      </c>
      <c r="AK83">
        <v>28</v>
      </c>
      <c r="AL83">
        <v>8.7309999999999992E-3</v>
      </c>
      <c r="AM83">
        <v>529.84</v>
      </c>
      <c r="AN83">
        <v>0.78</v>
      </c>
      <c r="AO83">
        <v>2.218</v>
      </c>
      <c r="AP83" t="s">
        <v>685</v>
      </c>
      <c r="AQ83">
        <v>1</v>
      </c>
      <c r="AR83">
        <v>1</v>
      </c>
      <c r="AS83">
        <v>100</v>
      </c>
      <c r="AT83">
        <v>0</v>
      </c>
      <c r="AU83">
        <v>2</v>
      </c>
      <c r="AV83">
        <v>5.2</v>
      </c>
      <c r="AW83">
        <v>22</v>
      </c>
      <c r="AX83">
        <v>2</v>
      </c>
      <c r="AY83" t="s">
        <v>677</v>
      </c>
      <c r="AZ83">
        <v>2</v>
      </c>
      <c r="BA83">
        <v>3</v>
      </c>
      <c r="BB83">
        <v>10.7</v>
      </c>
      <c r="BC83">
        <v>24</v>
      </c>
      <c r="BD83">
        <v>50.7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0</v>
      </c>
      <c r="CD83" s="11">
        <v>0</v>
      </c>
      <c r="CE83" s="11">
        <v>0</v>
      </c>
      <c r="CF83" s="11">
        <v>0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1">
        <v>0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0</v>
      </c>
      <c r="DM83" s="11">
        <v>0</v>
      </c>
      <c r="DN83" s="11">
        <v>0</v>
      </c>
      <c r="DO83" s="11">
        <v>0</v>
      </c>
      <c r="DP83" s="11">
        <v>0</v>
      </c>
      <c r="DQ83" s="11">
        <v>0</v>
      </c>
      <c r="DR83" s="11">
        <v>0</v>
      </c>
      <c r="DS83" s="11">
        <v>0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0</v>
      </c>
      <c r="EL83" s="11">
        <v>0</v>
      </c>
      <c r="EM83" s="11">
        <v>0</v>
      </c>
      <c r="EN83" s="11">
        <v>0</v>
      </c>
      <c r="EO83" s="11">
        <v>0</v>
      </c>
      <c r="EP83" s="11">
        <v>0</v>
      </c>
      <c r="EQ83" s="11">
        <v>0</v>
      </c>
      <c r="ER83" s="11">
        <v>527.01199999999994</v>
      </c>
      <c r="ES83" s="11">
        <v>6.7035079999999997E-2</v>
      </c>
      <c r="ET83" s="11">
        <v>-4.0753879999999999E-4</v>
      </c>
      <c r="EU83" s="11">
        <v>9.4124999999999999E-7</v>
      </c>
      <c r="EV83" s="11">
        <v>0</v>
      </c>
      <c r="EW83">
        <v>0</v>
      </c>
      <c r="EX83" s="11">
        <v>0</v>
      </c>
      <c r="EY83" s="11">
        <v>0</v>
      </c>
      <c r="EZ83" s="11">
        <v>0</v>
      </c>
      <c r="FA83" s="11">
        <v>0</v>
      </c>
      <c r="FB83" s="11">
        <v>0</v>
      </c>
      <c r="FC83">
        <v>0</v>
      </c>
      <c r="FD83" s="11">
        <v>0</v>
      </c>
      <c r="FE83" s="11">
        <v>0</v>
      </c>
      <c r="FF83" s="11">
        <v>0</v>
      </c>
      <c r="FG83" s="11">
        <v>0</v>
      </c>
      <c r="FH83" s="11">
        <v>0</v>
      </c>
      <c r="FI83">
        <v>0</v>
      </c>
      <c r="FJ83" s="11">
        <v>0</v>
      </c>
      <c r="FK83" s="11">
        <v>0</v>
      </c>
      <c r="FL83" s="11">
        <v>0</v>
      </c>
      <c r="FM83" s="11">
        <v>0</v>
      </c>
      <c r="FN83" s="11">
        <v>0</v>
      </c>
      <c r="FO83">
        <v>0</v>
      </c>
      <c r="FP83" s="11">
        <v>0</v>
      </c>
      <c r="FQ83" s="11">
        <v>0</v>
      </c>
      <c r="FR83" s="11">
        <v>0</v>
      </c>
      <c r="FS83" s="11">
        <v>0</v>
      </c>
      <c r="FT83" s="11">
        <v>0</v>
      </c>
      <c r="FU83">
        <v>0</v>
      </c>
      <c r="FV83" s="12">
        <v>41157</v>
      </c>
      <c r="FW83" t="s">
        <v>672</v>
      </c>
      <c r="FX83">
        <v>209</v>
      </c>
      <c r="FY83" t="s">
        <v>679</v>
      </c>
    </row>
    <row r="84" spans="1:181" hidden="1" x14ac:dyDescent="0.25">
      <c r="A84">
        <v>201</v>
      </c>
      <c r="B84" t="s">
        <v>897</v>
      </c>
      <c r="C84" s="7" t="s">
        <v>897</v>
      </c>
      <c r="D84" t="s">
        <v>681</v>
      </c>
      <c r="E84" t="s">
        <v>730</v>
      </c>
      <c r="F84">
        <v>311</v>
      </c>
      <c r="G84">
        <v>0</v>
      </c>
      <c r="H84" t="s">
        <v>898</v>
      </c>
      <c r="I84" t="s">
        <v>658</v>
      </c>
      <c r="J84">
        <v>308</v>
      </c>
      <c r="K84">
        <v>246</v>
      </c>
      <c r="L84">
        <v>101</v>
      </c>
      <c r="M84">
        <v>100</v>
      </c>
      <c r="N84">
        <v>246</v>
      </c>
      <c r="O84">
        <v>0</v>
      </c>
      <c r="P84" s="11">
        <v>93.911000000000001</v>
      </c>
      <c r="Q84" s="11">
        <v>3.5035999999999998E-2</v>
      </c>
      <c r="R84" s="11">
        <v>-5.4877000000000003E-5</v>
      </c>
      <c r="S84" s="11">
        <v>5.9968999999999999E-8</v>
      </c>
      <c r="T84" s="11">
        <v>-2.7308E-11</v>
      </c>
      <c r="U84" s="11">
        <v>107600</v>
      </c>
      <c r="V84" s="11">
        <v>-4213.7</v>
      </c>
      <c r="W84" s="11">
        <v>61.673000000000002</v>
      </c>
      <c r="X84" s="11">
        <v>-0.40034999999999998</v>
      </c>
      <c r="Y84" s="11">
        <v>9.7448000000000001E-4</v>
      </c>
      <c r="Z84">
        <v>10</v>
      </c>
      <c r="AA84">
        <v>3</v>
      </c>
      <c r="AB84">
        <v>-3</v>
      </c>
      <c r="AC84">
        <v>0</v>
      </c>
      <c r="AD84">
        <v>25</v>
      </c>
      <c r="AE84">
        <v>92</v>
      </c>
      <c r="AF84">
        <v>219</v>
      </c>
      <c r="AG84">
        <v>342</v>
      </c>
      <c r="AH84">
        <v>290</v>
      </c>
      <c r="AI84">
        <v>167</v>
      </c>
      <c r="AJ84">
        <v>76</v>
      </c>
      <c r="AK84">
        <v>30</v>
      </c>
      <c r="AL84">
        <v>8.9409999999999993E-3</v>
      </c>
      <c r="AM84">
        <v>87.93</v>
      </c>
      <c r="AN84">
        <v>2.0680000000000001</v>
      </c>
      <c r="AO84">
        <v>4.66</v>
      </c>
      <c r="AP84" t="s">
        <v>685</v>
      </c>
      <c r="AQ84">
        <v>1</v>
      </c>
      <c r="AR84">
        <v>1</v>
      </c>
      <c r="AS84">
        <v>100</v>
      </c>
      <c r="AT84">
        <v>0</v>
      </c>
      <c r="AU84">
        <v>2</v>
      </c>
      <c r="AV84">
        <v>0.28000000000000003</v>
      </c>
      <c r="AW84">
        <v>179</v>
      </c>
      <c r="AX84">
        <v>2</v>
      </c>
      <c r="AY84" t="s">
        <v>677</v>
      </c>
      <c r="AZ84">
        <v>2</v>
      </c>
      <c r="BA84">
        <v>2</v>
      </c>
      <c r="BB84">
        <v>28</v>
      </c>
      <c r="BC84">
        <v>287</v>
      </c>
      <c r="BD84">
        <v>10.9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0</v>
      </c>
      <c r="CD84" s="11">
        <v>0</v>
      </c>
      <c r="CE84" s="11">
        <v>0</v>
      </c>
      <c r="CF84" s="11">
        <v>0</v>
      </c>
      <c r="CG84" s="11">
        <v>0</v>
      </c>
      <c r="CH84" s="11">
        <v>0</v>
      </c>
      <c r="CI84" s="11">
        <v>0</v>
      </c>
      <c r="CJ84" s="11">
        <v>0</v>
      </c>
      <c r="CK84" s="11">
        <v>0</v>
      </c>
      <c r="CL84" s="11">
        <v>0</v>
      </c>
      <c r="CM84" s="11">
        <v>0</v>
      </c>
      <c r="CN84" s="11">
        <v>0</v>
      </c>
      <c r="CO84" s="11">
        <v>0</v>
      </c>
      <c r="CP84" s="11">
        <v>0</v>
      </c>
      <c r="CQ84" s="11">
        <v>0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0</v>
      </c>
      <c r="DA84" s="11">
        <v>0</v>
      </c>
      <c r="DB84" s="11">
        <v>0</v>
      </c>
      <c r="DC84" s="11">
        <v>0</v>
      </c>
      <c r="DD84" s="11">
        <v>0</v>
      </c>
      <c r="DE84" s="11">
        <v>0</v>
      </c>
      <c r="DF84" s="11">
        <v>0</v>
      </c>
      <c r="DG84" s="11">
        <v>0</v>
      </c>
      <c r="DH84" s="11">
        <v>0</v>
      </c>
      <c r="DI84" s="11">
        <v>0</v>
      </c>
      <c r="DJ84" s="11">
        <v>0</v>
      </c>
      <c r="DK84" s="11">
        <v>0</v>
      </c>
      <c r="DL84" s="11">
        <v>0</v>
      </c>
      <c r="DM84" s="11">
        <v>0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0</v>
      </c>
      <c r="EL84" s="11">
        <v>0</v>
      </c>
      <c r="EM84" s="11">
        <v>0</v>
      </c>
      <c r="EN84" s="11">
        <v>0</v>
      </c>
      <c r="EO84" s="11">
        <v>0</v>
      </c>
      <c r="EP84" s="11">
        <v>0</v>
      </c>
      <c r="EQ84" s="11">
        <v>0</v>
      </c>
      <c r="ER84" s="11">
        <v>85.259</v>
      </c>
      <c r="ES84" s="11">
        <v>8.0850000000000002E-3</v>
      </c>
      <c r="ET84" s="11">
        <v>-6.1287999999999997E-6</v>
      </c>
      <c r="EU84" s="11">
        <v>2.8193E-9</v>
      </c>
      <c r="EV84" s="11">
        <v>-4.8984999999999998E-13</v>
      </c>
      <c r="EW84">
        <v>0</v>
      </c>
      <c r="EX84" s="11">
        <v>0</v>
      </c>
      <c r="EY84" s="11">
        <v>0</v>
      </c>
      <c r="EZ84" s="11">
        <v>0</v>
      </c>
      <c r="FA84" s="11">
        <v>0</v>
      </c>
      <c r="FB84" s="11">
        <v>0</v>
      </c>
      <c r="FC84">
        <v>0</v>
      </c>
      <c r="FD84" s="11">
        <v>0</v>
      </c>
      <c r="FE84" s="11">
        <v>0</v>
      </c>
      <c r="FF84" s="11">
        <v>0</v>
      </c>
      <c r="FG84" s="11">
        <v>0</v>
      </c>
      <c r="FH84" s="11">
        <v>0</v>
      </c>
      <c r="FI84">
        <v>0</v>
      </c>
      <c r="FJ84" s="11">
        <v>0</v>
      </c>
      <c r="FK84" s="11">
        <v>0</v>
      </c>
      <c r="FL84" s="11">
        <v>0</v>
      </c>
      <c r="FM84" s="11">
        <v>0</v>
      </c>
      <c r="FN84" s="11">
        <v>0</v>
      </c>
      <c r="FO84">
        <v>0</v>
      </c>
      <c r="FP84" s="11">
        <v>0</v>
      </c>
      <c r="FQ84" s="11">
        <v>0</v>
      </c>
      <c r="FR84" s="11">
        <v>0</v>
      </c>
      <c r="FS84" s="11">
        <v>0</v>
      </c>
      <c r="FT84" s="11">
        <v>0</v>
      </c>
      <c r="FU84">
        <v>0</v>
      </c>
      <c r="FV84" s="12">
        <v>41101</v>
      </c>
      <c r="FW84" t="s">
        <v>899</v>
      </c>
      <c r="FX84">
        <v>308</v>
      </c>
      <c r="FY84" t="s">
        <v>661</v>
      </c>
    </row>
    <row r="85" spans="1:181" hidden="1" x14ac:dyDescent="0.25">
      <c r="A85">
        <v>8</v>
      </c>
      <c r="B85" t="s">
        <v>327</v>
      </c>
      <c r="C85" t="s">
        <v>327</v>
      </c>
      <c r="D85" t="s">
        <v>655</v>
      </c>
      <c r="E85" t="s">
        <v>656</v>
      </c>
      <c r="F85">
        <v>8</v>
      </c>
      <c r="G85">
        <v>0</v>
      </c>
      <c r="H85" t="s">
        <v>900</v>
      </c>
      <c r="I85" t="s">
        <v>658</v>
      </c>
      <c r="J85">
        <v>1423</v>
      </c>
      <c r="K85">
        <v>1423</v>
      </c>
      <c r="L85">
        <v>622.5</v>
      </c>
      <c r="M85">
        <v>622.5</v>
      </c>
      <c r="N85">
        <v>1423</v>
      </c>
      <c r="O85">
        <v>0</v>
      </c>
      <c r="P85" s="11">
        <v>622.5</v>
      </c>
      <c r="Q85" s="11">
        <v>0</v>
      </c>
      <c r="R85" s="11">
        <v>0</v>
      </c>
      <c r="S85" s="11">
        <v>0</v>
      </c>
      <c r="T85" s="11">
        <v>0</v>
      </c>
      <c r="U85" s="11">
        <v>46.53</v>
      </c>
      <c r="V85" s="11">
        <v>0</v>
      </c>
      <c r="W85" s="11">
        <v>0</v>
      </c>
      <c r="X85" s="11">
        <v>0</v>
      </c>
      <c r="Y85" s="11">
        <v>0</v>
      </c>
      <c r="Z85">
        <v>10</v>
      </c>
      <c r="AA85">
        <v>5</v>
      </c>
      <c r="AB85">
        <v>18</v>
      </c>
      <c r="AC85">
        <v>38</v>
      </c>
      <c r="AD85">
        <v>53</v>
      </c>
      <c r="AE85">
        <v>52</v>
      </c>
      <c r="AF85">
        <v>48</v>
      </c>
      <c r="AG85">
        <v>43</v>
      </c>
      <c r="AH85">
        <v>39</v>
      </c>
      <c r="AI85">
        <v>15</v>
      </c>
      <c r="AJ85">
        <v>2</v>
      </c>
      <c r="AK85">
        <v>21</v>
      </c>
      <c r="AL85">
        <v>8.8299999999999993E-3</v>
      </c>
      <c r="AM85">
        <v>558.66999999999996</v>
      </c>
      <c r="AN85">
        <v>4.5259999999999998</v>
      </c>
      <c r="AO85">
        <v>3.2559999999999998</v>
      </c>
      <c r="AP85" t="s">
        <v>671</v>
      </c>
      <c r="AQ85">
        <v>1</v>
      </c>
      <c r="AR85">
        <v>1</v>
      </c>
      <c r="AS85">
        <v>100</v>
      </c>
      <c r="AT85">
        <v>0</v>
      </c>
      <c r="AU85">
        <v>1</v>
      </c>
      <c r="AV85">
        <v>1.5</v>
      </c>
      <c r="AW85">
        <v>115</v>
      </c>
      <c r="AX85">
        <v>3</v>
      </c>
      <c r="AY85" t="s">
        <v>677</v>
      </c>
      <c r="AZ85">
        <v>2</v>
      </c>
      <c r="BA85">
        <v>6</v>
      </c>
      <c r="BB85">
        <v>184</v>
      </c>
      <c r="BC85">
        <v>338</v>
      </c>
      <c r="BD85">
        <v>61.7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11">
        <v>0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0</v>
      </c>
      <c r="CD85" s="11">
        <v>0</v>
      </c>
      <c r="CE85" s="11">
        <v>0</v>
      </c>
      <c r="CF85" s="11">
        <v>0</v>
      </c>
      <c r="CG85" s="11">
        <v>0</v>
      </c>
      <c r="CH85" s="11">
        <v>0</v>
      </c>
      <c r="CI85" s="11">
        <v>0</v>
      </c>
      <c r="CJ85" s="11">
        <v>0</v>
      </c>
      <c r="CK85" s="11">
        <v>0</v>
      </c>
      <c r="CL85" s="11">
        <v>0</v>
      </c>
      <c r="CM85" s="11">
        <v>0</v>
      </c>
      <c r="CN85" s="11">
        <v>0</v>
      </c>
      <c r="CO85" s="11">
        <v>0</v>
      </c>
      <c r="CP85" s="11">
        <v>0</v>
      </c>
      <c r="CQ85" s="11">
        <v>0</v>
      </c>
      <c r="CR85" s="11">
        <v>0</v>
      </c>
      <c r="CS85" s="11">
        <v>0</v>
      </c>
      <c r="CT85" s="11">
        <v>0</v>
      </c>
      <c r="CU85" s="11">
        <v>0</v>
      </c>
      <c r="CV85" s="11">
        <v>0</v>
      </c>
      <c r="CW85" s="11">
        <v>0</v>
      </c>
      <c r="CX85" s="11">
        <v>0</v>
      </c>
      <c r="CY85" s="11">
        <v>0</v>
      </c>
      <c r="CZ85" s="11">
        <v>0</v>
      </c>
      <c r="DA85" s="11">
        <v>0</v>
      </c>
      <c r="DB85" s="11">
        <v>0</v>
      </c>
      <c r="DC85" s="11">
        <v>0</v>
      </c>
      <c r="DD85" s="11">
        <v>0</v>
      </c>
      <c r="DE85" s="11">
        <v>0</v>
      </c>
      <c r="DF85" s="11">
        <v>0</v>
      </c>
      <c r="DG85" s="11">
        <v>0</v>
      </c>
      <c r="DH85" s="11">
        <v>0</v>
      </c>
      <c r="DI85" s="11">
        <v>0</v>
      </c>
      <c r="DJ85" s="11">
        <v>0</v>
      </c>
      <c r="DK85" s="11">
        <v>0</v>
      </c>
      <c r="DL85" s="11">
        <v>0</v>
      </c>
      <c r="DM85" s="11">
        <v>0</v>
      </c>
      <c r="DN85" s="11">
        <v>0</v>
      </c>
      <c r="DO85" s="11">
        <v>0</v>
      </c>
      <c r="DP85" s="11">
        <v>0</v>
      </c>
      <c r="DQ85" s="11">
        <v>0</v>
      </c>
      <c r="DR85" s="11">
        <v>0</v>
      </c>
      <c r="DS85" s="11">
        <v>0</v>
      </c>
      <c r="DT85" s="11">
        <v>0</v>
      </c>
      <c r="DU85" s="11">
        <v>0</v>
      </c>
      <c r="DV85" s="11">
        <v>0</v>
      </c>
      <c r="DW85" s="11">
        <v>0</v>
      </c>
      <c r="DX85" s="11">
        <v>0</v>
      </c>
      <c r="DY85" s="11">
        <v>0</v>
      </c>
      <c r="DZ85" s="11">
        <v>0</v>
      </c>
      <c r="EA85" s="11">
        <v>0</v>
      </c>
      <c r="EB85" s="11">
        <v>0</v>
      </c>
      <c r="EC85" s="11">
        <v>0</v>
      </c>
      <c r="ED85" s="11">
        <v>0</v>
      </c>
      <c r="EE85" s="11">
        <v>0</v>
      </c>
      <c r="EF85" s="11">
        <v>0</v>
      </c>
      <c r="EG85" s="11">
        <v>0</v>
      </c>
      <c r="EH85" s="11">
        <v>0</v>
      </c>
      <c r="EI85" s="11">
        <v>0</v>
      </c>
      <c r="EJ85" s="11">
        <v>0</v>
      </c>
      <c r="EK85" s="11">
        <v>0</v>
      </c>
      <c r="EL85" s="11">
        <v>0</v>
      </c>
      <c r="EM85" s="11">
        <v>0</v>
      </c>
      <c r="EN85" s="11">
        <v>0</v>
      </c>
      <c r="EO85" s="11">
        <v>0</v>
      </c>
      <c r="EP85" s="11">
        <v>0</v>
      </c>
      <c r="EQ85" s="11">
        <v>0</v>
      </c>
      <c r="ER85" s="11">
        <v>556.71780000000001</v>
      </c>
      <c r="ES85" s="11">
        <v>1.2217599999999999E-3</v>
      </c>
      <c r="ET85" s="11">
        <v>-7.5121589999999998E-8</v>
      </c>
      <c r="EU85" s="11">
        <v>2.1663189999999998E-12</v>
      </c>
      <c r="EV85" s="11">
        <v>0</v>
      </c>
      <c r="EW85">
        <v>0</v>
      </c>
      <c r="EX85" s="11">
        <v>0</v>
      </c>
      <c r="EY85" s="11">
        <v>0</v>
      </c>
      <c r="EZ85" s="11">
        <v>0</v>
      </c>
      <c r="FA85" s="11">
        <v>0</v>
      </c>
      <c r="FB85" s="11">
        <v>0</v>
      </c>
      <c r="FC85">
        <v>0</v>
      </c>
      <c r="FD85" s="11">
        <v>0</v>
      </c>
      <c r="FE85" s="11">
        <v>0</v>
      </c>
      <c r="FF85" s="11">
        <v>0</v>
      </c>
      <c r="FG85" s="11">
        <v>0</v>
      </c>
      <c r="FH85" s="11">
        <v>0</v>
      </c>
      <c r="FI85">
        <v>0</v>
      </c>
      <c r="FJ85" s="11">
        <v>0</v>
      </c>
      <c r="FK85" s="11">
        <v>0</v>
      </c>
      <c r="FL85" s="11">
        <v>0</v>
      </c>
      <c r="FM85" s="11">
        <v>0</v>
      </c>
      <c r="FN85" s="11">
        <v>0</v>
      </c>
      <c r="FO85">
        <v>0</v>
      </c>
      <c r="FP85" s="11">
        <v>0</v>
      </c>
      <c r="FQ85" s="11">
        <v>0</v>
      </c>
      <c r="FR85" s="11">
        <v>0</v>
      </c>
      <c r="FS85" s="11">
        <v>0</v>
      </c>
      <c r="FT85" s="11">
        <v>0</v>
      </c>
      <c r="FU85">
        <v>0</v>
      </c>
      <c r="FV85" s="12">
        <v>37692</v>
      </c>
      <c r="FW85" t="s">
        <v>901</v>
      </c>
      <c r="FX85">
        <v>1423</v>
      </c>
      <c r="FY85" t="s">
        <v>661</v>
      </c>
    </row>
    <row r="86" spans="1:181" hidden="1" x14ac:dyDescent="0.25">
      <c r="A86">
        <v>267</v>
      </c>
      <c r="B86" t="s">
        <v>324</v>
      </c>
      <c r="C86" t="s">
        <v>324</v>
      </c>
      <c r="D86" t="s">
        <v>729</v>
      </c>
      <c r="E86" t="s">
        <v>823</v>
      </c>
      <c r="F86">
        <v>271</v>
      </c>
      <c r="G86">
        <v>0</v>
      </c>
      <c r="H86" t="s">
        <v>902</v>
      </c>
      <c r="I86" t="s">
        <v>658</v>
      </c>
      <c r="J86">
        <v>5400</v>
      </c>
      <c r="K86">
        <v>5400</v>
      </c>
      <c r="L86">
        <v>156</v>
      </c>
      <c r="M86">
        <v>156</v>
      </c>
      <c r="N86">
        <v>5400</v>
      </c>
      <c r="O86">
        <v>0</v>
      </c>
      <c r="P86" s="11">
        <v>156</v>
      </c>
      <c r="Q86" s="11">
        <v>0</v>
      </c>
      <c r="R86" s="11">
        <v>0</v>
      </c>
      <c r="S86" s="11">
        <v>0</v>
      </c>
      <c r="T86" s="11">
        <v>0</v>
      </c>
      <c r="U86" s="11">
        <v>590</v>
      </c>
      <c r="V86" s="11">
        <v>0</v>
      </c>
      <c r="W86" s="11">
        <v>0</v>
      </c>
      <c r="X86" s="11">
        <v>0</v>
      </c>
      <c r="Y86" s="11">
        <v>0</v>
      </c>
      <c r="Z86">
        <v>12</v>
      </c>
      <c r="AA86">
        <v>5</v>
      </c>
      <c r="AB86">
        <v>4</v>
      </c>
      <c r="AC86">
        <v>-2</v>
      </c>
      <c r="AD86">
        <v>2</v>
      </c>
      <c r="AE86">
        <v>29</v>
      </c>
      <c r="AF86">
        <v>52</v>
      </c>
      <c r="AG86">
        <v>72</v>
      </c>
      <c r="AH86">
        <v>75</v>
      </c>
      <c r="AI86">
        <v>69</v>
      </c>
      <c r="AJ86">
        <v>41</v>
      </c>
      <c r="AK86">
        <v>29</v>
      </c>
      <c r="AL86">
        <v>9.1330000000000005E-3</v>
      </c>
      <c r="AM86">
        <v>135.56</v>
      </c>
      <c r="AN86">
        <v>0.46600000000000003</v>
      </c>
      <c r="AO86">
        <v>3.3519999999999999</v>
      </c>
      <c r="AP86" t="s">
        <v>685</v>
      </c>
      <c r="AQ86">
        <v>1</v>
      </c>
      <c r="AR86">
        <v>1</v>
      </c>
      <c r="AS86">
        <v>100</v>
      </c>
      <c r="AT86">
        <v>0</v>
      </c>
      <c r="AU86">
        <v>2</v>
      </c>
      <c r="AV86">
        <v>0.66</v>
      </c>
      <c r="AW86">
        <v>525</v>
      </c>
      <c r="AX86">
        <v>6</v>
      </c>
      <c r="AY86" t="s">
        <v>677</v>
      </c>
      <c r="AZ86">
        <v>2</v>
      </c>
      <c r="BA86">
        <v>8</v>
      </c>
      <c r="BB86">
        <v>135.9</v>
      </c>
      <c r="BC86">
        <v>785</v>
      </c>
      <c r="BD86">
        <v>18.940000000000001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  <c r="DC86" s="11">
        <v>0</v>
      </c>
      <c r="DD86" s="11">
        <v>0</v>
      </c>
      <c r="DE86" s="11">
        <v>0</v>
      </c>
      <c r="DF86" s="11">
        <v>0</v>
      </c>
      <c r="DG86" s="11">
        <v>0</v>
      </c>
      <c r="DH86" s="11">
        <v>0</v>
      </c>
      <c r="DI86" s="11">
        <v>0</v>
      </c>
      <c r="DJ86" s="11">
        <v>0</v>
      </c>
      <c r="DK86" s="11">
        <v>0</v>
      </c>
      <c r="DL86" s="11">
        <v>0</v>
      </c>
      <c r="DM86" s="11">
        <v>0</v>
      </c>
      <c r="DN86" s="11">
        <v>0</v>
      </c>
      <c r="DO86" s="11">
        <v>0</v>
      </c>
      <c r="DP86" s="11">
        <v>0</v>
      </c>
      <c r="DQ86" s="11">
        <v>0</v>
      </c>
      <c r="DR86" s="11">
        <v>0</v>
      </c>
      <c r="DS86" s="11">
        <v>0</v>
      </c>
      <c r="DT86" s="11">
        <v>0</v>
      </c>
      <c r="DU86" s="11">
        <v>0</v>
      </c>
      <c r="DV86" s="11">
        <v>0</v>
      </c>
      <c r="DW86" s="11">
        <v>0</v>
      </c>
      <c r="DX86" s="11">
        <v>0</v>
      </c>
      <c r="DY86" s="11">
        <v>0</v>
      </c>
      <c r="DZ86" s="11">
        <v>0</v>
      </c>
      <c r="EA86" s="11">
        <v>0</v>
      </c>
      <c r="EB86" s="11">
        <v>0</v>
      </c>
      <c r="EC86" s="11">
        <v>0</v>
      </c>
      <c r="ED86" s="11">
        <v>0</v>
      </c>
      <c r="EE86" s="11">
        <v>0</v>
      </c>
      <c r="EF86" s="11">
        <v>0</v>
      </c>
      <c r="EG86" s="11">
        <v>0</v>
      </c>
      <c r="EH86" s="11">
        <v>0</v>
      </c>
      <c r="EI86" s="11">
        <v>0</v>
      </c>
      <c r="EJ86" s="11">
        <v>0</v>
      </c>
      <c r="EK86" s="11">
        <v>0</v>
      </c>
      <c r="EL86" s="11">
        <v>0</v>
      </c>
      <c r="EM86" s="11">
        <v>0</v>
      </c>
      <c r="EN86" s="11">
        <v>0</v>
      </c>
      <c r="EO86" s="11">
        <v>0</v>
      </c>
      <c r="EP86" s="11">
        <v>0</v>
      </c>
      <c r="EQ86" s="11">
        <v>0</v>
      </c>
      <c r="ER86" s="11">
        <v>126.70950000000001</v>
      </c>
      <c r="ES86" s="11">
        <v>2.1836799999999999E-3</v>
      </c>
      <c r="ET86" s="11">
        <v>-1.387899E-7</v>
      </c>
      <c r="EU86" s="11">
        <v>4.7601280000000003E-12</v>
      </c>
      <c r="EV86" s="11">
        <v>-6.1413079999999996E-17</v>
      </c>
      <c r="EW86">
        <v>0</v>
      </c>
      <c r="EX86" s="11">
        <v>0</v>
      </c>
      <c r="EY86" s="11">
        <v>0</v>
      </c>
      <c r="EZ86" s="11">
        <v>0</v>
      </c>
      <c r="FA86" s="11">
        <v>0</v>
      </c>
      <c r="FB86" s="11">
        <v>0</v>
      </c>
      <c r="FC86">
        <v>0</v>
      </c>
      <c r="FD86" s="11">
        <v>0</v>
      </c>
      <c r="FE86" s="11">
        <v>0</v>
      </c>
      <c r="FF86" s="11">
        <v>0</v>
      </c>
      <c r="FG86" s="11">
        <v>0</v>
      </c>
      <c r="FH86" s="11">
        <v>0</v>
      </c>
      <c r="FI86">
        <v>0</v>
      </c>
      <c r="FJ86" s="11">
        <v>0</v>
      </c>
      <c r="FK86" s="11">
        <v>0</v>
      </c>
      <c r="FL86" s="11">
        <v>0</v>
      </c>
      <c r="FM86" s="11">
        <v>0</v>
      </c>
      <c r="FN86" s="11">
        <v>0</v>
      </c>
      <c r="FO86">
        <v>0</v>
      </c>
      <c r="FP86" s="11">
        <v>0</v>
      </c>
      <c r="FQ86" s="11">
        <v>0</v>
      </c>
      <c r="FR86" s="11">
        <v>0</v>
      </c>
      <c r="FS86" s="11">
        <v>0</v>
      </c>
      <c r="FT86" s="11">
        <v>0</v>
      </c>
      <c r="FU86">
        <v>0</v>
      </c>
      <c r="FV86" s="12">
        <v>41157</v>
      </c>
      <c r="FW86" t="s">
        <v>672</v>
      </c>
      <c r="FX86">
        <v>5400</v>
      </c>
      <c r="FY86" t="s">
        <v>661</v>
      </c>
    </row>
    <row r="87" spans="1:181" hidden="1" x14ac:dyDescent="0.25">
      <c r="A87">
        <v>15</v>
      </c>
      <c r="B87" t="s">
        <v>321</v>
      </c>
      <c r="C87" t="s">
        <v>321</v>
      </c>
      <c r="D87" t="s">
        <v>655</v>
      </c>
      <c r="E87" t="s">
        <v>719</v>
      </c>
      <c r="F87">
        <v>15</v>
      </c>
      <c r="G87">
        <v>0</v>
      </c>
      <c r="H87" t="s">
        <v>903</v>
      </c>
      <c r="I87" t="s">
        <v>658</v>
      </c>
      <c r="J87">
        <v>14</v>
      </c>
      <c r="K87">
        <v>14</v>
      </c>
      <c r="L87">
        <v>665</v>
      </c>
      <c r="M87">
        <v>665</v>
      </c>
      <c r="N87">
        <v>14</v>
      </c>
      <c r="O87">
        <v>0</v>
      </c>
      <c r="P87" s="11">
        <v>665</v>
      </c>
      <c r="Q87" s="11">
        <v>0</v>
      </c>
      <c r="R87" s="11">
        <v>0</v>
      </c>
      <c r="S87" s="11">
        <v>0</v>
      </c>
      <c r="T87" s="11">
        <v>0</v>
      </c>
      <c r="U87" s="11">
        <v>1.07</v>
      </c>
      <c r="V87" s="11">
        <v>0</v>
      </c>
      <c r="W87" s="11">
        <v>0</v>
      </c>
      <c r="X87" s="11">
        <v>0</v>
      </c>
      <c r="Y87" s="11">
        <v>0</v>
      </c>
      <c r="Z87">
        <v>22</v>
      </c>
      <c r="AA87">
        <v>11</v>
      </c>
      <c r="AB87">
        <v>25</v>
      </c>
      <c r="AC87">
        <v>42</v>
      </c>
      <c r="AD87">
        <v>58</v>
      </c>
      <c r="AE87">
        <v>52</v>
      </c>
      <c r="AF87">
        <v>47</v>
      </c>
      <c r="AG87">
        <v>43</v>
      </c>
      <c r="AH87">
        <v>41</v>
      </c>
      <c r="AI87">
        <v>15</v>
      </c>
      <c r="AJ87">
        <v>7</v>
      </c>
      <c r="AK87">
        <v>24</v>
      </c>
      <c r="AL87">
        <v>8.3389999999999992E-3</v>
      </c>
      <c r="AM87">
        <v>576.73</v>
      </c>
      <c r="AN87">
        <v>0.21099999999999999</v>
      </c>
      <c r="AO87">
        <v>7.7560000000000002</v>
      </c>
      <c r="AP87" t="s">
        <v>671</v>
      </c>
      <c r="AQ87">
        <v>1</v>
      </c>
      <c r="AR87">
        <v>1</v>
      </c>
      <c r="AS87">
        <v>100</v>
      </c>
      <c r="AT87">
        <v>0</v>
      </c>
      <c r="AU87">
        <v>1</v>
      </c>
      <c r="AV87">
        <v>2.2200000000000002</v>
      </c>
      <c r="AW87">
        <v>12</v>
      </c>
      <c r="AX87">
        <v>2</v>
      </c>
      <c r="AY87" t="s">
        <v>677</v>
      </c>
      <c r="AZ87">
        <v>2</v>
      </c>
      <c r="BA87">
        <v>4</v>
      </c>
      <c r="BB87">
        <v>27.2</v>
      </c>
      <c r="BC87">
        <v>37</v>
      </c>
      <c r="BD87">
        <v>88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0</v>
      </c>
      <c r="DS87" s="11">
        <v>0</v>
      </c>
      <c r="DT87" s="11">
        <v>0</v>
      </c>
      <c r="DU87" s="11">
        <v>0</v>
      </c>
      <c r="DV87" s="11">
        <v>0</v>
      </c>
      <c r="DW87" s="11">
        <v>0</v>
      </c>
      <c r="DX87" s="11">
        <v>0</v>
      </c>
      <c r="DY87" s="11">
        <v>0</v>
      </c>
      <c r="DZ87" s="11">
        <v>0</v>
      </c>
      <c r="EA87" s="11">
        <v>0</v>
      </c>
      <c r="EB87" s="11">
        <v>0</v>
      </c>
      <c r="EC87" s="11">
        <v>0</v>
      </c>
      <c r="ED87" s="11">
        <v>0</v>
      </c>
      <c r="EE87" s="11">
        <v>0</v>
      </c>
      <c r="EF87" s="11">
        <v>0</v>
      </c>
      <c r="EG87" s="11">
        <v>0</v>
      </c>
      <c r="EH87" s="11">
        <v>0</v>
      </c>
      <c r="EI87" s="11">
        <v>0</v>
      </c>
      <c r="EJ87" s="11">
        <v>0</v>
      </c>
      <c r="EK87" s="11">
        <v>0</v>
      </c>
      <c r="EL87" s="11">
        <v>0</v>
      </c>
      <c r="EM87" s="11">
        <v>0</v>
      </c>
      <c r="EN87" s="11">
        <v>0</v>
      </c>
      <c r="EO87" s="11">
        <v>0</v>
      </c>
      <c r="EP87" s="11">
        <v>0</v>
      </c>
      <c r="EQ87" s="11">
        <v>0</v>
      </c>
      <c r="ER87" s="11">
        <v>572.29899999999998</v>
      </c>
      <c r="ES87" s="11">
        <v>6.4610899999999999E-2</v>
      </c>
      <c r="ET87" s="11">
        <v>-2.3239800000000001E-4</v>
      </c>
      <c r="EU87" s="11">
        <v>4.3903900000000002E-7</v>
      </c>
      <c r="EV87" s="11">
        <v>-3.1241799999999998E-10</v>
      </c>
      <c r="EW87">
        <v>0</v>
      </c>
      <c r="EX87" s="11">
        <v>0</v>
      </c>
      <c r="EY87" s="11">
        <v>0</v>
      </c>
      <c r="EZ87" s="11">
        <v>0</v>
      </c>
      <c r="FA87" s="11">
        <v>0</v>
      </c>
      <c r="FB87" s="11">
        <v>0</v>
      </c>
      <c r="FC87">
        <v>0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>
        <v>0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>
        <v>0</v>
      </c>
      <c r="FV87" s="12">
        <v>37067</v>
      </c>
      <c r="FW87" t="s">
        <v>814</v>
      </c>
      <c r="FX87">
        <v>14</v>
      </c>
      <c r="FY87" t="s">
        <v>661</v>
      </c>
    </row>
    <row r="88" spans="1:181" hidden="1" x14ac:dyDescent="0.25">
      <c r="A88">
        <v>284</v>
      </c>
      <c r="B88" t="s">
        <v>904</v>
      </c>
      <c r="C88" t="s">
        <v>904</v>
      </c>
      <c r="D88" t="s">
        <v>729</v>
      </c>
      <c r="E88" t="s">
        <v>905</v>
      </c>
      <c r="F88">
        <v>297</v>
      </c>
      <c r="G88">
        <v>0</v>
      </c>
      <c r="H88" t="s">
        <v>658</v>
      </c>
      <c r="I88" t="s">
        <v>658</v>
      </c>
      <c r="J88">
        <v>137.31</v>
      </c>
      <c r="K88">
        <v>137.31</v>
      </c>
      <c r="L88">
        <v>21.3</v>
      </c>
      <c r="M88">
        <v>21.3</v>
      </c>
      <c r="N88">
        <v>137.31</v>
      </c>
      <c r="O88">
        <v>0</v>
      </c>
      <c r="P88" s="11">
        <v>7.6507100000000001</v>
      </c>
      <c r="Q88" s="11">
        <v>0.18910850000000001</v>
      </c>
      <c r="R88" s="11">
        <v>-1.1325280000000001E-3</v>
      </c>
      <c r="S88" s="11">
        <v>4.4771730000000004E-6</v>
      </c>
      <c r="T88" s="11">
        <v>-7.1881010000000003E-9</v>
      </c>
      <c r="U88" s="11">
        <v>22.745239999999999</v>
      </c>
      <c r="V88" s="11">
        <v>-4.5993449999999996</v>
      </c>
      <c r="W88" s="11">
        <v>0.39835730000000003</v>
      </c>
      <c r="X88" s="11">
        <v>-1.2124889999999999E-2</v>
      </c>
      <c r="Y88" s="11">
        <v>1.427365E-4</v>
      </c>
      <c r="Z88">
        <v>57</v>
      </c>
      <c r="AA88">
        <v>42</v>
      </c>
      <c r="AB88">
        <v>30</v>
      </c>
      <c r="AC88">
        <v>12</v>
      </c>
      <c r="AD88">
        <v>-8</v>
      </c>
      <c r="AE88">
        <v>-24</v>
      </c>
      <c r="AF88">
        <v>-26</v>
      </c>
      <c r="AG88">
        <v>-28</v>
      </c>
      <c r="AH88">
        <v>-16</v>
      </c>
      <c r="AI88">
        <v>6</v>
      </c>
      <c r="AJ88">
        <v>30</v>
      </c>
      <c r="AK88">
        <v>48</v>
      </c>
      <c r="AL88">
        <v>9.0369999999999999E-3</v>
      </c>
      <c r="AM88">
        <v>3.08</v>
      </c>
      <c r="AN88">
        <v>1.6379999999999999</v>
      </c>
      <c r="AO88">
        <v>6.141</v>
      </c>
      <c r="AP88" t="s">
        <v>685</v>
      </c>
      <c r="AQ88">
        <v>1</v>
      </c>
      <c r="AR88">
        <v>1</v>
      </c>
      <c r="AS88">
        <v>100</v>
      </c>
      <c r="AT88">
        <v>0</v>
      </c>
      <c r="AU88">
        <v>2</v>
      </c>
      <c r="AV88">
        <v>0.2</v>
      </c>
      <c r="AW88">
        <v>43</v>
      </c>
      <c r="AX88">
        <v>2</v>
      </c>
      <c r="AY88" t="s">
        <v>659</v>
      </c>
      <c r="AZ88">
        <v>2</v>
      </c>
      <c r="BA88">
        <v>3</v>
      </c>
      <c r="BB88">
        <v>84</v>
      </c>
      <c r="BC88">
        <v>574</v>
      </c>
      <c r="BD88">
        <v>16.2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>
        <v>0</v>
      </c>
      <c r="DD88" s="11">
        <v>0</v>
      </c>
      <c r="DE88" s="11">
        <v>0</v>
      </c>
      <c r="DF88" s="11">
        <v>0</v>
      </c>
      <c r="DG88" s="11">
        <v>0</v>
      </c>
      <c r="DH88" s="11">
        <v>0</v>
      </c>
      <c r="DI88" s="11">
        <v>0</v>
      </c>
      <c r="DJ88" s="11">
        <v>0</v>
      </c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0</v>
      </c>
      <c r="DT88" s="11">
        <v>0</v>
      </c>
      <c r="DU88" s="11">
        <v>0</v>
      </c>
      <c r="DV88" s="11">
        <v>0</v>
      </c>
      <c r="DW88" s="11">
        <v>0</v>
      </c>
      <c r="DX88" s="11">
        <v>0</v>
      </c>
      <c r="DY88" s="11">
        <v>0</v>
      </c>
      <c r="DZ88" s="11">
        <v>0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0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O88" s="11">
        <v>0</v>
      </c>
      <c r="EP88" s="11">
        <v>0</v>
      </c>
      <c r="EQ88" s="11">
        <v>0</v>
      </c>
      <c r="ER88" s="11">
        <v>1.7648699999999999</v>
      </c>
      <c r="ES88" s="11">
        <v>1.2471299999999999E-3</v>
      </c>
      <c r="ET88" s="11">
        <v>-1.4679600000000001E-7</v>
      </c>
      <c r="EU88" s="11">
        <v>1.3024100000000001E-11</v>
      </c>
      <c r="EV88" s="11">
        <v>-4.5889199999999998E-16</v>
      </c>
      <c r="EW88">
        <v>0</v>
      </c>
      <c r="EX88" s="11">
        <v>0</v>
      </c>
      <c r="EY88" s="11">
        <v>0</v>
      </c>
      <c r="EZ88" s="11">
        <v>0</v>
      </c>
      <c r="FA88" s="11">
        <v>0</v>
      </c>
      <c r="FB88" s="11">
        <v>0</v>
      </c>
      <c r="FC88">
        <v>0</v>
      </c>
      <c r="FD88" s="11">
        <v>0</v>
      </c>
      <c r="FE88" s="11">
        <v>0</v>
      </c>
      <c r="FF88" s="11">
        <v>0</v>
      </c>
      <c r="FG88" s="11">
        <v>0</v>
      </c>
      <c r="FH88" s="11">
        <v>0</v>
      </c>
      <c r="FI88">
        <v>0</v>
      </c>
      <c r="FJ88" s="11">
        <v>0</v>
      </c>
      <c r="FK88" s="11">
        <v>0</v>
      </c>
      <c r="FL88" s="11">
        <v>0</v>
      </c>
      <c r="FM88" s="11">
        <v>0</v>
      </c>
      <c r="FN88" s="11">
        <v>0</v>
      </c>
      <c r="FO88">
        <v>0</v>
      </c>
      <c r="FP88" s="11">
        <v>0</v>
      </c>
      <c r="FQ88" s="11">
        <v>0</v>
      </c>
      <c r="FR88" s="11">
        <v>0</v>
      </c>
      <c r="FS88" s="11">
        <v>0</v>
      </c>
      <c r="FT88" s="11">
        <v>0</v>
      </c>
      <c r="FU88">
        <v>0</v>
      </c>
      <c r="FV88" s="12">
        <v>41981</v>
      </c>
      <c r="FW88" t="s">
        <v>869</v>
      </c>
      <c r="FX88">
        <v>137.31</v>
      </c>
      <c r="FY88" t="s">
        <v>661</v>
      </c>
    </row>
    <row r="89" spans="1:181" hidden="1" x14ac:dyDescent="0.25">
      <c r="A89">
        <v>456</v>
      </c>
      <c r="B89" t="s">
        <v>906</v>
      </c>
      <c r="C89" s="7" t="s">
        <v>906</v>
      </c>
      <c r="D89" t="s">
        <v>729</v>
      </c>
      <c r="E89" t="s">
        <v>730</v>
      </c>
      <c r="F89">
        <v>106</v>
      </c>
      <c r="G89">
        <v>0</v>
      </c>
      <c r="H89" t="s">
        <v>907</v>
      </c>
      <c r="I89" t="s">
        <v>658</v>
      </c>
      <c r="J89">
        <v>42.86</v>
      </c>
      <c r="K89">
        <v>42.86</v>
      </c>
      <c r="L89">
        <v>467</v>
      </c>
      <c r="M89">
        <v>467</v>
      </c>
      <c r="N89">
        <v>42.86</v>
      </c>
      <c r="O89">
        <v>0</v>
      </c>
      <c r="P89" s="11">
        <v>436.40480000000002</v>
      </c>
      <c r="Q89" s="11">
        <v>2.9342570000000001</v>
      </c>
      <c r="R89" s="11">
        <v>-0.14101350000000001</v>
      </c>
      <c r="S89" s="11">
        <v>3.4153629999999998E-3</v>
      </c>
      <c r="T89" s="11">
        <v>-3.1126110000000001E-5</v>
      </c>
      <c r="U89" s="11">
        <v>11929.64</v>
      </c>
      <c r="V89" s="11">
        <v>-52.249070000000003</v>
      </c>
      <c r="W89" s="11">
        <v>5.7214290000000001E-2</v>
      </c>
      <c r="X89" s="11">
        <v>0</v>
      </c>
      <c r="Y89" s="11">
        <v>0</v>
      </c>
      <c r="Z89">
        <v>21</v>
      </c>
      <c r="AA89">
        <v>6</v>
      </c>
      <c r="AB89">
        <v>15</v>
      </c>
      <c r="AC89">
        <v>18</v>
      </c>
      <c r="AD89">
        <v>40</v>
      </c>
      <c r="AE89">
        <v>47</v>
      </c>
      <c r="AF89">
        <v>47</v>
      </c>
      <c r="AG89">
        <v>60</v>
      </c>
      <c r="AH89">
        <v>42</v>
      </c>
      <c r="AI89">
        <v>23</v>
      </c>
      <c r="AJ89">
        <v>27</v>
      </c>
      <c r="AK89">
        <v>39</v>
      </c>
      <c r="AL89">
        <v>0</v>
      </c>
      <c r="AM89">
        <v>360.01</v>
      </c>
      <c r="AN89">
        <v>0</v>
      </c>
      <c r="AO89">
        <v>0</v>
      </c>
      <c r="AP89" t="s">
        <v>671</v>
      </c>
      <c r="AQ89">
        <v>1</v>
      </c>
      <c r="AR89">
        <v>1</v>
      </c>
      <c r="AS89">
        <v>100</v>
      </c>
      <c r="AT89">
        <v>0</v>
      </c>
      <c r="AU89">
        <v>2</v>
      </c>
      <c r="AV89">
        <v>4</v>
      </c>
      <c r="AW89">
        <v>101</v>
      </c>
      <c r="AX89">
        <v>0</v>
      </c>
      <c r="AY89" t="s">
        <v>677</v>
      </c>
      <c r="AZ89">
        <v>2</v>
      </c>
      <c r="BA89">
        <v>0</v>
      </c>
      <c r="BB89">
        <v>190</v>
      </c>
      <c r="BC89">
        <v>199</v>
      </c>
      <c r="BD89">
        <v>107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D89" s="11">
        <v>0</v>
      </c>
      <c r="CE89" s="11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0</v>
      </c>
      <c r="CK89" s="11">
        <v>0</v>
      </c>
      <c r="CL89" s="11">
        <v>0</v>
      </c>
      <c r="CM89" s="11">
        <v>0</v>
      </c>
      <c r="CN89" s="11">
        <v>0</v>
      </c>
      <c r="CO89" s="11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1">
        <v>0</v>
      </c>
      <c r="DD89" s="11">
        <v>0</v>
      </c>
      <c r="DE89" s="11">
        <v>0</v>
      </c>
      <c r="DF89" s="11">
        <v>0</v>
      </c>
      <c r="DG89" s="11">
        <v>0</v>
      </c>
      <c r="DH89" s="11">
        <v>0</v>
      </c>
      <c r="DI89" s="11">
        <v>0</v>
      </c>
      <c r="DJ89" s="11">
        <v>0</v>
      </c>
      <c r="DK89" s="11">
        <v>0</v>
      </c>
      <c r="DL89" s="11">
        <v>0</v>
      </c>
      <c r="DM89" s="11">
        <v>0</v>
      </c>
      <c r="DN89" s="11">
        <v>0</v>
      </c>
      <c r="DO89" s="11">
        <v>0</v>
      </c>
      <c r="DP89" s="11">
        <v>0</v>
      </c>
      <c r="DQ89" s="11">
        <v>0</v>
      </c>
      <c r="DR89" s="11">
        <v>0</v>
      </c>
      <c r="DS89" s="11">
        <v>0</v>
      </c>
      <c r="DT89" s="11">
        <v>0</v>
      </c>
      <c r="DU89" s="11">
        <v>0</v>
      </c>
      <c r="DV89" s="11">
        <v>0</v>
      </c>
      <c r="DW89" s="11">
        <v>0</v>
      </c>
      <c r="DX89" s="11">
        <v>0</v>
      </c>
      <c r="DY89" s="11">
        <v>0</v>
      </c>
      <c r="DZ89" s="11">
        <v>0</v>
      </c>
      <c r="EA89" s="11">
        <v>0</v>
      </c>
      <c r="EB89" s="11">
        <v>0</v>
      </c>
      <c r="EC89" s="11">
        <v>0</v>
      </c>
      <c r="ED89" s="11">
        <v>0</v>
      </c>
      <c r="EE89" s="11">
        <v>0</v>
      </c>
      <c r="EF89" s="11">
        <v>0</v>
      </c>
      <c r="EG89" s="11">
        <v>0</v>
      </c>
      <c r="EH89" s="11">
        <v>0</v>
      </c>
      <c r="EI89" s="11">
        <v>0</v>
      </c>
      <c r="EJ89" s="11">
        <v>0</v>
      </c>
      <c r="EK89" s="11">
        <v>0</v>
      </c>
      <c r="EL89" s="11">
        <v>0</v>
      </c>
      <c r="EM89" s="11">
        <v>0</v>
      </c>
      <c r="EN89" s="11">
        <v>0</v>
      </c>
      <c r="EO89" s="11">
        <v>0</v>
      </c>
      <c r="EP89" s="11">
        <v>0</v>
      </c>
      <c r="EQ89" s="11">
        <v>0</v>
      </c>
      <c r="ER89" s="11">
        <v>357.8476</v>
      </c>
      <c r="ES89" s="11">
        <v>8.31696E-3</v>
      </c>
      <c r="ET89" s="11">
        <v>-5.6996840000000002E-6</v>
      </c>
      <c r="EU89" s="11">
        <v>2.1209789999999999E-9</v>
      </c>
      <c r="EV89" s="11">
        <v>-2.9131520000000002E-13</v>
      </c>
      <c r="EW89">
        <v>0</v>
      </c>
      <c r="EX89" s="11">
        <v>0</v>
      </c>
      <c r="EY89" s="11">
        <v>0</v>
      </c>
      <c r="EZ89" s="11">
        <v>0</v>
      </c>
      <c r="FA89" s="11">
        <v>0</v>
      </c>
      <c r="FB89" s="11">
        <v>0</v>
      </c>
      <c r="FC89">
        <v>0</v>
      </c>
      <c r="FD89" s="11">
        <v>0</v>
      </c>
      <c r="FE89" s="11">
        <v>0</v>
      </c>
      <c r="FF89" s="11">
        <v>0</v>
      </c>
      <c r="FG89" s="11">
        <v>0</v>
      </c>
      <c r="FH89" s="11">
        <v>0</v>
      </c>
      <c r="FI89">
        <v>0</v>
      </c>
      <c r="FJ89" s="11">
        <v>0</v>
      </c>
      <c r="FK89" s="11">
        <v>0</v>
      </c>
      <c r="FL89" s="11">
        <v>0</v>
      </c>
      <c r="FM89" s="11">
        <v>0</v>
      </c>
      <c r="FN89" s="11">
        <v>0</v>
      </c>
      <c r="FO89">
        <v>0</v>
      </c>
      <c r="FP89" s="11">
        <v>0</v>
      </c>
      <c r="FQ89" s="11">
        <v>0</v>
      </c>
      <c r="FR89" s="11">
        <v>0</v>
      </c>
      <c r="FS89" s="11">
        <v>0</v>
      </c>
      <c r="FT89" s="11">
        <v>0</v>
      </c>
      <c r="FU89">
        <v>0</v>
      </c>
      <c r="FV89" s="12">
        <v>40781</v>
      </c>
      <c r="FW89" t="s">
        <v>733</v>
      </c>
      <c r="FX89">
        <v>42.86</v>
      </c>
      <c r="FY89" t="s">
        <v>661</v>
      </c>
    </row>
    <row r="90" spans="1:181" hidden="1" x14ac:dyDescent="0.25">
      <c r="A90">
        <v>420</v>
      </c>
      <c r="B90" t="s">
        <v>908</v>
      </c>
      <c r="C90" s="7" t="s">
        <v>908</v>
      </c>
      <c r="D90" t="s">
        <v>655</v>
      </c>
      <c r="E90" t="s">
        <v>730</v>
      </c>
      <c r="F90">
        <v>415</v>
      </c>
      <c r="G90">
        <v>0</v>
      </c>
      <c r="H90" t="s">
        <v>909</v>
      </c>
      <c r="I90" t="s">
        <v>658</v>
      </c>
      <c r="J90">
        <v>1101.26</v>
      </c>
      <c r="K90">
        <v>387</v>
      </c>
      <c r="L90">
        <v>244.7</v>
      </c>
      <c r="M90">
        <v>242.13</v>
      </c>
      <c r="N90">
        <v>0</v>
      </c>
      <c r="O90">
        <v>0</v>
      </c>
      <c r="P90" s="11">
        <v>234.84790000000001</v>
      </c>
      <c r="Q90" s="11">
        <v>4.0031169999999998E-2</v>
      </c>
      <c r="R90" s="11">
        <v>-7.9702590000000004E-5</v>
      </c>
      <c r="S90" s="11">
        <v>7.3894749999999994E-8</v>
      </c>
      <c r="T90" s="11">
        <v>-2.4655679999999999E-11</v>
      </c>
      <c r="U90" s="11">
        <v>153804.20000000001</v>
      </c>
      <c r="V90" s="11">
        <v>-1392.348</v>
      </c>
      <c r="W90" s="11">
        <v>3.4628230000000002</v>
      </c>
      <c r="X90" s="11">
        <v>-1.3743169999999999E-3</v>
      </c>
      <c r="Y90" s="11">
        <v>0</v>
      </c>
      <c r="Z90">
        <v>24</v>
      </c>
      <c r="AA90">
        <v>24</v>
      </c>
      <c r="AB90">
        <v>30</v>
      </c>
      <c r="AC90">
        <v>3</v>
      </c>
      <c r="AD90">
        <v>3</v>
      </c>
      <c r="AE90">
        <v>21</v>
      </c>
      <c r="AF90">
        <v>27</v>
      </c>
      <c r="AG90">
        <v>47</v>
      </c>
      <c r="AH90">
        <v>57</v>
      </c>
      <c r="AI90">
        <v>20</v>
      </c>
      <c r="AJ90">
        <v>29</v>
      </c>
      <c r="AK90">
        <v>41</v>
      </c>
      <c r="AL90">
        <v>0</v>
      </c>
      <c r="AM90">
        <v>237</v>
      </c>
      <c r="AN90">
        <v>0</v>
      </c>
      <c r="AO90">
        <v>0</v>
      </c>
      <c r="AP90" t="s">
        <v>685</v>
      </c>
      <c r="AQ90">
        <v>1</v>
      </c>
      <c r="AR90">
        <v>1</v>
      </c>
      <c r="AS90">
        <v>100</v>
      </c>
      <c r="AT90">
        <v>0</v>
      </c>
      <c r="AU90">
        <v>2</v>
      </c>
      <c r="AV90">
        <v>0.15</v>
      </c>
      <c r="AW90">
        <v>247</v>
      </c>
      <c r="AX90">
        <v>0</v>
      </c>
      <c r="AY90" t="s">
        <v>677</v>
      </c>
      <c r="AZ90">
        <v>2</v>
      </c>
      <c r="BA90">
        <v>0</v>
      </c>
      <c r="BB90">
        <v>63.9</v>
      </c>
      <c r="BC90">
        <v>992</v>
      </c>
      <c r="BD90">
        <v>7.55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0</v>
      </c>
      <c r="CE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0</v>
      </c>
      <c r="CK90" s="11">
        <v>0</v>
      </c>
      <c r="CL90" s="11">
        <v>0</v>
      </c>
      <c r="CM90" s="11">
        <v>0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1">
        <v>0</v>
      </c>
      <c r="DE90" s="11">
        <v>0</v>
      </c>
      <c r="DF90" s="11">
        <v>0</v>
      </c>
      <c r="DG90" s="11">
        <v>0</v>
      </c>
      <c r="DH90" s="11">
        <v>0</v>
      </c>
      <c r="DI90" s="11">
        <v>0</v>
      </c>
      <c r="DJ90" s="11">
        <v>0</v>
      </c>
      <c r="DK90" s="11">
        <v>0</v>
      </c>
      <c r="DL90" s="11">
        <v>0</v>
      </c>
      <c r="DM90" s="11">
        <v>0</v>
      </c>
      <c r="DN90" s="11">
        <v>0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  <c r="DT90" s="11">
        <v>0</v>
      </c>
      <c r="DU90" s="11">
        <v>0</v>
      </c>
      <c r="DV90" s="11">
        <v>0</v>
      </c>
      <c r="DW90" s="11">
        <v>0</v>
      </c>
      <c r="DX90" s="11">
        <v>0</v>
      </c>
      <c r="DY90" s="11">
        <v>0</v>
      </c>
      <c r="DZ90" s="11">
        <v>0</v>
      </c>
      <c r="EA90" s="11">
        <v>0</v>
      </c>
      <c r="EB90" s="11">
        <v>0</v>
      </c>
      <c r="EC90" s="11">
        <v>0</v>
      </c>
      <c r="ED90" s="11">
        <v>0</v>
      </c>
      <c r="EE90" s="11">
        <v>0</v>
      </c>
      <c r="EF90" s="11">
        <v>0</v>
      </c>
      <c r="EG90" s="11">
        <v>0</v>
      </c>
      <c r="EH90" s="11">
        <v>0</v>
      </c>
      <c r="EI90" s="11">
        <v>0</v>
      </c>
      <c r="EJ90" s="11">
        <v>0</v>
      </c>
      <c r="EK90" s="11">
        <v>0</v>
      </c>
      <c r="EL90" s="11">
        <v>0</v>
      </c>
      <c r="EM90" s="11">
        <v>0</v>
      </c>
      <c r="EN90" s="11">
        <v>0</v>
      </c>
      <c r="EO90" s="11">
        <v>0</v>
      </c>
      <c r="EP90" s="11">
        <v>0</v>
      </c>
      <c r="EQ90" s="11">
        <v>0</v>
      </c>
      <c r="ER90" s="11">
        <v>234.40979999999999</v>
      </c>
      <c r="ES90" s="11">
        <v>4.1686220000000003E-3</v>
      </c>
      <c r="ET90" s="11">
        <v>-2.1364559999999998E-6</v>
      </c>
      <c r="EU90" s="11">
        <v>8.3457589999999996E-10</v>
      </c>
      <c r="EV90" s="11">
        <v>-1.104878E-13</v>
      </c>
      <c r="EW90">
        <v>0</v>
      </c>
      <c r="EX90" s="11">
        <v>0</v>
      </c>
      <c r="EY90" s="11">
        <v>0</v>
      </c>
      <c r="EZ90" s="11">
        <v>0</v>
      </c>
      <c r="FA90" s="11">
        <v>0</v>
      </c>
      <c r="FB90" s="11">
        <v>0</v>
      </c>
      <c r="FC90">
        <v>0</v>
      </c>
      <c r="FD90" s="11">
        <v>0</v>
      </c>
      <c r="FE90" s="11">
        <v>0</v>
      </c>
      <c r="FF90" s="11">
        <v>0</v>
      </c>
      <c r="FG90" s="11">
        <v>0</v>
      </c>
      <c r="FH90" s="11">
        <v>0</v>
      </c>
      <c r="FI90">
        <v>0</v>
      </c>
      <c r="FJ90" s="11">
        <v>0</v>
      </c>
      <c r="FK90" s="11">
        <v>0</v>
      </c>
      <c r="FL90" s="11">
        <v>0</v>
      </c>
      <c r="FM90" s="11">
        <v>0</v>
      </c>
      <c r="FN90" s="11">
        <v>0</v>
      </c>
      <c r="FO90">
        <v>0</v>
      </c>
      <c r="FP90" s="11">
        <v>0</v>
      </c>
      <c r="FQ90" s="11">
        <v>0</v>
      </c>
      <c r="FR90" s="11">
        <v>0</v>
      </c>
      <c r="FS90" s="11">
        <v>0</v>
      </c>
      <c r="FT90" s="11">
        <v>0</v>
      </c>
      <c r="FU90">
        <v>0</v>
      </c>
      <c r="FV90" s="12">
        <v>43124</v>
      </c>
      <c r="FW90" t="s">
        <v>740</v>
      </c>
      <c r="FX90">
        <v>1101.26</v>
      </c>
      <c r="FY90" t="s">
        <v>679</v>
      </c>
    </row>
    <row r="91" spans="1:181" hidden="1" x14ac:dyDescent="0.25">
      <c r="A91">
        <v>353</v>
      </c>
      <c r="B91" t="s">
        <v>910</v>
      </c>
      <c r="C91" t="s">
        <v>910</v>
      </c>
      <c r="D91" t="s">
        <v>655</v>
      </c>
      <c r="E91" t="s">
        <v>730</v>
      </c>
      <c r="F91">
        <v>578</v>
      </c>
      <c r="G91">
        <v>0</v>
      </c>
      <c r="H91" t="s">
        <v>911</v>
      </c>
      <c r="I91" t="s">
        <v>658</v>
      </c>
      <c r="J91">
        <v>206.87</v>
      </c>
      <c r="K91">
        <v>206.87</v>
      </c>
      <c r="L91">
        <v>282.3</v>
      </c>
      <c r="M91">
        <v>282.3</v>
      </c>
      <c r="N91">
        <v>206.87</v>
      </c>
      <c r="O91">
        <v>0</v>
      </c>
      <c r="P91" s="11">
        <v>275.03960000000001</v>
      </c>
      <c r="Q91" s="11">
        <v>4.9743370000000002E-2</v>
      </c>
      <c r="R91" s="11">
        <v>-1.5275989999999999E-4</v>
      </c>
      <c r="S91" s="11">
        <v>5.431668E-7</v>
      </c>
      <c r="T91" s="11">
        <v>-7.0184689999999995E-10</v>
      </c>
      <c r="U91" s="11">
        <v>408339.8</v>
      </c>
      <c r="V91" s="11">
        <v>-4347.0749999999998</v>
      </c>
      <c r="W91" s="11">
        <v>15.414820000000001</v>
      </c>
      <c r="X91" s="11">
        <v>-1.820594E-2</v>
      </c>
      <c r="Y91" s="11">
        <v>0</v>
      </c>
      <c r="Z91">
        <v>-25</v>
      </c>
      <c r="AA91">
        <v>5</v>
      </c>
      <c r="AB91">
        <v>32</v>
      </c>
      <c r="AC91">
        <v>59</v>
      </c>
      <c r="AD91">
        <v>82</v>
      </c>
      <c r="AE91">
        <v>82</v>
      </c>
      <c r="AF91">
        <v>77</v>
      </c>
      <c r="AG91">
        <v>70</v>
      </c>
      <c r="AH91">
        <v>47</v>
      </c>
      <c r="AI91">
        <v>-5</v>
      </c>
      <c r="AJ91">
        <v>-20</v>
      </c>
      <c r="AK91">
        <v>-28</v>
      </c>
      <c r="AL91">
        <v>0</v>
      </c>
      <c r="AM91">
        <v>256.18</v>
      </c>
      <c r="AN91">
        <v>0</v>
      </c>
      <c r="AO91">
        <v>0</v>
      </c>
      <c r="AP91" t="s">
        <v>685</v>
      </c>
      <c r="AQ91">
        <v>1</v>
      </c>
      <c r="AR91">
        <v>1</v>
      </c>
      <c r="AS91">
        <v>100</v>
      </c>
      <c r="AT91">
        <v>0</v>
      </c>
      <c r="AU91">
        <v>2</v>
      </c>
      <c r="AV91">
        <v>0.31</v>
      </c>
      <c r="AW91">
        <v>72</v>
      </c>
      <c r="AX91">
        <v>0</v>
      </c>
      <c r="AY91" t="s">
        <v>677</v>
      </c>
      <c r="AZ91">
        <v>2</v>
      </c>
      <c r="BA91">
        <v>0</v>
      </c>
      <c r="BB91">
        <v>46.3</v>
      </c>
      <c r="BC91">
        <v>208</v>
      </c>
      <c r="BD91">
        <v>25.5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0</v>
      </c>
      <c r="CB91" s="11">
        <v>0</v>
      </c>
      <c r="CC91" s="11">
        <v>0</v>
      </c>
      <c r="CD91" s="11">
        <v>0</v>
      </c>
      <c r="CE91" s="11">
        <v>0</v>
      </c>
      <c r="CF91" s="11">
        <v>0</v>
      </c>
      <c r="CG91" s="11">
        <v>0</v>
      </c>
      <c r="CH91" s="11">
        <v>0</v>
      </c>
      <c r="CI91" s="11">
        <v>0</v>
      </c>
      <c r="CJ91" s="11">
        <v>0</v>
      </c>
      <c r="CK91" s="11">
        <v>0</v>
      </c>
      <c r="CL91" s="11">
        <v>0</v>
      </c>
      <c r="CM91" s="11">
        <v>0</v>
      </c>
      <c r="CN91" s="11">
        <v>0</v>
      </c>
      <c r="CO91" s="11">
        <v>0</v>
      </c>
      <c r="CP91" s="11">
        <v>0</v>
      </c>
      <c r="CQ91" s="11">
        <v>0</v>
      </c>
      <c r="CR91" s="11">
        <v>0</v>
      </c>
      <c r="CS91" s="11">
        <v>0</v>
      </c>
      <c r="CT91" s="11">
        <v>0</v>
      </c>
      <c r="CU91" s="11">
        <v>0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1">
        <v>0</v>
      </c>
      <c r="DD91" s="11">
        <v>0</v>
      </c>
      <c r="DE91" s="11">
        <v>0</v>
      </c>
      <c r="DF91" s="11">
        <v>0</v>
      </c>
      <c r="DG91" s="11">
        <v>0</v>
      </c>
      <c r="DH91" s="11">
        <v>0</v>
      </c>
      <c r="DI91" s="11">
        <v>0</v>
      </c>
      <c r="DJ91" s="11">
        <v>0</v>
      </c>
      <c r="DK91" s="11">
        <v>0</v>
      </c>
      <c r="DL91" s="11">
        <v>0</v>
      </c>
      <c r="DM91" s="11">
        <v>0</v>
      </c>
      <c r="DN91" s="11">
        <v>0</v>
      </c>
      <c r="DO91" s="11">
        <v>0</v>
      </c>
      <c r="DP91" s="11">
        <v>0</v>
      </c>
      <c r="DQ91" s="11">
        <v>0</v>
      </c>
      <c r="DR91" s="11">
        <v>0</v>
      </c>
      <c r="DS91" s="11">
        <v>0</v>
      </c>
      <c r="DT91" s="11">
        <v>0</v>
      </c>
      <c r="DU91" s="11">
        <v>0</v>
      </c>
      <c r="DV91" s="11">
        <v>0</v>
      </c>
      <c r="DW91" s="11">
        <v>0</v>
      </c>
      <c r="DX91" s="11">
        <v>0</v>
      </c>
      <c r="DY91" s="11">
        <v>0</v>
      </c>
      <c r="DZ91" s="11">
        <v>0</v>
      </c>
      <c r="EA91" s="11">
        <v>0</v>
      </c>
      <c r="EB91" s="11">
        <v>0</v>
      </c>
      <c r="EC91" s="11">
        <v>0</v>
      </c>
      <c r="ED91" s="11">
        <v>0</v>
      </c>
      <c r="EE91" s="11">
        <v>0</v>
      </c>
      <c r="EF91" s="11">
        <v>0</v>
      </c>
      <c r="EG91" s="11">
        <v>0</v>
      </c>
      <c r="EH91" s="11">
        <v>0</v>
      </c>
      <c r="EI91" s="11">
        <v>0</v>
      </c>
      <c r="EJ91" s="11">
        <v>0</v>
      </c>
      <c r="EK91" s="11">
        <v>0</v>
      </c>
      <c r="EL91" s="11">
        <v>0</v>
      </c>
      <c r="EM91" s="11">
        <v>0</v>
      </c>
      <c r="EN91" s="11">
        <v>0</v>
      </c>
      <c r="EO91" s="11">
        <v>0</v>
      </c>
      <c r="EP91" s="11">
        <v>0</v>
      </c>
      <c r="EQ91" s="11">
        <v>0</v>
      </c>
      <c r="ER91" s="11">
        <v>255.7988</v>
      </c>
      <c r="ES91" s="11">
        <v>4.3723919999999998E-4</v>
      </c>
      <c r="ET91" s="11">
        <v>4.9317350000000001E-7</v>
      </c>
      <c r="EU91" s="11">
        <v>-9.3150899999999999E-11</v>
      </c>
      <c r="EV91" s="11">
        <v>5.2800950000000001E-15</v>
      </c>
      <c r="EW91">
        <v>0</v>
      </c>
      <c r="EX91" s="11">
        <v>0</v>
      </c>
      <c r="EY91" s="11">
        <v>0</v>
      </c>
      <c r="EZ91" s="11">
        <v>0</v>
      </c>
      <c r="FA91" s="11">
        <v>0</v>
      </c>
      <c r="FB91" s="11">
        <v>0</v>
      </c>
      <c r="FC91">
        <v>0</v>
      </c>
      <c r="FD91" s="11">
        <v>0</v>
      </c>
      <c r="FE91" s="11">
        <v>0</v>
      </c>
      <c r="FF91" s="11">
        <v>0</v>
      </c>
      <c r="FG91" s="11">
        <v>0</v>
      </c>
      <c r="FH91" s="11">
        <v>0</v>
      </c>
      <c r="FI91">
        <v>0</v>
      </c>
      <c r="FJ91" s="11">
        <v>0</v>
      </c>
      <c r="FK91" s="11">
        <v>0</v>
      </c>
      <c r="FL91" s="11">
        <v>0</v>
      </c>
      <c r="FM91" s="11">
        <v>0</v>
      </c>
      <c r="FN91" s="11">
        <v>0</v>
      </c>
      <c r="FO91">
        <v>0</v>
      </c>
      <c r="FP91" s="11">
        <v>0</v>
      </c>
      <c r="FQ91" s="11">
        <v>0</v>
      </c>
      <c r="FR91" s="11">
        <v>0</v>
      </c>
      <c r="FS91" s="11">
        <v>0</v>
      </c>
      <c r="FT91" s="11">
        <v>0</v>
      </c>
      <c r="FU91">
        <v>0</v>
      </c>
      <c r="FV91" s="12">
        <v>42374</v>
      </c>
      <c r="FW91" t="s">
        <v>743</v>
      </c>
      <c r="FX91">
        <v>206.87</v>
      </c>
      <c r="FY91" t="s">
        <v>661</v>
      </c>
    </row>
    <row r="92" spans="1:181" hidden="1" x14ac:dyDescent="0.25">
      <c r="A92">
        <v>431</v>
      </c>
      <c r="B92" t="s">
        <v>912</v>
      </c>
      <c r="C92" s="7" t="s">
        <v>912</v>
      </c>
      <c r="D92" t="s">
        <v>729</v>
      </c>
      <c r="E92" t="s">
        <v>730</v>
      </c>
      <c r="F92">
        <v>430</v>
      </c>
      <c r="G92">
        <v>0</v>
      </c>
      <c r="H92" t="s">
        <v>913</v>
      </c>
      <c r="I92" t="s">
        <v>658</v>
      </c>
      <c r="J92">
        <v>2480.85</v>
      </c>
      <c r="K92">
        <v>498.35</v>
      </c>
      <c r="L92">
        <v>516</v>
      </c>
      <c r="M92">
        <v>499.6</v>
      </c>
      <c r="N92">
        <v>647</v>
      </c>
      <c r="O92">
        <v>0</v>
      </c>
      <c r="P92" s="11">
        <v>489.65929999999997</v>
      </c>
      <c r="Q92" s="11">
        <v>2.5196989999999999E-2</v>
      </c>
      <c r="R92" s="11">
        <v>-1.2211610000000001E-5</v>
      </c>
      <c r="S92" s="11">
        <v>3.6508970000000002E-9</v>
      </c>
      <c r="T92" s="11">
        <v>-4.4235559999999998E-13</v>
      </c>
      <c r="U92" s="11">
        <v>-448987.6</v>
      </c>
      <c r="V92" s="11">
        <v>3095.9780000000001</v>
      </c>
      <c r="W92" s="11">
        <v>-7.6466279999999998</v>
      </c>
      <c r="X92" s="11">
        <v>7.7831910000000001E-3</v>
      </c>
      <c r="Y92" s="11">
        <v>-2.5629539999999999E-6</v>
      </c>
      <c r="Z92">
        <v>10</v>
      </c>
      <c r="AA92">
        <v>4</v>
      </c>
      <c r="AB92">
        <v>13</v>
      </c>
      <c r="AC92">
        <v>16</v>
      </c>
      <c r="AD92">
        <v>35</v>
      </c>
      <c r="AE92">
        <v>51</v>
      </c>
      <c r="AF92">
        <v>55</v>
      </c>
      <c r="AG92">
        <v>56</v>
      </c>
      <c r="AH92">
        <v>69</v>
      </c>
      <c r="AI92">
        <v>49</v>
      </c>
      <c r="AJ92">
        <v>33</v>
      </c>
      <c r="AK92">
        <v>35</v>
      </c>
      <c r="AL92">
        <v>0</v>
      </c>
      <c r="AM92">
        <v>466.89</v>
      </c>
      <c r="AN92">
        <v>0</v>
      </c>
      <c r="AO92">
        <v>0</v>
      </c>
      <c r="AP92" t="s">
        <v>671</v>
      </c>
      <c r="AQ92">
        <v>1</v>
      </c>
      <c r="AR92">
        <v>1</v>
      </c>
      <c r="AS92">
        <v>100</v>
      </c>
      <c r="AT92">
        <v>0</v>
      </c>
      <c r="AU92">
        <v>2</v>
      </c>
      <c r="AV92">
        <v>1.5</v>
      </c>
      <c r="AW92">
        <v>21</v>
      </c>
      <c r="AX92">
        <v>0</v>
      </c>
      <c r="AY92" t="s">
        <v>659</v>
      </c>
      <c r="AZ92">
        <v>2</v>
      </c>
      <c r="BA92">
        <v>0</v>
      </c>
      <c r="BB92">
        <v>35.5</v>
      </c>
      <c r="BC92">
        <v>84</v>
      </c>
      <c r="BD92">
        <v>47.6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0</v>
      </c>
      <c r="DX92" s="11">
        <v>0</v>
      </c>
      <c r="DY92" s="11">
        <v>0</v>
      </c>
      <c r="DZ92" s="11">
        <v>0</v>
      </c>
      <c r="EA92" s="11">
        <v>0</v>
      </c>
      <c r="EB92" s="11">
        <v>0</v>
      </c>
      <c r="EC92" s="11">
        <v>0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466.89</v>
      </c>
      <c r="ES92" s="11">
        <v>0</v>
      </c>
      <c r="ET92" s="11">
        <v>0</v>
      </c>
      <c r="EU92" s="11">
        <v>0</v>
      </c>
      <c r="EV92" s="11">
        <v>0</v>
      </c>
      <c r="EW92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0</v>
      </c>
      <c r="FU92">
        <v>0</v>
      </c>
      <c r="FV92" s="12">
        <v>41600</v>
      </c>
      <c r="FW92" t="s">
        <v>788</v>
      </c>
      <c r="FX92">
        <v>2480.85</v>
      </c>
      <c r="FY92" t="s">
        <v>679</v>
      </c>
    </row>
    <row r="93" spans="1:181" hidden="1" x14ac:dyDescent="0.25">
      <c r="A93">
        <v>292</v>
      </c>
      <c r="B93" t="s">
        <v>914</v>
      </c>
      <c r="C93" t="s">
        <v>914</v>
      </c>
      <c r="D93" t="s">
        <v>729</v>
      </c>
      <c r="E93" t="s">
        <v>823</v>
      </c>
      <c r="F93">
        <v>191</v>
      </c>
      <c r="G93">
        <v>0</v>
      </c>
      <c r="H93" t="s">
        <v>915</v>
      </c>
      <c r="I93" t="s">
        <v>658</v>
      </c>
      <c r="J93">
        <v>2300</v>
      </c>
      <c r="K93">
        <v>2300</v>
      </c>
      <c r="L93">
        <v>333</v>
      </c>
      <c r="M93">
        <v>330</v>
      </c>
      <c r="N93">
        <v>2300</v>
      </c>
      <c r="O93">
        <v>0</v>
      </c>
      <c r="P93" s="11">
        <v>333</v>
      </c>
      <c r="Q93" s="11">
        <v>0</v>
      </c>
      <c r="R93" s="11">
        <v>0</v>
      </c>
      <c r="S93" s="11">
        <v>0</v>
      </c>
      <c r="T93" s="11">
        <v>0</v>
      </c>
      <c r="U93" s="11">
        <v>138.69999999999999</v>
      </c>
      <c r="V93" s="11">
        <v>0</v>
      </c>
      <c r="W93" s="11">
        <v>0</v>
      </c>
      <c r="X93" s="11">
        <v>0</v>
      </c>
      <c r="Y93" s="11">
        <v>0</v>
      </c>
      <c r="Z93">
        <v>31</v>
      </c>
      <c r="AA93">
        <v>8</v>
      </c>
      <c r="AB93">
        <v>18</v>
      </c>
      <c r="AC93">
        <v>27</v>
      </c>
      <c r="AD93">
        <v>49</v>
      </c>
      <c r="AE93">
        <v>62</v>
      </c>
      <c r="AF93">
        <v>71</v>
      </c>
      <c r="AG93">
        <v>80</v>
      </c>
      <c r="AH93">
        <v>97</v>
      </c>
      <c r="AI93">
        <v>60</v>
      </c>
      <c r="AJ93">
        <v>47</v>
      </c>
      <c r="AK93">
        <v>36</v>
      </c>
      <c r="AL93">
        <v>0</v>
      </c>
      <c r="AM93">
        <v>287.61</v>
      </c>
      <c r="AN93">
        <v>0</v>
      </c>
      <c r="AO93">
        <v>0</v>
      </c>
      <c r="AP93" t="s">
        <v>671</v>
      </c>
      <c r="AQ93">
        <v>1</v>
      </c>
      <c r="AR93">
        <v>1</v>
      </c>
      <c r="AS93">
        <v>100</v>
      </c>
      <c r="AT93">
        <v>0</v>
      </c>
      <c r="AU93">
        <v>2</v>
      </c>
      <c r="AV93">
        <v>0.9</v>
      </c>
      <c r="AW93">
        <v>88</v>
      </c>
      <c r="AX93">
        <v>0</v>
      </c>
      <c r="AY93" t="s">
        <v>659</v>
      </c>
      <c r="AZ93">
        <v>2</v>
      </c>
      <c r="BA93">
        <v>0</v>
      </c>
      <c r="BB93">
        <v>150</v>
      </c>
      <c r="BC93">
        <v>385</v>
      </c>
      <c r="BD93">
        <v>43.6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0</v>
      </c>
      <c r="CD93" s="11">
        <v>0</v>
      </c>
      <c r="CE93" s="11">
        <v>0</v>
      </c>
      <c r="CF93" s="11">
        <v>0</v>
      </c>
      <c r="CG93" s="11">
        <v>0</v>
      </c>
      <c r="CH93" s="11">
        <v>0</v>
      </c>
      <c r="CI93" s="11">
        <v>0</v>
      </c>
      <c r="CJ93" s="11">
        <v>0</v>
      </c>
      <c r="CK93" s="11">
        <v>0</v>
      </c>
      <c r="CL93" s="11">
        <v>0</v>
      </c>
      <c r="CM93" s="11">
        <v>0</v>
      </c>
      <c r="CN93" s="11">
        <v>0</v>
      </c>
      <c r="CO93" s="11">
        <v>0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>
        <v>0</v>
      </c>
      <c r="DF93" s="11">
        <v>0</v>
      </c>
      <c r="DG93" s="11">
        <v>0</v>
      </c>
      <c r="DH93" s="11">
        <v>0</v>
      </c>
      <c r="DI93" s="11">
        <v>0</v>
      </c>
      <c r="DJ93" s="11">
        <v>0</v>
      </c>
      <c r="DK93" s="11">
        <v>0</v>
      </c>
      <c r="DL93" s="11">
        <v>0</v>
      </c>
      <c r="DM93" s="11">
        <v>0</v>
      </c>
      <c r="DN93" s="11">
        <v>0</v>
      </c>
      <c r="DO93" s="11">
        <v>0</v>
      </c>
      <c r="DP93" s="11">
        <v>0</v>
      </c>
      <c r="DQ93" s="11">
        <v>0</v>
      </c>
      <c r="DR93" s="11">
        <v>0</v>
      </c>
      <c r="DS93" s="11">
        <v>0</v>
      </c>
      <c r="DT93" s="11">
        <v>0</v>
      </c>
      <c r="DU93" s="11">
        <v>0</v>
      </c>
      <c r="DV93" s="11">
        <v>0</v>
      </c>
      <c r="DW93" s="11">
        <v>0</v>
      </c>
      <c r="DX93" s="11">
        <v>0</v>
      </c>
      <c r="DY93" s="11">
        <v>0</v>
      </c>
      <c r="DZ93" s="11">
        <v>0</v>
      </c>
      <c r="EA93" s="11">
        <v>0</v>
      </c>
      <c r="EB93" s="11">
        <v>0</v>
      </c>
      <c r="EC93" s="11">
        <v>0</v>
      </c>
      <c r="ED93" s="11">
        <v>0</v>
      </c>
      <c r="EE93" s="11">
        <v>0</v>
      </c>
      <c r="EF93" s="11">
        <v>0</v>
      </c>
      <c r="EG93" s="11">
        <v>0</v>
      </c>
      <c r="EH93" s="11">
        <v>0</v>
      </c>
      <c r="EI93" s="11">
        <v>0</v>
      </c>
      <c r="EJ93" s="11">
        <v>0</v>
      </c>
      <c r="EK93" s="11">
        <v>0</v>
      </c>
      <c r="EL93" s="11">
        <v>0</v>
      </c>
      <c r="EM93" s="11">
        <v>0</v>
      </c>
      <c r="EN93" s="11">
        <v>0</v>
      </c>
      <c r="EO93" s="11">
        <v>0</v>
      </c>
      <c r="EP93" s="11">
        <v>0</v>
      </c>
      <c r="EQ93" s="11">
        <v>0</v>
      </c>
      <c r="ER93" s="11">
        <v>284.10989999999998</v>
      </c>
      <c r="ES93" s="11">
        <v>4.4255960000000004E-3</v>
      </c>
      <c r="ET93" s="11">
        <v>-7.8075999999999996E-7</v>
      </c>
      <c r="EU93" s="11">
        <v>6.6165990000000001E-11</v>
      </c>
      <c r="EV93" s="11">
        <v>0</v>
      </c>
      <c r="EW93">
        <v>0</v>
      </c>
      <c r="EX93" s="11">
        <v>0</v>
      </c>
      <c r="EY93" s="11">
        <v>0</v>
      </c>
      <c r="EZ93" s="11">
        <v>0</v>
      </c>
      <c r="FA93" s="11">
        <v>0</v>
      </c>
      <c r="FB93" s="11">
        <v>0</v>
      </c>
      <c r="FC93">
        <v>0</v>
      </c>
      <c r="FD93" s="11">
        <v>0</v>
      </c>
      <c r="FE93" s="11">
        <v>0</v>
      </c>
      <c r="FF93" s="11">
        <v>0</v>
      </c>
      <c r="FG93" s="11">
        <v>0</v>
      </c>
      <c r="FH93" s="11">
        <v>0</v>
      </c>
      <c r="FI93">
        <v>0</v>
      </c>
      <c r="FJ93" s="11">
        <v>0</v>
      </c>
      <c r="FK93" s="11">
        <v>0</v>
      </c>
      <c r="FL93" s="11">
        <v>0</v>
      </c>
      <c r="FM93" s="11">
        <v>0</v>
      </c>
      <c r="FN93" s="11">
        <v>0</v>
      </c>
      <c r="FO93">
        <v>0</v>
      </c>
      <c r="FP93" s="11">
        <v>0</v>
      </c>
      <c r="FQ93" s="11">
        <v>0</v>
      </c>
      <c r="FR93" s="11">
        <v>0</v>
      </c>
      <c r="FS93" s="11">
        <v>0</v>
      </c>
      <c r="FT93" s="11">
        <v>0</v>
      </c>
      <c r="FU93">
        <v>0</v>
      </c>
      <c r="FV93" s="12">
        <v>41303</v>
      </c>
      <c r="FW93" t="s">
        <v>825</v>
      </c>
      <c r="FX93">
        <v>2300</v>
      </c>
      <c r="FY93" t="s">
        <v>661</v>
      </c>
    </row>
    <row r="94" spans="1:181" hidden="1" x14ac:dyDescent="0.25">
      <c r="A94">
        <v>243</v>
      </c>
      <c r="B94" t="s">
        <v>916</v>
      </c>
      <c r="C94" t="s">
        <v>916</v>
      </c>
      <c r="D94" t="s">
        <v>655</v>
      </c>
      <c r="E94" t="s">
        <v>854</v>
      </c>
      <c r="F94">
        <v>228</v>
      </c>
      <c r="G94">
        <v>0</v>
      </c>
      <c r="H94" t="s">
        <v>917</v>
      </c>
      <c r="I94" t="s">
        <v>658</v>
      </c>
      <c r="J94">
        <v>1525</v>
      </c>
      <c r="K94">
        <v>1525</v>
      </c>
      <c r="L94">
        <v>272</v>
      </c>
      <c r="M94">
        <v>272</v>
      </c>
      <c r="N94">
        <v>1525</v>
      </c>
      <c r="O94">
        <v>0</v>
      </c>
      <c r="P94" s="11">
        <v>254.5924</v>
      </c>
      <c r="Q94" s="11">
        <v>2.4541940000000002E-2</v>
      </c>
      <c r="R94" s="11">
        <v>-1.8515910000000001E-5</v>
      </c>
      <c r="S94" s="11">
        <v>9.947167E-9</v>
      </c>
      <c r="T94" s="11">
        <v>-2.2618949999999998E-12</v>
      </c>
      <c r="U94" s="11">
        <v>21652770</v>
      </c>
      <c r="V94" s="11">
        <v>-330310.7</v>
      </c>
      <c r="W94" s="11">
        <v>1889.2850000000001</v>
      </c>
      <c r="X94" s="11">
        <v>-4.8021240000000001</v>
      </c>
      <c r="Y94" s="11">
        <v>4.5767170000000001E-3</v>
      </c>
      <c r="Z94">
        <v>24</v>
      </c>
      <c r="AA94">
        <v>6</v>
      </c>
      <c r="AB94">
        <v>11</v>
      </c>
      <c r="AC94">
        <v>11</v>
      </c>
      <c r="AD94">
        <v>34</v>
      </c>
      <c r="AE94">
        <v>42</v>
      </c>
      <c r="AF94">
        <v>43</v>
      </c>
      <c r="AG94">
        <v>62</v>
      </c>
      <c r="AH94">
        <v>48</v>
      </c>
      <c r="AI94">
        <v>30</v>
      </c>
      <c r="AJ94">
        <v>34</v>
      </c>
      <c r="AK94">
        <v>44</v>
      </c>
      <c r="AL94">
        <v>0</v>
      </c>
      <c r="AM94">
        <v>249.37</v>
      </c>
      <c r="AN94">
        <v>0</v>
      </c>
      <c r="AO94">
        <v>0</v>
      </c>
      <c r="AP94" t="s">
        <v>685</v>
      </c>
      <c r="AQ94">
        <v>1</v>
      </c>
      <c r="AR94">
        <v>1</v>
      </c>
      <c r="AS94">
        <v>100</v>
      </c>
      <c r="AT94">
        <v>0</v>
      </c>
      <c r="AU94">
        <v>2</v>
      </c>
      <c r="AV94">
        <v>0.35</v>
      </c>
      <c r="AW94">
        <v>215</v>
      </c>
      <c r="AX94">
        <v>0</v>
      </c>
      <c r="AY94" t="s">
        <v>677</v>
      </c>
      <c r="AZ94">
        <v>2</v>
      </c>
      <c r="BA94">
        <v>0</v>
      </c>
      <c r="BB94">
        <v>100</v>
      </c>
      <c r="BC94">
        <v>517</v>
      </c>
      <c r="BD94">
        <v>21.12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0</v>
      </c>
      <c r="CH94" s="11">
        <v>0</v>
      </c>
      <c r="CI94" s="11">
        <v>0</v>
      </c>
      <c r="CJ94" s="11">
        <v>0</v>
      </c>
      <c r="CK94" s="11">
        <v>0</v>
      </c>
      <c r="CL94" s="11">
        <v>0</v>
      </c>
      <c r="CM94" s="11">
        <v>0</v>
      </c>
      <c r="CN94" s="11">
        <v>0</v>
      </c>
      <c r="CO94" s="11">
        <v>0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>
        <v>0</v>
      </c>
      <c r="CY94" s="11">
        <v>0</v>
      </c>
      <c r="CZ94" s="11">
        <v>0</v>
      </c>
      <c r="DA94" s="11">
        <v>0</v>
      </c>
      <c r="DB94" s="11">
        <v>0</v>
      </c>
      <c r="DC94" s="11">
        <v>0</v>
      </c>
      <c r="DD94" s="11">
        <v>0</v>
      </c>
      <c r="DE94" s="11">
        <v>0</v>
      </c>
      <c r="DF94" s="11">
        <v>0</v>
      </c>
      <c r="DG94" s="11">
        <v>0</v>
      </c>
      <c r="DH94" s="11">
        <v>0</v>
      </c>
      <c r="DI94" s="11">
        <v>0</v>
      </c>
      <c r="DJ94" s="11">
        <v>0</v>
      </c>
      <c r="DK94" s="11">
        <v>0</v>
      </c>
      <c r="DL94" s="11">
        <v>0</v>
      </c>
      <c r="DM94" s="11">
        <v>0</v>
      </c>
      <c r="DN94" s="11">
        <v>0</v>
      </c>
      <c r="DO94" s="11">
        <v>0</v>
      </c>
      <c r="DP94" s="11">
        <v>0</v>
      </c>
      <c r="DQ94" s="11">
        <v>0</v>
      </c>
      <c r="DR94" s="11">
        <v>0</v>
      </c>
      <c r="DS94" s="11">
        <v>0</v>
      </c>
      <c r="DT94" s="11">
        <v>0</v>
      </c>
      <c r="DU94" s="11">
        <v>0</v>
      </c>
      <c r="DV94" s="11">
        <v>0</v>
      </c>
      <c r="DW94" s="11">
        <v>0</v>
      </c>
      <c r="DX94" s="11">
        <v>0</v>
      </c>
      <c r="DY94" s="11">
        <v>0</v>
      </c>
      <c r="DZ94" s="11">
        <v>0</v>
      </c>
      <c r="EA94" s="11">
        <v>0</v>
      </c>
      <c r="EB94" s="11">
        <v>0</v>
      </c>
      <c r="EC94" s="11">
        <v>0</v>
      </c>
      <c r="ED94" s="11">
        <v>0</v>
      </c>
      <c r="EE94" s="11">
        <v>0</v>
      </c>
      <c r="EF94" s="11">
        <v>0</v>
      </c>
      <c r="EG94" s="11">
        <v>0</v>
      </c>
      <c r="EH94" s="11">
        <v>0</v>
      </c>
      <c r="EI94" s="11">
        <v>0</v>
      </c>
      <c r="EJ94" s="11">
        <v>0</v>
      </c>
      <c r="EK94" s="11">
        <v>0</v>
      </c>
      <c r="EL94" s="11">
        <v>0</v>
      </c>
      <c r="EM94" s="11">
        <v>0</v>
      </c>
      <c r="EN94" s="11">
        <v>0</v>
      </c>
      <c r="EO94" s="11">
        <v>0</v>
      </c>
      <c r="EP94" s="11">
        <v>0</v>
      </c>
      <c r="EQ94" s="11">
        <v>0</v>
      </c>
      <c r="ER94" s="11">
        <v>245.9477</v>
      </c>
      <c r="ES94" s="11">
        <v>3.5127180000000002E-3</v>
      </c>
      <c r="ET94" s="11">
        <v>-6.2507950000000002E-7</v>
      </c>
      <c r="EU94" s="11">
        <v>8.8200659999999996E-11</v>
      </c>
      <c r="EV94" s="11">
        <v>-4.8002319999999999E-15</v>
      </c>
      <c r="EW94">
        <v>0</v>
      </c>
      <c r="EX94" s="11">
        <v>0</v>
      </c>
      <c r="EY94" s="11">
        <v>0</v>
      </c>
      <c r="EZ94" s="11">
        <v>0</v>
      </c>
      <c r="FA94" s="11">
        <v>0</v>
      </c>
      <c r="FB94" s="11">
        <v>0</v>
      </c>
      <c r="FC94">
        <v>0</v>
      </c>
      <c r="FD94" s="11">
        <v>0</v>
      </c>
      <c r="FE94" s="11">
        <v>0</v>
      </c>
      <c r="FF94" s="11">
        <v>0</v>
      </c>
      <c r="FG94" s="11">
        <v>0</v>
      </c>
      <c r="FH94" s="11">
        <v>0</v>
      </c>
      <c r="FI94">
        <v>0</v>
      </c>
      <c r="FJ94" s="11">
        <v>0</v>
      </c>
      <c r="FK94" s="11">
        <v>0</v>
      </c>
      <c r="FL94" s="11">
        <v>0</v>
      </c>
      <c r="FM94" s="11">
        <v>0</v>
      </c>
      <c r="FN94" s="11">
        <v>0</v>
      </c>
      <c r="FO94">
        <v>0</v>
      </c>
      <c r="FP94" s="11">
        <v>0</v>
      </c>
      <c r="FQ94" s="11">
        <v>0</v>
      </c>
      <c r="FR94" s="11">
        <v>0</v>
      </c>
      <c r="FS94" s="11">
        <v>0</v>
      </c>
      <c r="FT94" s="11">
        <v>0</v>
      </c>
      <c r="FU94">
        <v>0</v>
      </c>
      <c r="FV94" s="12">
        <v>42573</v>
      </c>
      <c r="FW94" t="s">
        <v>856</v>
      </c>
      <c r="FX94">
        <v>1525</v>
      </c>
      <c r="FY94" t="s">
        <v>661</v>
      </c>
    </row>
    <row r="95" spans="1:181" hidden="1" x14ac:dyDescent="0.25">
      <c r="A95">
        <v>352</v>
      </c>
      <c r="B95" t="s">
        <v>918</v>
      </c>
      <c r="C95" t="s">
        <v>918</v>
      </c>
      <c r="D95" t="s">
        <v>655</v>
      </c>
      <c r="E95" t="s">
        <v>730</v>
      </c>
      <c r="F95">
        <v>577</v>
      </c>
      <c r="G95">
        <v>0</v>
      </c>
      <c r="H95" t="s">
        <v>919</v>
      </c>
      <c r="I95" t="s">
        <v>658</v>
      </c>
      <c r="J95">
        <v>969.77</v>
      </c>
      <c r="K95">
        <v>873.01</v>
      </c>
      <c r="L95">
        <v>319</v>
      </c>
      <c r="M95">
        <v>317.5</v>
      </c>
      <c r="N95">
        <v>206.9</v>
      </c>
      <c r="O95">
        <v>0</v>
      </c>
      <c r="P95" s="11">
        <v>442.98349999999999</v>
      </c>
      <c r="Q95" s="11">
        <v>-0.5626717</v>
      </c>
      <c r="R95" s="11">
        <v>8.9895220000000002E-4</v>
      </c>
      <c r="S95" s="11">
        <v>-6.1933599999999998E-7</v>
      </c>
      <c r="T95" s="11">
        <v>1.595353E-10</v>
      </c>
      <c r="U95" s="11">
        <v>-1091.067</v>
      </c>
      <c r="V95" s="11">
        <v>3.6400890000000001</v>
      </c>
      <c r="W95" s="11">
        <v>-4.164635E-7</v>
      </c>
      <c r="X95" s="11">
        <v>8.7038640000000002E-10</v>
      </c>
      <c r="Y95" s="11">
        <v>-6.82121E-13</v>
      </c>
      <c r="Z95">
        <v>-36</v>
      </c>
      <c r="AA95">
        <v>-7</v>
      </c>
      <c r="AB95">
        <v>29</v>
      </c>
      <c r="AC95">
        <v>66</v>
      </c>
      <c r="AD95">
        <v>90</v>
      </c>
      <c r="AE95">
        <v>91</v>
      </c>
      <c r="AF95">
        <v>85</v>
      </c>
      <c r="AG95">
        <v>78</v>
      </c>
      <c r="AH95">
        <v>53</v>
      </c>
      <c r="AI95">
        <v>-7</v>
      </c>
      <c r="AJ95">
        <v>-28</v>
      </c>
      <c r="AK95">
        <v>-38</v>
      </c>
      <c r="AL95">
        <v>0</v>
      </c>
      <c r="AM95">
        <v>282.87</v>
      </c>
      <c r="AN95">
        <v>0</v>
      </c>
      <c r="AO95">
        <v>0</v>
      </c>
      <c r="AP95" t="s">
        <v>671</v>
      </c>
      <c r="AQ95">
        <v>1</v>
      </c>
      <c r="AR95">
        <v>1</v>
      </c>
      <c r="AS95">
        <v>100</v>
      </c>
      <c r="AT95">
        <v>0</v>
      </c>
      <c r="AU95">
        <v>2</v>
      </c>
      <c r="AV95">
        <v>0.42</v>
      </c>
      <c r="AW95">
        <v>32</v>
      </c>
      <c r="AX95">
        <v>0</v>
      </c>
      <c r="AY95" t="s">
        <v>677</v>
      </c>
      <c r="AZ95">
        <v>2</v>
      </c>
      <c r="BA95">
        <v>0</v>
      </c>
      <c r="BB95">
        <v>46.7</v>
      </c>
      <c r="BC95">
        <v>153</v>
      </c>
      <c r="BD95">
        <v>34.9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>
        <v>0</v>
      </c>
      <c r="CF95" s="11">
        <v>0</v>
      </c>
      <c r="CG95" s="11">
        <v>0</v>
      </c>
      <c r="CH95" s="11">
        <v>0</v>
      </c>
      <c r="CI95" s="11">
        <v>0</v>
      </c>
      <c r="CJ95" s="11">
        <v>0</v>
      </c>
      <c r="CK95" s="11">
        <v>0</v>
      </c>
      <c r="CL95" s="11">
        <v>0</v>
      </c>
      <c r="CM95" s="11">
        <v>0</v>
      </c>
      <c r="CN95" s="11">
        <v>0</v>
      </c>
      <c r="CO95" s="11">
        <v>0</v>
      </c>
      <c r="CP95" s="11">
        <v>0</v>
      </c>
      <c r="CQ95" s="11">
        <v>0</v>
      </c>
      <c r="CR95" s="11">
        <v>0</v>
      </c>
      <c r="CS95" s="11">
        <v>0</v>
      </c>
      <c r="CT95" s="11">
        <v>0</v>
      </c>
      <c r="CU95" s="11">
        <v>0</v>
      </c>
      <c r="CV95" s="11">
        <v>0</v>
      </c>
      <c r="CW95" s="11">
        <v>0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1">
        <v>0</v>
      </c>
      <c r="DD95" s="11">
        <v>0</v>
      </c>
      <c r="DE95" s="11">
        <v>0</v>
      </c>
      <c r="DF95" s="11">
        <v>0</v>
      </c>
      <c r="DG95" s="11">
        <v>0</v>
      </c>
      <c r="DH95" s="11">
        <v>0</v>
      </c>
      <c r="DI95" s="11">
        <v>0</v>
      </c>
      <c r="DJ95" s="11">
        <v>0</v>
      </c>
      <c r="DK95" s="11">
        <v>0</v>
      </c>
      <c r="DL95" s="11">
        <v>0</v>
      </c>
      <c r="DM95" s="11">
        <v>0</v>
      </c>
      <c r="DN95" s="11">
        <v>0</v>
      </c>
      <c r="DO95" s="11">
        <v>0</v>
      </c>
      <c r="DP95" s="11">
        <v>0</v>
      </c>
      <c r="DQ95" s="11">
        <v>0</v>
      </c>
      <c r="DR95" s="11">
        <v>0</v>
      </c>
      <c r="DS95" s="11">
        <v>0</v>
      </c>
      <c r="DT95" s="11">
        <v>0</v>
      </c>
      <c r="DU95" s="11">
        <v>0</v>
      </c>
      <c r="DV95" s="11">
        <v>0</v>
      </c>
      <c r="DW95" s="11">
        <v>0</v>
      </c>
      <c r="DX95" s="11">
        <v>0</v>
      </c>
      <c r="DY95" s="11">
        <v>0</v>
      </c>
      <c r="DZ95" s="11">
        <v>0</v>
      </c>
      <c r="EA95" s="11">
        <v>0</v>
      </c>
      <c r="EB95" s="11">
        <v>0</v>
      </c>
      <c r="EC95" s="11">
        <v>0</v>
      </c>
      <c r="ED95" s="11">
        <v>0</v>
      </c>
      <c r="EE95" s="11">
        <v>0</v>
      </c>
      <c r="EF95" s="11">
        <v>0</v>
      </c>
      <c r="EG95" s="11">
        <v>0</v>
      </c>
      <c r="EH95" s="11">
        <v>0</v>
      </c>
      <c r="EI95" s="11">
        <v>0</v>
      </c>
      <c r="EJ95" s="11">
        <v>0</v>
      </c>
      <c r="EK95" s="11">
        <v>0</v>
      </c>
      <c r="EL95" s="11">
        <v>0</v>
      </c>
      <c r="EM95" s="11">
        <v>0</v>
      </c>
      <c r="EN95" s="11">
        <v>0</v>
      </c>
      <c r="EO95" s="11">
        <v>0</v>
      </c>
      <c r="EP95" s="11">
        <v>0</v>
      </c>
      <c r="EQ95" s="11">
        <v>0</v>
      </c>
      <c r="ER95" s="11">
        <v>281.52140000000003</v>
      </c>
      <c r="ES95" s="11">
        <v>4.3920979999999997E-3</v>
      </c>
      <c r="ET95" s="11">
        <v>-3.0212910000000002E-6</v>
      </c>
      <c r="EU95" s="11">
        <v>1.5673860000000001E-9</v>
      </c>
      <c r="EV95" s="11">
        <v>-3.1128599999999999E-13</v>
      </c>
      <c r="EW95">
        <v>0</v>
      </c>
      <c r="EX95" s="11">
        <v>0</v>
      </c>
      <c r="EY95" s="11">
        <v>0</v>
      </c>
      <c r="EZ95" s="11">
        <v>0</v>
      </c>
      <c r="FA95" s="11">
        <v>0</v>
      </c>
      <c r="FB95" s="11">
        <v>0</v>
      </c>
      <c r="FC95">
        <v>0</v>
      </c>
      <c r="FD95" s="11">
        <v>0</v>
      </c>
      <c r="FE95" s="11">
        <v>0</v>
      </c>
      <c r="FF95" s="11">
        <v>0</v>
      </c>
      <c r="FG95" s="11">
        <v>0</v>
      </c>
      <c r="FH95" s="11">
        <v>0</v>
      </c>
      <c r="FI95">
        <v>0</v>
      </c>
      <c r="FJ95" s="11">
        <v>0</v>
      </c>
      <c r="FK95" s="11">
        <v>0</v>
      </c>
      <c r="FL95" s="11">
        <v>0</v>
      </c>
      <c r="FM95" s="11">
        <v>0</v>
      </c>
      <c r="FN95" s="11">
        <v>0</v>
      </c>
      <c r="FO95">
        <v>0</v>
      </c>
      <c r="FP95" s="11">
        <v>0</v>
      </c>
      <c r="FQ95" s="11">
        <v>0</v>
      </c>
      <c r="FR95" s="11">
        <v>0</v>
      </c>
      <c r="FS95" s="11">
        <v>0</v>
      </c>
      <c r="FT95" s="11">
        <v>0</v>
      </c>
      <c r="FU95">
        <v>0</v>
      </c>
      <c r="FV95" s="12">
        <v>41941</v>
      </c>
      <c r="FW95" t="s">
        <v>859</v>
      </c>
      <c r="FX95">
        <v>969.77</v>
      </c>
      <c r="FY95" t="s">
        <v>679</v>
      </c>
    </row>
    <row r="96" spans="1:181" hidden="1" x14ac:dyDescent="0.25">
      <c r="A96">
        <v>299</v>
      </c>
      <c r="B96" t="s">
        <v>920</v>
      </c>
      <c r="C96" s="7" t="s">
        <v>920</v>
      </c>
      <c r="D96" t="s">
        <v>729</v>
      </c>
      <c r="E96" t="s">
        <v>871</v>
      </c>
      <c r="F96">
        <v>187</v>
      </c>
      <c r="G96">
        <v>0</v>
      </c>
      <c r="H96" t="s">
        <v>907</v>
      </c>
      <c r="I96" t="s">
        <v>658</v>
      </c>
      <c r="J96">
        <v>70.989999999999995</v>
      </c>
      <c r="K96">
        <v>70.989999999999995</v>
      </c>
      <c r="L96">
        <v>623</v>
      </c>
      <c r="M96">
        <v>623</v>
      </c>
      <c r="N96">
        <v>70.989999999999995</v>
      </c>
      <c r="O96">
        <v>0</v>
      </c>
      <c r="P96" s="11">
        <v>623</v>
      </c>
      <c r="Q96" s="11">
        <v>0</v>
      </c>
      <c r="R96" s="11">
        <v>0</v>
      </c>
      <c r="S96" s="11">
        <v>0</v>
      </c>
      <c r="T96" s="11">
        <v>0</v>
      </c>
      <c r="U96" s="11">
        <v>9.24</v>
      </c>
      <c r="V96" s="11">
        <v>0</v>
      </c>
      <c r="W96" s="11">
        <v>0</v>
      </c>
      <c r="X96" s="11">
        <v>0</v>
      </c>
      <c r="Y96" s="11">
        <v>0</v>
      </c>
      <c r="Z96">
        <v>12</v>
      </c>
      <c r="AA96">
        <v>-5</v>
      </c>
      <c r="AB96">
        <v>13</v>
      </c>
      <c r="AC96">
        <v>25</v>
      </c>
      <c r="AD96">
        <v>44</v>
      </c>
      <c r="AE96">
        <v>58</v>
      </c>
      <c r="AF96">
        <v>66</v>
      </c>
      <c r="AG96">
        <v>77</v>
      </c>
      <c r="AH96">
        <v>75</v>
      </c>
      <c r="AI96">
        <v>25</v>
      </c>
      <c r="AJ96">
        <v>22</v>
      </c>
      <c r="AK96">
        <v>24</v>
      </c>
      <c r="AL96">
        <v>0</v>
      </c>
      <c r="AM96">
        <v>470.84</v>
      </c>
      <c r="AN96">
        <v>0</v>
      </c>
      <c r="AO96">
        <v>0</v>
      </c>
      <c r="AP96" t="s">
        <v>671</v>
      </c>
      <c r="AQ96">
        <v>1</v>
      </c>
      <c r="AR96">
        <v>1</v>
      </c>
      <c r="AS96">
        <v>100</v>
      </c>
      <c r="AT96">
        <v>0</v>
      </c>
      <c r="AU96">
        <v>2</v>
      </c>
      <c r="AV96">
        <v>1.7</v>
      </c>
      <c r="AW96">
        <v>36</v>
      </c>
      <c r="AX96">
        <v>0</v>
      </c>
      <c r="AY96" t="s">
        <v>659</v>
      </c>
      <c r="AZ96">
        <v>2</v>
      </c>
      <c r="BA96">
        <v>0</v>
      </c>
      <c r="BB96">
        <v>37.5</v>
      </c>
      <c r="BC96">
        <v>29</v>
      </c>
      <c r="BD96">
        <v>145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0</v>
      </c>
      <c r="CD96" s="11">
        <v>0</v>
      </c>
      <c r="CE96" s="11">
        <v>0</v>
      </c>
      <c r="CF96" s="11">
        <v>0</v>
      </c>
      <c r="CG96" s="11">
        <v>0</v>
      </c>
      <c r="CH96" s="11">
        <v>0</v>
      </c>
      <c r="CI96" s="11">
        <v>0</v>
      </c>
      <c r="CJ96" s="11">
        <v>0</v>
      </c>
      <c r="CK96" s="11">
        <v>0</v>
      </c>
      <c r="CL96" s="11">
        <v>0</v>
      </c>
      <c r="CM96" s="11">
        <v>0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0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1">
        <v>0</v>
      </c>
      <c r="DD96" s="11">
        <v>0</v>
      </c>
      <c r="DE96" s="11">
        <v>0</v>
      </c>
      <c r="DF96" s="11">
        <v>0</v>
      </c>
      <c r="DG96" s="11">
        <v>0</v>
      </c>
      <c r="DH96" s="11">
        <v>0</v>
      </c>
      <c r="DI96" s="11">
        <v>0</v>
      </c>
      <c r="DJ96" s="11">
        <v>0</v>
      </c>
      <c r="DK96" s="11">
        <v>0</v>
      </c>
      <c r="DL96" s="11">
        <v>0</v>
      </c>
      <c r="DM96" s="11">
        <v>0</v>
      </c>
      <c r="DN96" s="11">
        <v>0</v>
      </c>
      <c r="DO96" s="11">
        <v>0</v>
      </c>
      <c r="DP96" s="11">
        <v>0</v>
      </c>
      <c r="DQ96" s="11">
        <v>0</v>
      </c>
      <c r="DR96" s="11">
        <v>0</v>
      </c>
      <c r="DS96" s="11">
        <v>0</v>
      </c>
      <c r="DT96" s="11">
        <v>0</v>
      </c>
      <c r="DU96" s="11">
        <v>0</v>
      </c>
      <c r="DV96" s="11">
        <v>0</v>
      </c>
      <c r="DW96" s="11">
        <v>0</v>
      </c>
      <c r="DX96" s="11">
        <v>0</v>
      </c>
      <c r="DY96" s="11">
        <v>0</v>
      </c>
      <c r="DZ96" s="11">
        <v>0</v>
      </c>
      <c r="EA96" s="11">
        <v>0</v>
      </c>
      <c r="EB96" s="11">
        <v>0</v>
      </c>
      <c r="EC96" s="11">
        <v>0</v>
      </c>
      <c r="ED96" s="11">
        <v>0</v>
      </c>
      <c r="EE96" s="11">
        <v>0</v>
      </c>
      <c r="EF96" s="11">
        <v>0</v>
      </c>
      <c r="EG96" s="11">
        <v>0</v>
      </c>
      <c r="EH96" s="11">
        <v>0</v>
      </c>
      <c r="EI96" s="11">
        <v>0</v>
      </c>
      <c r="EJ96" s="11">
        <v>0</v>
      </c>
      <c r="EK96" s="11">
        <v>0</v>
      </c>
      <c r="EL96" s="11">
        <v>0</v>
      </c>
      <c r="EM96" s="11">
        <v>0</v>
      </c>
      <c r="EN96" s="11">
        <v>0</v>
      </c>
      <c r="EO96" s="11">
        <v>0</v>
      </c>
      <c r="EP96" s="11">
        <v>0</v>
      </c>
      <c r="EQ96" s="11">
        <v>0</v>
      </c>
      <c r="ER96" s="11">
        <v>467.5</v>
      </c>
      <c r="ES96" s="11">
        <v>4.1637750000000001E-2</v>
      </c>
      <c r="ET96" s="11">
        <v>-4.3777920000000001E-5</v>
      </c>
      <c r="EU96" s="11">
        <v>3.247202E-7</v>
      </c>
      <c r="EV96" s="11">
        <v>-1.405912E-9</v>
      </c>
      <c r="EW96">
        <v>0</v>
      </c>
      <c r="EX96" s="11">
        <v>0</v>
      </c>
      <c r="EY96" s="11">
        <v>0</v>
      </c>
      <c r="EZ96" s="11">
        <v>0</v>
      </c>
      <c r="FA96" s="11">
        <v>0</v>
      </c>
      <c r="FB96" s="11">
        <v>0</v>
      </c>
      <c r="FC96">
        <v>0</v>
      </c>
      <c r="FD96" s="11">
        <v>0</v>
      </c>
      <c r="FE96" s="11">
        <v>0</v>
      </c>
      <c r="FF96" s="11">
        <v>0</v>
      </c>
      <c r="FG96" s="11">
        <v>0</v>
      </c>
      <c r="FH96" s="11">
        <v>0</v>
      </c>
      <c r="FI96">
        <v>0</v>
      </c>
      <c r="FJ96" s="11">
        <v>0</v>
      </c>
      <c r="FK96" s="11">
        <v>0</v>
      </c>
      <c r="FL96" s="11">
        <v>0</v>
      </c>
      <c r="FM96" s="11">
        <v>0</v>
      </c>
      <c r="FN96" s="11">
        <v>0</v>
      </c>
      <c r="FO96">
        <v>0</v>
      </c>
      <c r="FP96" s="11">
        <v>0</v>
      </c>
      <c r="FQ96" s="11">
        <v>0</v>
      </c>
      <c r="FR96" s="11">
        <v>0</v>
      </c>
      <c r="FS96" s="11">
        <v>0</v>
      </c>
      <c r="FT96" s="11">
        <v>0</v>
      </c>
      <c r="FU96">
        <v>0</v>
      </c>
      <c r="FV96" s="12">
        <v>41157</v>
      </c>
      <c r="FW96" t="s">
        <v>872</v>
      </c>
      <c r="FX96">
        <v>70.989999999999995</v>
      </c>
      <c r="FY96" t="s">
        <v>661</v>
      </c>
    </row>
    <row r="97" spans="1:181" hidden="1" x14ac:dyDescent="0.25">
      <c r="A97">
        <v>566</v>
      </c>
      <c r="B97" t="s">
        <v>921</v>
      </c>
      <c r="C97" t="s">
        <v>921</v>
      </c>
      <c r="D97" t="s">
        <v>655</v>
      </c>
      <c r="E97" t="s">
        <v>757</v>
      </c>
      <c r="F97">
        <v>291</v>
      </c>
      <c r="G97">
        <v>0</v>
      </c>
      <c r="H97" t="s">
        <v>922</v>
      </c>
      <c r="I97" t="s">
        <v>658</v>
      </c>
      <c r="J97">
        <v>0.12</v>
      </c>
      <c r="K97">
        <v>0.12</v>
      </c>
      <c r="L97">
        <v>213.5</v>
      </c>
      <c r="M97">
        <v>213.5</v>
      </c>
      <c r="N97">
        <v>0.12</v>
      </c>
      <c r="O97">
        <v>0</v>
      </c>
      <c r="P97" s="11">
        <v>213.5</v>
      </c>
      <c r="Q97" s="11">
        <v>0</v>
      </c>
      <c r="R97" s="11">
        <v>0</v>
      </c>
      <c r="S97" s="11">
        <v>0</v>
      </c>
      <c r="T97" s="11">
        <v>0</v>
      </c>
      <c r="U97" s="11">
        <v>0.24</v>
      </c>
      <c r="V97" s="11">
        <v>0</v>
      </c>
      <c r="W97" s="11">
        <v>0</v>
      </c>
      <c r="X97" s="11">
        <v>0</v>
      </c>
      <c r="Y97" s="11">
        <v>0</v>
      </c>
      <c r="Z97">
        <v>31</v>
      </c>
      <c r="AA97">
        <v>18</v>
      </c>
      <c r="AB97">
        <v>18</v>
      </c>
      <c r="AC97">
        <v>12</v>
      </c>
      <c r="AD97">
        <v>13</v>
      </c>
      <c r="AE97">
        <v>11</v>
      </c>
      <c r="AF97">
        <v>14</v>
      </c>
      <c r="AG97">
        <v>34</v>
      </c>
      <c r="AH97">
        <v>26</v>
      </c>
      <c r="AI97">
        <v>23</v>
      </c>
      <c r="AJ97">
        <v>20</v>
      </c>
      <c r="AK97">
        <v>47</v>
      </c>
      <c r="AL97">
        <v>0</v>
      </c>
      <c r="AM97">
        <v>114.57</v>
      </c>
      <c r="AN97">
        <v>2.0680000000000001</v>
      </c>
      <c r="AO97">
        <v>4.66</v>
      </c>
      <c r="AP97" t="s">
        <v>671</v>
      </c>
      <c r="AQ97">
        <v>2</v>
      </c>
      <c r="AR97">
        <v>1</v>
      </c>
      <c r="AS97">
        <v>100</v>
      </c>
      <c r="AT97">
        <v>0</v>
      </c>
      <c r="AU97">
        <v>2</v>
      </c>
      <c r="AV97">
        <v>1.5</v>
      </c>
      <c r="AW97">
        <v>21</v>
      </c>
      <c r="AX97">
        <v>0</v>
      </c>
      <c r="AY97" t="s">
        <v>677</v>
      </c>
      <c r="AZ97">
        <v>2</v>
      </c>
      <c r="BA97">
        <v>0</v>
      </c>
      <c r="BB97">
        <v>58</v>
      </c>
      <c r="BC97">
        <v>68</v>
      </c>
      <c r="BD97">
        <v>95.6</v>
      </c>
      <c r="BE97">
        <v>1</v>
      </c>
      <c r="BF97">
        <v>29</v>
      </c>
      <c r="BG97">
        <v>34</v>
      </c>
      <c r="BH97">
        <v>95.6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s="11">
        <v>0</v>
      </c>
      <c r="BV97" s="11">
        <v>0</v>
      </c>
      <c r="BW97" s="11">
        <v>0</v>
      </c>
      <c r="BX97" s="11">
        <v>0</v>
      </c>
      <c r="BY97" s="11">
        <v>0</v>
      </c>
      <c r="BZ97" s="11">
        <v>0</v>
      </c>
      <c r="CA97" s="11">
        <v>0</v>
      </c>
      <c r="CB97" s="11">
        <v>0</v>
      </c>
      <c r="CC97" s="11">
        <v>0</v>
      </c>
      <c r="CD97" s="11">
        <v>0</v>
      </c>
      <c r="CE97" s="11">
        <v>0</v>
      </c>
      <c r="CF97" s="11">
        <v>0</v>
      </c>
      <c r="CG97" s="11">
        <v>0</v>
      </c>
      <c r="CH97" s="11">
        <v>0</v>
      </c>
      <c r="CI97" s="11">
        <v>0</v>
      </c>
      <c r="CJ97" s="11">
        <v>0</v>
      </c>
      <c r="CK97" s="11">
        <v>0</v>
      </c>
      <c r="CL97" s="11">
        <v>0</v>
      </c>
      <c r="CM97" s="11">
        <v>0</v>
      </c>
      <c r="CN97" s="11">
        <v>0</v>
      </c>
      <c r="CO97" s="11">
        <v>0</v>
      </c>
      <c r="CP97" s="11">
        <v>0</v>
      </c>
      <c r="CQ97" s="11">
        <v>0</v>
      </c>
      <c r="CR97" s="11">
        <v>0</v>
      </c>
      <c r="CS97" s="11">
        <v>0</v>
      </c>
      <c r="CT97" s="11">
        <v>0</v>
      </c>
      <c r="CU97" s="11">
        <v>0</v>
      </c>
      <c r="CV97" s="11">
        <v>0</v>
      </c>
      <c r="CW97" s="11">
        <v>0</v>
      </c>
      <c r="CX97" s="11">
        <v>0</v>
      </c>
      <c r="CY97" s="11">
        <v>0</v>
      </c>
      <c r="CZ97" s="11">
        <v>0</v>
      </c>
      <c r="DA97" s="11">
        <v>0</v>
      </c>
      <c r="DB97" s="11">
        <v>0</v>
      </c>
      <c r="DC97" s="11">
        <v>0</v>
      </c>
      <c r="DD97" s="11">
        <v>0</v>
      </c>
      <c r="DE97" s="11">
        <v>0</v>
      </c>
      <c r="DF97" s="11">
        <v>0</v>
      </c>
      <c r="DG97" s="11">
        <v>0</v>
      </c>
      <c r="DH97" s="11">
        <v>0</v>
      </c>
      <c r="DI97" s="11">
        <v>0</v>
      </c>
      <c r="DJ97" s="11">
        <v>0</v>
      </c>
      <c r="DK97" s="11">
        <v>0</v>
      </c>
      <c r="DL97" s="11">
        <v>0</v>
      </c>
      <c r="DM97" s="11">
        <v>0</v>
      </c>
      <c r="DN97" s="11">
        <v>0</v>
      </c>
      <c r="DO97" s="11">
        <v>0</v>
      </c>
      <c r="DP97" s="11">
        <v>0</v>
      </c>
      <c r="DQ97" s="11">
        <v>0</v>
      </c>
      <c r="DR97" s="11">
        <v>0</v>
      </c>
      <c r="DS97" s="11">
        <v>0</v>
      </c>
      <c r="DT97" s="11">
        <v>0</v>
      </c>
      <c r="DU97" s="11">
        <v>0</v>
      </c>
      <c r="DV97" s="11">
        <v>0</v>
      </c>
      <c r="DW97" s="11">
        <v>0</v>
      </c>
      <c r="DX97" s="11">
        <v>0</v>
      </c>
      <c r="DY97" s="11">
        <v>0</v>
      </c>
      <c r="DZ97" s="11">
        <v>0</v>
      </c>
      <c r="EA97" s="11">
        <v>0</v>
      </c>
      <c r="EB97" s="11">
        <v>0</v>
      </c>
      <c r="EC97" s="11">
        <v>0</v>
      </c>
      <c r="ED97" s="11">
        <v>0</v>
      </c>
      <c r="EE97" s="11">
        <v>0</v>
      </c>
      <c r="EF97" s="11">
        <v>0</v>
      </c>
      <c r="EG97" s="11">
        <v>0</v>
      </c>
      <c r="EH97" s="11">
        <v>0</v>
      </c>
      <c r="EI97" s="11">
        <v>0</v>
      </c>
      <c r="EJ97" s="11">
        <v>0</v>
      </c>
      <c r="EK97" s="11">
        <v>0</v>
      </c>
      <c r="EL97" s="11">
        <v>0</v>
      </c>
      <c r="EM97" s="11">
        <v>0</v>
      </c>
      <c r="EN97" s="11">
        <v>0</v>
      </c>
      <c r="EO97" s="11">
        <v>0</v>
      </c>
      <c r="EP97" s="11">
        <v>0</v>
      </c>
      <c r="EQ97" s="11">
        <v>0</v>
      </c>
      <c r="ER97" s="11">
        <v>112.86969999999999</v>
      </c>
      <c r="ES97" s="11">
        <v>3.4012370000000001E-3</v>
      </c>
      <c r="ET97" s="11">
        <v>1.298302E-6</v>
      </c>
      <c r="EU97" s="11">
        <v>-7.1559889999999995E-10</v>
      </c>
      <c r="EV97" s="11">
        <v>5.027503E-14</v>
      </c>
      <c r="EW97">
        <v>0</v>
      </c>
      <c r="EX97" s="11">
        <v>0</v>
      </c>
      <c r="EY97" s="11">
        <v>0</v>
      </c>
      <c r="EZ97" s="11">
        <v>0</v>
      </c>
      <c r="FA97" s="11">
        <v>0</v>
      </c>
      <c r="FB97" s="11">
        <v>0</v>
      </c>
      <c r="FC97">
        <v>0</v>
      </c>
      <c r="FD97" s="11">
        <v>0</v>
      </c>
      <c r="FE97" s="11">
        <v>0</v>
      </c>
      <c r="FF97" s="11">
        <v>0</v>
      </c>
      <c r="FG97" s="11">
        <v>0</v>
      </c>
      <c r="FH97" s="11">
        <v>0</v>
      </c>
      <c r="FI97">
        <v>0</v>
      </c>
      <c r="FJ97" s="11">
        <v>0</v>
      </c>
      <c r="FK97" s="11">
        <v>0</v>
      </c>
      <c r="FL97" s="11">
        <v>0</v>
      </c>
      <c r="FM97" s="11">
        <v>0</v>
      </c>
      <c r="FN97" s="11">
        <v>0</v>
      </c>
      <c r="FO97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>
        <v>0</v>
      </c>
      <c r="FV97" s="12">
        <v>41003</v>
      </c>
      <c r="FW97" t="s">
        <v>720</v>
      </c>
      <c r="FX97">
        <v>0.12</v>
      </c>
      <c r="FY97" t="s">
        <v>661</v>
      </c>
    </row>
    <row r="98" spans="1:181" hidden="1" x14ac:dyDescent="0.25">
      <c r="A98">
        <v>354</v>
      </c>
      <c r="B98" t="s">
        <v>923</v>
      </c>
      <c r="C98" t="s">
        <v>923</v>
      </c>
      <c r="D98" t="s">
        <v>655</v>
      </c>
      <c r="E98" t="s">
        <v>730</v>
      </c>
      <c r="F98">
        <v>579</v>
      </c>
      <c r="G98">
        <v>0</v>
      </c>
      <c r="H98" t="s">
        <v>924</v>
      </c>
      <c r="I98" t="s">
        <v>658</v>
      </c>
      <c r="J98">
        <v>167.15</v>
      </c>
      <c r="K98">
        <v>167.15</v>
      </c>
      <c r="L98">
        <v>255.8</v>
      </c>
      <c r="M98">
        <v>255.8</v>
      </c>
      <c r="N98">
        <v>167.15</v>
      </c>
      <c r="O98">
        <v>0</v>
      </c>
      <c r="P98" s="11">
        <v>243.28450000000001</v>
      </c>
      <c r="Q98" s="11">
        <v>0.157582</v>
      </c>
      <c r="R98" s="11">
        <v>-8.1851829999999995E-4</v>
      </c>
      <c r="S98" s="11">
        <v>2.3328930000000002E-6</v>
      </c>
      <c r="T98" s="11">
        <v>-2.3766150000000001E-9</v>
      </c>
      <c r="U98" s="11">
        <v>446708.3</v>
      </c>
      <c r="V98" s="11">
        <v>-5283.3090000000002</v>
      </c>
      <c r="W98" s="11">
        <v>20.820799999999998</v>
      </c>
      <c r="X98" s="11">
        <v>-2.7338640000000001E-2</v>
      </c>
      <c r="Y98" s="11">
        <v>0</v>
      </c>
      <c r="Z98">
        <v>-22</v>
      </c>
      <c r="AA98">
        <v>6</v>
      </c>
      <c r="AB98">
        <v>31</v>
      </c>
      <c r="AC98">
        <v>56</v>
      </c>
      <c r="AD98">
        <v>78</v>
      </c>
      <c r="AE98">
        <v>79</v>
      </c>
      <c r="AF98">
        <v>73</v>
      </c>
      <c r="AG98">
        <v>64</v>
      </c>
      <c r="AH98">
        <v>43</v>
      </c>
      <c r="AI98">
        <v>-9</v>
      </c>
      <c r="AJ98">
        <v>-25</v>
      </c>
      <c r="AK98">
        <v>-30</v>
      </c>
      <c r="AL98">
        <v>0</v>
      </c>
      <c r="AM98">
        <v>239.85</v>
      </c>
      <c r="AN98">
        <v>0</v>
      </c>
      <c r="AO98">
        <v>0</v>
      </c>
      <c r="AP98" t="s">
        <v>685</v>
      </c>
      <c r="AQ98">
        <v>1</v>
      </c>
      <c r="AR98">
        <v>1</v>
      </c>
      <c r="AS98">
        <v>100</v>
      </c>
      <c r="AT98">
        <v>0</v>
      </c>
      <c r="AU98">
        <v>2</v>
      </c>
      <c r="AV98">
        <v>0.27</v>
      </c>
      <c r="AW98">
        <v>86</v>
      </c>
      <c r="AX98">
        <v>0</v>
      </c>
      <c r="AY98" t="s">
        <v>677</v>
      </c>
      <c r="AZ98">
        <v>2</v>
      </c>
      <c r="BA98">
        <v>0</v>
      </c>
      <c r="BB98">
        <v>29</v>
      </c>
      <c r="BC98">
        <v>227</v>
      </c>
      <c r="BD98">
        <v>14.6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0</v>
      </c>
      <c r="CG98" s="11">
        <v>0</v>
      </c>
      <c r="CH98" s="11">
        <v>0</v>
      </c>
      <c r="CI98" s="11">
        <v>0</v>
      </c>
      <c r="CJ98" s="11">
        <v>0</v>
      </c>
      <c r="CK98" s="11">
        <v>0</v>
      </c>
      <c r="CL98" s="11">
        <v>0</v>
      </c>
      <c r="CM98" s="11">
        <v>0</v>
      </c>
      <c r="CN98" s="11">
        <v>0</v>
      </c>
      <c r="CO98" s="11">
        <v>0</v>
      </c>
      <c r="CP98" s="11">
        <v>0</v>
      </c>
      <c r="CQ98" s="11">
        <v>0</v>
      </c>
      <c r="CR98" s="11">
        <v>0</v>
      </c>
      <c r="CS98" s="11">
        <v>0</v>
      </c>
      <c r="CT98" s="11">
        <v>0</v>
      </c>
      <c r="CU98" s="11">
        <v>0</v>
      </c>
      <c r="CV98" s="11">
        <v>0</v>
      </c>
      <c r="CW98" s="11">
        <v>0</v>
      </c>
      <c r="CX98" s="11">
        <v>0</v>
      </c>
      <c r="CY98" s="11">
        <v>0</v>
      </c>
      <c r="CZ98" s="11">
        <v>0</v>
      </c>
      <c r="DA98" s="11">
        <v>0</v>
      </c>
      <c r="DB98" s="11">
        <v>0</v>
      </c>
      <c r="DC98" s="11">
        <v>0</v>
      </c>
      <c r="DD98" s="11">
        <v>0</v>
      </c>
      <c r="DE98" s="11">
        <v>0</v>
      </c>
      <c r="DF98" s="11">
        <v>0</v>
      </c>
      <c r="DG98" s="11">
        <v>0</v>
      </c>
      <c r="DH98" s="11">
        <v>0</v>
      </c>
      <c r="DI98" s="11">
        <v>0</v>
      </c>
      <c r="DJ98" s="11">
        <v>0</v>
      </c>
      <c r="DK98" s="11">
        <v>0</v>
      </c>
      <c r="DL98" s="11">
        <v>0</v>
      </c>
      <c r="DM98" s="11">
        <v>0</v>
      </c>
      <c r="DN98" s="11">
        <v>0</v>
      </c>
      <c r="DO98" s="11">
        <v>0</v>
      </c>
      <c r="DP98" s="11">
        <v>0</v>
      </c>
      <c r="DQ98" s="11">
        <v>0</v>
      </c>
      <c r="DR98" s="11">
        <v>0</v>
      </c>
      <c r="DS98" s="11">
        <v>0</v>
      </c>
      <c r="DT98" s="11">
        <v>0</v>
      </c>
      <c r="DU98" s="11">
        <v>0</v>
      </c>
      <c r="DV98" s="11">
        <v>0</v>
      </c>
      <c r="DW98" s="11">
        <v>0</v>
      </c>
      <c r="DX98" s="11">
        <v>0</v>
      </c>
      <c r="DY98" s="11">
        <v>0</v>
      </c>
      <c r="DZ98" s="11">
        <v>0</v>
      </c>
      <c r="EA98" s="11">
        <v>0</v>
      </c>
      <c r="EB98" s="11">
        <v>0</v>
      </c>
      <c r="EC98" s="11">
        <v>0</v>
      </c>
      <c r="ED98" s="11">
        <v>0</v>
      </c>
      <c r="EE98" s="11">
        <v>0</v>
      </c>
      <c r="EF98" s="11">
        <v>0</v>
      </c>
      <c r="EG98" s="11">
        <v>0</v>
      </c>
      <c r="EH98" s="11">
        <v>0</v>
      </c>
      <c r="EI98" s="11">
        <v>0</v>
      </c>
      <c r="EJ98" s="11">
        <v>0</v>
      </c>
      <c r="EK98" s="11">
        <v>0</v>
      </c>
      <c r="EL98" s="11">
        <v>0</v>
      </c>
      <c r="EM98" s="11">
        <v>0</v>
      </c>
      <c r="EN98" s="11">
        <v>0</v>
      </c>
      <c r="EO98" s="11">
        <v>0</v>
      </c>
      <c r="EP98" s="11">
        <v>0</v>
      </c>
      <c r="EQ98" s="11">
        <v>0</v>
      </c>
      <c r="ER98" s="11">
        <v>238.98310000000001</v>
      </c>
      <c r="ES98" s="11">
        <v>1.407384E-3</v>
      </c>
      <c r="ET98" s="11">
        <v>2.1878600000000001E-7</v>
      </c>
      <c r="EU98" s="11">
        <v>-6.2814779999999994E-11</v>
      </c>
      <c r="EV98" s="11">
        <v>3.9901030000000001E-15</v>
      </c>
      <c r="EW98">
        <v>0</v>
      </c>
      <c r="EX98" s="11">
        <v>0</v>
      </c>
      <c r="EY98" s="11">
        <v>0</v>
      </c>
      <c r="EZ98" s="11">
        <v>0</v>
      </c>
      <c r="FA98" s="11">
        <v>0</v>
      </c>
      <c r="FB98" s="11">
        <v>0</v>
      </c>
      <c r="FC98">
        <v>0</v>
      </c>
      <c r="FD98" s="11">
        <v>0</v>
      </c>
      <c r="FE98" s="11">
        <v>0</v>
      </c>
      <c r="FF98" s="11">
        <v>0</v>
      </c>
      <c r="FG98" s="11">
        <v>0</v>
      </c>
      <c r="FH98" s="11">
        <v>0</v>
      </c>
      <c r="FI98">
        <v>0</v>
      </c>
      <c r="FJ98" s="11">
        <v>0</v>
      </c>
      <c r="FK98" s="11">
        <v>0</v>
      </c>
      <c r="FL98" s="11">
        <v>0</v>
      </c>
      <c r="FM98" s="11">
        <v>0</v>
      </c>
      <c r="FN98" s="11">
        <v>0</v>
      </c>
      <c r="FO98">
        <v>0</v>
      </c>
      <c r="FP98" s="11">
        <v>0</v>
      </c>
      <c r="FQ98" s="11">
        <v>0</v>
      </c>
      <c r="FR98" s="11">
        <v>0</v>
      </c>
      <c r="FS98" s="11">
        <v>0</v>
      </c>
      <c r="FT98" s="11">
        <v>0</v>
      </c>
      <c r="FU98">
        <v>0</v>
      </c>
      <c r="FV98" s="12">
        <v>42374</v>
      </c>
      <c r="FW98" t="s">
        <v>891</v>
      </c>
      <c r="FX98">
        <v>167.15</v>
      </c>
      <c r="FY98" t="s">
        <v>661</v>
      </c>
    </row>
    <row r="99" spans="1:181" hidden="1" x14ac:dyDescent="0.25">
      <c r="A99">
        <v>247</v>
      </c>
      <c r="B99" t="s">
        <v>925</v>
      </c>
      <c r="C99" s="7" t="s">
        <v>925</v>
      </c>
      <c r="D99" t="s">
        <v>655</v>
      </c>
      <c r="E99" t="s">
        <v>730</v>
      </c>
      <c r="F99">
        <v>231</v>
      </c>
      <c r="G99">
        <v>0</v>
      </c>
      <c r="H99" t="s">
        <v>806</v>
      </c>
      <c r="I99" t="s">
        <v>658</v>
      </c>
      <c r="J99">
        <v>940.99</v>
      </c>
      <c r="K99">
        <v>940.99</v>
      </c>
      <c r="L99">
        <v>185</v>
      </c>
      <c r="M99">
        <v>185</v>
      </c>
      <c r="N99">
        <v>940.99</v>
      </c>
      <c r="O99">
        <v>0</v>
      </c>
      <c r="P99" s="11">
        <v>146.2466</v>
      </c>
      <c r="Q99" s="11">
        <v>0.13744290000000001</v>
      </c>
      <c r="R99" s="11">
        <v>-2.342605E-4</v>
      </c>
      <c r="S99" s="11">
        <v>2.0279910000000001E-7</v>
      </c>
      <c r="T99" s="11">
        <v>-6.6305440000000006E-11</v>
      </c>
      <c r="U99" s="11">
        <v>51290.66</v>
      </c>
      <c r="V99" s="11">
        <v>-1335.808</v>
      </c>
      <c r="W99" s="11">
        <v>13.01689</v>
      </c>
      <c r="X99" s="11">
        <v>-5.6266969999999999E-2</v>
      </c>
      <c r="Y99" s="11">
        <v>9.1076710000000002E-5</v>
      </c>
      <c r="Z99">
        <v>21</v>
      </c>
      <c r="AA99">
        <v>1</v>
      </c>
      <c r="AB99">
        <v>7</v>
      </c>
      <c r="AC99">
        <v>5</v>
      </c>
      <c r="AD99">
        <v>19</v>
      </c>
      <c r="AE99">
        <v>32</v>
      </c>
      <c r="AF99">
        <v>37</v>
      </c>
      <c r="AG99">
        <v>55</v>
      </c>
      <c r="AH99">
        <v>41</v>
      </c>
      <c r="AI99">
        <v>32</v>
      </c>
      <c r="AJ99">
        <v>41</v>
      </c>
      <c r="AK99">
        <v>48</v>
      </c>
      <c r="AL99">
        <v>0</v>
      </c>
      <c r="AM99">
        <v>140.93</v>
      </c>
      <c r="AN99">
        <v>0</v>
      </c>
      <c r="AO99">
        <v>0</v>
      </c>
      <c r="AP99" t="s">
        <v>685</v>
      </c>
      <c r="AQ99">
        <v>1</v>
      </c>
      <c r="AR99">
        <v>1</v>
      </c>
      <c r="AS99">
        <v>100</v>
      </c>
      <c r="AT99">
        <v>0</v>
      </c>
      <c r="AU99">
        <v>2</v>
      </c>
      <c r="AV99">
        <v>0.98</v>
      </c>
      <c r="AW99">
        <v>13</v>
      </c>
      <c r="AX99">
        <v>0</v>
      </c>
      <c r="AY99" t="s">
        <v>677</v>
      </c>
      <c r="AZ99">
        <v>2</v>
      </c>
      <c r="BA99">
        <v>0</v>
      </c>
      <c r="BB99">
        <v>76.7</v>
      </c>
      <c r="BC99">
        <v>214</v>
      </c>
      <c r="BD99">
        <v>40.5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0</v>
      </c>
      <c r="CG99" s="11">
        <v>0</v>
      </c>
      <c r="CH99" s="11">
        <v>0</v>
      </c>
      <c r="CI99" s="11">
        <v>0</v>
      </c>
      <c r="CJ99" s="11">
        <v>0</v>
      </c>
      <c r="CK99" s="11">
        <v>0</v>
      </c>
      <c r="CL99" s="11">
        <v>0</v>
      </c>
      <c r="CM99" s="11">
        <v>0</v>
      </c>
      <c r="CN99" s="11">
        <v>0</v>
      </c>
      <c r="CO99" s="11">
        <v>0</v>
      </c>
      <c r="CP99" s="11">
        <v>0</v>
      </c>
      <c r="CQ99" s="11">
        <v>0</v>
      </c>
      <c r="CR99" s="11">
        <v>0</v>
      </c>
      <c r="CS99" s="11">
        <v>0</v>
      </c>
      <c r="CT99" s="11">
        <v>0</v>
      </c>
      <c r="CU99" s="11">
        <v>0</v>
      </c>
      <c r="CV99" s="11">
        <v>0</v>
      </c>
      <c r="CW99" s="11">
        <v>0</v>
      </c>
      <c r="CX99" s="11">
        <v>0</v>
      </c>
      <c r="CY99" s="11">
        <v>0</v>
      </c>
      <c r="CZ99" s="11">
        <v>0</v>
      </c>
      <c r="DA99" s="11">
        <v>0</v>
      </c>
      <c r="DB99" s="11">
        <v>0</v>
      </c>
      <c r="DC99" s="11">
        <v>0</v>
      </c>
      <c r="DD99" s="11">
        <v>0</v>
      </c>
      <c r="DE99" s="11">
        <v>0</v>
      </c>
      <c r="DF99" s="11">
        <v>0</v>
      </c>
      <c r="DG99" s="11">
        <v>0</v>
      </c>
      <c r="DH99" s="11">
        <v>0</v>
      </c>
      <c r="DI99" s="11">
        <v>0</v>
      </c>
      <c r="DJ99" s="11">
        <v>0</v>
      </c>
      <c r="DK99" s="11">
        <v>0</v>
      </c>
      <c r="DL99" s="11">
        <v>0</v>
      </c>
      <c r="DM99" s="11">
        <v>0</v>
      </c>
      <c r="DN99" s="11">
        <v>0</v>
      </c>
      <c r="DO99" s="11">
        <v>0</v>
      </c>
      <c r="DP99" s="11">
        <v>0</v>
      </c>
      <c r="DQ99" s="11">
        <v>0</v>
      </c>
      <c r="DR99" s="11">
        <v>0</v>
      </c>
      <c r="DS99" s="11">
        <v>0</v>
      </c>
      <c r="DT99" s="11">
        <v>0</v>
      </c>
      <c r="DU99" s="11">
        <v>0</v>
      </c>
      <c r="DV99" s="11">
        <v>0</v>
      </c>
      <c r="DW99" s="11">
        <v>0</v>
      </c>
      <c r="DX99" s="11">
        <v>0</v>
      </c>
      <c r="DY99" s="11">
        <v>0</v>
      </c>
      <c r="DZ99" s="11">
        <v>0</v>
      </c>
      <c r="EA99" s="11">
        <v>0</v>
      </c>
      <c r="EB99" s="11">
        <v>0</v>
      </c>
      <c r="EC99" s="11">
        <v>0</v>
      </c>
      <c r="ED99" s="11">
        <v>0</v>
      </c>
      <c r="EE99" s="11">
        <v>0</v>
      </c>
      <c r="EF99" s="11">
        <v>0</v>
      </c>
      <c r="EG99" s="11">
        <v>0</v>
      </c>
      <c r="EH99" s="11">
        <v>0</v>
      </c>
      <c r="EI99" s="11">
        <v>0</v>
      </c>
      <c r="EJ99" s="11">
        <v>0</v>
      </c>
      <c r="EK99" s="11">
        <v>0</v>
      </c>
      <c r="EL99" s="11">
        <v>0</v>
      </c>
      <c r="EM99" s="11">
        <v>0</v>
      </c>
      <c r="EN99" s="11">
        <v>0</v>
      </c>
      <c r="EO99" s="11">
        <v>0</v>
      </c>
      <c r="EP99" s="11">
        <v>0</v>
      </c>
      <c r="EQ99" s="11">
        <v>0</v>
      </c>
      <c r="ER99" s="11">
        <v>136.64420000000001</v>
      </c>
      <c r="ES99" s="11">
        <v>8.0997859999999994E-3</v>
      </c>
      <c r="ET99" s="11">
        <v>-3.9669409999999997E-6</v>
      </c>
      <c r="EU99" s="11">
        <v>1.5566159999999999E-9</v>
      </c>
      <c r="EV99" s="11">
        <v>-2.3913949999999999E-13</v>
      </c>
      <c r="EW99">
        <v>0</v>
      </c>
      <c r="EX99" s="11">
        <v>0</v>
      </c>
      <c r="EY99" s="11">
        <v>0</v>
      </c>
      <c r="EZ99" s="11">
        <v>0</v>
      </c>
      <c r="FA99" s="11">
        <v>0</v>
      </c>
      <c r="FB99" s="11">
        <v>0</v>
      </c>
      <c r="FC99">
        <v>0</v>
      </c>
      <c r="FD99" s="11">
        <v>0</v>
      </c>
      <c r="FE99" s="11">
        <v>0</v>
      </c>
      <c r="FF99" s="11">
        <v>0</v>
      </c>
      <c r="FG99" s="11">
        <v>0</v>
      </c>
      <c r="FH99" s="11">
        <v>0</v>
      </c>
      <c r="FI99">
        <v>0</v>
      </c>
      <c r="FJ99" s="11">
        <v>0</v>
      </c>
      <c r="FK99" s="11">
        <v>0</v>
      </c>
      <c r="FL99" s="11">
        <v>0</v>
      </c>
      <c r="FM99" s="11">
        <v>0</v>
      </c>
      <c r="FN99" s="11">
        <v>0</v>
      </c>
      <c r="FO99">
        <v>0</v>
      </c>
      <c r="FP99" s="11">
        <v>0</v>
      </c>
      <c r="FQ99" s="11">
        <v>0</v>
      </c>
      <c r="FR99" s="11">
        <v>0</v>
      </c>
      <c r="FS99" s="11">
        <v>0</v>
      </c>
      <c r="FT99" s="11">
        <v>0</v>
      </c>
      <c r="FU99">
        <v>0</v>
      </c>
      <c r="FV99" s="12">
        <v>40452</v>
      </c>
      <c r="FW99" t="s">
        <v>926</v>
      </c>
      <c r="FX99">
        <v>940.99</v>
      </c>
      <c r="FY99" t="s">
        <v>661</v>
      </c>
    </row>
    <row r="100" spans="1:181" hidden="1" x14ac:dyDescent="0.25">
      <c r="A100">
        <v>494</v>
      </c>
      <c r="B100" t="s">
        <v>927</v>
      </c>
      <c r="C100" s="7" t="s">
        <v>927</v>
      </c>
      <c r="D100" t="s">
        <v>681</v>
      </c>
      <c r="E100" t="s">
        <v>730</v>
      </c>
      <c r="F100">
        <v>493</v>
      </c>
      <c r="G100">
        <v>0</v>
      </c>
      <c r="H100" t="s">
        <v>928</v>
      </c>
      <c r="I100" t="s">
        <v>658</v>
      </c>
      <c r="J100">
        <v>3793.4</v>
      </c>
      <c r="K100">
        <v>1408</v>
      </c>
      <c r="L100">
        <v>515.70000000000005</v>
      </c>
      <c r="M100">
        <v>505.3</v>
      </c>
      <c r="N100">
        <v>1408</v>
      </c>
      <c r="O100">
        <v>0</v>
      </c>
      <c r="P100" s="11">
        <v>498.1952</v>
      </c>
      <c r="Q100" s="11">
        <v>5.334386E-3</v>
      </c>
      <c r="R100" s="11">
        <v>-2.03861E-7</v>
      </c>
      <c r="S100" s="11">
        <v>0</v>
      </c>
      <c r="T100" s="11">
        <v>0</v>
      </c>
      <c r="U100" s="11">
        <v>127708.8</v>
      </c>
      <c r="V100" s="11">
        <v>-503.65660000000003</v>
      </c>
      <c r="W100" s="11">
        <v>0.49758770000000002</v>
      </c>
      <c r="X100" s="11">
        <v>0</v>
      </c>
      <c r="Y100" s="11">
        <v>0</v>
      </c>
      <c r="Z100">
        <v>6</v>
      </c>
      <c r="AA100">
        <v>-4</v>
      </c>
      <c r="AB100">
        <v>22</v>
      </c>
      <c r="AC100">
        <v>38</v>
      </c>
      <c r="AD100">
        <v>51</v>
      </c>
      <c r="AE100">
        <v>58</v>
      </c>
      <c r="AF100">
        <v>52</v>
      </c>
      <c r="AG100">
        <v>46</v>
      </c>
      <c r="AH100">
        <v>63</v>
      </c>
      <c r="AI100">
        <v>58</v>
      </c>
      <c r="AJ100">
        <v>29</v>
      </c>
      <c r="AK100">
        <v>38</v>
      </c>
      <c r="AL100">
        <v>0</v>
      </c>
      <c r="AM100">
        <v>485.07</v>
      </c>
      <c r="AN100">
        <v>0</v>
      </c>
      <c r="AO100">
        <v>0</v>
      </c>
      <c r="AP100" t="s">
        <v>685</v>
      </c>
      <c r="AQ100">
        <v>1</v>
      </c>
      <c r="AR100">
        <v>1</v>
      </c>
      <c r="AS100">
        <v>100</v>
      </c>
      <c r="AT100">
        <v>0</v>
      </c>
      <c r="AU100">
        <v>2</v>
      </c>
      <c r="AV100">
        <v>0.9</v>
      </c>
      <c r="AW100">
        <v>32</v>
      </c>
      <c r="AX100">
        <v>0</v>
      </c>
      <c r="AY100" t="s">
        <v>677</v>
      </c>
      <c r="AZ100">
        <v>2</v>
      </c>
      <c r="BA100">
        <v>0</v>
      </c>
      <c r="BB100">
        <v>114</v>
      </c>
      <c r="BC100">
        <v>430</v>
      </c>
      <c r="BD100">
        <v>29.7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>
        <v>0</v>
      </c>
      <c r="CF100" s="11">
        <v>0</v>
      </c>
      <c r="CG100" s="11">
        <v>0</v>
      </c>
      <c r="CH100" s="11">
        <v>0</v>
      </c>
      <c r="CI100" s="11">
        <v>0</v>
      </c>
      <c r="CJ100" s="11">
        <v>0</v>
      </c>
      <c r="CK100" s="11">
        <v>0</v>
      </c>
      <c r="CL100" s="11">
        <v>0</v>
      </c>
      <c r="CM100" s="11">
        <v>0</v>
      </c>
      <c r="CN100" s="11">
        <v>0</v>
      </c>
      <c r="CO100" s="11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>
        <v>0</v>
      </c>
      <c r="CY100" s="11">
        <v>0</v>
      </c>
      <c r="CZ100" s="11">
        <v>0</v>
      </c>
      <c r="DA100" s="11">
        <v>0</v>
      </c>
      <c r="DB100" s="11">
        <v>0</v>
      </c>
      <c r="DC100" s="11">
        <v>0</v>
      </c>
      <c r="DD100" s="11">
        <v>0</v>
      </c>
      <c r="DE100" s="11">
        <v>0</v>
      </c>
      <c r="DF100" s="11">
        <v>0</v>
      </c>
      <c r="DG100" s="11">
        <v>0</v>
      </c>
      <c r="DH100" s="11">
        <v>0</v>
      </c>
      <c r="DI100" s="11">
        <v>0</v>
      </c>
      <c r="DJ100" s="11">
        <v>0</v>
      </c>
      <c r="DK100" s="11">
        <v>0</v>
      </c>
      <c r="DL100" s="11">
        <v>0</v>
      </c>
      <c r="DM100" s="11">
        <v>0</v>
      </c>
      <c r="DN100" s="11">
        <v>0</v>
      </c>
      <c r="DO100" s="11">
        <v>0</v>
      </c>
      <c r="DP100" s="11">
        <v>0</v>
      </c>
      <c r="DQ100" s="11">
        <v>0</v>
      </c>
      <c r="DR100" s="11">
        <v>0</v>
      </c>
      <c r="DS100" s="11">
        <v>0</v>
      </c>
      <c r="DT100" s="11">
        <v>0</v>
      </c>
      <c r="DU100" s="11">
        <v>0</v>
      </c>
      <c r="DV100" s="11">
        <v>0</v>
      </c>
      <c r="DW100" s="11">
        <v>0</v>
      </c>
      <c r="DX100" s="11">
        <v>0</v>
      </c>
      <c r="DY100" s="11">
        <v>0</v>
      </c>
      <c r="DZ100" s="11">
        <v>0</v>
      </c>
      <c r="EA100" s="11">
        <v>0</v>
      </c>
      <c r="EB100" s="11">
        <v>0</v>
      </c>
      <c r="EC100" s="11">
        <v>0</v>
      </c>
      <c r="ED100" s="11">
        <v>0</v>
      </c>
      <c r="EE100" s="11">
        <v>0</v>
      </c>
      <c r="EF100" s="11">
        <v>0</v>
      </c>
      <c r="EG100" s="11">
        <v>0</v>
      </c>
      <c r="EH100" s="11">
        <v>0</v>
      </c>
      <c r="EI100" s="11">
        <v>0</v>
      </c>
      <c r="EJ100" s="11">
        <v>0</v>
      </c>
      <c r="EK100" s="11">
        <v>0</v>
      </c>
      <c r="EL100" s="11">
        <v>0</v>
      </c>
      <c r="EM100" s="11">
        <v>0</v>
      </c>
      <c r="EN100" s="11">
        <v>0</v>
      </c>
      <c r="EO100" s="11">
        <v>0</v>
      </c>
      <c r="EP100" s="11">
        <v>0</v>
      </c>
      <c r="EQ100" s="11">
        <v>0</v>
      </c>
      <c r="ER100" s="11">
        <v>483.51960000000003</v>
      </c>
      <c r="ES100" s="11">
        <v>1.8167400000000001E-3</v>
      </c>
      <c r="ET100" s="11">
        <v>-2.106375E-7</v>
      </c>
      <c r="EU100" s="11">
        <v>1.1822860000000001E-11</v>
      </c>
      <c r="EV100" s="11">
        <v>2.6745709999999999E-16</v>
      </c>
      <c r="EW100">
        <v>0</v>
      </c>
      <c r="EX100" s="11">
        <v>0</v>
      </c>
      <c r="EY100" s="11">
        <v>0</v>
      </c>
      <c r="EZ100" s="11">
        <v>0</v>
      </c>
      <c r="FA100" s="11">
        <v>0</v>
      </c>
      <c r="FB100" s="11">
        <v>0</v>
      </c>
      <c r="FC100">
        <v>0</v>
      </c>
      <c r="FD100" s="11">
        <v>0</v>
      </c>
      <c r="FE100" s="11">
        <v>0</v>
      </c>
      <c r="FF100" s="11">
        <v>0</v>
      </c>
      <c r="FG100" s="11">
        <v>0</v>
      </c>
      <c r="FH100" s="11">
        <v>0</v>
      </c>
      <c r="FI100">
        <v>0</v>
      </c>
      <c r="FJ100" s="11">
        <v>0</v>
      </c>
      <c r="FK100" s="11">
        <v>0</v>
      </c>
      <c r="FL100" s="11">
        <v>0</v>
      </c>
      <c r="FM100" s="11">
        <v>0</v>
      </c>
      <c r="FN100" s="11">
        <v>0</v>
      </c>
      <c r="FO100">
        <v>0</v>
      </c>
      <c r="FP100" s="11">
        <v>0</v>
      </c>
      <c r="FQ100" s="11">
        <v>0</v>
      </c>
      <c r="FR100" s="11">
        <v>0</v>
      </c>
      <c r="FS100" s="11">
        <v>0</v>
      </c>
      <c r="FT100" s="11">
        <v>0</v>
      </c>
      <c r="FU100">
        <v>0</v>
      </c>
      <c r="FV100" s="12">
        <v>40841</v>
      </c>
      <c r="FW100" t="s">
        <v>929</v>
      </c>
      <c r="FX100">
        <v>3793.4</v>
      </c>
      <c r="FY100" t="s">
        <v>679</v>
      </c>
    </row>
    <row r="101" spans="1:181" hidden="1" x14ac:dyDescent="0.25">
      <c r="A101">
        <v>355</v>
      </c>
      <c r="B101" t="s">
        <v>930</v>
      </c>
      <c r="C101" t="s">
        <v>930</v>
      </c>
      <c r="D101" t="s">
        <v>655</v>
      </c>
      <c r="E101" t="s">
        <v>730</v>
      </c>
      <c r="F101">
        <v>580</v>
      </c>
      <c r="G101">
        <v>0</v>
      </c>
      <c r="H101" t="s">
        <v>931</v>
      </c>
      <c r="I101" t="s">
        <v>658</v>
      </c>
      <c r="J101">
        <v>188.72</v>
      </c>
      <c r="K101">
        <v>188.72</v>
      </c>
      <c r="L101">
        <v>239</v>
      </c>
      <c r="M101">
        <v>239</v>
      </c>
      <c r="N101">
        <v>188.72</v>
      </c>
      <c r="O101">
        <v>0</v>
      </c>
      <c r="P101" s="11">
        <v>230.76419999999999</v>
      </c>
      <c r="Q101" s="11">
        <v>5.4986229999999997E-2</v>
      </c>
      <c r="R101" s="11">
        <v>-6.0159270000000003E-5</v>
      </c>
      <c r="S101" s="11">
        <v>0</v>
      </c>
      <c r="T101" s="11">
        <v>0</v>
      </c>
      <c r="U101" s="11">
        <v>9498.393</v>
      </c>
      <c r="V101" s="11">
        <v>-83.424530000000004</v>
      </c>
      <c r="W101" s="11">
        <v>0.1833321</v>
      </c>
      <c r="X101" s="11">
        <v>0</v>
      </c>
      <c r="Y101" s="11">
        <v>0</v>
      </c>
      <c r="Z101">
        <v>-35</v>
      </c>
      <c r="AA101">
        <v>-7</v>
      </c>
      <c r="AB101">
        <v>20</v>
      </c>
      <c r="AC101">
        <v>49</v>
      </c>
      <c r="AD101">
        <v>78</v>
      </c>
      <c r="AE101">
        <v>83</v>
      </c>
      <c r="AF101">
        <v>81</v>
      </c>
      <c r="AG101">
        <v>73</v>
      </c>
      <c r="AH101">
        <v>50</v>
      </c>
      <c r="AI101">
        <v>-8</v>
      </c>
      <c r="AJ101">
        <v>-29</v>
      </c>
      <c r="AK101">
        <v>-39</v>
      </c>
      <c r="AL101">
        <v>0</v>
      </c>
      <c r="AM101">
        <v>223.02</v>
      </c>
      <c r="AN101">
        <v>0</v>
      </c>
      <c r="AO101">
        <v>0</v>
      </c>
      <c r="AP101" t="s">
        <v>685</v>
      </c>
      <c r="AQ101">
        <v>1</v>
      </c>
      <c r="AR101">
        <v>1</v>
      </c>
      <c r="AS101">
        <v>100</v>
      </c>
      <c r="AT101">
        <v>0</v>
      </c>
      <c r="AU101">
        <v>2</v>
      </c>
      <c r="AV101">
        <v>0.42</v>
      </c>
      <c r="AW101">
        <v>97</v>
      </c>
      <c r="AX101">
        <v>0</v>
      </c>
      <c r="AY101" t="s">
        <v>677</v>
      </c>
      <c r="AZ101">
        <v>2</v>
      </c>
      <c r="BA101">
        <v>0</v>
      </c>
      <c r="BB101">
        <v>31.1</v>
      </c>
      <c r="BC101">
        <v>247</v>
      </c>
      <c r="BD101">
        <v>14.4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0</v>
      </c>
      <c r="CA101" s="11">
        <v>0</v>
      </c>
      <c r="CB101" s="11">
        <v>0</v>
      </c>
      <c r="CC101" s="11">
        <v>0</v>
      </c>
      <c r="CD101" s="11">
        <v>0</v>
      </c>
      <c r="CE101" s="11">
        <v>0</v>
      </c>
      <c r="CF101" s="11">
        <v>0</v>
      </c>
      <c r="CG101" s="11">
        <v>0</v>
      </c>
      <c r="CH101" s="11">
        <v>0</v>
      </c>
      <c r="CI101" s="11">
        <v>0</v>
      </c>
      <c r="CJ101" s="11">
        <v>0</v>
      </c>
      <c r="CK101" s="11">
        <v>0</v>
      </c>
      <c r="CL101" s="11">
        <v>0</v>
      </c>
      <c r="CM101" s="11">
        <v>0</v>
      </c>
      <c r="CN101" s="11">
        <v>0</v>
      </c>
      <c r="CO101" s="11">
        <v>0</v>
      </c>
      <c r="CP101" s="11">
        <v>0</v>
      </c>
      <c r="CQ101" s="11">
        <v>0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0</v>
      </c>
      <c r="CX101" s="11">
        <v>0</v>
      </c>
      <c r="CY101" s="11">
        <v>0</v>
      </c>
      <c r="CZ101" s="11">
        <v>0</v>
      </c>
      <c r="DA101" s="11">
        <v>0</v>
      </c>
      <c r="DB101" s="11">
        <v>0</v>
      </c>
      <c r="DC101" s="11">
        <v>0</v>
      </c>
      <c r="DD101" s="11">
        <v>0</v>
      </c>
      <c r="DE101" s="11">
        <v>0</v>
      </c>
      <c r="DF101" s="11">
        <v>0</v>
      </c>
      <c r="DG101" s="11">
        <v>0</v>
      </c>
      <c r="DH101" s="11">
        <v>0</v>
      </c>
      <c r="DI101" s="11">
        <v>0</v>
      </c>
      <c r="DJ101" s="11">
        <v>0</v>
      </c>
      <c r="DK101" s="11">
        <v>0</v>
      </c>
      <c r="DL101" s="11">
        <v>0</v>
      </c>
      <c r="DM101" s="11">
        <v>0</v>
      </c>
      <c r="DN101" s="11">
        <v>0</v>
      </c>
      <c r="DO101" s="11">
        <v>0</v>
      </c>
      <c r="DP101" s="11">
        <v>0</v>
      </c>
      <c r="DQ101" s="11">
        <v>0</v>
      </c>
      <c r="DR101" s="11">
        <v>0</v>
      </c>
      <c r="DS101" s="11">
        <v>0</v>
      </c>
      <c r="DT101" s="11">
        <v>0</v>
      </c>
      <c r="DU101" s="11">
        <v>0</v>
      </c>
      <c r="DV101" s="11">
        <v>0</v>
      </c>
      <c r="DW101" s="11">
        <v>0</v>
      </c>
      <c r="DX101" s="11">
        <v>0</v>
      </c>
      <c r="DY101" s="11">
        <v>0</v>
      </c>
      <c r="DZ101" s="11">
        <v>0</v>
      </c>
      <c r="EA101" s="11">
        <v>0</v>
      </c>
      <c r="EB101" s="11">
        <v>0</v>
      </c>
      <c r="EC101" s="11">
        <v>0</v>
      </c>
      <c r="ED101" s="11">
        <v>0</v>
      </c>
      <c r="EE101" s="11">
        <v>0</v>
      </c>
      <c r="EF101" s="11">
        <v>0</v>
      </c>
      <c r="EG101" s="11">
        <v>0</v>
      </c>
      <c r="EH101" s="11">
        <v>0</v>
      </c>
      <c r="EI101" s="11">
        <v>0</v>
      </c>
      <c r="EJ101" s="11">
        <v>0</v>
      </c>
      <c r="EK101" s="11">
        <v>0</v>
      </c>
      <c r="EL101" s="11">
        <v>0</v>
      </c>
      <c r="EM101" s="11">
        <v>0</v>
      </c>
      <c r="EN101" s="11">
        <v>0</v>
      </c>
      <c r="EO101" s="11">
        <v>0</v>
      </c>
      <c r="EP101" s="11">
        <v>0</v>
      </c>
      <c r="EQ101" s="11">
        <v>0</v>
      </c>
      <c r="ER101" s="11">
        <v>221.28729999999999</v>
      </c>
      <c r="ES101" s="11">
        <v>4.0291049999999998E-3</v>
      </c>
      <c r="ET101" s="11">
        <v>-2.4244169999999999E-6</v>
      </c>
      <c r="EU101" s="11">
        <v>1.121964E-9</v>
      </c>
      <c r="EV101" s="11">
        <v>-2.0391210000000001E-13</v>
      </c>
      <c r="EW101">
        <v>0</v>
      </c>
      <c r="EX101" s="11">
        <v>0</v>
      </c>
      <c r="EY101" s="11">
        <v>0</v>
      </c>
      <c r="EZ101" s="11">
        <v>0</v>
      </c>
      <c r="FA101" s="11">
        <v>0</v>
      </c>
      <c r="FB101" s="11">
        <v>0</v>
      </c>
      <c r="FC101">
        <v>0</v>
      </c>
      <c r="FD101" s="11">
        <v>0</v>
      </c>
      <c r="FE101" s="11">
        <v>0</v>
      </c>
      <c r="FF101" s="11">
        <v>0</v>
      </c>
      <c r="FG101" s="11">
        <v>0</v>
      </c>
      <c r="FH101" s="11">
        <v>0</v>
      </c>
      <c r="FI101">
        <v>0</v>
      </c>
      <c r="FJ101" s="11">
        <v>0</v>
      </c>
      <c r="FK101" s="11">
        <v>0</v>
      </c>
      <c r="FL101" s="11">
        <v>0</v>
      </c>
      <c r="FM101" s="11">
        <v>0</v>
      </c>
      <c r="FN101" s="11">
        <v>0</v>
      </c>
      <c r="FO101">
        <v>0</v>
      </c>
      <c r="FP101" s="11">
        <v>0</v>
      </c>
      <c r="FQ101" s="11">
        <v>0</v>
      </c>
      <c r="FR101" s="11">
        <v>0</v>
      </c>
      <c r="FS101" s="11">
        <v>0</v>
      </c>
      <c r="FT101" s="11">
        <v>0</v>
      </c>
      <c r="FU101">
        <v>0</v>
      </c>
      <c r="FV101" s="12">
        <v>41789</v>
      </c>
      <c r="FW101" t="s">
        <v>932</v>
      </c>
      <c r="FX101">
        <v>188.72</v>
      </c>
      <c r="FY101" t="s">
        <v>661</v>
      </c>
    </row>
    <row r="102" spans="1:181" hidden="1" x14ac:dyDescent="0.25">
      <c r="A102">
        <v>325</v>
      </c>
      <c r="B102" t="s">
        <v>933</v>
      </c>
      <c r="C102" t="s">
        <v>933</v>
      </c>
      <c r="D102" t="s">
        <v>655</v>
      </c>
      <c r="E102" t="s">
        <v>934</v>
      </c>
      <c r="F102">
        <v>296</v>
      </c>
      <c r="G102">
        <v>0</v>
      </c>
      <c r="H102" t="s">
        <v>935</v>
      </c>
      <c r="I102" t="s">
        <v>658</v>
      </c>
      <c r="J102">
        <v>21</v>
      </c>
      <c r="K102">
        <v>21</v>
      </c>
      <c r="L102">
        <v>479.2</v>
      </c>
      <c r="M102">
        <v>479.2</v>
      </c>
      <c r="N102">
        <v>21</v>
      </c>
      <c r="O102">
        <v>0</v>
      </c>
      <c r="P102" s="11">
        <v>479.2</v>
      </c>
      <c r="Q102" s="11">
        <v>0</v>
      </c>
      <c r="R102" s="11">
        <v>0</v>
      </c>
      <c r="S102" s="11">
        <v>0</v>
      </c>
      <c r="T102" s="11">
        <v>0</v>
      </c>
      <c r="U102" s="11">
        <v>4.0999990000000004</v>
      </c>
      <c r="V102" s="11">
        <v>0</v>
      </c>
      <c r="W102" s="11">
        <v>0</v>
      </c>
      <c r="X102" s="11">
        <v>0</v>
      </c>
      <c r="Y102" s="11">
        <v>0</v>
      </c>
      <c r="Z102">
        <v>16</v>
      </c>
      <c r="AA102">
        <v>5</v>
      </c>
      <c r="AB102">
        <v>16</v>
      </c>
      <c r="AC102">
        <v>18</v>
      </c>
      <c r="AD102">
        <v>28</v>
      </c>
      <c r="AE102">
        <v>36</v>
      </c>
      <c r="AF102">
        <v>39</v>
      </c>
      <c r="AG102">
        <v>43</v>
      </c>
      <c r="AH102">
        <v>32</v>
      </c>
      <c r="AI102">
        <v>11</v>
      </c>
      <c r="AJ102">
        <v>7</v>
      </c>
      <c r="AK102">
        <v>20</v>
      </c>
      <c r="AL102">
        <v>0</v>
      </c>
      <c r="AM102">
        <v>304.16000000000003</v>
      </c>
      <c r="AN102">
        <v>0</v>
      </c>
      <c r="AO102">
        <v>0</v>
      </c>
      <c r="AP102" t="s">
        <v>671</v>
      </c>
      <c r="AQ102">
        <v>1</v>
      </c>
      <c r="AR102">
        <v>1</v>
      </c>
      <c r="AS102">
        <v>100</v>
      </c>
      <c r="AT102">
        <v>0</v>
      </c>
      <c r="AU102">
        <v>2</v>
      </c>
      <c r="AV102">
        <v>7.18</v>
      </c>
      <c r="AW102">
        <v>26</v>
      </c>
      <c r="AX102">
        <v>0</v>
      </c>
      <c r="AY102" t="s">
        <v>677</v>
      </c>
      <c r="AZ102">
        <v>2</v>
      </c>
      <c r="BA102">
        <v>0</v>
      </c>
      <c r="BB102">
        <v>40</v>
      </c>
      <c r="BC102">
        <v>28</v>
      </c>
      <c r="BD102">
        <v>166.8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0</v>
      </c>
      <c r="CE102" s="11">
        <v>0</v>
      </c>
      <c r="CF102" s="11">
        <v>0</v>
      </c>
      <c r="CG102" s="11">
        <v>0</v>
      </c>
      <c r="CH102" s="11">
        <v>0</v>
      </c>
      <c r="CI102" s="11">
        <v>0</v>
      </c>
      <c r="CJ102" s="11">
        <v>0</v>
      </c>
      <c r="CK102" s="11">
        <v>0</v>
      </c>
      <c r="CL102" s="11">
        <v>0</v>
      </c>
      <c r="CM102" s="11">
        <v>0</v>
      </c>
      <c r="CN102" s="11">
        <v>0</v>
      </c>
      <c r="CO102" s="11">
        <v>0</v>
      </c>
      <c r="CP102" s="11">
        <v>0</v>
      </c>
      <c r="CQ102" s="11">
        <v>0</v>
      </c>
      <c r="CR102" s="11">
        <v>0</v>
      </c>
      <c r="CS102" s="11">
        <v>0</v>
      </c>
      <c r="CT102" s="11">
        <v>0</v>
      </c>
      <c r="CU102" s="11">
        <v>0</v>
      </c>
      <c r="CV102" s="11">
        <v>0</v>
      </c>
      <c r="CW102" s="11">
        <v>0</v>
      </c>
      <c r="CX102" s="11">
        <v>0</v>
      </c>
      <c r="CY102" s="11">
        <v>0</v>
      </c>
      <c r="CZ102" s="11">
        <v>0</v>
      </c>
      <c r="DA102" s="11">
        <v>0</v>
      </c>
      <c r="DB102" s="11">
        <v>0</v>
      </c>
      <c r="DC102" s="11">
        <v>0</v>
      </c>
      <c r="DD102" s="11">
        <v>0</v>
      </c>
      <c r="DE102" s="11">
        <v>0</v>
      </c>
      <c r="DF102" s="11">
        <v>0</v>
      </c>
      <c r="DG102" s="11">
        <v>0</v>
      </c>
      <c r="DH102" s="11">
        <v>0</v>
      </c>
      <c r="DI102" s="11">
        <v>0</v>
      </c>
      <c r="DJ102" s="11">
        <v>0</v>
      </c>
      <c r="DK102" s="11">
        <v>0</v>
      </c>
      <c r="DL102" s="11">
        <v>0</v>
      </c>
      <c r="DM102" s="11">
        <v>0</v>
      </c>
      <c r="DN102" s="11">
        <v>0</v>
      </c>
      <c r="DO102" s="11">
        <v>0</v>
      </c>
      <c r="DP102" s="11">
        <v>0</v>
      </c>
      <c r="DQ102" s="11">
        <v>0</v>
      </c>
      <c r="DR102" s="11">
        <v>0</v>
      </c>
      <c r="DS102" s="11">
        <v>0</v>
      </c>
      <c r="DT102" s="11">
        <v>0</v>
      </c>
      <c r="DU102" s="11">
        <v>0</v>
      </c>
      <c r="DV102" s="11">
        <v>0</v>
      </c>
      <c r="DW102" s="11">
        <v>0</v>
      </c>
      <c r="DX102" s="11">
        <v>0</v>
      </c>
      <c r="DY102" s="11">
        <v>0</v>
      </c>
      <c r="DZ102" s="11">
        <v>0</v>
      </c>
      <c r="EA102" s="11">
        <v>0</v>
      </c>
      <c r="EB102" s="11">
        <v>0</v>
      </c>
      <c r="EC102" s="11">
        <v>0</v>
      </c>
      <c r="ED102" s="11">
        <v>0</v>
      </c>
      <c r="EE102" s="11">
        <v>0</v>
      </c>
      <c r="EF102" s="11">
        <v>0</v>
      </c>
      <c r="EG102" s="11">
        <v>0</v>
      </c>
      <c r="EH102" s="11">
        <v>0</v>
      </c>
      <c r="EI102" s="11">
        <v>0</v>
      </c>
      <c r="EJ102" s="11">
        <v>0</v>
      </c>
      <c r="EK102" s="11">
        <v>0</v>
      </c>
      <c r="EL102" s="11">
        <v>0</v>
      </c>
      <c r="EM102" s="11">
        <v>0</v>
      </c>
      <c r="EN102" s="11">
        <v>0</v>
      </c>
      <c r="EO102" s="11">
        <v>0</v>
      </c>
      <c r="EP102" s="11">
        <v>0</v>
      </c>
      <c r="EQ102" s="11">
        <v>0</v>
      </c>
      <c r="ER102" s="11">
        <v>302.15280000000001</v>
      </c>
      <c r="ES102" s="11">
        <v>7.4901159999999994E-2</v>
      </c>
      <c r="ET102" s="11">
        <v>-4.6576089999999999E-4</v>
      </c>
      <c r="EU102" s="11">
        <v>1.4776E-6</v>
      </c>
      <c r="EV102" s="11">
        <v>-1.75786E-9</v>
      </c>
      <c r="EW102">
        <v>0</v>
      </c>
      <c r="EX102" s="11">
        <v>0</v>
      </c>
      <c r="EY102" s="11">
        <v>0</v>
      </c>
      <c r="EZ102" s="11">
        <v>0</v>
      </c>
      <c r="FA102" s="11">
        <v>0</v>
      </c>
      <c r="FB102" s="11">
        <v>0</v>
      </c>
      <c r="FC102">
        <v>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>
        <v>0</v>
      </c>
      <c r="FJ102" s="11">
        <v>0</v>
      </c>
      <c r="FK102" s="11">
        <v>0</v>
      </c>
      <c r="FL102" s="11">
        <v>0</v>
      </c>
      <c r="FM102" s="11">
        <v>0</v>
      </c>
      <c r="FN102" s="11">
        <v>0</v>
      </c>
      <c r="FO102">
        <v>0</v>
      </c>
      <c r="FP102" s="11">
        <v>0</v>
      </c>
      <c r="FQ102" s="11">
        <v>0</v>
      </c>
      <c r="FR102" s="11">
        <v>0</v>
      </c>
      <c r="FS102" s="11">
        <v>0</v>
      </c>
      <c r="FT102" s="11">
        <v>0</v>
      </c>
      <c r="FU102">
        <v>0</v>
      </c>
      <c r="FV102" t="s">
        <v>666</v>
      </c>
      <c r="FW102" t="s">
        <v>660</v>
      </c>
      <c r="FX102">
        <v>21</v>
      </c>
      <c r="FY102" t="s">
        <v>661</v>
      </c>
    </row>
    <row r="103" spans="1:181" hidden="1" x14ac:dyDescent="0.25">
      <c r="A103">
        <v>298</v>
      </c>
      <c r="B103" t="s">
        <v>936</v>
      </c>
      <c r="C103" t="s">
        <v>936</v>
      </c>
      <c r="D103" t="s">
        <v>681</v>
      </c>
      <c r="E103" t="s">
        <v>735</v>
      </c>
      <c r="F103">
        <v>255</v>
      </c>
      <c r="G103">
        <v>0</v>
      </c>
      <c r="H103" t="s">
        <v>937</v>
      </c>
      <c r="I103" t="s">
        <v>658</v>
      </c>
      <c r="J103">
        <v>5963.92</v>
      </c>
      <c r="K103">
        <v>2267.94</v>
      </c>
      <c r="L103">
        <v>510</v>
      </c>
      <c r="M103">
        <v>470.8</v>
      </c>
      <c r="N103">
        <v>2267.94</v>
      </c>
      <c r="O103">
        <v>0</v>
      </c>
      <c r="P103" s="11">
        <v>414.76909999999998</v>
      </c>
      <c r="Q103" s="11">
        <v>3.533041E-2</v>
      </c>
      <c r="R103" s="11">
        <v>-5.884825E-6</v>
      </c>
      <c r="S103" s="11">
        <v>5.8213889999999998E-10</v>
      </c>
      <c r="T103" s="11">
        <v>-2.3434E-14</v>
      </c>
      <c r="U103" s="11">
        <v>4771.5600000000004</v>
      </c>
      <c r="V103" s="11">
        <v>-22.202200000000001</v>
      </c>
      <c r="W103" s="11">
        <v>2.3638800000000001E-2</v>
      </c>
      <c r="X103" s="11">
        <v>1.36246E-5</v>
      </c>
      <c r="Y103" s="11">
        <v>-1.8728999999999999E-8</v>
      </c>
      <c r="Z103">
        <v>-18</v>
      </c>
      <c r="AA103">
        <v>3</v>
      </c>
      <c r="AB103">
        <v>29</v>
      </c>
      <c r="AC103">
        <v>49</v>
      </c>
      <c r="AD103">
        <v>65</v>
      </c>
      <c r="AE103">
        <v>86</v>
      </c>
      <c r="AF103">
        <v>111</v>
      </c>
      <c r="AG103">
        <v>119</v>
      </c>
      <c r="AH103">
        <v>96</v>
      </c>
      <c r="AI103">
        <v>54</v>
      </c>
      <c r="AJ103">
        <v>20</v>
      </c>
      <c r="AK103">
        <v>-8</v>
      </c>
      <c r="AL103">
        <v>0</v>
      </c>
      <c r="AM103">
        <v>331.68</v>
      </c>
      <c r="AN103">
        <v>0</v>
      </c>
      <c r="AO103">
        <v>0</v>
      </c>
      <c r="AP103" t="s">
        <v>671</v>
      </c>
      <c r="AQ103">
        <v>1</v>
      </c>
      <c r="AR103">
        <v>1</v>
      </c>
      <c r="AS103">
        <v>100</v>
      </c>
      <c r="AT103">
        <v>0</v>
      </c>
      <c r="AU103">
        <v>2</v>
      </c>
      <c r="AV103">
        <v>2.7</v>
      </c>
      <c r="AW103">
        <v>8</v>
      </c>
      <c r="AX103">
        <v>0</v>
      </c>
      <c r="AY103" t="s">
        <v>677</v>
      </c>
      <c r="AZ103">
        <v>2</v>
      </c>
      <c r="BA103">
        <v>0</v>
      </c>
      <c r="BB103">
        <v>133</v>
      </c>
      <c r="BC103">
        <v>89</v>
      </c>
      <c r="BD103">
        <v>166.4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11">
        <v>0</v>
      </c>
      <c r="BV103" s="11">
        <v>0</v>
      </c>
      <c r="BW103" s="11">
        <v>0</v>
      </c>
      <c r="BX103" s="11">
        <v>0</v>
      </c>
      <c r="BY103" s="11">
        <v>0</v>
      </c>
      <c r="BZ103" s="11">
        <v>0</v>
      </c>
      <c r="CA103" s="11">
        <v>0</v>
      </c>
      <c r="CB103" s="11">
        <v>0</v>
      </c>
      <c r="CC103" s="11">
        <v>0</v>
      </c>
      <c r="CD103" s="11">
        <v>0</v>
      </c>
      <c r="CE103" s="11">
        <v>0</v>
      </c>
      <c r="CF103" s="11">
        <v>0</v>
      </c>
      <c r="CG103" s="11">
        <v>0</v>
      </c>
      <c r="CH103" s="11">
        <v>0</v>
      </c>
      <c r="CI103" s="11">
        <v>0</v>
      </c>
      <c r="CJ103" s="11">
        <v>0</v>
      </c>
      <c r="CK103" s="11">
        <v>0</v>
      </c>
      <c r="CL103" s="11">
        <v>0</v>
      </c>
      <c r="CM103" s="11">
        <v>0</v>
      </c>
      <c r="CN103" s="11">
        <v>0</v>
      </c>
      <c r="CO103" s="11">
        <v>0</v>
      </c>
      <c r="CP103" s="11">
        <v>0</v>
      </c>
      <c r="CQ103" s="11">
        <v>0</v>
      </c>
      <c r="CR103" s="11">
        <v>0</v>
      </c>
      <c r="CS103" s="11">
        <v>0</v>
      </c>
      <c r="CT103" s="11">
        <v>0</v>
      </c>
      <c r="CU103" s="11">
        <v>0</v>
      </c>
      <c r="CV103" s="11">
        <v>0</v>
      </c>
      <c r="CW103" s="11">
        <v>0</v>
      </c>
      <c r="CX103" s="11">
        <v>0</v>
      </c>
      <c r="CY103" s="11">
        <v>0</v>
      </c>
      <c r="CZ103" s="11">
        <v>0</v>
      </c>
      <c r="DA103" s="11">
        <v>0</v>
      </c>
      <c r="DB103" s="11">
        <v>0</v>
      </c>
      <c r="DC103" s="11">
        <v>0</v>
      </c>
      <c r="DD103" s="11">
        <v>0</v>
      </c>
      <c r="DE103" s="11">
        <v>0</v>
      </c>
      <c r="DF103" s="11">
        <v>0</v>
      </c>
      <c r="DG103" s="11">
        <v>0</v>
      </c>
      <c r="DH103" s="11">
        <v>0</v>
      </c>
      <c r="DI103" s="11">
        <v>0</v>
      </c>
      <c r="DJ103" s="11">
        <v>0</v>
      </c>
      <c r="DK103" s="11">
        <v>0</v>
      </c>
      <c r="DL103" s="11">
        <v>0</v>
      </c>
      <c r="DM103" s="11">
        <v>0</v>
      </c>
      <c r="DN103" s="11">
        <v>0</v>
      </c>
      <c r="DO103" s="11">
        <v>0</v>
      </c>
      <c r="DP103" s="11">
        <v>0</v>
      </c>
      <c r="DQ103" s="11">
        <v>0</v>
      </c>
      <c r="DR103" s="11">
        <v>0</v>
      </c>
      <c r="DS103" s="11">
        <v>0</v>
      </c>
      <c r="DT103" s="11">
        <v>0</v>
      </c>
      <c r="DU103" s="11">
        <v>0</v>
      </c>
      <c r="DV103" s="11">
        <v>0</v>
      </c>
      <c r="DW103" s="11">
        <v>0</v>
      </c>
      <c r="DX103" s="11">
        <v>0</v>
      </c>
      <c r="DY103" s="11">
        <v>0</v>
      </c>
      <c r="DZ103" s="11">
        <v>0</v>
      </c>
      <c r="EA103" s="11">
        <v>0</v>
      </c>
      <c r="EB103" s="11">
        <v>0</v>
      </c>
      <c r="EC103" s="11">
        <v>0</v>
      </c>
      <c r="ED103" s="11">
        <v>0</v>
      </c>
      <c r="EE103" s="11">
        <v>0</v>
      </c>
      <c r="EF103" s="11">
        <v>0</v>
      </c>
      <c r="EG103" s="11">
        <v>0</v>
      </c>
      <c r="EH103" s="11">
        <v>0</v>
      </c>
      <c r="EI103" s="11">
        <v>0</v>
      </c>
      <c r="EJ103" s="11">
        <v>0</v>
      </c>
      <c r="EK103" s="11">
        <v>0</v>
      </c>
      <c r="EL103" s="11">
        <v>0</v>
      </c>
      <c r="EM103" s="11">
        <v>0</v>
      </c>
      <c r="EN103" s="11">
        <v>0</v>
      </c>
      <c r="EO103" s="11">
        <v>0</v>
      </c>
      <c r="EP103" s="11">
        <v>0</v>
      </c>
      <c r="EQ103" s="11">
        <v>0</v>
      </c>
      <c r="ER103" s="11">
        <v>328.22</v>
      </c>
      <c r="ES103" s="11">
        <v>2.1972100000000001E-2</v>
      </c>
      <c r="ET103" s="11">
        <v>-2.4763E-5</v>
      </c>
      <c r="EU103" s="11">
        <v>1.38855E-8</v>
      </c>
      <c r="EV103" s="11">
        <v>-2.9202800000000002E-12</v>
      </c>
      <c r="EW103">
        <v>0</v>
      </c>
      <c r="EX103" s="11">
        <v>0</v>
      </c>
      <c r="EY103" s="11">
        <v>0</v>
      </c>
      <c r="EZ103" s="11">
        <v>0</v>
      </c>
      <c r="FA103" s="11">
        <v>0</v>
      </c>
      <c r="FB103" s="11">
        <v>0</v>
      </c>
      <c r="FC103">
        <v>0</v>
      </c>
      <c r="FD103" s="11">
        <v>0</v>
      </c>
      <c r="FE103" s="11">
        <v>0</v>
      </c>
      <c r="FF103" s="11">
        <v>0</v>
      </c>
      <c r="FG103" s="11">
        <v>0</v>
      </c>
      <c r="FH103" s="11">
        <v>0</v>
      </c>
      <c r="FI103">
        <v>0</v>
      </c>
      <c r="FJ103" s="11">
        <v>0</v>
      </c>
      <c r="FK103" s="11">
        <v>0</v>
      </c>
      <c r="FL103" s="11">
        <v>0</v>
      </c>
      <c r="FM103" s="11">
        <v>0</v>
      </c>
      <c r="FN103" s="11">
        <v>0</v>
      </c>
      <c r="FO103">
        <v>0</v>
      </c>
      <c r="FP103" s="11">
        <v>0</v>
      </c>
      <c r="FQ103" s="11">
        <v>0</v>
      </c>
      <c r="FR103" s="11">
        <v>0</v>
      </c>
      <c r="FS103" s="11">
        <v>0</v>
      </c>
      <c r="FT103" s="11">
        <v>0</v>
      </c>
      <c r="FU103">
        <v>0</v>
      </c>
      <c r="FV103" s="12">
        <v>41039</v>
      </c>
      <c r="FW103" t="s">
        <v>723</v>
      </c>
      <c r="FX103">
        <v>5963.92</v>
      </c>
      <c r="FY103" t="s">
        <v>679</v>
      </c>
    </row>
    <row r="104" spans="1:181" hidden="1" x14ac:dyDescent="0.25">
      <c r="A104">
        <v>302</v>
      </c>
      <c r="B104" t="s">
        <v>938</v>
      </c>
      <c r="C104" t="s">
        <v>938</v>
      </c>
      <c r="D104" t="s">
        <v>729</v>
      </c>
      <c r="E104" t="s">
        <v>939</v>
      </c>
      <c r="F104">
        <v>273</v>
      </c>
      <c r="G104">
        <v>0</v>
      </c>
      <c r="H104" t="s">
        <v>940</v>
      </c>
      <c r="I104" t="s">
        <v>658</v>
      </c>
      <c r="J104">
        <v>4940</v>
      </c>
      <c r="K104">
        <v>4940</v>
      </c>
      <c r="L104">
        <v>212</v>
      </c>
      <c r="M104">
        <v>212</v>
      </c>
      <c r="N104">
        <v>4940</v>
      </c>
      <c r="O104">
        <v>0</v>
      </c>
      <c r="P104" s="11">
        <v>212</v>
      </c>
      <c r="Q104" s="11">
        <v>0</v>
      </c>
      <c r="R104" s="11">
        <v>0</v>
      </c>
      <c r="S104" s="11">
        <v>0</v>
      </c>
      <c r="T104" s="11">
        <v>0</v>
      </c>
      <c r="U104" s="11">
        <v>626</v>
      </c>
      <c r="V104" s="11">
        <v>0</v>
      </c>
      <c r="W104" s="11">
        <v>0</v>
      </c>
      <c r="X104" s="11">
        <v>0</v>
      </c>
      <c r="Y104" s="11">
        <v>0</v>
      </c>
      <c r="Z104">
        <v>12</v>
      </c>
      <c r="AA104">
        <v>7</v>
      </c>
      <c r="AB104">
        <v>9</v>
      </c>
      <c r="AC104">
        <v>3</v>
      </c>
      <c r="AD104">
        <v>15</v>
      </c>
      <c r="AE104">
        <v>42</v>
      </c>
      <c r="AF104">
        <v>66</v>
      </c>
      <c r="AG104">
        <v>78</v>
      </c>
      <c r="AH104">
        <v>79</v>
      </c>
      <c r="AI104">
        <v>48</v>
      </c>
      <c r="AJ104">
        <v>26</v>
      </c>
      <c r="AK104">
        <v>30</v>
      </c>
      <c r="AL104">
        <v>0</v>
      </c>
      <c r="AM104">
        <v>178.8</v>
      </c>
      <c r="AN104">
        <v>0</v>
      </c>
      <c r="AO104">
        <v>0</v>
      </c>
      <c r="AP104" t="s">
        <v>685</v>
      </c>
      <c r="AQ104">
        <v>1</v>
      </c>
      <c r="AR104">
        <v>1</v>
      </c>
      <c r="AS104">
        <v>100</v>
      </c>
      <c r="AT104">
        <v>0</v>
      </c>
      <c r="AU104">
        <v>2</v>
      </c>
      <c r="AV104">
        <v>0.7</v>
      </c>
      <c r="AW104">
        <v>192</v>
      </c>
      <c r="AX104">
        <v>0</v>
      </c>
      <c r="AY104" t="s">
        <v>677</v>
      </c>
      <c r="AZ104">
        <v>2</v>
      </c>
      <c r="BA104">
        <v>0</v>
      </c>
      <c r="BB104">
        <v>180.5</v>
      </c>
      <c r="BC104">
        <v>680</v>
      </c>
      <c r="BD104">
        <v>29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11">
        <v>0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 s="11">
        <v>0</v>
      </c>
      <c r="CZ104" s="11">
        <v>0</v>
      </c>
      <c r="DA104" s="11">
        <v>0</v>
      </c>
      <c r="DB104" s="11">
        <v>0</v>
      </c>
      <c r="DC104" s="11">
        <v>0</v>
      </c>
      <c r="DD104" s="11">
        <v>0</v>
      </c>
      <c r="DE104" s="11">
        <v>0</v>
      </c>
      <c r="DF104" s="11">
        <v>0</v>
      </c>
      <c r="DG104" s="11">
        <v>0</v>
      </c>
      <c r="DH104" s="11">
        <v>0</v>
      </c>
      <c r="DI104" s="11">
        <v>0</v>
      </c>
      <c r="DJ104" s="11">
        <v>0</v>
      </c>
      <c r="DK104" s="11">
        <v>0</v>
      </c>
      <c r="DL104" s="11">
        <v>0</v>
      </c>
      <c r="DM104" s="11">
        <v>0</v>
      </c>
      <c r="DN104" s="11">
        <v>0</v>
      </c>
      <c r="DO104" s="11">
        <v>0</v>
      </c>
      <c r="DP104" s="11">
        <v>0</v>
      </c>
      <c r="DQ104" s="11">
        <v>0</v>
      </c>
      <c r="DR104" s="11">
        <v>0</v>
      </c>
      <c r="DS104" s="11">
        <v>0</v>
      </c>
      <c r="DT104" s="11">
        <v>0</v>
      </c>
      <c r="DU104" s="11">
        <v>0</v>
      </c>
      <c r="DV104" s="11">
        <v>0</v>
      </c>
      <c r="DW104" s="11">
        <v>0</v>
      </c>
      <c r="DX104" s="11">
        <v>0</v>
      </c>
      <c r="DY104" s="11">
        <v>0</v>
      </c>
      <c r="DZ104" s="11">
        <v>0</v>
      </c>
      <c r="EA104" s="11">
        <v>0</v>
      </c>
      <c r="EB104" s="11">
        <v>0</v>
      </c>
      <c r="EC104" s="11">
        <v>0</v>
      </c>
      <c r="ED104" s="11">
        <v>0</v>
      </c>
      <c r="EE104" s="11">
        <v>0</v>
      </c>
      <c r="EF104" s="11">
        <v>0</v>
      </c>
      <c r="EG104" s="11">
        <v>0</v>
      </c>
      <c r="EH104" s="11">
        <v>0</v>
      </c>
      <c r="EI104" s="11">
        <v>0</v>
      </c>
      <c r="EJ104" s="11">
        <v>0</v>
      </c>
      <c r="EK104" s="11">
        <v>0</v>
      </c>
      <c r="EL104" s="11">
        <v>0</v>
      </c>
      <c r="EM104" s="11">
        <v>0</v>
      </c>
      <c r="EN104" s="11">
        <v>0</v>
      </c>
      <c r="EO104" s="11">
        <v>0</v>
      </c>
      <c r="EP104" s="11">
        <v>0</v>
      </c>
      <c r="EQ104" s="11">
        <v>0</v>
      </c>
      <c r="ER104" s="11">
        <v>171.36600000000001</v>
      </c>
      <c r="ES104" s="11">
        <v>2.4155000000000001E-3</v>
      </c>
      <c r="ET104" s="11">
        <v>-1.3583199999999999E-7</v>
      </c>
      <c r="EU104" s="11">
        <v>4.4759000000000003E-12</v>
      </c>
      <c r="EV104" s="11">
        <v>-5.7384099999999997E-17</v>
      </c>
      <c r="EW104">
        <v>0</v>
      </c>
      <c r="EX104" s="11">
        <v>0</v>
      </c>
      <c r="EY104" s="11">
        <v>0</v>
      </c>
      <c r="EZ104" s="11">
        <v>0</v>
      </c>
      <c r="FA104" s="11">
        <v>0</v>
      </c>
      <c r="FB104" s="11">
        <v>0</v>
      </c>
      <c r="FC104">
        <v>0</v>
      </c>
      <c r="FD104" s="11">
        <v>0</v>
      </c>
      <c r="FE104" s="11">
        <v>0</v>
      </c>
      <c r="FF104" s="11">
        <v>0</v>
      </c>
      <c r="FG104" s="11">
        <v>0</v>
      </c>
      <c r="FH104" s="11">
        <v>0</v>
      </c>
      <c r="FI104">
        <v>0</v>
      </c>
      <c r="FJ104" s="11">
        <v>0</v>
      </c>
      <c r="FK104" s="11">
        <v>0</v>
      </c>
      <c r="FL104" s="11">
        <v>0</v>
      </c>
      <c r="FM104" s="11">
        <v>0</v>
      </c>
      <c r="FN104" s="11">
        <v>0</v>
      </c>
      <c r="FO104">
        <v>0</v>
      </c>
      <c r="FP104" s="11">
        <v>0</v>
      </c>
      <c r="FQ104" s="11">
        <v>0</v>
      </c>
      <c r="FR104" s="11">
        <v>0</v>
      </c>
      <c r="FS104" s="11">
        <v>0</v>
      </c>
      <c r="FT104" s="11">
        <v>0</v>
      </c>
      <c r="FU104">
        <v>0</v>
      </c>
      <c r="FV104" s="12">
        <v>40453</v>
      </c>
      <c r="FW104" t="s">
        <v>720</v>
      </c>
      <c r="FX104">
        <v>4940</v>
      </c>
      <c r="FY104" t="s">
        <v>661</v>
      </c>
    </row>
    <row r="105" spans="1:181" hidden="1" x14ac:dyDescent="0.25">
      <c r="A105">
        <v>427</v>
      </c>
      <c r="B105" t="s">
        <v>941</v>
      </c>
      <c r="C105" t="s">
        <v>941</v>
      </c>
      <c r="D105" t="s">
        <v>729</v>
      </c>
      <c r="E105" t="s">
        <v>730</v>
      </c>
      <c r="F105">
        <v>426</v>
      </c>
      <c r="G105">
        <v>0</v>
      </c>
      <c r="H105" t="s">
        <v>942</v>
      </c>
      <c r="I105" t="s">
        <v>658</v>
      </c>
      <c r="J105">
        <v>3626.19</v>
      </c>
      <c r="K105">
        <v>852.83</v>
      </c>
      <c r="L105">
        <v>595</v>
      </c>
      <c r="M105">
        <v>570.20000000000005</v>
      </c>
      <c r="N105">
        <v>2090</v>
      </c>
      <c r="O105">
        <v>0</v>
      </c>
      <c r="P105" s="11">
        <v>554.05060000000003</v>
      </c>
      <c r="Q105" s="11">
        <v>2.2760490000000001E-2</v>
      </c>
      <c r="R105" s="11">
        <v>-4.890631E-6</v>
      </c>
      <c r="S105" s="11">
        <v>4.7657000000000004E-10</v>
      </c>
      <c r="T105" s="11">
        <v>0</v>
      </c>
      <c r="U105" s="11">
        <v>-43104.66</v>
      </c>
      <c r="V105" s="11">
        <v>252.3254</v>
      </c>
      <c r="W105" s="11">
        <v>-0.49235390000000001</v>
      </c>
      <c r="X105" s="11">
        <v>3.2023830000000003E-4</v>
      </c>
      <c r="Y105" s="11">
        <v>0</v>
      </c>
      <c r="Z105">
        <v>8</v>
      </c>
      <c r="AA105">
        <v>1</v>
      </c>
      <c r="AB105">
        <v>12</v>
      </c>
      <c r="AC105">
        <v>17</v>
      </c>
      <c r="AD105">
        <v>39</v>
      </c>
      <c r="AE105">
        <v>53</v>
      </c>
      <c r="AF105">
        <v>57</v>
      </c>
      <c r="AG105">
        <v>59</v>
      </c>
      <c r="AH105">
        <v>68</v>
      </c>
      <c r="AI105">
        <v>50</v>
      </c>
      <c r="AJ105">
        <v>34</v>
      </c>
      <c r="AK105">
        <v>37</v>
      </c>
      <c r="AL105">
        <v>0</v>
      </c>
      <c r="AM105">
        <v>520.6</v>
      </c>
      <c r="AN105">
        <v>0</v>
      </c>
      <c r="AO105">
        <v>0</v>
      </c>
      <c r="AP105" t="s">
        <v>671</v>
      </c>
      <c r="AQ105">
        <v>1</v>
      </c>
      <c r="AR105">
        <v>1</v>
      </c>
      <c r="AS105">
        <v>100</v>
      </c>
      <c r="AT105">
        <v>0</v>
      </c>
      <c r="AU105">
        <v>2</v>
      </c>
      <c r="AV105">
        <v>2.1</v>
      </c>
      <c r="AW105">
        <v>18</v>
      </c>
      <c r="AX105">
        <v>0</v>
      </c>
      <c r="AY105" t="s">
        <v>659</v>
      </c>
      <c r="AZ105">
        <v>2</v>
      </c>
      <c r="BA105">
        <v>0</v>
      </c>
      <c r="BB105">
        <v>41.7</v>
      </c>
      <c r="BC105">
        <v>65</v>
      </c>
      <c r="BD105">
        <v>72.900000000000006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0</v>
      </c>
      <c r="CN105" s="11">
        <v>0</v>
      </c>
      <c r="CO105" s="11">
        <v>0</v>
      </c>
      <c r="CP105" s="11">
        <v>0</v>
      </c>
      <c r="CQ105" s="11">
        <v>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0</v>
      </c>
      <c r="DA105" s="11">
        <v>0</v>
      </c>
      <c r="DB105" s="11">
        <v>0</v>
      </c>
      <c r="DC105" s="11">
        <v>0</v>
      </c>
      <c r="DD105" s="11">
        <v>0</v>
      </c>
      <c r="DE105" s="11">
        <v>0</v>
      </c>
      <c r="DF105" s="11">
        <v>0</v>
      </c>
      <c r="DG105" s="11">
        <v>0</v>
      </c>
      <c r="DH105" s="11">
        <v>0</v>
      </c>
      <c r="DI105" s="11">
        <v>0</v>
      </c>
      <c r="DJ105" s="11">
        <v>0</v>
      </c>
      <c r="DK105" s="11">
        <v>0</v>
      </c>
      <c r="DL105" s="11">
        <v>0</v>
      </c>
      <c r="DM105" s="11">
        <v>0</v>
      </c>
      <c r="DN105" s="11">
        <v>0</v>
      </c>
      <c r="DO105" s="11">
        <v>0</v>
      </c>
      <c r="DP105" s="11">
        <v>0</v>
      </c>
      <c r="DQ105" s="11">
        <v>0</v>
      </c>
      <c r="DR105" s="11">
        <v>0</v>
      </c>
      <c r="DS105" s="11">
        <v>0</v>
      </c>
      <c r="DT105" s="11">
        <v>0</v>
      </c>
      <c r="DU105" s="11">
        <v>0</v>
      </c>
      <c r="DV105" s="11">
        <v>0</v>
      </c>
      <c r="DW105" s="11">
        <v>0</v>
      </c>
      <c r="DX105" s="11">
        <v>0</v>
      </c>
      <c r="DY105" s="11">
        <v>0</v>
      </c>
      <c r="DZ105" s="11">
        <v>0</v>
      </c>
      <c r="EA105" s="11">
        <v>0</v>
      </c>
      <c r="EB105" s="11">
        <v>0</v>
      </c>
      <c r="EC105" s="11">
        <v>0</v>
      </c>
      <c r="ED105" s="11">
        <v>0</v>
      </c>
      <c r="EE105" s="11">
        <v>0</v>
      </c>
      <c r="EF105" s="11">
        <v>0</v>
      </c>
      <c r="EG105" s="11">
        <v>0</v>
      </c>
      <c r="EH105" s="11">
        <v>0</v>
      </c>
      <c r="EI105" s="11">
        <v>0</v>
      </c>
      <c r="EJ105" s="11">
        <v>0</v>
      </c>
      <c r="EK105" s="11">
        <v>0</v>
      </c>
      <c r="EL105" s="11">
        <v>0</v>
      </c>
      <c r="EM105" s="11">
        <v>0</v>
      </c>
      <c r="EN105" s="11">
        <v>0</v>
      </c>
      <c r="EO105" s="11">
        <v>0</v>
      </c>
      <c r="EP105" s="11">
        <v>0</v>
      </c>
      <c r="EQ105" s="11">
        <v>0</v>
      </c>
      <c r="ER105" s="11">
        <v>520.6</v>
      </c>
      <c r="ES105" s="11">
        <v>0</v>
      </c>
      <c r="ET105" s="11">
        <v>0</v>
      </c>
      <c r="EU105" s="11">
        <v>0</v>
      </c>
      <c r="EV105" s="11">
        <v>0</v>
      </c>
      <c r="EW105">
        <v>0</v>
      </c>
      <c r="EX105" s="11">
        <v>0</v>
      </c>
      <c r="EY105" s="11">
        <v>0</v>
      </c>
      <c r="EZ105" s="11">
        <v>0</v>
      </c>
      <c r="FA105" s="11">
        <v>0</v>
      </c>
      <c r="FB105" s="11">
        <v>0</v>
      </c>
      <c r="FC105">
        <v>0</v>
      </c>
      <c r="FD105" s="11">
        <v>0</v>
      </c>
      <c r="FE105" s="11">
        <v>0</v>
      </c>
      <c r="FF105" s="11">
        <v>0</v>
      </c>
      <c r="FG105" s="11">
        <v>0</v>
      </c>
      <c r="FH105" s="11">
        <v>0</v>
      </c>
      <c r="FI105">
        <v>0</v>
      </c>
      <c r="FJ105" s="11">
        <v>0</v>
      </c>
      <c r="FK105" s="11">
        <v>0</v>
      </c>
      <c r="FL105" s="11">
        <v>0</v>
      </c>
      <c r="FM105" s="11">
        <v>0</v>
      </c>
      <c r="FN105" s="11">
        <v>0</v>
      </c>
      <c r="FO105">
        <v>0</v>
      </c>
      <c r="FP105" s="11">
        <v>0</v>
      </c>
      <c r="FQ105" s="11">
        <v>0</v>
      </c>
      <c r="FR105" s="11">
        <v>0</v>
      </c>
      <c r="FS105" s="11">
        <v>0</v>
      </c>
      <c r="FT105" s="11">
        <v>0</v>
      </c>
      <c r="FU105">
        <v>0</v>
      </c>
      <c r="FV105" s="12">
        <v>41600</v>
      </c>
      <c r="FW105" t="s">
        <v>788</v>
      </c>
      <c r="FX105">
        <v>3626.19</v>
      </c>
      <c r="FY105" t="s">
        <v>679</v>
      </c>
    </row>
    <row r="106" spans="1:181" hidden="1" x14ac:dyDescent="0.25">
      <c r="A106">
        <v>319</v>
      </c>
      <c r="B106" t="s">
        <v>943</v>
      </c>
      <c r="C106" t="s">
        <v>943</v>
      </c>
      <c r="D106" t="s">
        <v>655</v>
      </c>
      <c r="E106" t="s">
        <v>854</v>
      </c>
      <c r="F106">
        <v>57</v>
      </c>
      <c r="G106">
        <v>0</v>
      </c>
      <c r="H106" t="s">
        <v>944</v>
      </c>
      <c r="I106" t="s">
        <v>658</v>
      </c>
      <c r="J106">
        <v>2137</v>
      </c>
      <c r="K106">
        <v>1473</v>
      </c>
      <c r="L106">
        <v>635</v>
      </c>
      <c r="M106">
        <v>626</v>
      </c>
      <c r="N106">
        <v>1473</v>
      </c>
      <c r="O106">
        <v>0</v>
      </c>
      <c r="P106" s="11">
        <v>588.68960000000004</v>
      </c>
      <c r="Q106" s="11">
        <v>4.0181059999999998E-2</v>
      </c>
      <c r="R106" s="11">
        <v>-1.414985E-5</v>
      </c>
      <c r="S106" s="11">
        <v>3.2133290000000002E-9</v>
      </c>
      <c r="T106" s="11">
        <v>-3.0187039999999998E-13</v>
      </c>
      <c r="U106" s="11">
        <v>-1224.268</v>
      </c>
      <c r="V106" s="11">
        <v>2.060057</v>
      </c>
      <c r="W106" s="11">
        <v>-4.4159099999999997E-8</v>
      </c>
      <c r="X106" s="11">
        <v>0</v>
      </c>
      <c r="Y106" s="11">
        <v>0</v>
      </c>
      <c r="Z106">
        <v>-32</v>
      </c>
      <c r="AA106">
        <v>-9</v>
      </c>
      <c r="AB106">
        <v>13</v>
      </c>
      <c r="AC106">
        <v>60</v>
      </c>
      <c r="AD106">
        <v>87</v>
      </c>
      <c r="AE106">
        <v>80</v>
      </c>
      <c r="AF106">
        <v>86</v>
      </c>
      <c r="AG106">
        <v>80</v>
      </c>
      <c r="AH106">
        <v>56</v>
      </c>
      <c r="AI106">
        <v>16</v>
      </c>
      <c r="AJ106">
        <v>-21</v>
      </c>
      <c r="AK106">
        <v>-16</v>
      </c>
      <c r="AL106">
        <v>0</v>
      </c>
      <c r="AM106">
        <v>514.73</v>
      </c>
      <c r="AN106">
        <v>0</v>
      </c>
      <c r="AO106">
        <v>0</v>
      </c>
      <c r="AP106" t="s">
        <v>671</v>
      </c>
      <c r="AQ106">
        <v>1</v>
      </c>
      <c r="AR106">
        <v>1</v>
      </c>
      <c r="AS106">
        <v>100</v>
      </c>
      <c r="AT106">
        <v>0</v>
      </c>
      <c r="AU106">
        <v>2</v>
      </c>
      <c r="AV106">
        <v>1.62</v>
      </c>
      <c r="AW106">
        <v>27</v>
      </c>
      <c r="AX106">
        <v>0</v>
      </c>
      <c r="AY106" t="s">
        <v>677</v>
      </c>
      <c r="AZ106">
        <v>2</v>
      </c>
      <c r="BA106">
        <v>0</v>
      </c>
      <c r="BB106">
        <v>117.4</v>
      </c>
      <c r="BC106">
        <v>113</v>
      </c>
      <c r="BD106">
        <v>116.5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0</v>
      </c>
      <c r="CK106" s="11">
        <v>0</v>
      </c>
      <c r="CL106" s="11">
        <v>0</v>
      </c>
      <c r="CM106" s="11">
        <v>0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1">
        <v>0</v>
      </c>
      <c r="DB106" s="11">
        <v>0</v>
      </c>
      <c r="DC106" s="11">
        <v>0</v>
      </c>
      <c r="DD106" s="11">
        <v>0</v>
      </c>
      <c r="DE106" s="11">
        <v>0</v>
      </c>
      <c r="DF106" s="11">
        <v>0</v>
      </c>
      <c r="DG106" s="11">
        <v>0</v>
      </c>
      <c r="DH106" s="11">
        <v>0</v>
      </c>
      <c r="DI106" s="11">
        <v>0</v>
      </c>
      <c r="DJ106" s="11">
        <v>0</v>
      </c>
      <c r="DK106" s="11">
        <v>0</v>
      </c>
      <c r="DL106" s="11">
        <v>0</v>
      </c>
      <c r="DM106" s="11">
        <v>0</v>
      </c>
      <c r="DN106" s="11">
        <v>0</v>
      </c>
      <c r="DO106" s="11">
        <v>0</v>
      </c>
      <c r="DP106" s="11">
        <v>0</v>
      </c>
      <c r="DQ106" s="11">
        <v>0</v>
      </c>
      <c r="DR106" s="11">
        <v>0</v>
      </c>
      <c r="DS106" s="11">
        <v>0</v>
      </c>
      <c r="DT106" s="11">
        <v>0</v>
      </c>
      <c r="DU106" s="11">
        <v>0</v>
      </c>
      <c r="DV106" s="11">
        <v>0</v>
      </c>
      <c r="DW106" s="11">
        <v>0</v>
      </c>
      <c r="DX106" s="11">
        <v>0</v>
      </c>
      <c r="DY106" s="11">
        <v>0</v>
      </c>
      <c r="DZ106" s="11">
        <v>0</v>
      </c>
      <c r="EA106" s="11">
        <v>0</v>
      </c>
      <c r="EB106" s="11">
        <v>0</v>
      </c>
      <c r="EC106" s="11">
        <v>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0</v>
      </c>
      <c r="EL106" s="11">
        <v>0</v>
      </c>
      <c r="EM106" s="11">
        <v>0</v>
      </c>
      <c r="EN106" s="11">
        <v>0</v>
      </c>
      <c r="EO106" s="11">
        <v>0</v>
      </c>
      <c r="EP106" s="11">
        <v>0</v>
      </c>
      <c r="EQ106" s="11">
        <v>0</v>
      </c>
      <c r="ER106" s="11">
        <v>510.59750000000003</v>
      </c>
      <c r="ES106" s="11">
        <v>9.2425939999999998E-3</v>
      </c>
      <c r="ET106" s="11">
        <v>-6.7724450000000003E-6</v>
      </c>
      <c r="EU106" s="11">
        <v>3.1865809999999999E-9</v>
      </c>
      <c r="EV106" s="11">
        <v>-5.6845399999999995E-13</v>
      </c>
      <c r="EW106">
        <v>0</v>
      </c>
      <c r="EX106" s="11">
        <v>0</v>
      </c>
      <c r="EY106" s="11">
        <v>0</v>
      </c>
      <c r="EZ106" s="11">
        <v>0</v>
      </c>
      <c r="FA106" s="11">
        <v>0</v>
      </c>
      <c r="FB106" s="11">
        <v>0</v>
      </c>
      <c r="FC106">
        <v>0</v>
      </c>
      <c r="FD106" s="11">
        <v>0</v>
      </c>
      <c r="FE106" s="11">
        <v>0</v>
      </c>
      <c r="FF106" s="11">
        <v>0</v>
      </c>
      <c r="FG106" s="11">
        <v>0</v>
      </c>
      <c r="FH106" s="11">
        <v>0</v>
      </c>
      <c r="FI106">
        <v>0</v>
      </c>
      <c r="FJ106" s="11">
        <v>0</v>
      </c>
      <c r="FK106" s="11">
        <v>0</v>
      </c>
      <c r="FL106" s="11">
        <v>0</v>
      </c>
      <c r="FM106" s="11">
        <v>0</v>
      </c>
      <c r="FN106" s="11">
        <v>0</v>
      </c>
      <c r="FO106">
        <v>0</v>
      </c>
      <c r="FP106" s="11">
        <v>0</v>
      </c>
      <c r="FQ106" s="11">
        <v>0</v>
      </c>
      <c r="FR106" s="11">
        <v>0</v>
      </c>
      <c r="FS106" s="11">
        <v>0</v>
      </c>
      <c r="FT106" s="11">
        <v>0</v>
      </c>
      <c r="FU106">
        <v>0</v>
      </c>
      <c r="FV106" s="12">
        <v>41257</v>
      </c>
      <c r="FW106" t="s">
        <v>945</v>
      </c>
      <c r="FX106">
        <v>2137</v>
      </c>
      <c r="FY106" t="s">
        <v>679</v>
      </c>
    </row>
    <row r="107" spans="1:181" hidden="1" x14ac:dyDescent="0.25">
      <c r="A107">
        <v>293</v>
      </c>
      <c r="B107" t="s">
        <v>946</v>
      </c>
      <c r="C107" t="s">
        <v>946</v>
      </c>
      <c r="D107" t="s">
        <v>729</v>
      </c>
      <c r="E107" t="s">
        <v>730</v>
      </c>
      <c r="F107">
        <v>250</v>
      </c>
      <c r="G107">
        <v>0</v>
      </c>
      <c r="H107" t="s">
        <v>913</v>
      </c>
      <c r="I107" t="s">
        <v>658</v>
      </c>
      <c r="J107">
        <v>1504.81</v>
      </c>
      <c r="K107">
        <v>412.71</v>
      </c>
      <c r="L107">
        <v>640</v>
      </c>
      <c r="M107">
        <v>610</v>
      </c>
      <c r="N107">
        <v>412.71</v>
      </c>
      <c r="O107">
        <v>0</v>
      </c>
      <c r="P107" s="11">
        <v>584.0865</v>
      </c>
      <c r="Q107" s="11">
        <v>8.5655129999999996E-2</v>
      </c>
      <c r="R107" s="11">
        <v>-6.8926999999999999E-5</v>
      </c>
      <c r="S107" s="11">
        <v>3.5769650000000003E-8</v>
      </c>
      <c r="T107" s="11">
        <v>-7.5641080000000006E-12</v>
      </c>
      <c r="U107" s="11">
        <v>32632.39</v>
      </c>
      <c r="V107" s="11">
        <v>-126.5573</v>
      </c>
      <c r="W107" s="11">
        <v>0.10475329999999999</v>
      </c>
      <c r="X107" s="11">
        <v>1.000557E-4</v>
      </c>
      <c r="Y107" s="11">
        <v>-1.2350159999999999E-7</v>
      </c>
      <c r="Z107">
        <v>8</v>
      </c>
      <c r="AA107">
        <v>-1</v>
      </c>
      <c r="AB107">
        <v>13</v>
      </c>
      <c r="AC107">
        <v>21</v>
      </c>
      <c r="AD107">
        <v>45</v>
      </c>
      <c r="AE107">
        <v>61</v>
      </c>
      <c r="AF107">
        <v>67</v>
      </c>
      <c r="AG107">
        <v>68</v>
      </c>
      <c r="AH107">
        <v>76</v>
      </c>
      <c r="AI107">
        <v>59</v>
      </c>
      <c r="AJ107">
        <v>42</v>
      </c>
      <c r="AK107">
        <v>41</v>
      </c>
      <c r="AL107">
        <v>0</v>
      </c>
      <c r="AM107">
        <v>494.24</v>
      </c>
      <c r="AN107">
        <v>0</v>
      </c>
      <c r="AO107">
        <v>0</v>
      </c>
      <c r="AP107" t="s">
        <v>671</v>
      </c>
      <c r="AQ107">
        <v>1</v>
      </c>
      <c r="AR107">
        <v>1</v>
      </c>
      <c r="AS107">
        <v>100</v>
      </c>
      <c r="AT107">
        <v>0</v>
      </c>
      <c r="AU107">
        <v>2</v>
      </c>
      <c r="AV107">
        <v>2</v>
      </c>
      <c r="AW107">
        <v>6</v>
      </c>
      <c r="AX107">
        <v>0</v>
      </c>
      <c r="AY107" t="s">
        <v>677</v>
      </c>
      <c r="AZ107">
        <v>2</v>
      </c>
      <c r="BA107">
        <v>0</v>
      </c>
      <c r="BB107">
        <v>40</v>
      </c>
      <c r="BC107">
        <v>34</v>
      </c>
      <c r="BD107">
        <v>135.1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0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492.54300000000001</v>
      </c>
      <c r="ES107" s="11">
        <v>2.9057719999999999E-2</v>
      </c>
      <c r="ET107" s="11">
        <v>-8.7627829999999997E-5</v>
      </c>
      <c r="EU107" s="11">
        <v>1.892352E-7</v>
      </c>
      <c r="EV107" s="11">
        <v>-1.6296150000000001E-10</v>
      </c>
      <c r="EW107">
        <v>0</v>
      </c>
      <c r="EX107" s="11">
        <v>0</v>
      </c>
      <c r="EY107" s="11">
        <v>0</v>
      </c>
      <c r="EZ107" s="11">
        <v>0</v>
      </c>
      <c r="FA107" s="11">
        <v>0</v>
      </c>
      <c r="FB107" s="11">
        <v>0</v>
      </c>
      <c r="FC107">
        <v>0</v>
      </c>
      <c r="FD107" s="11">
        <v>0</v>
      </c>
      <c r="FE107" s="11">
        <v>0</v>
      </c>
      <c r="FF107" s="11">
        <v>0</v>
      </c>
      <c r="FG107" s="11">
        <v>0</v>
      </c>
      <c r="FH107" s="11">
        <v>0</v>
      </c>
      <c r="FI107">
        <v>0</v>
      </c>
      <c r="FJ107" s="11">
        <v>0</v>
      </c>
      <c r="FK107" s="11">
        <v>0</v>
      </c>
      <c r="FL107" s="11">
        <v>0</v>
      </c>
      <c r="FM107" s="11">
        <v>0</v>
      </c>
      <c r="FN107" s="11">
        <v>0</v>
      </c>
      <c r="FO107">
        <v>0</v>
      </c>
      <c r="FP107" s="11">
        <v>0</v>
      </c>
      <c r="FQ107" s="11">
        <v>0</v>
      </c>
      <c r="FR107" s="11">
        <v>0</v>
      </c>
      <c r="FS107" s="11">
        <v>0</v>
      </c>
      <c r="FT107" s="11">
        <v>0</v>
      </c>
      <c r="FU107">
        <v>0</v>
      </c>
      <c r="FV107" s="12">
        <v>41604</v>
      </c>
      <c r="FW107" t="s">
        <v>947</v>
      </c>
      <c r="FX107">
        <v>1504.81</v>
      </c>
      <c r="FY107" t="s">
        <v>679</v>
      </c>
    </row>
    <row r="108" spans="1:181" hidden="1" x14ac:dyDescent="0.25">
      <c r="A108">
        <v>441</v>
      </c>
      <c r="B108" t="s">
        <v>948</v>
      </c>
      <c r="C108" t="s">
        <v>948</v>
      </c>
      <c r="D108" t="s">
        <v>729</v>
      </c>
      <c r="E108" t="s">
        <v>730</v>
      </c>
      <c r="F108">
        <v>440</v>
      </c>
      <c r="G108">
        <v>0</v>
      </c>
      <c r="H108" t="s">
        <v>949</v>
      </c>
      <c r="I108" t="s">
        <v>658</v>
      </c>
      <c r="J108">
        <v>709.38</v>
      </c>
      <c r="K108">
        <v>321.60000000000002</v>
      </c>
      <c r="L108">
        <v>287</v>
      </c>
      <c r="M108">
        <v>282</v>
      </c>
      <c r="N108">
        <v>321.60000000000002</v>
      </c>
      <c r="O108">
        <v>0</v>
      </c>
      <c r="P108" s="11">
        <v>274.28699999999998</v>
      </c>
      <c r="Q108" s="11">
        <v>3.1727129999999999E-2</v>
      </c>
      <c r="R108" s="11">
        <v>-2.9286350000000001E-5</v>
      </c>
      <c r="S108" s="11">
        <v>1.6307850000000001E-8</v>
      </c>
      <c r="T108" s="11">
        <v>-3.505405E-12</v>
      </c>
      <c r="U108" s="11">
        <v>2951597</v>
      </c>
      <c r="V108" s="11">
        <v>-44420.24</v>
      </c>
      <c r="W108" s="11">
        <v>249.75210000000001</v>
      </c>
      <c r="X108" s="11">
        <v>-0.62210860000000001</v>
      </c>
      <c r="Y108" s="11">
        <v>5.7952380000000003E-4</v>
      </c>
      <c r="Z108">
        <v>24</v>
      </c>
      <c r="AA108">
        <v>6</v>
      </c>
      <c r="AB108">
        <v>11</v>
      </c>
      <c r="AC108">
        <v>7</v>
      </c>
      <c r="AD108">
        <v>34</v>
      </c>
      <c r="AE108">
        <v>53</v>
      </c>
      <c r="AF108">
        <v>61</v>
      </c>
      <c r="AG108">
        <v>71</v>
      </c>
      <c r="AH108">
        <v>93</v>
      </c>
      <c r="AI108">
        <v>60</v>
      </c>
      <c r="AJ108">
        <v>41</v>
      </c>
      <c r="AK108">
        <v>35</v>
      </c>
      <c r="AL108">
        <v>0</v>
      </c>
      <c r="AM108">
        <v>266.55</v>
      </c>
      <c r="AN108">
        <v>0</v>
      </c>
      <c r="AO108">
        <v>0</v>
      </c>
      <c r="AP108" t="s">
        <v>685</v>
      </c>
      <c r="AQ108">
        <v>1</v>
      </c>
      <c r="AR108">
        <v>1</v>
      </c>
      <c r="AS108">
        <v>100</v>
      </c>
      <c r="AT108">
        <v>0</v>
      </c>
      <c r="AU108">
        <v>2</v>
      </c>
      <c r="AV108">
        <v>0.35</v>
      </c>
      <c r="AW108">
        <v>45</v>
      </c>
      <c r="AX108">
        <v>0</v>
      </c>
      <c r="AY108" t="s">
        <v>677</v>
      </c>
      <c r="AZ108">
        <v>2</v>
      </c>
      <c r="BA108">
        <v>0</v>
      </c>
      <c r="BB108">
        <v>45</v>
      </c>
      <c r="BC108">
        <v>250</v>
      </c>
      <c r="BD108">
        <v>20.399999999999999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0</v>
      </c>
      <c r="CF108" s="11">
        <v>0</v>
      </c>
      <c r="CG108" s="11">
        <v>0</v>
      </c>
      <c r="CH108" s="11">
        <v>0</v>
      </c>
      <c r="CI108" s="11">
        <v>0</v>
      </c>
      <c r="CJ108" s="11">
        <v>0</v>
      </c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0</v>
      </c>
      <c r="DA108" s="11">
        <v>0</v>
      </c>
      <c r="DB108" s="11">
        <v>0</v>
      </c>
      <c r="DC108" s="11">
        <v>0</v>
      </c>
      <c r="DD108" s="11">
        <v>0</v>
      </c>
      <c r="DE108" s="11">
        <v>0</v>
      </c>
      <c r="DF108" s="11">
        <v>0</v>
      </c>
      <c r="DG108" s="11">
        <v>0</v>
      </c>
      <c r="DH108" s="11">
        <v>0</v>
      </c>
      <c r="DI108" s="11">
        <v>0</v>
      </c>
      <c r="DJ108" s="11">
        <v>0</v>
      </c>
      <c r="DK108" s="11">
        <v>0</v>
      </c>
      <c r="DL108" s="11">
        <v>0</v>
      </c>
      <c r="DM108" s="11">
        <v>0</v>
      </c>
      <c r="DN108" s="11">
        <v>0</v>
      </c>
      <c r="DO108" s="11">
        <v>0</v>
      </c>
      <c r="DP108" s="11">
        <v>0</v>
      </c>
      <c r="DQ108" s="11">
        <v>0</v>
      </c>
      <c r="DR108" s="11">
        <v>0</v>
      </c>
      <c r="DS108" s="11">
        <v>0</v>
      </c>
      <c r="DT108" s="11">
        <v>0</v>
      </c>
      <c r="DU108" s="11">
        <v>0</v>
      </c>
      <c r="DV108" s="11">
        <v>0</v>
      </c>
      <c r="DW108" s="11">
        <v>0</v>
      </c>
      <c r="DX108" s="11">
        <v>0</v>
      </c>
      <c r="DY108" s="11">
        <v>0</v>
      </c>
      <c r="DZ108" s="11">
        <v>0</v>
      </c>
      <c r="EA108" s="11">
        <v>0</v>
      </c>
      <c r="EB108" s="11">
        <v>0</v>
      </c>
      <c r="EC108" s="11">
        <v>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0</v>
      </c>
      <c r="EL108" s="11">
        <v>0</v>
      </c>
      <c r="EM108" s="11">
        <v>0</v>
      </c>
      <c r="EN108" s="11">
        <v>0</v>
      </c>
      <c r="EO108" s="11">
        <v>0</v>
      </c>
      <c r="EP108" s="11">
        <v>0</v>
      </c>
      <c r="EQ108" s="11">
        <v>0</v>
      </c>
      <c r="ER108" s="11">
        <v>263.74860000000001</v>
      </c>
      <c r="ES108" s="11">
        <v>6.6036030000000004E-3</v>
      </c>
      <c r="ET108" s="11">
        <v>-2.3411130000000001E-6</v>
      </c>
      <c r="EU108" s="11">
        <v>4.9603549999999999E-10</v>
      </c>
      <c r="EV108" s="11">
        <v>-3.9149370000000002E-14</v>
      </c>
      <c r="EW108">
        <v>0</v>
      </c>
      <c r="EX108" s="11">
        <v>0</v>
      </c>
      <c r="EY108" s="11">
        <v>0</v>
      </c>
      <c r="EZ108" s="11">
        <v>0</v>
      </c>
      <c r="FA108" s="11">
        <v>0</v>
      </c>
      <c r="FB108" s="11">
        <v>0</v>
      </c>
      <c r="FC108">
        <v>0</v>
      </c>
      <c r="FD108" s="11">
        <v>0</v>
      </c>
      <c r="FE108" s="11">
        <v>0</v>
      </c>
      <c r="FF108" s="11">
        <v>0</v>
      </c>
      <c r="FG108" s="11">
        <v>0</v>
      </c>
      <c r="FH108" s="11">
        <v>0</v>
      </c>
      <c r="FI108">
        <v>0</v>
      </c>
      <c r="FJ108" s="11">
        <v>0</v>
      </c>
      <c r="FK108" s="11">
        <v>0</v>
      </c>
      <c r="FL108" s="11">
        <v>0</v>
      </c>
      <c r="FM108" s="11">
        <v>0</v>
      </c>
      <c r="FN108" s="11">
        <v>0</v>
      </c>
      <c r="FO108">
        <v>0</v>
      </c>
      <c r="FP108" s="11">
        <v>0</v>
      </c>
      <c r="FQ108" s="11">
        <v>0</v>
      </c>
      <c r="FR108" s="11">
        <v>0</v>
      </c>
      <c r="FS108" s="11">
        <v>0</v>
      </c>
      <c r="FT108" s="11">
        <v>0</v>
      </c>
      <c r="FU108">
        <v>0</v>
      </c>
      <c r="FV108" s="12">
        <v>42682</v>
      </c>
      <c r="FW108" t="s">
        <v>950</v>
      </c>
      <c r="FX108">
        <v>709.38</v>
      </c>
      <c r="FY108" t="s">
        <v>679</v>
      </c>
    </row>
    <row r="109" spans="1:181" hidden="1" x14ac:dyDescent="0.25">
      <c r="A109">
        <v>303</v>
      </c>
      <c r="B109" t="s">
        <v>951</v>
      </c>
      <c r="C109" t="s">
        <v>951</v>
      </c>
      <c r="D109" t="s">
        <v>729</v>
      </c>
      <c r="E109" t="s">
        <v>656</v>
      </c>
      <c r="F109">
        <v>257</v>
      </c>
      <c r="G109">
        <v>0</v>
      </c>
      <c r="H109" t="s">
        <v>952</v>
      </c>
      <c r="I109" t="s">
        <v>658</v>
      </c>
      <c r="J109">
        <v>2741</v>
      </c>
      <c r="K109">
        <v>2212.6999999999998</v>
      </c>
      <c r="L109">
        <v>263</v>
      </c>
      <c r="M109">
        <v>261</v>
      </c>
      <c r="N109">
        <v>2212.6999999999998</v>
      </c>
      <c r="O109">
        <v>0</v>
      </c>
      <c r="P109" s="11">
        <v>239.2818</v>
      </c>
      <c r="Q109" s="11">
        <v>2.9156700000000001E-2</v>
      </c>
      <c r="R109" s="11">
        <v>-1.8020899999999999E-5</v>
      </c>
      <c r="S109" s="11">
        <v>5.657203E-9</v>
      </c>
      <c r="T109" s="11">
        <v>-6.6089599999999995E-13</v>
      </c>
      <c r="U109" s="11">
        <v>-583919.69999999995</v>
      </c>
      <c r="V109" s="11">
        <v>7064.8950000000004</v>
      </c>
      <c r="W109" s="11">
        <v>-28.510259999999999</v>
      </c>
      <c r="X109" s="11">
        <v>3.8379160000000002E-2</v>
      </c>
      <c r="Y109" s="11">
        <v>0</v>
      </c>
      <c r="Z109">
        <v>24</v>
      </c>
      <c r="AA109">
        <v>6</v>
      </c>
      <c r="AB109">
        <v>11</v>
      </c>
      <c r="AC109">
        <v>7</v>
      </c>
      <c r="AD109">
        <v>34</v>
      </c>
      <c r="AE109">
        <v>53</v>
      </c>
      <c r="AF109">
        <v>61</v>
      </c>
      <c r="AG109">
        <v>71</v>
      </c>
      <c r="AH109">
        <v>93</v>
      </c>
      <c r="AI109">
        <v>60</v>
      </c>
      <c r="AJ109">
        <v>41</v>
      </c>
      <c r="AK109">
        <v>35</v>
      </c>
      <c r="AL109">
        <v>0</v>
      </c>
      <c r="AM109">
        <v>235.47</v>
      </c>
      <c r="AN109">
        <v>0</v>
      </c>
      <c r="AO109">
        <v>0</v>
      </c>
      <c r="AP109" t="s">
        <v>685</v>
      </c>
      <c r="AQ109">
        <v>1</v>
      </c>
      <c r="AR109">
        <v>1</v>
      </c>
      <c r="AS109">
        <v>100</v>
      </c>
      <c r="AT109">
        <v>0</v>
      </c>
      <c r="AU109">
        <v>2</v>
      </c>
      <c r="AV109">
        <v>0.46</v>
      </c>
      <c r="AW109">
        <v>141</v>
      </c>
      <c r="AX109">
        <v>0</v>
      </c>
      <c r="AY109" t="s">
        <v>677</v>
      </c>
      <c r="AZ109">
        <v>2</v>
      </c>
      <c r="BA109">
        <v>0</v>
      </c>
      <c r="BB109">
        <v>166.3</v>
      </c>
      <c r="BC109">
        <v>691</v>
      </c>
      <c r="BD109">
        <v>26.35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s="11">
        <v>0</v>
      </c>
      <c r="BV109" s="11">
        <v>0</v>
      </c>
      <c r="BW109" s="11">
        <v>0</v>
      </c>
      <c r="BX109" s="11">
        <v>0</v>
      </c>
      <c r="BY109" s="11">
        <v>0</v>
      </c>
      <c r="BZ109" s="11">
        <v>0</v>
      </c>
      <c r="CA109" s="11">
        <v>0</v>
      </c>
      <c r="CB109" s="11">
        <v>0</v>
      </c>
      <c r="CC109" s="11">
        <v>0</v>
      </c>
      <c r="CD109" s="11">
        <v>0</v>
      </c>
      <c r="CE109" s="11">
        <v>0</v>
      </c>
      <c r="CF109" s="11">
        <v>0</v>
      </c>
      <c r="CG109" s="11">
        <v>0</v>
      </c>
      <c r="CH109" s="11">
        <v>0</v>
      </c>
      <c r="CI109" s="11">
        <v>0</v>
      </c>
      <c r="CJ109" s="11">
        <v>0</v>
      </c>
      <c r="CK109" s="11">
        <v>0</v>
      </c>
      <c r="CL109" s="11">
        <v>0</v>
      </c>
      <c r="CM109" s="11">
        <v>0</v>
      </c>
      <c r="CN109" s="11">
        <v>0</v>
      </c>
      <c r="CO109" s="11">
        <v>0</v>
      </c>
      <c r="CP109" s="11">
        <v>0</v>
      </c>
      <c r="CQ109" s="11">
        <v>0</v>
      </c>
      <c r="CR109" s="11">
        <v>0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0</v>
      </c>
      <c r="CY109" s="11">
        <v>0</v>
      </c>
      <c r="CZ109" s="11">
        <v>0</v>
      </c>
      <c r="DA109" s="11">
        <v>0</v>
      </c>
      <c r="DB109" s="11">
        <v>0</v>
      </c>
      <c r="DC109" s="11">
        <v>0</v>
      </c>
      <c r="DD109" s="11">
        <v>0</v>
      </c>
      <c r="DE109" s="11">
        <v>0</v>
      </c>
      <c r="DF109" s="11">
        <v>0</v>
      </c>
      <c r="DG109" s="11">
        <v>0</v>
      </c>
      <c r="DH109" s="11">
        <v>0</v>
      </c>
      <c r="DI109" s="11">
        <v>0</v>
      </c>
      <c r="DJ109" s="11">
        <v>0</v>
      </c>
      <c r="DK109" s="11">
        <v>0</v>
      </c>
      <c r="DL109" s="11">
        <v>0</v>
      </c>
      <c r="DM109" s="11">
        <v>0</v>
      </c>
      <c r="DN109" s="11">
        <v>0</v>
      </c>
      <c r="DO109" s="11">
        <v>0</v>
      </c>
      <c r="DP109" s="11">
        <v>0</v>
      </c>
      <c r="DQ109" s="11">
        <v>0</v>
      </c>
      <c r="DR109" s="11">
        <v>0</v>
      </c>
      <c r="DS109" s="11">
        <v>0</v>
      </c>
      <c r="DT109" s="11">
        <v>0</v>
      </c>
      <c r="DU109" s="11">
        <v>0</v>
      </c>
      <c r="DV109" s="11">
        <v>0</v>
      </c>
      <c r="DW109" s="11">
        <v>0</v>
      </c>
      <c r="DX109" s="11">
        <v>0</v>
      </c>
      <c r="DY109" s="11">
        <v>0</v>
      </c>
      <c r="DZ109" s="11">
        <v>0</v>
      </c>
      <c r="EA109" s="11">
        <v>0</v>
      </c>
      <c r="EB109" s="11">
        <v>0</v>
      </c>
      <c r="EC109" s="11">
        <v>0</v>
      </c>
      <c r="ED109" s="11">
        <v>0</v>
      </c>
      <c r="EE109" s="11">
        <v>0</v>
      </c>
      <c r="EF109" s="11">
        <v>0</v>
      </c>
      <c r="EG109" s="11">
        <v>0</v>
      </c>
      <c r="EH109" s="11">
        <v>0</v>
      </c>
      <c r="EI109" s="11">
        <v>0</v>
      </c>
      <c r="EJ109" s="11">
        <v>0</v>
      </c>
      <c r="EK109" s="11">
        <v>0</v>
      </c>
      <c r="EL109" s="11">
        <v>0</v>
      </c>
      <c r="EM109" s="11">
        <v>0</v>
      </c>
      <c r="EN109" s="11">
        <v>0</v>
      </c>
      <c r="EO109" s="11">
        <v>0</v>
      </c>
      <c r="EP109" s="11">
        <v>0</v>
      </c>
      <c r="EQ109" s="11">
        <v>0</v>
      </c>
      <c r="ER109" s="11">
        <v>232.6799</v>
      </c>
      <c r="ES109" s="11">
        <v>1.9702029999999998E-3</v>
      </c>
      <c r="ET109" s="11">
        <v>-2.4289070000000002E-7</v>
      </c>
      <c r="EU109" s="11">
        <v>1.9315540000000002E-11</v>
      </c>
      <c r="EV109" s="11">
        <v>-5.8884689999999996E-16</v>
      </c>
      <c r="EW109">
        <v>0</v>
      </c>
      <c r="EX109" s="11">
        <v>0</v>
      </c>
      <c r="EY109" s="11">
        <v>0</v>
      </c>
      <c r="EZ109" s="11">
        <v>0</v>
      </c>
      <c r="FA109" s="11">
        <v>0</v>
      </c>
      <c r="FB109" s="11">
        <v>0</v>
      </c>
      <c r="FC109">
        <v>0</v>
      </c>
      <c r="FD109" s="11">
        <v>0</v>
      </c>
      <c r="FE109" s="11">
        <v>0</v>
      </c>
      <c r="FF109" s="11">
        <v>0</v>
      </c>
      <c r="FG109" s="11">
        <v>0</v>
      </c>
      <c r="FH109" s="11">
        <v>0</v>
      </c>
      <c r="FI109">
        <v>0</v>
      </c>
      <c r="FJ109" s="11">
        <v>0</v>
      </c>
      <c r="FK109" s="11">
        <v>0</v>
      </c>
      <c r="FL109" s="11">
        <v>0</v>
      </c>
      <c r="FM109" s="11">
        <v>0</v>
      </c>
      <c r="FN109" s="11">
        <v>0</v>
      </c>
      <c r="FO109">
        <v>0</v>
      </c>
      <c r="FP109" s="11">
        <v>0</v>
      </c>
      <c r="FQ109" s="11">
        <v>0</v>
      </c>
      <c r="FR109" s="11">
        <v>0</v>
      </c>
      <c r="FS109" s="11">
        <v>0</v>
      </c>
      <c r="FT109" s="11">
        <v>0</v>
      </c>
      <c r="FU109">
        <v>0</v>
      </c>
      <c r="FV109" s="12">
        <v>41003</v>
      </c>
      <c r="FW109" t="s">
        <v>953</v>
      </c>
      <c r="FX109">
        <v>2741</v>
      </c>
      <c r="FY109" t="s">
        <v>679</v>
      </c>
    </row>
    <row r="110" spans="1:181" hidden="1" x14ac:dyDescent="0.25">
      <c r="A110">
        <v>429</v>
      </c>
      <c r="B110" t="s">
        <v>954</v>
      </c>
      <c r="C110" s="7" t="s">
        <v>954</v>
      </c>
      <c r="D110" t="s">
        <v>729</v>
      </c>
      <c r="E110" t="s">
        <v>730</v>
      </c>
      <c r="F110">
        <v>428</v>
      </c>
      <c r="G110">
        <v>0</v>
      </c>
      <c r="H110" t="s">
        <v>913</v>
      </c>
      <c r="I110" t="s">
        <v>658</v>
      </c>
      <c r="J110">
        <v>1968.77</v>
      </c>
      <c r="K110">
        <v>691.17</v>
      </c>
      <c r="L110">
        <v>520</v>
      </c>
      <c r="M110">
        <v>506.6</v>
      </c>
      <c r="N110">
        <v>691.17</v>
      </c>
      <c r="O110">
        <v>0</v>
      </c>
      <c r="P110" s="11">
        <v>493.34320000000002</v>
      </c>
      <c r="Q110" s="11">
        <v>2.4054470000000001E-2</v>
      </c>
      <c r="R110" s="11">
        <v>-7.9779270000000008E-6</v>
      </c>
      <c r="S110" s="11">
        <v>1.3395210000000001E-9</v>
      </c>
      <c r="T110" s="11">
        <v>0</v>
      </c>
      <c r="U110" s="11">
        <v>26079.49</v>
      </c>
      <c r="V110" s="11">
        <v>-141.85759999999999</v>
      </c>
      <c r="W110" s="11">
        <v>0.24861130000000001</v>
      </c>
      <c r="X110" s="11">
        <v>-1.3807850000000001E-4</v>
      </c>
      <c r="Y110" s="11">
        <v>0</v>
      </c>
      <c r="Z110">
        <v>10</v>
      </c>
      <c r="AA110">
        <v>2</v>
      </c>
      <c r="AB110">
        <v>14</v>
      </c>
      <c r="AC110">
        <v>19</v>
      </c>
      <c r="AD110">
        <v>38</v>
      </c>
      <c r="AE110">
        <v>54</v>
      </c>
      <c r="AF110">
        <v>58</v>
      </c>
      <c r="AG110">
        <v>58</v>
      </c>
      <c r="AH110">
        <v>70</v>
      </c>
      <c r="AI110">
        <v>53</v>
      </c>
      <c r="AJ110">
        <v>35</v>
      </c>
      <c r="AK110">
        <v>36</v>
      </c>
      <c r="AL110">
        <v>0</v>
      </c>
      <c r="AM110">
        <v>480</v>
      </c>
      <c r="AN110">
        <v>0</v>
      </c>
      <c r="AO110">
        <v>0</v>
      </c>
      <c r="AP110" t="s">
        <v>671</v>
      </c>
      <c r="AQ110">
        <v>1</v>
      </c>
      <c r="AR110">
        <v>1</v>
      </c>
      <c r="AS110">
        <v>100</v>
      </c>
      <c r="AT110">
        <v>0</v>
      </c>
      <c r="AU110">
        <v>2</v>
      </c>
      <c r="AV110">
        <v>0.8</v>
      </c>
      <c r="AW110">
        <v>22</v>
      </c>
      <c r="AX110">
        <v>0</v>
      </c>
      <c r="AY110" t="s">
        <v>659</v>
      </c>
      <c r="AZ110">
        <v>2</v>
      </c>
      <c r="BA110">
        <v>0</v>
      </c>
      <c r="BB110">
        <v>21.5</v>
      </c>
      <c r="BC110">
        <v>62</v>
      </c>
      <c r="BD110">
        <v>39.56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11">
        <v>0</v>
      </c>
      <c r="BV110" s="11">
        <v>0</v>
      </c>
      <c r="BW110" s="11">
        <v>0</v>
      </c>
      <c r="BX110" s="11">
        <v>0</v>
      </c>
      <c r="BY110" s="11">
        <v>0</v>
      </c>
      <c r="BZ110" s="11">
        <v>0</v>
      </c>
      <c r="CA110" s="11">
        <v>0</v>
      </c>
      <c r="CB110" s="11">
        <v>0</v>
      </c>
      <c r="CC110" s="11">
        <v>0</v>
      </c>
      <c r="CD110" s="11">
        <v>0</v>
      </c>
      <c r="CE110" s="11">
        <v>0</v>
      </c>
      <c r="CF110" s="11">
        <v>0</v>
      </c>
      <c r="CG110" s="11">
        <v>0</v>
      </c>
      <c r="CH110" s="11">
        <v>0</v>
      </c>
      <c r="CI110" s="11">
        <v>0</v>
      </c>
      <c r="CJ110" s="11">
        <v>0</v>
      </c>
      <c r="CK110" s="11">
        <v>0</v>
      </c>
      <c r="CL110" s="11">
        <v>0</v>
      </c>
      <c r="CM110" s="11">
        <v>0</v>
      </c>
      <c r="CN110" s="11">
        <v>0</v>
      </c>
      <c r="CO110" s="11">
        <v>0</v>
      </c>
      <c r="CP110" s="11">
        <v>0</v>
      </c>
      <c r="CQ110" s="11">
        <v>0</v>
      </c>
      <c r="CR110" s="11">
        <v>0</v>
      </c>
      <c r="CS110" s="11">
        <v>0</v>
      </c>
      <c r="CT110" s="11">
        <v>0</v>
      </c>
      <c r="CU110" s="11">
        <v>0</v>
      </c>
      <c r="CV110" s="11">
        <v>0</v>
      </c>
      <c r="CW110" s="11">
        <v>0</v>
      </c>
      <c r="CX110" s="11">
        <v>0</v>
      </c>
      <c r="CY110" s="11">
        <v>0</v>
      </c>
      <c r="CZ110" s="11">
        <v>0</v>
      </c>
      <c r="DA110" s="11">
        <v>0</v>
      </c>
      <c r="DB110" s="11">
        <v>0</v>
      </c>
      <c r="DC110" s="11">
        <v>0</v>
      </c>
      <c r="DD110" s="11">
        <v>0</v>
      </c>
      <c r="DE110" s="11">
        <v>0</v>
      </c>
      <c r="DF110" s="11">
        <v>0</v>
      </c>
      <c r="DG110" s="11">
        <v>0</v>
      </c>
      <c r="DH110" s="11">
        <v>0</v>
      </c>
      <c r="DI110" s="11">
        <v>0</v>
      </c>
      <c r="DJ110" s="11">
        <v>0</v>
      </c>
      <c r="DK110" s="11">
        <v>0</v>
      </c>
      <c r="DL110" s="11">
        <v>0</v>
      </c>
      <c r="DM110" s="11">
        <v>0</v>
      </c>
      <c r="DN110" s="11">
        <v>0</v>
      </c>
      <c r="DO110" s="11">
        <v>0</v>
      </c>
      <c r="DP110" s="11">
        <v>0</v>
      </c>
      <c r="DQ110" s="11">
        <v>0</v>
      </c>
      <c r="DR110" s="11">
        <v>0</v>
      </c>
      <c r="DS110" s="11">
        <v>0</v>
      </c>
      <c r="DT110" s="11">
        <v>0</v>
      </c>
      <c r="DU110" s="11">
        <v>0</v>
      </c>
      <c r="DV110" s="11">
        <v>0</v>
      </c>
      <c r="DW110" s="11">
        <v>0</v>
      </c>
      <c r="DX110" s="11">
        <v>0</v>
      </c>
      <c r="DY110" s="11">
        <v>0</v>
      </c>
      <c r="DZ110" s="11">
        <v>0</v>
      </c>
      <c r="EA110" s="11">
        <v>0</v>
      </c>
      <c r="EB110" s="11">
        <v>0</v>
      </c>
      <c r="EC110" s="11">
        <v>0</v>
      </c>
      <c r="ED110" s="11">
        <v>0</v>
      </c>
      <c r="EE110" s="11">
        <v>0</v>
      </c>
      <c r="EF110" s="11">
        <v>0</v>
      </c>
      <c r="EG110" s="11">
        <v>0</v>
      </c>
      <c r="EH110" s="11">
        <v>0</v>
      </c>
      <c r="EI110" s="11">
        <v>0</v>
      </c>
      <c r="EJ110" s="11">
        <v>0</v>
      </c>
      <c r="EK110" s="11">
        <v>0</v>
      </c>
      <c r="EL110" s="11">
        <v>0</v>
      </c>
      <c r="EM110" s="11">
        <v>0</v>
      </c>
      <c r="EN110" s="11">
        <v>0</v>
      </c>
      <c r="EO110" s="11">
        <v>0</v>
      </c>
      <c r="EP110" s="11">
        <v>0</v>
      </c>
      <c r="EQ110" s="11">
        <v>0</v>
      </c>
      <c r="ER110" s="11">
        <v>479.64</v>
      </c>
      <c r="ES110" s="11">
        <v>0</v>
      </c>
      <c r="ET110" s="11">
        <v>0</v>
      </c>
      <c r="EU110" s="11">
        <v>0</v>
      </c>
      <c r="EV110" s="11">
        <v>0</v>
      </c>
      <c r="EW110">
        <v>0</v>
      </c>
      <c r="EX110" s="11">
        <v>0</v>
      </c>
      <c r="EY110" s="11">
        <v>0</v>
      </c>
      <c r="EZ110" s="11">
        <v>0</v>
      </c>
      <c r="FA110" s="11">
        <v>0</v>
      </c>
      <c r="FB110" s="11">
        <v>0</v>
      </c>
      <c r="FC110">
        <v>0</v>
      </c>
      <c r="FD110" s="11">
        <v>0</v>
      </c>
      <c r="FE110" s="11">
        <v>0</v>
      </c>
      <c r="FF110" s="11">
        <v>0</v>
      </c>
      <c r="FG110" s="11">
        <v>0</v>
      </c>
      <c r="FH110" s="11">
        <v>0</v>
      </c>
      <c r="FI110">
        <v>0</v>
      </c>
      <c r="FJ110" s="11">
        <v>0</v>
      </c>
      <c r="FK110" s="11">
        <v>0</v>
      </c>
      <c r="FL110" s="11">
        <v>0</v>
      </c>
      <c r="FM110" s="11">
        <v>0</v>
      </c>
      <c r="FN110" s="11">
        <v>0</v>
      </c>
      <c r="FO110">
        <v>0</v>
      </c>
      <c r="FP110" s="11">
        <v>0</v>
      </c>
      <c r="FQ110" s="11">
        <v>0</v>
      </c>
      <c r="FR110" s="11">
        <v>0</v>
      </c>
      <c r="FS110" s="11">
        <v>0</v>
      </c>
      <c r="FT110" s="11">
        <v>0</v>
      </c>
      <c r="FU110">
        <v>0</v>
      </c>
      <c r="FV110" s="12">
        <v>41600</v>
      </c>
      <c r="FW110" t="s">
        <v>788</v>
      </c>
      <c r="FX110">
        <v>1968.77</v>
      </c>
      <c r="FY110" t="s">
        <v>679</v>
      </c>
    </row>
    <row r="111" spans="1:181" hidden="1" x14ac:dyDescent="0.25">
      <c r="A111">
        <v>567</v>
      </c>
      <c r="B111" t="s">
        <v>955</v>
      </c>
      <c r="C111" s="7" t="s">
        <v>955</v>
      </c>
      <c r="D111" t="s">
        <v>655</v>
      </c>
      <c r="E111" t="s">
        <v>730</v>
      </c>
      <c r="F111">
        <v>345</v>
      </c>
      <c r="G111">
        <v>0</v>
      </c>
      <c r="H111" t="s">
        <v>956</v>
      </c>
      <c r="I111" t="s">
        <v>658</v>
      </c>
      <c r="J111">
        <v>1432.15</v>
      </c>
      <c r="K111">
        <v>1432.15</v>
      </c>
      <c r="L111">
        <v>105</v>
      </c>
      <c r="M111">
        <v>105</v>
      </c>
      <c r="N111">
        <v>1432.15</v>
      </c>
      <c r="O111">
        <v>0</v>
      </c>
      <c r="P111" s="11">
        <v>105</v>
      </c>
      <c r="Q111" s="11">
        <v>0</v>
      </c>
      <c r="R111" s="11">
        <v>0</v>
      </c>
      <c r="S111" s="11">
        <v>0</v>
      </c>
      <c r="T111" s="11">
        <v>0</v>
      </c>
      <c r="U111" s="11">
        <v>233.47</v>
      </c>
      <c r="V111" s="11">
        <v>0</v>
      </c>
      <c r="W111" s="11">
        <v>0</v>
      </c>
      <c r="X111" s="11">
        <v>0</v>
      </c>
      <c r="Y111" s="11">
        <v>0</v>
      </c>
      <c r="Z111">
        <v>27</v>
      </c>
      <c r="AA111">
        <v>18</v>
      </c>
      <c r="AB111">
        <v>6</v>
      </c>
      <c r="AC111">
        <v>6</v>
      </c>
      <c r="AD111">
        <v>9</v>
      </c>
      <c r="AE111">
        <v>-3</v>
      </c>
      <c r="AF111">
        <v>-4</v>
      </c>
      <c r="AG111">
        <v>14</v>
      </c>
      <c r="AH111">
        <v>-3</v>
      </c>
      <c r="AI111">
        <v>10</v>
      </c>
      <c r="AJ111">
        <v>-2</v>
      </c>
      <c r="AK111">
        <v>42</v>
      </c>
      <c r="AL111">
        <v>0</v>
      </c>
      <c r="AM111">
        <v>78.52</v>
      </c>
      <c r="AN111">
        <v>0</v>
      </c>
      <c r="AO111">
        <v>0</v>
      </c>
      <c r="AP111" t="s">
        <v>685</v>
      </c>
      <c r="AQ111">
        <v>1</v>
      </c>
      <c r="AR111">
        <v>1</v>
      </c>
      <c r="AS111">
        <v>100</v>
      </c>
      <c r="AT111">
        <v>0</v>
      </c>
      <c r="AU111">
        <v>2</v>
      </c>
      <c r="AV111">
        <v>0.55000000000000004</v>
      </c>
      <c r="AW111">
        <v>33</v>
      </c>
      <c r="AX111">
        <v>0</v>
      </c>
      <c r="AY111" t="s">
        <v>677</v>
      </c>
      <c r="AZ111">
        <v>2</v>
      </c>
      <c r="BA111">
        <v>0</v>
      </c>
      <c r="BB111">
        <v>89.3</v>
      </c>
      <c r="BC111">
        <v>378</v>
      </c>
      <c r="BD111">
        <v>26.72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s="11">
        <v>0</v>
      </c>
      <c r="BV111" s="11">
        <v>0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0</v>
      </c>
      <c r="CC111" s="11">
        <v>0</v>
      </c>
      <c r="CD111" s="11">
        <v>0</v>
      </c>
      <c r="CE111" s="11">
        <v>0</v>
      </c>
      <c r="CF111" s="11">
        <v>0</v>
      </c>
      <c r="CG111" s="11">
        <v>0</v>
      </c>
      <c r="CH111" s="11">
        <v>0</v>
      </c>
      <c r="CI111" s="11">
        <v>0</v>
      </c>
      <c r="CJ111" s="11">
        <v>0</v>
      </c>
      <c r="CK111" s="11">
        <v>0</v>
      </c>
      <c r="CL111" s="11">
        <v>0</v>
      </c>
      <c r="CM111" s="11">
        <v>0</v>
      </c>
      <c r="CN111" s="11">
        <v>0</v>
      </c>
      <c r="CO111" s="11">
        <v>0</v>
      </c>
      <c r="CP111" s="11">
        <v>0</v>
      </c>
      <c r="CQ111" s="11">
        <v>0</v>
      </c>
      <c r="CR111" s="11">
        <v>0</v>
      </c>
      <c r="CS111" s="11">
        <v>0</v>
      </c>
      <c r="CT111" s="11">
        <v>0</v>
      </c>
      <c r="CU111" s="11">
        <v>0</v>
      </c>
      <c r="CV111" s="11">
        <v>0</v>
      </c>
      <c r="CW111" s="11">
        <v>0</v>
      </c>
      <c r="CX111" s="11">
        <v>0</v>
      </c>
      <c r="CY111" s="11">
        <v>0</v>
      </c>
      <c r="CZ111" s="11">
        <v>0</v>
      </c>
      <c r="DA111" s="11">
        <v>0</v>
      </c>
      <c r="DB111" s="11">
        <v>0</v>
      </c>
      <c r="DC111" s="11">
        <v>0</v>
      </c>
      <c r="DD111" s="11">
        <v>0</v>
      </c>
      <c r="DE111" s="11">
        <v>0</v>
      </c>
      <c r="DF111" s="11">
        <v>0</v>
      </c>
      <c r="DG111" s="11">
        <v>0</v>
      </c>
      <c r="DH111" s="11">
        <v>0</v>
      </c>
      <c r="DI111" s="11">
        <v>0</v>
      </c>
      <c r="DJ111" s="11">
        <v>0</v>
      </c>
      <c r="DK111" s="11">
        <v>0</v>
      </c>
      <c r="DL111" s="11">
        <v>0</v>
      </c>
      <c r="DM111" s="11">
        <v>0</v>
      </c>
      <c r="DN111" s="11">
        <v>0</v>
      </c>
      <c r="DO111" s="11">
        <v>0</v>
      </c>
      <c r="DP111" s="11">
        <v>0</v>
      </c>
      <c r="DQ111" s="11">
        <v>0</v>
      </c>
      <c r="DR111" s="11">
        <v>0</v>
      </c>
      <c r="DS111" s="11">
        <v>0</v>
      </c>
      <c r="DT111" s="11">
        <v>0</v>
      </c>
      <c r="DU111" s="11">
        <v>0</v>
      </c>
      <c r="DV111" s="11">
        <v>0</v>
      </c>
      <c r="DW111" s="11">
        <v>0</v>
      </c>
      <c r="DX111" s="11">
        <v>0</v>
      </c>
      <c r="DY111" s="11">
        <v>0</v>
      </c>
      <c r="DZ111" s="11">
        <v>0</v>
      </c>
      <c r="EA111" s="11">
        <v>0</v>
      </c>
      <c r="EB111" s="11">
        <v>0</v>
      </c>
      <c r="EC111" s="11">
        <v>0</v>
      </c>
      <c r="ED111" s="11">
        <v>0</v>
      </c>
      <c r="EE111" s="11">
        <v>0</v>
      </c>
      <c r="EF111" s="11">
        <v>0</v>
      </c>
      <c r="EG111" s="11">
        <v>0</v>
      </c>
      <c r="EH111" s="11">
        <v>0</v>
      </c>
      <c r="EI111" s="11">
        <v>0</v>
      </c>
      <c r="EJ111" s="11">
        <v>0</v>
      </c>
      <c r="EK111" s="11">
        <v>0</v>
      </c>
      <c r="EL111" s="11">
        <v>0</v>
      </c>
      <c r="EM111" s="11">
        <v>0</v>
      </c>
      <c r="EN111" s="11">
        <v>0</v>
      </c>
      <c r="EO111" s="11">
        <v>0</v>
      </c>
      <c r="EP111" s="11">
        <v>0</v>
      </c>
      <c r="EQ111" s="11">
        <v>0</v>
      </c>
      <c r="ER111" s="11">
        <v>74.282359999999997</v>
      </c>
      <c r="ES111" s="11">
        <v>4.2554530000000002E-3</v>
      </c>
      <c r="ET111" s="11">
        <v>-5.9396719999999997E-7</v>
      </c>
      <c r="EU111" s="11">
        <v>0</v>
      </c>
      <c r="EV111" s="11">
        <v>0</v>
      </c>
      <c r="EW111">
        <v>0</v>
      </c>
      <c r="EX111" s="11">
        <v>0</v>
      </c>
      <c r="EY111" s="11">
        <v>0</v>
      </c>
      <c r="EZ111" s="11">
        <v>0</v>
      </c>
      <c r="FA111" s="11">
        <v>0</v>
      </c>
      <c r="FB111" s="11">
        <v>0</v>
      </c>
      <c r="FC111">
        <v>0</v>
      </c>
      <c r="FD111" s="11">
        <v>0</v>
      </c>
      <c r="FE111" s="11">
        <v>0</v>
      </c>
      <c r="FF111" s="11">
        <v>0</v>
      </c>
      <c r="FG111" s="11">
        <v>0</v>
      </c>
      <c r="FH111" s="11">
        <v>0</v>
      </c>
      <c r="FI111">
        <v>0</v>
      </c>
      <c r="FJ111" s="11">
        <v>0</v>
      </c>
      <c r="FK111" s="11">
        <v>0</v>
      </c>
      <c r="FL111" s="11">
        <v>0</v>
      </c>
      <c r="FM111" s="11">
        <v>0</v>
      </c>
      <c r="FN111" s="11">
        <v>0</v>
      </c>
      <c r="FO111">
        <v>0</v>
      </c>
      <c r="FP111" s="11">
        <v>0</v>
      </c>
      <c r="FQ111" s="11">
        <v>0</v>
      </c>
      <c r="FR111" s="11">
        <v>0</v>
      </c>
      <c r="FS111" s="11">
        <v>0</v>
      </c>
      <c r="FT111" s="11">
        <v>0</v>
      </c>
      <c r="FU111">
        <v>0</v>
      </c>
      <c r="FV111" s="12">
        <v>41620</v>
      </c>
      <c r="FW111" t="s">
        <v>957</v>
      </c>
      <c r="FX111">
        <v>1432.15</v>
      </c>
      <c r="FY111" t="s">
        <v>661</v>
      </c>
    </row>
    <row r="112" spans="1:181" hidden="1" x14ac:dyDescent="0.25">
      <c r="A112">
        <v>294</v>
      </c>
      <c r="B112" t="s">
        <v>958</v>
      </c>
      <c r="C112" t="s">
        <v>958</v>
      </c>
      <c r="D112" t="s">
        <v>681</v>
      </c>
      <c r="E112" t="s">
        <v>735</v>
      </c>
      <c r="F112">
        <v>158</v>
      </c>
      <c r="G112">
        <v>0</v>
      </c>
      <c r="H112" t="s">
        <v>928</v>
      </c>
      <c r="I112" t="s">
        <v>658</v>
      </c>
      <c r="J112">
        <v>557</v>
      </c>
      <c r="K112">
        <v>95.25</v>
      </c>
      <c r="L112">
        <v>829</v>
      </c>
      <c r="M112">
        <v>811</v>
      </c>
      <c r="N112">
        <v>95.25</v>
      </c>
      <c r="O112">
        <v>0</v>
      </c>
      <c r="P112" s="11">
        <v>801.7885</v>
      </c>
      <c r="Q112" s="11">
        <v>0.1142334</v>
      </c>
      <c r="R112" s="11">
        <v>-1.9770120000000001E-4</v>
      </c>
      <c r="S112" s="11">
        <v>1.4418299999999999E-7</v>
      </c>
      <c r="T112" s="11">
        <v>-2.488779E-17</v>
      </c>
      <c r="U112" s="11">
        <v>-7222561</v>
      </c>
      <c r="V112" s="11">
        <v>26548.240000000002</v>
      </c>
      <c r="W112" s="11">
        <v>-32.529220000000002</v>
      </c>
      <c r="X112" s="11">
        <v>1.328637E-2</v>
      </c>
      <c r="Y112" s="11">
        <v>0</v>
      </c>
      <c r="Z112">
        <v>21</v>
      </c>
      <c r="AA112">
        <v>4</v>
      </c>
      <c r="AB112">
        <v>21</v>
      </c>
      <c r="AC112">
        <v>33</v>
      </c>
      <c r="AD112">
        <v>59</v>
      </c>
      <c r="AE112">
        <v>70</v>
      </c>
      <c r="AF112">
        <v>77</v>
      </c>
      <c r="AG112">
        <v>79</v>
      </c>
      <c r="AH112">
        <v>80</v>
      </c>
      <c r="AI112">
        <v>51</v>
      </c>
      <c r="AJ112">
        <v>17</v>
      </c>
      <c r="AK112">
        <v>51</v>
      </c>
      <c r="AL112">
        <v>0</v>
      </c>
      <c r="AM112">
        <v>637.36</v>
      </c>
      <c r="AN112">
        <v>0</v>
      </c>
      <c r="AO112">
        <v>0</v>
      </c>
      <c r="AP112" t="s">
        <v>671</v>
      </c>
      <c r="AQ112">
        <v>1</v>
      </c>
      <c r="AR112">
        <v>1</v>
      </c>
      <c r="AS112">
        <v>100</v>
      </c>
      <c r="AT112">
        <v>0</v>
      </c>
      <c r="AU112">
        <v>2</v>
      </c>
      <c r="AV112">
        <v>5.8</v>
      </c>
      <c r="AW112">
        <v>5</v>
      </c>
      <c r="AX112">
        <v>0</v>
      </c>
      <c r="AY112" t="s">
        <v>659</v>
      </c>
      <c r="AZ112">
        <v>2</v>
      </c>
      <c r="BA112">
        <v>0</v>
      </c>
      <c r="BB112">
        <v>35</v>
      </c>
      <c r="BC112">
        <v>24</v>
      </c>
      <c r="BD112">
        <v>168.1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0</v>
      </c>
      <c r="CA112" s="11">
        <v>0</v>
      </c>
      <c r="CB112" s="11">
        <v>0</v>
      </c>
      <c r="CC112" s="11">
        <v>0</v>
      </c>
      <c r="CD112" s="11">
        <v>0</v>
      </c>
      <c r="CE112" s="11">
        <v>0</v>
      </c>
      <c r="CF112" s="11">
        <v>0</v>
      </c>
      <c r="CG112" s="11">
        <v>0</v>
      </c>
      <c r="CH112" s="11">
        <v>0</v>
      </c>
      <c r="CI112" s="11">
        <v>0</v>
      </c>
      <c r="CJ112" s="11">
        <v>0</v>
      </c>
      <c r="CK112" s="11">
        <v>0</v>
      </c>
      <c r="CL112" s="11">
        <v>0</v>
      </c>
      <c r="CM112" s="11">
        <v>0</v>
      </c>
      <c r="CN112" s="11">
        <v>0</v>
      </c>
      <c r="CO112" s="11">
        <v>0</v>
      </c>
      <c r="CP112" s="11">
        <v>0</v>
      </c>
      <c r="CQ112" s="11">
        <v>0</v>
      </c>
      <c r="CR112" s="11">
        <v>0</v>
      </c>
      <c r="CS112" s="11">
        <v>0</v>
      </c>
      <c r="CT112" s="11">
        <v>0</v>
      </c>
      <c r="CU112" s="11">
        <v>0</v>
      </c>
      <c r="CV112" s="11">
        <v>0</v>
      </c>
      <c r="CW112" s="11">
        <v>0</v>
      </c>
      <c r="CX112" s="11">
        <v>0</v>
      </c>
      <c r="CY112" s="11">
        <v>0</v>
      </c>
      <c r="CZ112" s="11">
        <v>0</v>
      </c>
      <c r="DA112" s="11">
        <v>0</v>
      </c>
      <c r="DB112" s="11">
        <v>0</v>
      </c>
      <c r="DC112" s="11">
        <v>0</v>
      </c>
      <c r="DD112" s="11">
        <v>0</v>
      </c>
      <c r="DE112" s="11">
        <v>0</v>
      </c>
      <c r="DF112" s="11">
        <v>0</v>
      </c>
      <c r="DG112" s="11">
        <v>0</v>
      </c>
      <c r="DH112" s="11">
        <v>0</v>
      </c>
      <c r="DI112" s="11">
        <v>0</v>
      </c>
      <c r="DJ112" s="11">
        <v>0</v>
      </c>
      <c r="DK112" s="11">
        <v>0</v>
      </c>
      <c r="DL112" s="11">
        <v>0</v>
      </c>
      <c r="DM112" s="11">
        <v>0</v>
      </c>
      <c r="DN112" s="11">
        <v>0</v>
      </c>
      <c r="DO112" s="11">
        <v>0</v>
      </c>
      <c r="DP112" s="11">
        <v>0</v>
      </c>
      <c r="DQ112" s="11">
        <v>0</v>
      </c>
      <c r="DR112" s="11">
        <v>0</v>
      </c>
      <c r="DS112" s="11">
        <v>0</v>
      </c>
      <c r="DT112" s="11">
        <v>0</v>
      </c>
      <c r="DU112" s="11">
        <v>0</v>
      </c>
      <c r="DV112" s="11">
        <v>0</v>
      </c>
      <c r="DW112" s="11">
        <v>0</v>
      </c>
      <c r="DX112" s="11">
        <v>0</v>
      </c>
      <c r="DY112" s="11">
        <v>0</v>
      </c>
      <c r="DZ112" s="11">
        <v>0</v>
      </c>
      <c r="EA112" s="11">
        <v>0</v>
      </c>
      <c r="EB112" s="11">
        <v>0</v>
      </c>
      <c r="EC112" s="11">
        <v>0</v>
      </c>
      <c r="ED112" s="11">
        <v>0</v>
      </c>
      <c r="EE112" s="11">
        <v>0</v>
      </c>
      <c r="EF112" s="11">
        <v>0</v>
      </c>
      <c r="EG112" s="11">
        <v>0</v>
      </c>
      <c r="EH112" s="11">
        <v>0</v>
      </c>
      <c r="EI112" s="11">
        <v>0</v>
      </c>
      <c r="EJ112" s="11">
        <v>0</v>
      </c>
      <c r="EK112" s="11">
        <v>0</v>
      </c>
      <c r="EL112" s="11">
        <v>0</v>
      </c>
      <c r="EM112" s="11">
        <v>0</v>
      </c>
      <c r="EN112" s="11">
        <v>0</v>
      </c>
      <c r="EO112" s="11">
        <v>0</v>
      </c>
      <c r="EP112" s="11">
        <v>0</v>
      </c>
      <c r="EQ112" s="11">
        <v>0</v>
      </c>
      <c r="ER112" s="11">
        <v>636.20000000000005</v>
      </c>
      <c r="ES112" s="11">
        <v>3.073E-2</v>
      </c>
      <c r="ET112" s="11">
        <v>-1.5531E-4</v>
      </c>
      <c r="EU112" s="11">
        <v>5.08474E-7</v>
      </c>
      <c r="EV112" s="11">
        <v>-6.0986590000000002E-10</v>
      </c>
      <c r="EW112">
        <v>0</v>
      </c>
      <c r="EX112" s="11">
        <v>0</v>
      </c>
      <c r="EY112" s="11">
        <v>0</v>
      </c>
      <c r="EZ112" s="11">
        <v>0</v>
      </c>
      <c r="FA112" s="11">
        <v>0</v>
      </c>
      <c r="FB112" s="11">
        <v>0</v>
      </c>
      <c r="FC112">
        <v>0</v>
      </c>
      <c r="FD112" s="11">
        <v>0</v>
      </c>
      <c r="FE112" s="11">
        <v>0</v>
      </c>
      <c r="FF112" s="11">
        <v>0</v>
      </c>
      <c r="FG112" s="11">
        <v>0</v>
      </c>
      <c r="FH112" s="11">
        <v>0</v>
      </c>
      <c r="FI112">
        <v>0</v>
      </c>
      <c r="FJ112" s="11">
        <v>0</v>
      </c>
      <c r="FK112" s="11">
        <v>0</v>
      </c>
      <c r="FL112" s="11">
        <v>0</v>
      </c>
      <c r="FM112" s="11">
        <v>0</v>
      </c>
      <c r="FN112" s="11">
        <v>0</v>
      </c>
      <c r="FO112">
        <v>0</v>
      </c>
      <c r="FP112" s="11">
        <v>0</v>
      </c>
      <c r="FQ112" s="11">
        <v>0</v>
      </c>
      <c r="FR112" s="11">
        <v>0</v>
      </c>
      <c r="FS112" s="11">
        <v>0</v>
      </c>
      <c r="FT112" s="11">
        <v>0</v>
      </c>
      <c r="FU112">
        <v>0</v>
      </c>
      <c r="FV112" s="12">
        <v>40453</v>
      </c>
      <c r="FW112" t="s">
        <v>720</v>
      </c>
      <c r="FX112">
        <v>557</v>
      </c>
      <c r="FY112" t="s">
        <v>679</v>
      </c>
    </row>
    <row r="113" spans="1:181" hidden="1" x14ac:dyDescent="0.25">
      <c r="A113">
        <v>308</v>
      </c>
      <c r="B113" t="s">
        <v>959</v>
      </c>
      <c r="C113" t="s">
        <v>959</v>
      </c>
      <c r="D113" t="s">
        <v>681</v>
      </c>
      <c r="E113" t="s">
        <v>960</v>
      </c>
      <c r="F113">
        <v>155</v>
      </c>
      <c r="G113">
        <v>0</v>
      </c>
      <c r="H113" t="s">
        <v>961</v>
      </c>
      <c r="I113" t="s">
        <v>658</v>
      </c>
      <c r="J113">
        <v>241.59</v>
      </c>
      <c r="K113">
        <v>200.72</v>
      </c>
      <c r="L113">
        <v>616</v>
      </c>
      <c r="M113">
        <v>614</v>
      </c>
      <c r="N113">
        <v>200.72</v>
      </c>
      <c r="O113">
        <v>0</v>
      </c>
      <c r="P113" s="11">
        <v>591.53520000000003</v>
      </c>
      <c r="Q113" s="11">
        <v>0.1642508</v>
      </c>
      <c r="R113" s="11">
        <v>-2.6071120000000002E-4</v>
      </c>
      <c r="S113" s="11">
        <v>0</v>
      </c>
      <c r="T113" s="11">
        <v>0</v>
      </c>
      <c r="U113" s="11">
        <v>-723789.3</v>
      </c>
      <c r="V113" s="11">
        <v>2350.0390000000002</v>
      </c>
      <c r="W113" s="11">
        <v>-1.9074990000000001</v>
      </c>
      <c r="X113" s="11">
        <v>0</v>
      </c>
      <c r="Y113" s="11">
        <v>0</v>
      </c>
      <c r="Z113">
        <v>-21</v>
      </c>
      <c r="AA113">
        <v>-14</v>
      </c>
      <c r="AB113">
        <v>9</v>
      </c>
      <c r="AC113">
        <v>30</v>
      </c>
      <c r="AD113">
        <v>45</v>
      </c>
      <c r="AE113">
        <v>49</v>
      </c>
      <c r="AF113">
        <v>69</v>
      </c>
      <c r="AG113">
        <v>83</v>
      </c>
      <c r="AH113">
        <v>60</v>
      </c>
      <c r="AI113">
        <v>30</v>
      </c>
      <c r="AJ113">
        <v>1</v>
      </c>
      <c r="AK113">
        <v>-12</v>
      </c>
      <c r="AL113">
        <v>0</v>
      </c>
      <c r="AM113">
        <v>578.41999999999996</v>
      </c>
      <c r="AN113">
        <v>0</v>
      </c>
      <c r="AO113">
        <v>0</v>
      </c>
      <c r="AP113" t="s">
        <v>685</v>
      </c>
      <c r="AQ113">
        <v>2</v>
      </c>
      <c r="AR113">
        <v>1</v>
      </c>
      <c r="AS113">
        <v>100</v>
      </c>
      <c r="AT113">
        <v>0</v>
      </c>
      <c r="AU113">
        <v>1</v>
      </c>
      <c r="AV113">
        <v>3</v>
      </c>
      <c r="AW113">
        <v>16</v>
      </c>
      <c r="AX113">
        <v>0</v>
      </c>
      <c r="AY113" t="s">
        <v>677</v>
      </c>
      <c r="AZ113">
        <v>2</v>
      </c>
      <c r="BA113">
        <v>0</v>
      </c>
      <c r="BB113">
        <v>41.8</v>
      </c>
      <c r="BC113">
        <v>131</v>
      </c>
      <c r="BD113">
        <v>36.54</v>
      </c>
      <c r="BE113">
        <v>0</v>
      </c>
      <c r="BF113">
        <v>41.9</v>
      </c>
      <c r="BG113">
        <v>131</v>
      </c>
      <c r="BH113">
        <v>36.54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11">
        <v>0</v>
      </c>
      <c r="BV113" s="11">
        <v>0</v>
      </c>
      <c r="BW113" s="11">
        <v>0</v>
      </c>
      <c r="BX113" s="11">
        <v>0</v>
      </c>
      <c r="BY113" s="11">
        <v>0</v>
      </c>
      <c r="BZ113" s="11">
        <v>0</v>
      </c>
      <c r="CA113" s="11">
        <v>0</v>
      </c>
      <c r="CB113" s="11">
        <v>0</v>
      </c>
      <c r="CC113" s="11">
        <v>0</v>
      </c>
      <c r="CD113" s="11">
        <v>0</v>
      </c>
      <c r="CE113" s="11">
        <v>0</v>
      </c>
      <c r="CF113" s="11">
        <v>0</v>
      </c>
      <c r="CG113" s="11">
        <v>0</v>
      </c>
      <c r="CH113" s="11">
        <v>0</v>
      </c>
      <c r="CI113" s="11">
        <v>0</v>
      </c>
      <c r="CJ113" s="11">
        <v>0</v>
      </c>
      <c r="CK113" s="11">
        <v>0</v>
      </c>
      <c r="CL113" s="11">
        <v>0</v>
      </c>
      <c r="CM113" s="11">
        <v>0</v>
      </c>
      <c r="CN113" s="11">
        <v>0</v>
      </c>
      <c r="CO113" s="11">
        <v>0</v>
      </c>
      <c r="CP113" s="11">
        <v>0</v>
      </c>
      <c r="CQ113" s="11">
        <v>0</v>
      </c>
      <c r="CR113" s="11">
        <v>0</v>
      </c>
      <c r="CS113" s="11">
        <v>0</v>
      </c>
      <c r="CT113" s="11">
        <v>0</v>
      </c>
      <c r="CU113" s="11">
        <v>0</v>
      </c>
      <c r="CV113" s="11">
        <v>0</v>
      </c>
      <c r="CW113" s="11">
        <v>0</v>
      </c>
      <c r="CX113" s="11">
        <v>0</v>
      </c>
      <c r="CY113" s="11">
        <v>0</v>
      </c>
      <c r="CZ113" s="11">
        <v>0</v>
      </c>
      <c r="DA113" s="11">
        <v>0</v>
      </c>
      <c r="DB113" s="11">
        <v>0</v>
      </c>
      <c r="DC113" s="11">
        <v>0</v>
      </c>
      <c r="DD113" s="11">
        <v>0</v>
      </c>
      <c r="DE113" s="11">
        <v>0</v>
      </c>
      <c r="DF113" s="11">
        <v>0</v>
      </c>
      <c r="DG113" s="11">
        <v>0</v>
      </c>
      <c r="DH113" s="11">
        <v>0</v>
      </c>
      <c r="DI113" s="11">
        <v>0</v>
      </c>
      <c r="DJ113" s="11">
        <v>0</v>
      </c>
      <c r="DK113" s="11">
        <v>0</v>
      </c>
      <c r="DL113" s="11">
        <v>0</v>
      </c>
      <c r="DM113" s="11">
        <v>0</v>
      </c>
      <c r="DN113" s="11">
        <v>0</v>
      </c>
      <c r="DO113" s="11">
        <v>0</v>
      </c>
      <c r="DP113" s="11">
        <v>0</v>
      </c>
      <c r="DQ113" s="11">
        <v>0</v>
      </c>
      <c r="DR113" s="11">
        <v>0</v>
      </c>
      <c r="DS113" s="11">
        <v>0</v>
      </c>
      <c r="DT113" s="11">
        <v>0</v>
      </c>
      <c r="DU113" s="11">
        <v>0</v>
      </c>
      <c r="DV113" s="11">
        <v>0</v>
      </c>
      <c r="DW113" s="11">
        <v>0</v>
      </c>
      <c r="DX113" s="11">
        <v>0</v>
      </c>
      <c r="DY113" s="11">
        <v>0</v>
      </c>
      <c r="DZ113" s="11">
        <v>0</v>
      </c>
      <c r="EA113" s="11">
        <v>0</v>
      </c>
      <c r="EB113" s="11">
        <v>0</v>
      </c>
      <c r="EC113" s="11">
        <v>0</v>
      </c>
      <c r="ED113" s="11">
        <v>0</v>
      </c>
      <c r="EE113" s="11">
        <v>0</v>
      </c>
      <c r="EF113" s="11">
        <v>0</v>
      </c>
      <c r="EG113" s="11">
        <v>0</v>
      </c>
      <c r="EH113" s="11">
        <v>0</v>
      </c>
      <c r="EI113" s="11">
        <v>0</v>
      </c>
      <c r="EJ113" s="11">
        <v>0</v>
      </c>
      <c r="EK113" s="11">
        <v>0</v>
      </c>
      <c r="EL113" s="11">
        <v>0</v>
      </c>
      <c r="EM113" s="11">
        <v>0</v>
      </c>
      <c r="EN113" s="11">
        <v>0</v>
      </c>
      <c r="EO113" s="11">
        <v>0</v>
      </c>
      <c r="EP113" s="11">
        <v>0</v>
      </c>
      <c r="EQ113" s="11">
        <v>0</v>
      </c>
      <c r="ER113" s="11">
        <v>577</v>
      </c>
      <c r="ES113" s="11">
        <v>6.8771869999999999E-3</v>
      </c>
      <c r="ET113" s="11">
        <v>-2.0995049999999999E-6</v>
      </c>
      <c r="EU113" s="11">
        <v>3.629827E-10</v>
      </c>
      <c r="EV113" s="11">
        <v>-2.3589499999999999E-14</v>
      </c>
      <c r="EW113">
        <v>0</v>
      </c>
      <c r="EX113" s="11">
        <v>0</v>
      </c>
      <c r="EY113" s="11">
        <v>0</v>
      </c>
      <c r="EZ113" s="11">
        <v>0</v>
      </c>
      <c r="FA113" s="11">
        <v>0</v>
      </c>
      <c r="FB113" s="11">
        <v>0</v>
      </c>
      <c r="FC113">
        <v>0</v>
      </c>
      <c r="FD113" s="11">
        <v>0</v>
      </c>
      <c r="FE113" s="11">
        <v>0</v>
      </c>
      <c r="FF113" s="11">
        <v>0</v>
      </c>
      <c r="FG113" s="11">
        <v>0</v>
      </c>
      <c r="FH113" s="11">
        <v>0</v>
      </c>
      <c r="FI113">
        <v>0</v>
      </c>
      <c r="FJ113" s="11">
        <v>0</v>
      </c>
      <c r="FK113" s="11">
        <v>0</v>
      </c>
      <c r="FL113" s="11">
        <v>0</v>
      </c>
      <c r="FM113" s="11">
        <v>0</v>
      </c>
      <c r="FN113" s="11">
        <v>0</v>
      </c>
      <c r="FO113">
        <v>0</v>
      </c>
      <c r="FP113" s="11">
        <v>0</v>
      </c>
      <c r="FQ113" s="11">
        <v>0</v>
      </c>
      <c r="FR113" s="11">
        <v>0</v>
      </c>
      <c r="FS113" s="11">
        <v>0</v>
      </c>
      <c r="FT113" s="11">
        <v>0</v>
      </c>
      <c r="FU113">
        <v>0</v>
      </c>
      <c r="FV113" s="12">
        <v>41257</v>
      </c>
      <c r="FW113" t="s">
        <v>962</v>
      </c>
      <c r="FX113">
        <v>241.59</v>
      </c>
      <c r="FY113" t="s">
        <v>679</v>
      </c>
    </row>
    <row r="114" spans="1:181" hidden="1" x14ac:dyDescent="0.25">
      <c r="A114">
        <v>245</v>
      </c>
      <c r="B114" t="s">
        <v>963</v>
      </c>
      <c r="C114" t="s">
        <v>963</v>
      </c>
      <c r="D114" t="s">
        <v>655</v>
      </c>
      <c r="E114" t="s">
        <v>656</v>
      </c>
      <c r="F114">
        <v>230</v>
      </c>
      <c r="G114">
        <v>0</v>
      </c>
      <c r="H114" t="s">
        <v>806</v>
      </c>
      <c r="I114" t="s">
        <v>658</v>
      </c>
      <c r="J114">
        <v>577.22</v>
      </c>
      <c r="K114">
        <v>577.22</v>
      </c>
      <c r="L114">
        <v>161</v>
      </c>
      <c r="M114">
        <v>161</v>
      </c>
      <c r="N114">
        <v>577.22</v>
      </c>
      <c r="O114">
        <v>0</v>
      </c>
      <c r="P114" s="11">
        <v>143.78720000000001</v>
      </c>
      <c r="Q114" s="11">
        <v>6.9433729999999999E-2</v>
      </c>
      <c r="R114" s="11">
        <v>-1.4938420000000001E-4</v>
      </c>
      <c r="S114" s="11">
        <v>2.0548739999999999E-7</v>
      </c>
      <c r="T114" s="11">
        <v>-1.136398E-10</v>
      </c>
      <c r="U114" s="11">
        <v>2374181</v>
      </c>
      <c r="V114" s="11">
        <v>-60871.93</v>
      </c>
      <c r="W114" s="11">
        <v>585.12609999999995</v>
      </c>
      <c r="X114" s="11">
        <v>-2.4992909999999999</v>
      </c>
      <c r="Y114" s="11">
        <v>4.0027680000000003E-3</v>
      </c>
      <c r="Z114">
        <v>43</v>
      </c>
      <c r="AA114">
        <v>52</v>
      </c>
      <c r="AB114">
        <v>71</v>
      </c>
      <c r="AC114">
        <v>-10</v>
      </c>
      <c r="AD114">
        <v>-11</v>
      </c>
      <c r="AE114">
        <v>-3</v>
      </c>
      <c r="AF114">
        <v>7</v>
      </c>
      <c r="AG114">
        <v>23</v>
      </c>
      <c r="AH114">
        <v>33</v>
      </c>
      <c r="AI114">
        <v>7</v>
      </c>
      <c r="AJ114">
        <v>41</v>
      </c>
      <c r="AK114">
        <v>58</v>
      </c>
      <c r="AL114">
        <v>0</v>
      </c>
      <c r="AM114">
        <v>136.87</v>
      </c>
      <c r="AN114">
        <v>0</v>
      </c>
      <c r="AO114">
        <v>0</v>
      </c>
      <c r="AP114" t="s">
        <v>685</v>
      </c>
      <c r="AQ114">
        <v>1</v>
      </c>
      <c r="AR114">
        <v>1</v>
      </c>
      <c r="AS114">
        <v>100</v>
      </c>
      <c r="AT114">
        <v>0</v>
      </c>
      <c r="AU114">
        <v>2</v>
      </c>
      <c r="AV114">
        <v>0.27</v>
      </c>
      <c r="AW114">
        <v>316</v>
      </c>
      <c r="AX114">
        <v>0</v>
      </c>
      <c r="AY114" t="s">
        <v>677</v>
      </c>
      <c r="AZ114">
        <v>2</v>
      </c>
      <c r="BA114">
        <v>0</v>
      </c>
      <c r="BB114">
        <v>175</v>
      </c>
      <c r="BC114">
        <v>947</v>
      </c>
      <c r="BD114">
        <v>20.2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1">
        <v>0</v>
      </c>
      <c r="CD114" s="11">
        <v>0</v>
      </c>
      <c r="CE114" s="11">
        <v>0</v>
      </c>
      <c r="CF114" s="11">
        <v>0</v>
      </c>
      <c r="CG114" s="11">
        <v>0</v>
      </c>
      <c r="CH114" s="11">
        <v>0</v>
      </c>
      <c r="CI114" s="11">
        <v>0</v>
      </c>
      <c r="CJ114" s="11">
        <v>0</v>
      </c>
      <c r="CK114" s="11">
        <v>0</v>
      </c>
      <c r="CL114" s="11">
        <v>0</v>
      </c>
      <c r="CM114" s="11">
        <v>0</v>
      </c>
      <c r="CN114" s="11">
        <v>0</v>
      </c>
      <c r="CO114" s="11">
        <v>0</v>
      </c>
      <c r="CP114" s="11">
        <v>0</v>
      </c>
      <c r="CQ114" s="11">
        <v>0</v>
      </c>
      <c r="CR114" s="11">
        <v>0</v>
      </c>
      <c r="CS114" s="11">
        <v>0</v>
      </c>
      <c r="CT114" s="11">
        <v>0</v>
      </c>
      <c r="CU114" s="11">
        <v>0</v>
      </c>
      <c r="CV114" s="11">
        <v>0</v>
      </c>
      <c r="CW114" s="11">
        <v>0</v>
      </c>
      <c r="CX114" s="11">
        <v>0</v>
      </c>
      <c r="CY114" s="11">
        <v>0</v>
      </c>
      <c r="CZ114" s="11">
        <v>0</v>
      </c>
      <c r="DA114" s="11">
        <v>0</v>
      </c>
      <c r="DB114" s="11">
        <v>0</v>
      </c>
      <c r="DC114" s="11">
        <v>0</v>
      </c>
      <c r="DD114" s="11">
        <v>0</v>
      </c>
      <c r="DE114" s="11">
        <v>0</v>
      </c>
      <c r="DF114" s="11">
        <v>0</v>
      </c>
      <c r="DG114" s="11">
        <v>0</v>
      </c>
      <c r="DH114" s="11">
        <v>0</v>
      </c>
      <c r="DI114" s="11">
        <v>0</v>
      </c>
      <c r="DJ114" s="11">
        <v>0</v>
      </c>
      <c r="DK114" s="11">
        <v>0</v>
      </c>
      <c r="DL114" s="11">
        <v>0</v>
      </c>
      <c r="DM114" s="11">
        <v>0</v>
      </c>
      <c r="DN114" s="11">
        <v>0</v>
      </c>
      <c r="DO114" s="11">
        <v>0</v>
      </c>
      <c r="DP114" s="11">
        <v>0</v>
      </c>
      <c r="DQ114" s="11">
        <v>0</v>
      </c>
      <c r="DR114" s="11">
        <v>0</v>
      </c>
      <c r="DS114" s="11">
        <v>0</v>
      </c>
      <c r="DT114" s="11">
        <v>0</v>
      </c>
      <c r="DU114" s="11">
        <v>0</v>
      </c>
      <c r="DV114" s="11">
        <v>0</v>
      </c>
      <c r="DW114" s="11">
        <v>0</v>
      </c>
      <c r="DX114" s="11">
        <v>0</v>
      </c>
      <c r="DY114" s="11">
        <v>0</v>
      </c>
      <c r="DZ114" s="11">
        <v>0</v>
      </c>
      <c r="EA114" s="11">
        <v>0</v>
      </c>
      <c r="EB114" s="11">
        <v>0</v>
      </c>
      <c r="EC114" s="11">
        <v>0</v>
      </c>
      <c r="ED114" s="11">
        <v>0</v>
      </c>
      <c r="EE114" s="11">
        <v>0</v>
      </c>
      <c r="EF114" s="11">
        <v>0</v>
      </c>
      <c r="EG114" s="11">
        <v>0</v>
      </c>
      <c r="EH114" s="11">
        <v>0</v>
      </c>
      <c r="EI114" s="11">
        <v>0</v>
      </c>
      <c r="EJ114" s="11">
        <v>0</v>
      </c>
      <c r="EK114" s="11">
        <v>0</v>
      </c>
      <c r="EL114" s="11">
        <v>0</v>
      </c>
      <c r="EM114" s="11">
        <v>0</v>
      </c>
      <c r="EN114" s="11">
        <v>0</v>
      </c>
      <c r="EO114" s="11">
        <v>0</v>
      </c>
      <c r="EP114" s="11">
        <v>0</v>
      </c>
      <c r="EQ114" s="11">
        <v>0</v>
      </c>
      <c r="ER114" s="11">
        <v>131.97479999999999</v>
      </c>
      <c r="ES114" s="11">
        <v>1.88051E-3</v>
      </c>
      <c r="ET114" s="11">
        <v>-8.9917779999999994E-8</v>
      </c>
      <c r="EU114" s="11">
        <v>5.6856060000000002E-12</v>
      </c>
      <c r="EV114" s="11">
        <v>-1.4464999999999999E-16</v>
      </c>
      <c r="EW114">
        <v>0</v>
      </c>
      <c r="EX114" s="11">
        <v>0</v>
      </c>
      <c r="EY114" s="11">
        <v>0</v>
      </c>
      <c r="EZ114" s="11">
        <v>0</v>
      </c>
      <c r="FA114" s="11">
        <v>0</v>
      </c>
      <c r="FB114" s="11">
        <v>0</v>
      </c>
      <c r="FC114">
        <v>0</v>
      </c>
      <c r="FD114" s="11">
        <v>0</v>
      </c>
      <c r="FE114" s="11">
        <v>0</v>
      </c>
      <c r="FF114" s="11">
        <v>0</v>
      </c>
      <c r="FG114" s="11">
        <v>0</v>
      </c>
      <c r="FH114" s="11">
        <v>0</v>
      </c>
      <c r="FI114">
        <v>0</v>
      </c>
      <c r="FJ114" s="11">
        <v>0</v>
      </c>
      <c r="FK114" s="11">
        <v>0</v>
      </c>
      <c r="FL114" s="11">
        <v>0</v>
      </c>
      <c r="FM114" s="11">
        <v>0</v>
      </c>
      <c r="FN114" s="11">
        <v>0</v>
      </c>
      <c r="FO114">
        <v>0</v>
      </c>
      <c r="FP114" s="11">
        <v>0</v>
      </c>
      <c r="FQ114" s="11">
        <v>0</v>
      </c>
      <c r="FR114" s="11">
        <v>0</v>
      </c>
      <c r="FS114" s="11">
        <v>0</v>
      </c>
      <c r="FT114" s="11">
        <v>0</v>
      </c>
      <c r="FU114">
        <v>0</v>
      </c>
      <c r="FV114" s="12">
        <v>41690</v>
      </c>
      <c r="FW114" t="s">
        <v>964</v>
      </c>
      <c r="FX114">
        <v>577.22</v>
      </c>
      <c r="FY114" t="s">
        <v>661</v>
      </c>
    </row>
    <row r="115" spans="1:181" hidden="1" x14ac:dyDescent="0.25">
      <c r="A115">
        <v>301</v>
      </c>
      <c r="B115" t="s">
        <v>965</v>
      </c>
      <c r="C115" s="7" t="s">
        <v>965</v>
      </c>
      <c r="D115" t="s">
        <v>655</v>
      </c>
      <c r="E115" t="s">
        <v>966</v>
      </c>
      <c r="F115">
        <v>58</v>
      </c>
      <c r="G115">
        <v>0</v>
      </c>
      <c r="H115" t="s">
        <v>830</v>
      </c>
      <c r="I115" t="s">
        <v>658</v>
      </c>
      <c r="J115">
        <v>2045</v>
      </c>
      <c r="K115">
        <v>1617</v>
      </c>
      <c r="L115">
        <v>515</v>
      </c>
      <c r="M115">
        <v>508</v>
      </c>
      <c r="N115">
        <v>1617</v>
      </c>
      <c r="O115">
        <v>0</v>
      </c>
      <c r="P115" s="11">
        <v>456.33929999999998</v>
      </c>
      <c r="Q115" s="11">
        <v>6.1343130000000003E-2</v>
      </c>
      <c r="R115" s="11">
        <v>-3.1472440000000003E-5</v>
      </c>
      <c r="S115" s="11">
        <v>1.056411E-8</v>
      </c>
      <c r="T115" s="11">
        <v>-1.453386E-12</v>
      </c>
      <c r="U115" s="11">
        <v>8663.8289999999997</v>
      </c>
      <c r="V115" s="11">
        <v>-43.102220000000003</v>
      </c>
      <c r="W115" s="11">
        <v>5.313242E-2</v>
      </c>
      <c r="X115" s="11">
        <v>2.4095620000000002E-5</v>
      </c>
      <c r="Y115" s="11">
        <v>-5.378707E-8</v>
      </c>
      <c r="Z115">
        <v>-40</v>
      </c>
      <c r="AA115">
        <v>-25</v>
      </c>
      <c r="AB115">
        <v>2</v>
      </c>
      <c r="AC115">
        <v>45</v>
      </c>
      <c r="AD115">
        <v>77</v>
      </c>
      <c r="AE115">
        <v>85</v>
      </c>
      <c r="AF115">
        <v>85</v>
      </c>
      <c r="AG115">
        <v>75</v>
      </c>
      <c r="AH115">
        <v>61</v>
      </c>
      <c r="AI115">
        <v>8</v>
      </c>
      <c r="AJ115">
        <v>-22</v>
      </c>
      <c r="AK115">
        <v>-31</v>
      </c>
      <c r="AL115">
        <v>0</v>
      </c>
      <c r="AM115">
        <v>425.19</v>
      </c>
      <c r="AN115">
        <v>0</v>
      </c>
      <c r="AO115">
        <v>0</v>
      </c>
      <c r="AP115" t="s">
        <v>671</v>
      </c>
      <c r="AQ115">
        <v>1</v>
      </c>
      <c r="AR115">
        <v>1</v>
      </c>
      <c r="AS115">
        <v>100</v>
      </c>
      <c r="AT115">
        <v>0</v>
      </c>
      <c r="AU115">
        <v>2</v>
      </c>
      <c r="AV115">
        <v>1</v>
      </c>
      <c r="AW115">
        <v>35</v>
      </c>
      <c r="AX115">
        <v>0</v>
      </c>
      <c r="AY115" t="s">
        <v>677</v>
      </c>
      <c r="AZ115">
        <v>2</v>
      </c>
      <c r="BA115">
        <v>0</v>
      </c>
      <c r="BB115">
        <v>165</v>
      </c>
      <c r="BC115">
        <v>227</v>
      </c>
      <c r="BD115">
        <v>83.3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0</v>
      </c>
      <c r="CB115" s="11">
        <v>0</v>
      </c>
      <c r="CC115" s="11">
        <v>0</v>
      </c>
      <c r="CD115" s="11">
        <v>0</v>
      </c>
      <c r="CE115" s="11">
        <v>0</v>
      </c>
      <c r="CF115" s="11">
        <v>0</v>
      </c>
      <c r="CG115" s="11">
        <v>0</v>
      </c>
      <c r="CH115" s="11">
        <v>0</v>
      </c>
      <c r="CI115" s="11">
        <v>0</v>
      </c>
      <c r="CJ115" s="11">
        <v>0</v>
      </c>
      <c r="CK115" s="11">
        <v>0</v>
      </c>
      <c r="CL115" s="11">
        <v>0</v>
      </c>
      <c r="CM115" s="11">
        <v>0</v>
      </c>
      <c r="CN115" s="11">
        <v>0</v>
      </c>
      <c r="CO115" s="11">
        <v>0</v>
      </c>
      <c r="CP115" s="11">
        <v>0</v>
      </c>
      <c r="CQ115" s="11">
        <v>0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>
        <v>0</v>
      </c>
      <c r="CY115" s="11">
        <v>0</v>
      </c>
      <c r="CZ115" s="11">
        <v>0</v>
      </c>
      <c r="DA115" s="11">
        <v>0</v>
      </c>
      <c r="DB115" s="11">
        <v>0</v>
      </c>
      <c r="DC115" s="11">
        <v>0</v>
      </c>
      <c r="DD115" s="11">
        <v>0</v>
      </c>
      <c r="DE115" s="11">
        <v>0</v>
      </c>
      <c r="DF115" s="11">
        <v>0</v>
      </c>
      <c r="DG115" s="11">
        <v>0</v>
      </c>
      <c r="DH115" s="11">
        <v>0</v>
      </c>
      <c r="DI115" s="11">
        <v>0</v>
      </c>
      <c r="DJ115" s="11">
        <v>0</v>
      </c>
      <c r="DK115" s="11">
        <v>0</v>
      </c>
      <c r="DL115" s="11">
        <v>0</v>
      </c>
      <c r="DM115" s="11">
        <v>0</v>
      </c>
      <c r="DN115" s="11">
        <v>0</v>
      </c>
      <c r="DO115" s="11">
        <v>0</v>
      </c>
      <c r="DP115" s="11">
        <v>0</v>
      </c>
      <c r="DQ115" s="11">
        <v>0</v>
      </c>
      <c r="DR115" s="11">
        <v>0</v>
      </c>
      <c r="DS115" s="11">
        <v>0</v>
      </c>
      <c r="DT115" s="11">
        <v>0</v>
      </c>
      <c r="DU115" s="11">
        <v>0</v>
      </c>
      <c r="DV115" s="11">
        <v>0</v>
      </c>
      <c r="DW115" s="11">
        <v>0</v>
      </c>
      <c r="DX115" s="11">
        <v>0</v>
      </c>
      <c r="DY115" s="11">
        <v>0</v>
      </c>
      <c r="DZ115" s="11">
        <v>0</v>
      </c>
      <c r="EA115" s="11">
        <v>0</v>
      </c>
      <c r="EB115" s="11">
        <v>0</v>
      </c>
      <c r="EC115" s="11">
        <v>0</v>
      </c>
      <c r="ED115" s="11">
        <v>0</v>
      </c>
      <c r="EE115" s="11">
        <v>0</v>
      </c>
      <c r="EF115" s="11">
        <v>0</v>
      </c>
      <c r="EG115" s="11">
        <v>0</v>
      </c>
      <c r="EH115" s="11">
        <v>0</v>
      </c>
      <c r="EI115" s="11">
        <v>0</v>
      </c>
      <c r="EJ115" s="11">
        <v>0</v>
      </c>
      <c r="EK115" s="11">
        <v>0</v>
      </c>
      <c r="EL115" s="11">
        <v>0</v>
      </c>
      <c r="EM115" s="11">
        <v>0</v>
      </c>
      <c r="EN115" s="11">
        <v>0</v>
      </c>
      <c r="EO115" s="11">
        <v>0</v>
      </c>
      <c r="EP115" s="11">
        <v>0</v>
      </c>
      <c r="EQ115" s="11">
        <v>0</v>
      </c>
      <c r="ER115" s="11">
        <v>423.4606</v>
      </c>
      <c r="ES115" s="11">
        <v>5.1647139999999999E-3</v>
      </c>
      <c r="ET115" s="11">
        <v>-2.459612E-6</v>
      </c>
      <c r="EU115" s="11">
        <v>1.1522060000000001E-9</v>
      </c>
      <c r="EV115" s="11">
        <v>-2.0251690000000001E-13</v>
      </c>
      <c r="EW115">
        <v>0</v>
      </c>
      <c r="EX115" s="11">
        <v>0</v>
      </c>
      <c r="EY115" s="11">
        <v>0</v>
      </c>
      <c r="EZ115" s="11">
        <v>0</v>
      </c>
      <c r="FA115" s="11">
        <v>0</v>
      </c>
      <c r="FB115" s="11">
        <v>0</v>
      </c>
      <c r="FC115">
        <v>0</v>
      </c>
      <c r="FD115" s="11">
        <v>0</v>
      </c>
      <c r="FE115" s="11">
        <v>0</v>
      </c>
      <c r="FF115" s="11">
        <v>0</v>
      </c>
      <c r="FG115" s="11">
        <v>0</v>
      </c>
      <c r="FH115" s="11">
        <v>0</v>
      </c>
      <c r="FI115">
        <v>0</v>
      </c>
      <c r="FJ115" s="11">
        <v>0</v>
      </c>
      <c r="FK115" s="11">
        <v>0</v>
      </c>
      <c r="FL115" s="11">
        <v>0</v>
      </c>
      <c r="FM115" s="11">
        <v>0</v>
      </c>
      <c r="FN115" s="11">
        <v>0</v>
      </c>
      <c r="FO115">
        <v>0</v>
      </c>
      <c r="FP115" s="11">
        <v>0</v>
      </c>
      <c r="FQ115" s="11">
        <v>0</v>
      </c>
      <c r="FR115" s="11">
        <v>0</v>
      </c>
      <c r="FS115" s="11">
        <v>0</v>
      </c>
      <c r="FT115" s="11">
        <v>0</v>
      </c>
      <c r="FU115">
        <v>0</v>
      </c>
      <c r="FV115" s="12">
        <v>40735</v>
      </c>
      <c r="FW115" t="s">
        <v>967</v>
      </c>
      <c r="FX115">
        <v>2045</v>
      </c>
      <c r="FY115" t="s">
        <v>679</v>
      </c>
    </row>
    <row r="116" spans="1:181" hidden="1" x14ac:dyDescent="0.25">
      <c r="A116">
        <v>318</v>
      </c>
      <c r="B116" t="s">
        <v>968</v>
      </c>
      <c r="C116" t="s">
        <v>968</v>
      </c>
      <c r="D116" t="s">
        <v>655</v>
      </c>
      <c r="E116" t="s">
        <v>969</v>
      </c>
      <c r="F116">
        <v>54</v>
      </c>
      <c r="G116">
        <v>0</v>
      </c>
      <c r="H116" t="s">
        <v>970</v>
      </c>
      <c r="I116" t="s">
        <v>658</v>
      </c>
      <c r="J116">
        <v>151.16</v>
      </c>
      <c r="K116">
        <v>115.71</v>
      </c>
      <c r="L116">
        <v>765</v>
      </c>
      <c r="M116">
        <v>762</v>
      </c>
      <c r="N116">
        <v>115.71</v>
      </c>
      <c r="O116">
        <v>0</v>
      </c>
      <c r="P116" s="11">
        <v>750.00930000000005</v>
      </c>
      <c r="Q116" s="11">
        <v>0.15980140000000001</v>
      </c>
      <c r="R116" s="11">
        <v>-9.5517490000000002E-4</v>
      </c>
      <c r="S116" s="11">
        <v>5.3505830000000002E-6</v>
      </c>
      <c r="T116" s="11">
        <v>-1.115265E-8</v>
      </c>
      <c r="U116" s="11">
        <v>710.77760000000001</v>
      </c>
      <c r="V116" s="11">
        <v>-2.7321430000000002</v>
      </c>
      <c r="W116" s="11">
        <v>2.380952E-3</v>
      </c>
      <c r="X116" s="11">
        <v>0</v>
      </c>
      <c r="Y116" s="11">
        <v>0</v>
      </c>
      <c r="Z116">
        <v>-32</v>
      </c>
      <c r="AA116">
        <v>-13</v>
      </c>
      <c r="AB116">
        <v>14</v>
      </c>
      <c r="AC116">
        <v>42</v>
      </c>
      <c r="AD116">
        <v>69</v>
      </c>
      <c r="AE116">
        <v>77</v>
      </c>
      <c r="AF116">
        <v>73</v>
      </c>
      <c r="AG116">
        <v>61</v>
      </c>
      <c r="AH116">
        <v>50</v>
      </c>
      <c r="AI116">
        <v>10</v>
      </c>
      <c r="AJ116">
        <v>-11</v>
      </c>
      <c r="AK116">
        <v>-17</v>
      </c>
      <c r="AL116">
        <v>0</v>
      </c>
      <c r="AM116">
        <v>722.84</v>
      </c>
      <c r="AN116">
        <v>0</v>
      </c>
      <c r="AO116">
        <v>0</v>
      </c>
      <c r="AP116" t="s">
        <v>685</v>
      </c>
      <c r="AQ116">
        <v>1</v>
      </c>
      <c r="AR116">
        <v>1</v>
      </c>
      <c r="AS116">
        <v>100</v>
      </c>
      <c r="AT116">
        <v>0</v>
      </c>
      <c r="AU116">
        <v>2</v>
      </c>
      <c r="AV116">
        <v>0.76</v>
      </c>
      <c r="AW116">
        <v>8</v>
      </c>
      <c r="AX116">
        <v>0</v>
      </c>
      <c r="AY116" t="s">
        <v>677</v>
      </c>
      <c r="AZ116">
        <v>2</v>
      </c>
      <c r="BA116">
        <v>0</v>
      </c>
      <c r="BB116">
        <v>31</v>
      </c>
      <c r="BC116">
        <v>87</v>
      </c>
      <c r="BD116">
        <v>39.76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0</v>
      </c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0</v>
      </c>
      <c r="CK116" s="11">
        <v>0</v>
      </c>
      <c r="CL116" s="11">
        <v>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0</v>
      </c>
      <c r="DA116" s="11">
        <v>0</v>
      </c>
      <c r="DB116" s="11">
        <v>0</v>
      </c>
      <c r="DC116" s="11">
        <v>0</v>
      </c>
      <c r="DD116" s="11">
        <v>0</v>
      </c>
      <c r="DE116" s="11">
        <v>0</v>
      </c>
      <c r="DF116" s="11">
        <v>0</v>
      </c>
      <c r="DG116" s="11">
        <v>0</v>
      </c>
      <c r="DH116" s="11">
        <v>0</v>
      </c>
      <c r="DI116" s="11">
        <v>0</v>
      </c>
      <c r="DJ116" s="11">
        <v>0</v>
      </c>
      <c r="DK116" s="11">
        <v>0</v>
      </c>
      <c r="DL116" s="11">
        <v>0</v>
      </c>
      <c r="DM116" s="11">
        <v>0</v>
      </c>
      <c r="DN116" s="11">
        <v>0</v>
      </c>
      <c r="DO116" s="11">
        <v>0</v>
      </c>
      <c r="DP116" s="11">
        <v>0</v>
      </c>
      <c r="DQ116" s="11">
        <v>0</v>
      </c>
      <c r="DR116" s="11">
        <v>0</v>
      </c>
      <c r="DS116" s="11">
        <v>0</v>
      </c>
      <c r="DT116" s="11">
        <v>0</v>
      </c>
      <c r="DU116" s="11">
        <v>0</v>
      </c>
      <c r="DV116" s="11">
        <v>0</v>
      </c>
      <c r="DW116" s="11">
        <v>0</v>
      </c>
      <c r="DX116" s="11">
        <v>0</v>
      </c>
      <c r="DY116" s="11">
        <v>0</v>
      </c>
      <c r="DZ116" s="11">
        <v>0</v>
      </c>
      <c r="EA116" s="11">
        <v>0</v>
      </c>
      <c r="EB116" s="11">
        <v>0</v>
      </c>
      <c r="EC116" s="11">
        <v>0</v>
      </c>
      <c r="ED116" s="11">
        <v>0</v>
      </c>
      <c r="EE116" s="11">
        <v>0</v>
      </c>
      <c r="EF116" s="11">
        <v>0</v>
      </c>
      <c r="EG116" s="11">
        <v>0</v>
      </c>
      <c r="EH116" s="11">
        <v>0</v>
      </c>
      <c r="EI116" s="11">
        <v>0</v>
      </c>
      <c r="EJ116" s="11">
        <v>0</v>
      </c>
      <c r="EK116" s="11">
        <v>0</v>
      </c>
      <c r="EL116" s="11">
        <v>0</v>
      </c>
      <c r="EM116" s="11">
        <v>0</v>
      </c>
      <c r="EN116" s="11">
        <v>0</v>
      </c>
      <c r="EO116" s="11">
        <v>0</v>
      </c>
      <c r="EP116" s="11">
        <v>0</v>
      </c>
      <c r="EQ116" s="11">
        <v>0</v>
      </c>
      <c r="ER116" s="11">
        <v>720.97299999999996</v>
      </c>
      <c r="ES116" s="11">
        <v>1.587467E-2</v>
      </c>
      <c r="ET116" s="11">
        <v>-3.4706460000000001E-5</v>
      </c>
      <c r="EU116" s="11">
        <v>4.2773480000000003E-8</v>
      </c>
      <c r="EV116" s="11">
        <v>-1.861591E-11</v>
      </c>
      <c r="EW116">
        <v>0</v>
      </c>
      <c r="EX116" s="11">
        <v>0</v>
      </c>
      <c r="EY116" s="11">
        <v>0</v>
      </c>
      <c r="EZ116" s="11">
        <v>0</v>
      </c>
      <c r="FA116" s="11">
        <v>0</v>
      </c>
      <c r="FB116" s="11">
        <v>0</v>
      </c>
      <c r="FC116">
        <v>0</v>
      </c>
      <c r="FD116" s="11">
        <v>0</v>
      </c>
      <c r="FE116" s="11">
        <v>0</v>
      </c>
      <c r="FF116" s="11">
        <v>0</v>
      </c>
      <c r="FG116" s="11">
        <v>0</v>
      </c>
      <c r="FH116" s="11">
        <v>0</v>
      </c>
      <c r="FI116">
        <v>0</v>
      </c>
      <c r="FJ116" s="11">
        <v>0</v>
      </c>
      <c r="FK116" s="11">
        <v>0</v>
      </c>
      <c r="FL116" s="11">
        <v>0</v>
      </c>
      <c r="FM116" s="11">
        <v>0</v>
      </c>
      <c r="FN116" s="11">
        <v>0</v>
      </c>
      <c r="FO116">
        <v>0</v>
      </c>
      <c r="FP116" s="11">
        <v>0</v>
      </c>
      <c r="FQ116" s="11">
        <v>0</v>
      </c>
      <c r="FR116" s="11">
        <v>0</v>
      </c>
      <c r="FS116" s="11">
        <v>0</v>
      </c>
      <c r="FT116" s="11">
        <v>0</v>
      </c>
      <c r="FU116">
        <v>0</v>
      </c>
      <c r="FV116" s="12">
        <v>42513</v>
      </c>
      <c r="FW116" t="s">
        <v>971</v>
      </c>
      <c r="FX116">
        <v>151.16</v>
      </c>
      <c r="FY116" t="s">
        <v>661</v>
      </c>
    </row>
    <row r="117" spans="1:181" hidden="1" x14ac:dyDescent="0.25">
      <c r="A117">
        <v>306</v>
      </c>
      <c r="B117" t="s">
        <v>972</v>
      </c>
      <c r="C117" t="s">
        <v>972</v>
      </c>
      <c r="D117" t="s">
        <v>729</v>
      </c>
      <c r="E117" t="s">
        <v>823</v>
      </c>
      <c r="F117">
        <v>253</v>
      </c>
      <c r="G117">
        <v>0</v>
      </c>
      <c r="H117" t="s">
        <v>949</v>
      </c>
      <c r="I117" t="s">
        <v>658</v>
      </c>
      <c r="J117">
        <v>952</v>
      </c>
      <c r="K117">
        <v>952</v>
      </c>
      <c r="L117">
        <v>287</v>
      </c>
      <c r="M117">
        <v>287</v>
      </c>
      <c r="N117">
        <v>952</v>
      </c>
      <c r="O117">
        <v>0</v>
      </c>
      <c r="P117" s="11">
        <v>264.93099999999998</v>
      </c>
      <c r="Q117" s="11">
        <v>6.8814600000000004E-2</v>
      </c>
      <c r="R117" s="11">
        <v>-1.0134E-4</v>
      </c>
      <c r="S117" s="11">
        <v>7.6967599999999996E-8</v>
      </c>
      <c r="T117" s="11">
        <v>-2.1921200000000002E-11</v>
      </c>
      <c r="U117" s="11">
        <v>104</v>
      </c>
      <c r="V117" s="11">
        <v>0</v>
      </c>
      <c r="W117" s="11">
        <v>0</v>
      </c>
      <c r="X117" s="11">
        <v>0</v>
      </c>
      <c r="Y117" s="11">
        <v>0</v>
      </c>
      <c r="Z117">
        <v>32</v>
      </c>
      <c r="AA117">
        <v>7</v>
      </c>
      <c r="AB117">
        <v>15</v>
      </c>
      <c r="AC117">
        <v>21</v>
      </c>
      <c r="AD117">
        <v>42</v>
      </c>
      <c r="AE117">
        <v>55</v>
      </c>
      <c r="AF117">
        <v>60</v>
      </c>
      <c r="AG117">
        <v>71</v>
      </c>
      <c r="AH117">
        <v>91</v>
      </c>
      <c r="AI117">
        <v>61</v>
      </c>
      <c r="AJ117">
        <v>46</v>
      </c>
      <c r="AK117">
        <v>36</v>
      </c>
      <c r="AL117">
        <v>0</v>
      </c>
      <c r="AM117">
        <v>263.2</v>
      </c>
      <c r="AN117">
        <v>0</v>
      </c>
      <c r="AO117">
        <v>0</v>
      </c>
      <c r="AP117" t="s">
        <v>685</v>
      </c>
      <c r="AQ117">
        <v>1</v>
      </c>
      <c r="AR117">
        <v>1</v>
      </c>
      <c r="AS117">
        <v>100</v>
      </c>
      <c r="AT117">
        <v>0</v>
      </c>
      <c r="AU117">
        <v>2</v>
      </c>
      <c r="AV117">
        <v>0.5</v>
      </c>
      <c r="AW117">
        <v>95</v>
      </c>
      <c r="AX117">
        <v>0</v>
      </c>
      <c r="AY117" t="s">
        <v>677</v>
      </c>
      <c r="AZ117">
        <v>2</v>
      </c>
      <c r="BA117">
        <v>0</v>
      </c>
      <c r="BB117">
        <v>121.6</v>
      </c>
      <c r="BC117">
        <v>585</v>
      </c>
      <c r="BD117">
        <v>22.84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0</v>
      </c>
      <c r="CM117" s="11">
        <v>0</v>
      </c>
      <c r="CN117" s="11">
        <v>0</v>
      </c>
      <c r="CO117" s="11">
        <v>0</v>
      </c>
      <c r="CP117" s="11">
        <v>0</v>
      </c>
      <c r="CQ117" s="11">
        <v>0</v>
      </c>
      <c r="CR117" s="11">
        <v>0</v>
      </c>
      <c r="CS117" s="11">
        <v>0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0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0</v>
      </c>
      <c r="DL117" s="11">
        <v>0</v>
      </c>
      <c r="DM117" s="11">
        <v>0</v>
      </c>
      <c r="DN117" s="11">
        <v>0</v>
      </c>
      <c r="DO117" s="11">
        <v>0</v>
      </c>
      <c r="DP117" s="11">
        <v>0</v>
      </c>
      <c r="DQ117" s="11">
        <v>0</v>
      </c>
      <c r="DR117" s="11">
        <v>0</v>
      </c>
      <c r="DS117" s="11">
        <v>0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0</v>
      </c>
      <c r="DZ117" s="11">
        <v>0</v>
      </c>
      <c r="EA117" s="11">
        <v>0</v>
      </c>
      <c r="EB117" s="11">
        <v>0</v>
      </c>
      <c r="EC117" s="11">
        <v>0</v>
      </c>
      <c r="ED117" s="11">
        <v>0</v>
      </c>
      <c r="EE117" s="11">
        <v>0</v>
      </c>
      <c r="EF117" s="11">
        <v>0</v>
      </c>
      <c r="EG117" s="11">
        <v>0</v>
      </c>
      <c r="EH117" s="11">
        <v>0</v>
      </c>
      <c r="EI117" s="11">
        <v>0</v>
      </c>
      <c r="EJ117" s="11">
        <v>0</v>
      </c>
      <c r="EK117" s="11">
        <v>0</v>
      </c>
      <c r="EL117" s="11">
        <v>0</v>
      </c>
      <c r="EM117" s="11">
        <v>0</v>
      </c>
      <c r="EN117" s="11">
        <v>0</v>
      </c>
      <c r="EO117" s="11">
        <v>0</v>
      </c>
      <c r="EP117" s="11">
        <v>0</v>
      </c>
      <c r="EQ117" s="11">
        <v>0</v>
      </c>
      <c r="ER117" s="11">
        <v>262.6807</v>
      </c>
      <c r="ES117" s="11">
        <v>3.625232E-5</v>
      </c>
      <c r="ET117" s="11">
        <v>4.3343459999999999E-7</v>
      </c>
      <c r="EU117" s="11">
        <v>-6.4124799999999999E-11</v>
      </c>
      <c r="EV117" s="11">
        <v>2.9750749999999999E-15</v>
      </c>
      <c r="EW117">
        <v>0</v>
      </c>
      <c r="EX117" s="11">
        <v>0</v>
      </c>
      <c r="EY117" s="11">
        <v>0</v>
      </c>
      <c r="EZ117" s="11">
        <v>0</v>
      </c>
      <c r="FA117" s="11">
        <v>0</v>
      </c>
      <c r="FB117" s="11">
        <v>0</v>
      </c>
      <c r="FC117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>
        <v>0</v>
      </c>
      <c r="FV117" s="12">
        <v>41982</v>
      </c>
      <c r="FW117" t="s">
        <v>869</v>
      </c>
      <c r="FX117">
        <v>952</v>
      </c>
      <c r="FY117" t="s">
        <v>661</v>
      </c>
    </row>
    <row r="118" spans="1:181" hidden="1" x14ac:dyDescent="0.25">
      <c r="A118">
        <v>291</v>
      </c>
      <c r="B118" t="s">
        <v>973</v>
      </c>
      <c r="C118" t="s">
        <v>973</v>
      </c>
      <c r="D118" t="s">
        <v>729</v>
      </c>
      <c r="E118" t="s">
        <v>656</v>
      </c>
      <c r="F118">
        <v>270</v>
      </c>
      <c r="G118">
        <v>0</v>
      </c>
      <c r="H118" t="s">
        <v>974</v>
      </c>
      <c r="I118" t="s">
        <v>658</v>
      </c>
      <c r="J118">
        <v>54400</v>
      </c>
      <c r="K118">
        <v>11150</v>
      </c>
      <c r="L118">
        <v>460</v>
      </c>
      <c r="M118">
        <v>417.3</v>
      </c>
      <c r="N118">
        <v>11150</v>
      </c>
      <c r="O118">
        <v>0</v>
      </c>
      <c r="P118" s="11">
        <v>391.40480000000002</v>
      </c>
      <c r="Q118" s="11">
        <v>2.7721600000000001E-3</v>
      </c>
      <c r="R118" s="11">
        <v>-4.3572500000000002E-8</v>
      </c>
      <c r="S118" s="11">
        <v>2.9030400000000002E-13</v>
      </c>
      <c r="T118" s="11">
        <v>0</v>
      </c>
      <c r="U118" s="11">
        <v>159666</v>
      </c>
      <c r="V118" s="11">
        <v>-986.24490000000003</v>
      </c>
      <c r="W118" s="11">
        <v>1.94994</v>
      </c>
      <c r="X118" s="11">
        <v>-1.2001500000000001E-3</v>
      </c>
      <c r="Y118" s="11">
        <v>0</v>
      </c>
      <c r="Z118">
        <v>27</v>
      </c>
      <c r="AA118">
        <v>8</v>
      </c>
      <c r="AB118">
        <v>16</v>
      </c>
      <c r="AC118">
        <v>26</v>
      </c>
      <c r="AD118">
        <v>52</v>
      </c>
      <c r="AE118">
        <v>70</v>
      </c>
      <c r="AF118">
        <v>85</v>
      </c>
      <c r="AG118">
        <v>93</v>
      </c>
      <c r="AH118">
        <v>105</v>
      </c>
      <c r="AI118">
        <v>60</v>
      </c>
      <c r="AJ118">
        <v>45</v>
      </c>
      <c r="AK118">
        <v>36</v>
      </c>
      <c r="AL118">
        <v>0</v>
      </c>
      <c r="AM118">
        <v>334.1</v>
      </c>
      <c r="AN118">
        <v>0</v>
      </c>
      <c r="AO118">
        <v>0</v>
      </c>
      <c r="AP118" t="s">
        <v>671</v>
      </c>
      <c r="AQ118">
        <v>1</v>
      </c>
      <c r="AR118">
        <v>1</v>
      </c>
      <c r="AS118">
        <v>100</v>
      </c>
      <c r="AT118">
        <v>0</v>
      </c>
      <c r="AU118">
        <v>2</v>
      </c>
      <c r="AV118">
        <v>3.5</v>
      </c>
      <c r="AW118">
        <v>80</v>
      </c>
      <c r="AX118">
        <v>0</v>
      </c>
      <c r="AY118" t="s">
        <v>677</v>
      </c>
      <c r="AZ118">
        <v>2</v>
      </c>
      <c r="BA118">
        <v>0</v>
      </c>
      <c r="BB118">
        <v>425</v>
      </c>
      <c r="BC118">
        <v>397</v>
      </c>
      <c r="BD118">
        <v>117.2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0</v>
      </c>
      <c r="CA118" s="11">
        <v>0</v>
      </c>
      <c r="CB118" s="11">
        <v>0</v>
      </c>
      <c r="CC118" s="11">
        <v>0</v>
      </c>
      <c r="CD118" s="11">
        <v>0</v>
      </c>
      <c r="CE118" s="11">
        <v>0</v>
      </c>
      <c r="CF118" s="11">
        <v>0</v>
      </c>
      <c r="CG118" s="11">
        <v>0</v>
      </c>
      <c r="CH118" s="11">
        <v>0</v>
      </c>
      <c r="CI118" s="11">
        <v>0</v>
      </c>
      <c r="CJ118" s="11">
        <v>0</v>
      </c>
      <c r="CK118" s="11">
        <v>0</v>
      </c>
      <c r="CL118" s="11">
        <v>0</v>
      </c>
      <c r="CM118" s="11">
        <v>0</v>
      </c>
      <c r="CN118" s="11">
        <v>0</v>
      </c>
      <c r="CO118" s="11">
        <v>0</v>
      </c>
      <c r="CP118" s="11">
        <v>0</v>
      </c>
      <c r="CQ118" s="11">
        <v>0</v>
      </c>
      <c r="CR118" s="11">
        <v>0</v>
      </c>
      <c r="CS118" s="11">
        <v>0</v>
      </c>
      <c r="CT118" s="11">
        <v>0</v>
      </c>
      <c r="CU118" s="11">
        <v>0</v>
      </c>
      <c r="CV118" s="11">
        <v>0</v>
      </c>
      <c r="CW118" s="11">
        <v>0</v>
      </c>
      <c r="CX118" s="11">
        <v>0</v>
      </c>
      <c r="CY118" s="11">
        <v>0</v>
      </c>
      <c r="CZ118" s="11">
        <v>0</v>
      </c>
      <c r="DA118" s="11">
        <v>0</v>
      </c>
      <c r="DB118" s="11">
        <v>0</v>
      </c>
      <c r="DC118" s="11">
        <v>0</v>
      </c>
      <c r="DD118" s="11">
        <v>0</v>
      </c>
      <c r="DE118" s="11">
        <v>0</v>
      </c>
      <c r="DF118" s="11">
        <v>0</v>
      </c>
      <c r="DG118" s="11">
        <v>0</v>
      </c>
      <c r="DH118" s="11">
        <v>0</v>
      </c>
      <c r="DI118" s="11">
        <v>0</v>
      </c>
      <c r="DJ118" s="11">
        <v>0</v>
      </c>
      <c r="DK118" s="11">
        <v>0</v>
      </c>
      <c r="DL118" s="11">
        <v>0</v>
      </c>
      <c r="DM118" s="11">
        <v>0</v>
      </c>
      <c r="DN118" s="11">
        <v>0</v>
      </c>
      <c r="DO118" s="11">
        <v>0</v>
      </c>
      <c r="DP118" s="11">
        <v>0</v>
      </c>
      <c r="DQ118" s="11">
        <v>0</v>
      </c>
      <c r="DR118" s="11">
        <v>0</v>
      </c>
      <c r="DS118" s="11">
        <v>0</v>
      </c>
      <c r="DT118" s="11">
        <v>0</v>
      </c>
      <c r="DU118" s="11">
        <v>0</v>
      </c>
      <c r="DV118" s="11">
        <v>0</v>
      </c>
      <c r="DW118" s="11">
        <v>0</v>
      </c>
      <c r="DX118" s="11">
        <v>0</v>
      </c>
      <c r="DY118" s="11">
        <v>0</v>
      </c>
      <c r="DZ118" s="11">
        <v>0</v>
      </c>
      <c r="EA118" s="11">
        <v>0</v>
      </c>
      <c r="EB118" s="11">
        <v>0</v>
      </c>
      <c r="EC118" s="11">
        <v>0</v>
      </c>
      <c r="ED118" s="11">
        <v>0</v>
      </c>
      <c r="EE118" s="11">
        <v>0</v>
      </c>
      <c r="EF118" s="11">
        <v>0</v>
      </c>
      <c r="EG118" s="11">
        <v>0</v>
      </c>
      <c r="EH118" s="11">
        <v>0</v>
      </c>
      <c r="EI118" s="11">
        <v>0</v>
      </c>
      <c r="EJ118" s="11">
        <v>0</v>
      </c>
      <c r="EK118" s="11">
        <v>0</v>
      </c>
      <c r="EL118" s="11">
        <v>0</v>
      </c>
      <c r="EM118" s="11">
        <v>0</v>
      </c>
      <c r="EN118" s="11">
        <v>0</v>
      </c>
      <c r="EO118" s="11">
        <v>0</v>
      </c>
      <c r="EP118" s="11">
        <v>0</v>
      </c>
      <c r="EQ118" s="11">
        <v>0</v>
      </c>
      <c r="ER118" s="11">
        <v>332.79790000000003</v>
      </c>
      <c r="ES118" s="11">
        <v>1.34297E-3</v>
      </c>
      <c r="ET118" s="11">
        <v>8.8195580000000003E-8</v>
      </c>
      <c r="EU118" s="11">
        <v>-1.627669E-11</v>
      </c>
      <c r="EV118" s="11">
        <v>0</v>
      </c>
      <c r="EW118">
        <v>0</v>
      </c>
      <c r="EX118" s="11">
        <v>0</v>
      </c>
      <c r="EY118" s="11">
        <v>0</v>
      </c>
      <c r="EZ118" s="11">
        <v>0</v>
      </c>
      <c r="FA118" s="11">
        <v>0</v>
      </c>
      <c r="FB118" s="11">
        <v>0</v>
      </c>
      <c r="FC118">
        <v>0</v>
      </c>
      <c r="FD118" s="11">
        <v>0</v>
      </c>
      <c r="FE118" s="11">
        <v>0</v>
      </c>
      <c r="FF118" s="11">
        <v>0</v>
      </c>
      <c r="FG118" s="11">
        <v>0</v>
      </c>
      <c r="FH118" s="11">
        <v>0</v>
      </c>
      <c r="FI118">
        <v>0</v>
      </c>
      <c r="FJ118" s="11">
        <v>0</v>
      </c>
      <c r="FK118" s="11">
        <v>0</v>
      </c>
      <c r="FL118" s="11">
        <v>0</v>
      </c>
      <c r="FM118" s="11">
        <v>0</v>
      </c>
      <c r="FN118" s="11">
        <v>0</v>
      </c>
      <c r="FO118">
        <v>0</v>
      </c>
      <c r="FP118" s="11">
        <v>0</v>
      </c>
      <c r="FQ118" s="11">
        <v>0</v>
      </c>
      <c r="FR118" s="11">
        <v>0</v>
      </c>
      <c r="FS118" s="11">
        <v>0</v>
      </c>
      <c r="FT118" s="11">
        <v>0</v>
      </c>
      <c r="FU118">
        <v>0</v>
      </c>
      <c r="FV118" s="12">
        <v>40701</v>
      </c>
      <c r="FW118" t="s">
        <v>660</v>
      </c>
      <c r="FX118">
        <v>54400</v>
      </c>
      <c r="FY118" t="s">
        <v>679</v>
      </c>
    </row>
    <row r="119" spans="1:181" hidden="1" x14ac:dyDescent="0.25">
      <c r="A119">
        <v>242</v>
      </c>
      <c r="B119" t="s">
        <v>975</v>
      </c>
      <c r="C119" t="s">
        <v>975</v>
      </c>
      <c r="D119" t="s">
        <v>655</v>
      </c>
      <c r="E119" t="s">
        <v>751</v>
      </c>
      <c r="F119">
        <v>227</v>
      </c>
      <c r="G119">
        <v>0</v>
      </c>
      <c r="H119" t="s">
        <v>976</v>
      </c>
      <c r="I119" t="s">
        <v>658</v>
      </c>
      <c r="J119">
        <v>3071.2</v>
      </c>
      <c r="K119">
        <v>1012.4</v>
      </c>
      <c r="L119">
        <v>302</v>
      </c>
      <c r="M119">
        <v>292</v>
      </c>
      <c r="N119">
        <v>1012.4</v>
      </c>
      <c r="O119">
        <v>0</v>
      </c>
      <c r="P119" s="11">
        <v>281.82749999999999</v>
      </c>
      <c r="Q119" s="11">
        <v>1.29467E-2</v>
      </c>
      <c r="R119" s="11">
        <v>-3.3665770000000001E-6</v>
      </c>
      <c r="S119" s="11">
        <v>5.3235840000000002E-10</v>
      </c>
      <c r="T119" s="11">
        <v>-3.6591819999999999E-14</v>
      </c>
      <c r="U119" s="11">
        <v>-393655800</v>
      </c>
      <c r="V119" s="11">
        <v>5272439</v>
      </c>
      <c r="W119" s="11">
        <v>-26477.07</v>
      </c>
      <c r="X119" s="11">
        <v>59.084879999999998</v>
      </c>
      <c r="Y119" s="11">
        <v>-4.9435899999999998E-2</v>
      </c>
      <c r="Z119">
        <v>26</v>
      </c>
      <c r="AA119">
        <v>21</v>
      </c>
      <c r="AB119">
        <v>25</v>
      </c>
      <c r="AC119">
        <v>2</v>
      </c>
      <c r="AD119">
        <v>4</v>
      </c>
      <c r="AE119">
        <v>25</v>
      </c>
      <c r="AF119">
        <v>32</v>
      </c>
      <c r="AG119">
        <v>45</v>
      </c>
      <c r="AH119">
        <v>56</v>
      </c>
      <c r="AI119">
        <v>23</v>
      </c>
      <c r="AJ119">
        <v>22</v>
      </c>
      <c r="AK119">
        <v>41</v>
      </c>
      <c r="AL119">
        <v>0</v>
      </c>
      <c r="AM119">
        <v>273.38</v>
      </c>
      <c r="AN119">
        <v>0</v>
      </c>
      <c r="AO119">
        <v>0</v>
      </c>
      <c r="AP119" t="s">
        <v>685</v>
      </c>
      <c r="AQ119">
        <v>1</v>
      </c>
      <c r="AR119">
        <v>1</v>
      </c>
      <c r="AS119">
        <v>100</v>
      </c>
      <c r="AT119">
        <v>0</v>
      </c>
      <c r="AU119">
        <v>2</v>
      </c>
      <c r="AV119">
        <v>0.31</v>
      </c>
      <c r="AW119">
        <v>198</v>
      </c>
      <c r="AX119">
        <v>0</v>
      </c>
      <c r="AY119" t="s">
        <v>677</v>
      </c>
      <c r="AZ119">
        <v>2</v>
      </c>
      <c r="BA119">
        <v>0</v>
      </c>
      <c r="BB119">
        <v>133.30000000000001</v>
      </c>
      <c r="BC119">
        <v>600</v>
      </c>
      <c r="BD119">
        <v>24.5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0</v>
      </c>
      <c r="CB119" s="11">
        <v>0</v>
      </c>
      <c r="CC119" s="11">
        <v>0</v>
      </c>
      <c r="CD119" s="11">
        <v>0</v>
      </c>
      <c r="CE119" s="11">
        <v>0</v>
      </c>
      <c r="CF119" s="11">
        <v>0</v>
      </c>
      <c r="CG119" s="11">
        <v>0</v>
      </c>
      <c r="CH119" s="11">
        <v>0</v>
      </c>
      <c r="CI119" s="11">
        <v>0</v>
      </c>
      <c r="CJ119" s="11">
        <v>0</v>
      </c>
      <c r="CK119" s="11">
        <v>0</v>
      </c>
      <c r="CL119" s="11">
        <v>0</v>
      </c>
      <c r="CM119" s="11">
        <v>0</v>
      </c>
      <c r="CN119" s="11">
        <v>0</v>
      </c>
      <c r="CO119" s="11">
        <v>0</v>
      </c>
      <c r="CP119" s="11">
        <v>0</v>
      </c>
      <c r="CQ119" s="11">
        <v>0</v>
      </c>
      <c r="CR119" s="11">
        <v>0</v>
      </c>
      <c r="CS119" s="11">
        <v>0</v>
      </c>
      <c r="CT119" s="11">
        <v>0</v>
      </c>
      <c r="CU119" s="11">
        <v>0</v>
      </c>
      <c r="CV119" s="11">
        <v>0</v>
      </c>
      <c r="CW119" s="11">
        <v>0</v>
      </c>
      <c r="CX119" s="11">
        <v>0</v>
      </c>
      <c r="CY119" s="11">
        <v>0</v>
      </c>
      <c r="CZ119" s="11">
        <v>0</v>
      </c>
      <c r="DA119" s="11">
        <v>0</v>
      </c>
      <c r="DB119" s="11">
        <v>0</v>
      </c>
      <c r="DC119" s="11">
        <v>0</v>
      </c>
      <c r="DD119" s="11">
        <v>0</v>
      </c>
      <c r="DE119" s="11">
        <v>0</v>
      </c>
      <c r="DF119" s="11">
        <v>0</v>
      </c>
      <c r="DG119" s="11">
        <v>0</v>
      </c>
      <c r="DH119" s="11">
        <v>0</v>
      </c>
      <c r="DI119" s="11">
        <v>0</v>
      </c>
      <c r="DJ119" s="11">
        <v>0</v>
      </c>
      <c r="DK119" s="11">
        <v>0</v>
      </c>
      <c r="DL119" s="11">
        <v>0</v>
      </c>
      <c r="DM119" s="11">
        <v>0</v>
      </c>
      <c r="DN119" s="11">
        <v>0</v>
      </c>
      <c r="DO119" s="11">
        <v>0</v>
      </c>
      <c r="DP119" s="11">
        <v>0</v>
      </c>
      <c r="DQ119" s="11">
        <v>0</v>
      </c>
      <c r="DR119" s="11">
        <v>0</v>
      </c>
      <c r="DS119" s="11">
        <v>0</v>
      </c>
      <c r="DT119" s="11">
        <v>0</v>
      </c>
      <c r="DU119" s="11">
        <v>0</v>
      </c>
      <c r="DV119" s="11">
        <v>0</v>
      </c>
      <c r="DW119" s="11">
        <v>0</v>
      </c>
      <c r="DX119" s="11">
        <v>0</v>
      </c>
      <c r="DY119" s="11">
        <v>0</v>
      </c>
      <c r="DZ119" s="11">
        <v>0</v>
      </c>
      <c r="EA119" s="11">
        <v>0</v>
      </c>
      <c r="EB119" s="11">
        <v>0</v>
      </c>
      <c r="EC119" s="11">
        <v>0</v>
      </c>
      <c r="ED119" s="11">
        <v>0</v>
      </c>
      <c r="EE119" s="11">
        <v>0</v>
      </c>
      <c r="EF119" s="11">
        <v>0</v>
      </c>
      <c r="EG119" s="11">
        <v>0</v>
      </c>
      <c r="EH119" s="11">
        <v>0</v>
      </c>
      <c r="EI119" s="11">
        <v>0</v>
      </c>
      <c r="EJ119" s="11">
        <v>0</v>
      </c>
      <c r="EK119" s="11">
        <v>0</v>
      </c>
      <c r="EL119" s="11">
        <v>0</v>
      </c>
      <c r="EM119" s="11">
        <v>0</v>
      </c>
      <c r="EN119" s="11">
        <v>0</v>
      </c>
      <c r="EO119" s="11">
        <v>0</v>
      </c>
      <c r="EP119" s="11">
        <v>0</v>
      </c>
      <c r="EQ119" s="11">
        <v>0</v>
      </c>
      <c r="ER119" s="11">
        <v>271.95979999999997</v>
      </c>
      <c r="ES119" s="11">
        <v>9.586649E-4</v>
      </c>
      <c r="ET119" s="11">
        <v>2.689362E-7</v>
      </c>
      <c r="EU119" s="11">
        <v>-8.0327869999999994E-11</v>
      </c>
      <c r="EV119" s="11">
        <v>6.3037920000000003E-15</v>
      </c>
      <c r="EW119">
        <v>0</v>
      </c>
      <c r="EX119" s="11">
        <v>0</v>
      </c>
      <c r="EY119" s="11">
        <v>0</v>
      </c>
      <c r="EZ119" s="11">
        <v>0</v>
      </c>
      <c r="FA119" s="11">
        <v>0</v>
      </c>
      <c r="FB119" s="11">
        <v>0</v>
      </c>
      <c r="FC119">
        <v>0</v>
      </c>
      <c r="FD119" s="11">
        <v>0</v>
      </c>
      <c r="FE119" s="11">
        <v>0</v>
      </c>
      <c r="FF119" s="11">
        <v>0</v>
      </c>
      <c r="FG119" s="11">
        <v>0</v>
      </c>
      <c r="FH119" s="11">
        <v>0</v>
      </c>
      <c r="FI119">
        <v>0</v>
      </c>
      <c r="FJ119" s="11">
        <v>0</v>
      </c>
      <c r="FK119" s="11">
        <v>0</v>
      </c>
      <c r="FL119" s="11">
        <v>0</v>
      </c>
      <c r="FM119" s="11">
        <v>0</v>
      </c>
      <c r="FN119" s="11">
        <v>0</v>
      </c>
      <c r="FO119">
        <v>0</v>
      </c>
      <c r="FP119" s="11">
        <v>0</v>
      </c>
      <c r="FQ119" s="11">
        <v>0</v>
      </c>
      <c r="FR119" s="11">
        <v>0</v>
      </c>
      <c r="FS119" s="11">
        <v>0</v>
      </c>
      <c r="FT119" s="11">
        <v>0</v>
      </c>
      <c r="FU119">
        <v>0</v>
      </c>
      <c r="FV119" s="12">
        <v>43084</v>
      </c>
      <c r="FW119" t="s">
        <v>977</v>
      </c>
      <c r="FX119">
        <v>3071.2</v>
      </c>
      <c r="FY119" t="s">
        <v>679</v>
      </c>
    </row>
    <row r="120" spans="1:181" hidden="1" x14ac:dyDescent="0.25">
      <c r="A120">
        <v>295</v>
      </c>
      <c r="B120" t="s">
        <v>978</v>
      </c>
      <c r="C120" t="s">
        <v>978</v>
      </c>
      <c r="D120" t="s">
        <v>681</v>
      </c>
      <c r="E120" t="s">
        <v>735</v>
      </c>
      <c r="F120">
        <v>156</v>
      </c>
      <c r="G120">
        <v>0</v>
      </c>
      <c r="H120" t="s">
        <v>979</v>
      </c>
      <c r="I120" t="s">
        <v>658</v>
      </c>
      <c r="J120">
        <v>19528</v>
      </c>
      <c r="K120">
        <v>4250</v>
      </c>
      <c r="L120">
        <v>572.5</v>
      </c>
      <c r="M120">
        <v>549.20000000000005</v>
      </c>
      <c r="N120">
        <v>4250</v>
      </c>
      <c r="O120">
        <v>0</v>
      </c>
      <c r="P120" s="11">
        <v>530.33180000000004</v>
      </c>
      <c r="Q120" s="11">
        <v>6.07596E-3</v>
      </c>
      <c r="R120" s="11">
        <v>-4.8361500000000001E-7</v>
      </c>
      <c r="S120" s="11">
        <v>2.203479E-11</v>
      </c>
      <c r="T120" s="11">
        <v>-3.8465799999999999E-16</v>
      </c>
      <c r="U120" s="11">
        <v>12075000</v>
      </c>
      <c r="V120" s="11">
        <v>-89343.69</v>
      </c>
      <c r="W120" s="11">
        <v>247.989</v>
      </c>
      <c r="X120" s="11">
        <v>-0.306089</v>
      </c>
      <c r="Y120" s="11">
        <v>1.4177499999999999E-4</v>
      </c>
      <c r="Z120">
        <v>-1</v>
      </c>
      <c r="AA120">
        <v>-2</v>
      </c>
      <c r="AB120">
        <v>28</v>
      </c>
      <c r="AC120">
        <v>47</v>
      </c>
      <c r="AD120">
        <v>61</v>
      </c>
      <c r="AE120">
        <v>61</v>
      </c>
      <c r="AF120">
        <v>58</v>
      </c>
      <c r="AG120">
        <v>49</v>
      </c>
      <c r="AH120">
        <v>49</v>
      </c>
      <c r="AI120">
        <v>35</v>
      </c>
      <c r="AJ120">
        <v>21</v>
      </c>
      <c r="AK120">
        <v>22</v>
      </c>
      <c r="AL120">
        <v>0</v>
      </c>
      <c r="AM120">
        <v>515.76</v>
      </c>
      <c r="AN120">
        <v>0</v>
      </c>
      <c r="AO120">
        <v>0</v>
      </c>
      <c r="AP120" t="s">
        <v>685</v>
      </c>
      <c r="AQ120">
        <v>1</v>
      </c>
      <c r="AR120">
        <v>1</v>
      </c>
      <c r="AS120">
        <v>100</v>
      </c>
      <c r="AT120">
        <v>0</v>
      </c>
      <c r="AU120">
        <v>2</v>
      </c>
      <c r="AV120">
        <v>0.6</v>
      </c>
      <c r="AW120">
        <v>42</v>
      </c>
      <c r="AX120">
        <v>0</v>
      </c>
      <c r="AY120" t="s">
        <v>677</v>
      </c>
      <c r="AZ120">
        <v>2</v>
      </c>
      <c r="BA120">
        <v>0</v>
      </c>
      <c r="BB120">
        <v>66</v>
      </c>
      <c r="BC120">
        <v>154</v>
      </c>
      <c r="BD120">
        <v>50.2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11">
        <v>0</v>
      </c>
      <c r="BV120" s="11">
        <v>0</v>
      </c>
      <c r="BW120" s="11">
        <v>0</v>
      </c>
      <c r="BX120" s="11">
        <v>0</v>
      </c>
      <c r="BY120" s="11">
        <v>0</v>
      </c>
      <c r="BZ120" s="11">
        <v>0</v>
      </c>
      <c r="CA120" s="11">
        <v>0</v>
      </c>
      <c r="CB120" s="11">
        <v>0</v>
      </c>
      <c r="CC120" s="11">
        <v>0</v>
      </c>
      <c r="CD120" s="11">
        <v>0</v>
      </c>
      <c r="CE120" s="11">
        <v>0</v>
      </c>
      <c r="CF120" s="11">
        <v>0</v>
      </c>
      <c r="CG120" s="11">
        <v>0</v>
      </c>
      <c r="CH120" s="11">
        <v>0</v>
      </c>
      <c r="CI120" s="11">
        <v>0</v>
      </c>
      <c r="CJ120" s="11">
        <v>0</v>
      </c>
      <c r="CK120" s="11">
        <v>0</v>
      </c>
      <c r="CL120" s="11">
        <v>0</v>
      </c>
      <c r="CM120" s="11">
        <v>0</v>
      </c>
      <c r="CN120" s="11">
        <v>0</v>
      </c>
      <c r="CO120" s="11">
        <v>0</v>
      </c>
      <c r="CP120" s="11">
        <v>0</v>
      </c>
      <c r="CQ120" s="11">
        <v>0</v>
      </c>
      <c r="CR120" s="11">
        <v>0</v>
      </c>
      <c r="CS120" s="11">
        <v>0</v>
      </c>
      <c r="CT120" s="11">
        <v>0</v>
      </c>
      <c r="CU120" s="11">
        <v>0</v>
      </c>
      <c r="CV120" s="11">
        <v>0</v>
      </c>
      <c r="CW120" s="11">
        <v>0</v>
      </c>
      <c r="CX120" s="11">
        <v>0</v>
      </c>
      <c r="CY120" s="11">
        <v>0</v>
      </c>
      <c r="CZ120" s="11">
        <v>0</v>
      </c>
      <c r="DA120" s="11">
        <v>0</v>
      </c>
      <c r="DB120" s="11">
        <v>0</v>
      </c>
      <c r="DC120" s="11">
        <v>0</v>
      </c>
      <c r="DD120" s="11">
        <v>0</v>
      </c>
      <c r="DE120" s="11">
        <v>0</v>
      </c>
      <c r="DF120" s="11">
        <v>0</v>
      </c>
      <c r="DG120" s="11">
        <v>0</v>
      </c>
      <c r="DH120" s="11">
        <v>0</v>
      </c>
      <c r="DI120" s="11">
        <v>0</v>
      </c>
      <c r="DJ120" s="11">
        <v>0</v>
      </c>
      <c r="DK120" s="11">
        <v>0</v>
      </c>
      <c r="DL120" s="11">
        <v>0</v>
      </c>
      <c r="DM120" s="11">
        <v>0</v>
      </c>
      <c r="DN120" s="11">
        <v>0</v>
      </c>
      <c r="DO120" s="11">
        <v>0</v>
      </c>
      <c r="DP120" s="11">
        <v>0</v>
      </c>
      <c r="DQ120" s="11">
        <v>0</v>
      </c>
      <c r="DR120" s="11">
        <v>0</v>
      </c>
      <c r="DS120" s="11">
        <v>0</v>
      </c>
      <c r="DT120" s="11">
        <v>0</v>
      </c>
      <c r="DU120" s="11">
        <v>0</v>
      </c>
      <c r="DV120" s="11">
        <v>0</v>
      </c>
      <c r="DW120" s="11">
        <v>0</v>
      </c>
      <c r="DX120" s="11">
        <v>0</v>
      </c>
      <c r="DY120" s="11">
        <v>0</v>
      </c>
      <c r="DZ120" s="11">
        <v>0</v>
      </c>
      <c r="EA120" s="11">
        <v>0</v>
      </c>
      <c r="EB120" s="11">
        <v>0</v>
      </c>
      <c r="EC120" s="11">
        <v>0</v>
      </c>
      <c r="ED120" s="11">
        <v>0</v>
      </c>
      <c r="EE120" s="11">
        <v>0</v>
      </c>
      <c r="EF120" s="11">
        <v>0</v>
      </c>
      <c r="EG120" s="11">
        <v>0</v>
      </c>
      <c r="EH120" s="11">
        <v>0</v>
      </c>
      <c r="EI120" s="11">
        <v>0</v>
      </c>
      <c r="EJ120" s="11">
        <v>0</v>
      </c>
      <c r="EK120" s="11">
        <v>0</v>
      </c>
      <c r="EL120" s="11">
        <v>0</v>
      </c>
      <c r="EM120" s="11">
        <v>0</v>
      </c>
      <c r="EN120" s="11">
        <v>0</v>
      </c>
      <c r="EO120" s="11">
        <v>0</v>
      </c>
      <c r="EP120" s="11">
        <v>0</v>
      </c>
      <c r="EQ120" s="11">
        <v>0</v>
      </c>
      <c r="ER120" s="11">
        <v>514.6558</v>
      </c>
      <c r="ES120" s="11">
        <v>1.6068600000000001E-3</v>
      </c>
      <c r="ET120" s="11">
        <v>-2.5527500000000001E-7</v>
      </c>
      <c r="EU120" s="11">
        <v>2.8854789999999998E-11</v>
      </c>
      <c r="EV120" s="11">
        <v>-1.17978E-15</v>
      </c>
      <c r="EW120">
        <v>0</v>
      </c>
      <c r="EX120" s="11">
        <v>0</v>
      </c>
      <c r="EY120" s="11">
        <v>0</v>
      </c>
      <c r="EZ120" s="11">
        <v>0</v>
      </c>
      <c r="FA120" s="11">
        <v>0</v>
      </c>
      <c r="FB120" s="11">
        <v>0</v>
      </c>
      <c r="FC120">
        <v>0</v>
      </c>
      <c r="FD120" s="11">
        <v>0</v>
      </c>
      <c r="FE120" s="11">
        <v>0</v>
      </c>
      <c r="FF120" s="11">
        <v>0</v>
      </c>
      <c r="FG120" s="11">
        <v>0</v>
      </c>
      <c r="FH120" s="11">
        <v>0</v>
      </c>
      <c r="FI120">
        <v>0</v>
      </c>
      <c r="FJ120" s="11">
        <v>0</v>
      </c>
      <c r="FK120" s="11">
        <v>0</v>
      </c>
      <c r="FL120" s="11">
        <v>0</v>
      </c>
      <c r="FM120" s="11">
        <v>0</v>
      </c>
      <c r="FN120" s="11">
        <v>0</v>
      </c>
      <c r="FO120">
        <v>0</v>
      </c>
      <c r="FP120" s="11">
        <v>0</v>
      </c>
      <c r="FQ120" s="11">
        <v>0</v>
      </c>
      <c r="FR120" s="11">
        <v>0</v>
      </c>
      <c r="FS120" s="11">
        <v>0</v>
      </c>
      <c r="FT120" s="11">
        <v>0</v>
      </c>
      <c r="FU120">
        <v>0</v>
      </c>
      <c r="FV120" s="12">
        <v>40453</v>
      </c>
      <c r="FW120" t="s">
        <v>720</v>
      </c>
      <c r="FX120">
        <v>19528</v>
      </c>
      <c r="FY120" t="s">
        <v>679</v>
      </c>
    </row>
    <row r="121" spans="1:181" hidden="1" x14ac:dyDescent="0.25">
      <c r="A121">
        <v>244</v>
      </c>
      <c r="B121" t="s">
        <v>980</v>
      </c>
      <c r="C121" t="s">
        <v>980</v>
      </c>
      <c r="D121" t="s">
        <v>655</v>
      </c>
      <c r="E121" t="s">
        <v>757</v>
      </c>
      <c r="F121">
        <v>229</v>
      </c>
      <c r="G121">
        <v>0</v>
      </c>
      <c r="H121" t="s">
        <v>981</v>
      </c>
      <c r="I121" t="s">
        <v>658</v>
      </c>
      <c r="J121">
        <v>897.22</v>
      </c>
      <c r="K121">
        <v>897.22</v>
      </c>
      <c r="L121">
        <v>220</v>
      </c>
      <c r="M121">
        <v>220</v>
      </c>
      <c r="N121">
        <v>897.22</v>
      </c>
      <c r="O121">
        <v>0</v>
      </c>
      <c r="P121" s="11">
        <v>196.3366</v>
      </c>
      <c r="Q121" s="11">
        <v>0.108697</v>
      </c>
      <c r="R121" s="11">
        <v>-2.4683110000000002E-4</v>
      </c>
      <c r="S121" s="11">
        <v>2.6713830000000002E-7</v>
      </c>
      <c r="T121" s="11">
        <v>-1.050999E-10</v>
      </c>
      <c r="U121" s="11">
        <v>3038396</v>
      </c>
      <c r="V121" s="11">
        <v>-58759.88</v>
      </c>
      <c r="W121" s="11">
        <v>426.23149999999998</v>
      </c>
      <c r="X121" s="11">
        <v>-1.3744989999999999</v>
      </c>
      <c r="Y121" s="11">
        <v>1.662698E-3</v>
      </c>
      <c r="Z121">
        <v>40</v>
      </c>
      <c r="AA121">
        <v>35</v>
      </c>
      <c r="AB121">
        <v>44</v>
      </c>
      <c r="AC121">
        <v>6</v>
      </c>
      <c r="AD121">
        <v>6</v>
      </c>
      <c r="AE121">
        <v>9</v>
      </c>
      <c r="AF121">
        <v>15</v>
      </c>
      <c r="AG121">
        <v>30</v>
      </c>
      <c r="AH121">
        <v>39</v>
      </c>
      <c r="AI121">
        <v>6</v>
      </c>
      <c r="AJ121">
        <v>40</v>
      </c>
      <c r="AK121">
        <v>57</v>
      </c>
      <c r="AL121">
        <v>0</v>
      </c>
      <c r="AM121">
        <v>164.18</v>
      </c>
      <c r="AN121">
        <v>0</v>
      </c>
      <c r="AO121">
        <v>0</v>
      </c>
      <c r="AP121" t="s">
        <v>671</v>
      </c>
      <c r="AQ121">
        <v>1</v>
      </c>
      <c r="AR121">
        <v>1</v>
      </c>
      <c r="AS121">
        <v>100</v>
      </c>
      <c r="AT121">
        <v>0</v>
      </c>
      <c r="AU121">
        <v>2</v>
      </c>
      <c r="AV121">
        <v>0.86</v>
      </c>
      <c r="AW121">
        <v>313</v>
      </c>
      <c r="AX121">
        <v>0</v>
      </c>
      <c r="AY121" t="s">
        <v>677</v>
      </c>
      <c r="AZ121">
        <v>2</v>
      </c>
      <c r="BA121">
        <v>0</v>
      </c>
      <c r="BB121">
        <v>364</v>
      </c>
      <c r="BC121">
        <v>772</v>
      </c>
      <c r="BD121">
        <v>52.2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0</v>
      </c>
      <c r="CF121" s="11">
        <v>0</v>
      </c>
      <c r="CG121" s="11">
        <v>0</v>
      </c>
      <c r="CH121" s="11">
        <v>0</v>
      </c>
      <c r="CI121" s="11">
        <v>0</v>
      </c>
      <c r="CJ121" s="11">
        <v>0</v>
      </c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0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  <c r="DA121" s="11">
        <v>0</v>
      </c>
      <c r="DB121" s="11">
        <v>0</v>
      </c>
      <c r="DC121" s="11">
        <v>0</v>
      </c>
      <c r="DD121" s="11">
        <v>0</v>
      </c>
      <c r="DE121" s="11">
        <v>0</v>
      </c>
      <c r="DF121" s="11">
        <v>0</v>
      </c>
      <c r="DG121" s="11">
        <v>0</v>
      </c>
      <c r="DH121" s="11">
        <v>0</v>
      </c>
      <c r="DI121" s="11">
        <v>0</v>
      </c>
      <c r="DJ121" s="11">
        <v>0</v>
      </c>
      <c r="DK121" s="11">
        <v>0</v>
      </c>
      <c r="DL121" s="11">
        <v>0</v>
      </c>
      <c r="DM121" s="11">
        <v>0</v>
      </c>
      <c r="DN121" s="11">
        <v>0</v>
      </c>
      <c r="DO121" s="11">
        <v>0</v>
      </c>
      <c r="DP121" s="11">
        <v>0</v>
      </c>
      <c r="DQ121" s="11">
        <v>0</v>
      </c>
      <c r="DR121" s="11">
        <v>0</v>
      </c>
      <c r="DS121" s="11">
        <v>0</v>
      </c>
      <c r="DT121" s="11">
        <v>0</v>
      </c>
      <c r="DU121" s="11">
        <v>0</v>
      </c>
      <c r="DV121" s="11">
        <v>0</v>
      </c>
      <c r="DW121" s="11">
        <v>0</v>
      </c>
      <c r="DX121" s="11">
        <v>0</v>
      </c>
      <c r="DY121" s="11">
        <v>0</v>
      </c>
      <c r="DZ121" s="11">
        <v>0</v>
      </c>
      <c r="EA121" s="11">
        <v>0</v>
      </c>
      <c r="EB121" s="11">
        <v>0</v>
      </c>
      <c r="EC121" s="11">
        <v>0</v>
      </c>
      <c r="ED121" s="11">
        <v>0</v>
      </c>
      <c r="EE121" s="11">
        <v>0</v>
      </c>
      <c r="EF121" s="11">
        <v>0</v>
      </c>
      <c r="EG121" s="11">
        <v>0</v>
      </c>
      <c r="EH121" s="11">
        <v>0</v>
      </c>
      <c r="EI121" s="11">
        <v>0</v>
      </c>
      <c r="EJ121" s="11">
        <v>0</v>
      </c>
      <c r="EK121" s="11">
        <v>0</v>
      </c>
      <c r="EL121" s="11">
        <v>0</v>
      </c>
      <c r="EM121" s="11">
        <v>0</v>
      </c>
      <c r="EN121" s="11">
        <v>0</v>
      </c>
      <c r="EO121" s="11">
        <v>0</v>
      </c>
      <c r="EP121" s="11">
        <v>0</v>
      </c>
      <c r="EQ121" s="11">
        <v>0</v>
      </c>
      <c r="ER121" s="11">
        <v>160.7414</v>
      </c>
      <c r="ES121" s="11">
        <v>1.121487E-3</v>
      </c>
      <c r="ET121" s="11">
        <v>7.1337460000000001E-10</v>
      </c>
      <c r="EU121" s="11">
        <v>-2.1621609999999999E-12</v>
      </c>
      <c r="EV121" s="11">
        <v>6.5597339999999994E-17</v>
      </c>
      <c r="EW121">
        <v>0</v>
      </c>
      <c r="EX121" s="11">
        <v>0</v>
      </c>
      <c r="EY121" s="11">
        <v>0</v>
      </c>
      <c r="EZ121" s="11">
        <v>0</v>
      </c>
      <c r="FA121" s="11">
        <v>0</v>
      </c>
      <c r="FB121" s="11">
        <v>0</v>
      </c>
      <c r="FC121">
        <v>0</v>
      </c>
      <c r="FD121" s="11">
        <v>0</v>
      </c>
      <c r="FE121" s="11">
        <v>0</v>
      </c>
      <c r="FF121" s="11">
        <v>0</v>
      </c>
      <c r="FG121" s="11">
        <v>0</v>
      </c>
      <c r="FH121" s="11">
        <v>0</v>
      </c>
      <c r="FI121">
        <v>0</v>
      </c>
      <c r="FJ121" s="11">
        <v>0</v>
      </c>
      <c r="FK121" s="11">
        <v>0</v>
      </c>
      <c r="FL121" s="11">
        <v>0</v>
      </c>
      <c r="FM121" s="11">
        <v>0</v>
      </c>
      <c r="FN121" s="11">
        <v>0</v>
      </c>
      <c r="FO121">
        <v>0</v>
      </c>
      <c r="FP121" s="11">
        <v>0</v>
      </c>
      <c r="FQ121" s="11">
        <v>0</v>
      </c>
      <c r="FR121" s="11">
        <v>0</v>
      </c>
      <c r="FS121" s="11">
        <v>0</v>
      </c>
      <c r="FT121" s="11">
        <v>0</v>
      </c>
      <c r="FU121">
        <v>0</v>
      </c>
      <c r="FV121" s="12">
        <v>42383</v>
      </c>
      <c r="FW121" t="s">
        <v>982</v>
      </c>
      <c r="FX121">
        <v>897.22</v>
      </c>
      <c r="FY121" t="s">
        <v>661</v>
      </c>
    </row>
    <row r="122" spans="1:181" hidden="1" x14ac:dyDescent="0.25">
      <c r="A122">
        <v>316</v>
      </c>
      <c r="B122" t="s">
        <v>983</v>
      </c>
      <c r="C122" t="s">
        <v>983</v>
      </c>
      <c r="D122" t="s">
        <v>655</v>
      </c>
      <c r="E122" t="s">
        <v>730</v>
      </c>
      <c r="F122">
        <v>56</v>
      </c>
      <c r="G122">
        <v>0</v>
      </c>
      <c r="H122" t="s">
        <v>984</v>
      </c>
      <c r="I122" t="s">
        <v>658</v>
      </c>
      <c r="J122">
        <v>251.4</v>
      </c>
      <c r="K122">
        <v>251.4</v>
      </c>
      <c r="L122">
        <v>689</v>
      </c>
      <c r="M122">
        <v>689</v>
      </c>
      <c r="N122">
        <v>90.26</v>
      </c>
      <c r="O122">
        <v>0</v>
      </c>
      <c r="P122" s="11">
        <v>651.90589999999997</v>
      </c>
      <c r="Q122" s="11">
        <v>0.38367410000000002</v>
      </c>
      <c r="R122" s="11">
        <v>-2.0767799999999999E-3</v>
      </c>
      <c r="S122" s="11">
        <v>6.7652689999999996E-6</v>
      </c>
      <c r="T122" s="11">
        <v>-8.9119089999999998E-9</v>
      </c>
      <c r="U122" s="11">
        <v>1331286</v>
      </c>
      <c r="V122" s="11">
        <v>-5797.5360000000001</v>
      </c>
      <c r="W122" s="11">
        <v>8.4143299999999996</v>
      </c>
      <c r="X122" s="11">
        <v>-4.0699999999999998E-3</v>
      </c>
      <c r="Y122" s="11">
        <v>0</v>
      </c>
      <c r="Z122">
        <v>-44</v>
      </c>
      <c r="AA122">
        <v>-27</v>
      </c>
      <c r="AB122">
        <v>-13</v>
      </c>
      <c r="AC122">
        <v>35</v>
      </c>
      <c r="AD122">
        <v>77</v>
      </c>
      <c r="AE122">
        <v>81</v>
      </c>
      <c r="AF122">
        <v>89</v>
      </c>
      <c r="AG122">
        <v>82</v>
      </c>
      <c r="AH122">
        <v>67</v>
      </c>
      <c r="AI122">
        <v>20</v>
      </c>
      <c r="AJ122">
        <v>-15</v>
      </c>
      <c r="AK122">
        <v>-32</v>
      </c>
      <c r="AL122">
        <v>0</v>
      </c>
      <c r="AM122">
        <v>641.24</v>
      </c>
      <c r="AN122">
        <v>0</v>
      </c>
      <c r="AO122">
        <v>0</v>
      </c>
      <c r="AP122" t="s">
        <v>671</v>
      </c>
      <c r="AQ122">
        <v>1</v>
      </c>
      <c r="AR122">
        <v>1</v>
      </c>
      <c r="AS122">
        <v>100</v>
      </c>
      <c r="AT122">
        <v>0</v>
      </c>
      <c r="AU122">
        <v>2</v>
      </c>
      <c r="AV122">
        <v>0.5</v>
      </c>
      <c r="AW122">
        <v>22</v>
      </c>
      <c r="AX122">
        <v>0</v>
      </c>
      <c r="AY122" t="s">
        <v>677</v>
      </c>
      <c r="AZ122">
        <v>2</v>
      </c>
      <c r="BA122">
        <v>0</v>
      </c>
      <c r="BB122">
        <v>59</v>
      </c>
      <c r="BC122">
        <v>144</v>
      </c>
      <c r="BD122">
        <v>46.14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0</v>
      </c>
      <c r="CK122" s="11">
        <v>0</v>
      </c>
      <c r="CL122" s="11">
        <v>0</v>
      </c>
      <c r="CM122" s="11">
        <v>0</v>
      </c>
      <c r="CN122" s="11">
        <v>0</v>
      </c>
      <c r="CO122" s="11">
        <v>0</v>
      </c>
      <c r="CP122" s="11">
        <v>0</v>
      </c>
      <c r="CQ122" s="11">
        <v>0</v>
      </c>
      <c r="CR122" s="11">
        <v>0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 s="11">
        <v>0</v>
      </c>
      <c r="CZ122" s="11">
        <v>0</v>
      </c>
      <c r="DA122" s="11">
        <v>0</v>
      </c>
      <c r="DB122" s="11">
        <v>0</v>
      </c>
      <c r="DC122" s="11">
        <v>0</v>
      </c>
      <c r="DD122" s="11">
        <v>0</v>
      </c>
      <c r="DE122" s="11">
        <v>0</v>
      </c>
      <c r="DF122" s="11">
        <v>0</v>
      </c>
      <c r="DG122" s="11">
        <v>0</v>
      </c>
      <c r="DH122" s="11">
        <v>0</v>
      </c>
      <c r="DI122" s="11">
        <v>0</v>
      </c>
      <c r="DJ122" s="11">
        <v>0</v>
      </c>
      <c r="DK122" s="11">
        <v>0</v>
      </c>
      <c r="DL122" s="11">
        <v>0</v>
      </c>
      <c r="DM122" s="11">
        <v>0</v>
      </c>
      <c r="DN122" s="11">
        <v>0</v>
      </c>
      <c r="DO122" s="11">
        <v>0</v>
      </c>
      <c r="DP122" s="11">
        <v>0</v>
      </c>
      <c r="DQ122" s="11">
        <v>0</v>
      </c>
      <c r="DR122" s="11">
        <v>0</v>
      </c>
      <c r="DS122" s="11">
        <v>0</v>
      </c>
      <c r="DT122" s="11">
        <v>0</v>
      </c>
      <c r="DU122" s="11">
        <v>0</v>
      </c>
      <c r="DV122" s="11">
        <v>0</v>
      </c>
      <c r="DW122" s="11">
        <v>0</v>
      </c>
      <c r="DX122" s="11">
        <v>0</v>
      </c>
      <c r="DY122" s="11">
        <v>0</v>
      </c>
      <c r="DZ122" s="11">
        <v>0</v>
      </c>
      <c r="EA122" s="11">
        <v>0</v>
      </c>
      <c r="EB122" s="11">
        <v>0</v>
      </c>
      <c r="EC122" s="11">
        <v>0</v>
      </c>
      <c r="ED122" s="11">
        <v>0</v>
      </c>
      <c r="EE122" s="11">
        <v>0</v>
      </c>
      <c r="EF122" s="11">
        <v>0</v>
      </c>
      <c r="EG122" s="11">
        <v>0</v>
      </c>
      <c r="EH122" s="11">
        <v>0</v>
      </c>
      <c r="EI122" s="11">
        <v>0</v>
      </c>
      <c r="EJ122" s="11">
        <v>0</v>
      </c>
      <c r="EK122" s="11">
        <v>0</v>
      </c>
      <c r="EL122" s="11">
        <v>0</v>
      </c>
      <c r="EM122" s="11">
        <v>0</v>
      </c>
      <c r="EN122" s="11">
        <v>0</v>
      </c>
      <c r="EO122" s="11">
        <v>0</v>
      </c>
      <c r="EP122" s="11">
        <v>0</v>
      </c>
      <c r="EQ122" s="11">
        <v>0</v>
      </c>
      <c r="ER122" s="11">
        <v>639.86369999999999</v>
      </c>
      <c r="ES122" s="11">
        <v>6.1741169999999998E-3</v>
      </c>
      <c r="ET122" s="11">
        <v>-5.2506000000000002E-6</v>
      </c>
      <c r="EU122" s="11">
        <v>3.0541719999999998E-9</v>
      </c>
      <c r="EV122" s="11">
        <v>-6.8208310000000003E-13</v>
      </c>
      <c r="EW122">
        <v>0</v>
      </c>
      <c r="EX122" s="11">
        <v>0</v>
      </c>
      <c r="EY122" s="11">
        <v>0</v>
      </c>
      <c r="EZ122" s="11">
        <v>0</v>
      </c>
      <c r="FA122" s="11">
        <v>0</v>
      </c>
      <c r="FB122" s="11">
        <v>0</v>
      </c>
      <c r="FC122">
        <v>0</v>
      </c>
      <c r="FD122" s="11">
        <v>0</v>
      </c>
      <c r="FE122" s="11">
        <v>0</v>
      </c>
      <c r="FF122" s="11">
        <v>0</v>
      </c>
      <c r="FG122" s="11">
        <v>0</v>
      </c>
      <c r="FH122" s="11">
        <v>0</v>
      </c>
      <c r="FI122">
        <v>0</v>
      </c>
      <c r="FJ122" s="11">
        <v>0</v>
      </c>
      <c r="FK122" s="11">
        <v>0</v>
      </c>
      <c r="FL122" s="11">
        <v>0</v>
      </c>
      <c r="FM122" s="11">
        <v>0</v>
      </c>
      <c r="FN122" s="11">
        <v>0</v>
      </c>
      <c r="FO122">
        <v>0</v>
      </c>
      <c r="FP122" s="11">
        <v>0</v>
      </c>
      <c r="FQ122" s="11">
        <v>0</v>
      </c>
      <c r="FR122" s="11">
        <v>0</v>
      </c>
      <c r="FS122" s="11">
        <v>0</v>
      </c>
      <c r="FT122" s="11">
        <v>0</v>
      </c>
      <c r="FU122">
        <v>0</v>
      </c>
      <c r="FV122" s="12">
        <v>42384</v>
      </c>
      <c r="FW122" t="s">
        <v>985</v>
      </c>
      <c r="FX122">
        <v>251.4</v>
      </c>
      <c r="FY122" t="s">
        <v>661</v>
      </c>
    </row>
    <row r="123" spans="1:181" hidden="1" x14ac:dyDescent="0.25">
      <c r="A123">
        <v>317</v>
      </c>
      <c r="B123" t="s">
        <v>986</v>
      </c>
      <c r="C123" s="7" t="s">
        <v>986</v>
      </c>
      <c r="D123" t="s">
        <v>655</v>
      </c>
      <c r="E123" t="s">
        <v>730</v>
      </c>
      <c r="F123">
        <v>55</v>
      </c>
      <c r="G123">
        <v>0</v>
      </c>
      <c r="H123" t="s">
        <v>987</v>
      </c>
      <c r="I123" t="s">
        <v>658</v>
      </c>
      <c r="J123">
        <v>51.48</v>
      </c>
      <c r="K123">
        <v>51.48</v>
      </c>
      <c r="L123">
        <v>721</v>
      </c>
      <c r="M123">
        <v>721</v>
      </c>
      <c r="N123">
        <v>51.48</v>
      </c>
      <c r="O123">
        <v>0</v>
      </c>
      <c r="P123" s="11">
        <v>707.39559999999994</v>
      </c>
      <c r="Q123" s="11">
        <v>0.54226540000000001</v>
      </c>
      <c r="R123" s="11">
        <v>-9.9017129999999995E-3</v>
      </c>
      <c r="S123" s="11">
        <v>1.171416E-4</v>
      </c>
      <c r="T123" s="11">
        <v>-5.7698999999999998E-7</v>
      </c>
      <c r="U123" s="11">
        <v>289514.90000000002</v>
      </c>
      <c r="V123" s="11">
        <v>-2112.5949999999998</v>
      </c>
      <c r="W123" s="11">
        <v>5.4931939999999999</v>
      </c>
      <c r="X123" s="11">
        <v>-6.1373560000000001E-3</v>
      </c>
      <c r="Y123" s="11">
        <v>2.51041E-6</v>
      </c>
      <c r="Z123">
        <v>-2</v>
      </c>
      <c r="AA123">
        <v>14</v>
      </c>
      <c r="AB123">
        <v>27</v>
      </c>
      <c r="AC123">
        <v>53</v>
      </c>
      <c r="AD123">
        <v>66</v>
      </c>
      <c r="AE123">
        <v>61</v>
      </c>
      <c r="AF123">
        <v>46</v>
      </c>
      <c r="AG123">
        <v>34</v>
      </c>
      <c r="AH123">
        <v>32</v>
      </c>
      <c r="AI123">
        <v>0</v>
      </c>
      <c r="AJ123">
        <v>-8</v>
      </c>
      <c r="AK123">
        <v>1</v>
      </c>
      <c r="AL123">
        <v>0</v>
      </c>
      <c r="AM123">
        <v>641.26</v>
      </c>
      <c r="AN123">
        <v>0</v>
      </c>
      <c r="AO123">
        <v>0</v>
      </c>
      <c r="AP123" t="s">
        <v>685</v>
      </c>
      <c r="AQ123">
        <v>1</v>
      </c>
      <c r="AR123">
        <v>1</v>
      </c>
      <c r="AS123">
        <v>100</v>
      </c>
      <c r="AT123">
        <v>0</v>
      </c>
      <c r="AU123">
        <v>2</v>
      </c>
      <c r="AV123">
        <v>0.49</v>
      </c>
      <c r="AW123">
        <v>11</v>
      </c>
      <c r="AX123">
        <v>0</v>
      </c>
      <c r="AY123" t="s">
        <v>677</v>
      </c>
      <c r="AZ123">
        <v>2</v>
      </c>
      <c r="BA123">
        <v>0</v>
      </c>
      <c r="BB123">
        <v>12</v>
      </c>
      <c r="BC123">
        <v>74</v>
      </c>
      <c r="BD123">
        <v>18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0</v>
      </c>
      <c r="CG123" s="11">
        <v>0</v>
      </c>
      <c r="CH123" s="11">
        <v>0</v>
      </c>
      <c r="CI123" s="11">
        <v>0</v>
      </c>
      <c r="CJ123" s="11">
        <v>0</v>
      </c>
      <c r="CK123" s="11">
        <v>0</v>
      </c>
      <c r="CL123" s="11">
        <v>0</v>
      </c>
      <c r="CM123" s="11">
        <v>0</v>
      </c>
      <c r="CN123" s="11">
        <v>0</v>
      </c>
      <c r="CO123" s="11">
        <v>0</v>
      </c>
      <c r="CP123" s="11">
        <v>0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  <c r="CY123" s="11">
        <v>0</v>
      </c>
      <c r="CZ123" s="11">
        <v>0</v>
      </c>
      <c r="DA123" s="11">
        <v>0</v>
      </c>
      <c r="DB123" s="11">
        <v>0</v>
      </c>
      <c r="DC123" s="11">
        <v>0</v>
      </c>
      <c r="DD123" s="11">
        <v>0</v>
      </c>
      <c r="DE123" s="11">
        <v>0</v>
      </c>
      <c r="DF123" s="11">
        <v>0</v>
      </c>
      <c r="DG123" s="11">
        <v>0</v>
      </c>
      <c r="DH123" s="11">
        <v>0</v>
      </c>
      <c r="DI123" s="11">
        <v>0</v>
      </c>
      <c r="DJ123" s="11">
        <v>0</v>
      </c>
      <c r="DK123" s="11">
        <v>0</v>
      </c>
      <c r="DL123" s="11">
        <v>0</v>
      </c>
      <c r="DM123" s="11">
        <v>0</v>
      </c>
      <c r="DN123" s="11">
        <v>0</v>
      </c>
      <c r="DO123" s="11">
        <v>0</v>
      </c>
      <c r="DP123" s="11">
        <v>0</v>
      </c>
      <c r="DQ123" s="11">
        <v>0</v>
      </c>
      <c r="DR123" s="11">
        <v>0</v>
      </c>
      <c r="DS123" s="11">
        <v>0</v>
      </c>
      <c r="DT123" s="11">
        <v>0</v>
      </c>
      <c r="DU123" s="11">
        <v>0</v>
      </c>
      <c r="DV123" s="11">
        <v>0</v>
      </c>
      <c r="DW123" s="11">
        <v>0</v>
      </c>
      <c r="DX123" s="11">
        <v>0</v>
      </c>
      <c r="DY123" s="11">
        <v>0</v>
      </c>
      <c r="DZ123" s="11">
        <v>0</v>
      </c>
      <c r="EA123" s="11">
        <v>0</v>
      </c>
      <c r="EB123" s="11">
        <v>0</v>
      </c>
      <c r="EC123" s="11">
        <v>0</v>
      </c>
      <c r="ED123" s="11">
        <v>0</v>
      </c>
      <c r="EE123" s="11">
        <v>0</v>
      </c>
      <c r="EF123" s="11">
        <v>0</v>
      </c>
      <c r="EG123" s="11">
        <v>0</v>
      </c>
      <c r="EH123" s="11">
        <v>0</v>
      </c>
      <c r="EI123" s="11">
        <v>0</v>
      </c>
      <c r="EJ123" s="11">
        <v>0</v>
      </c>
      <c r="EK123" s="11">
        <v>0</v>
      </c>
      <c r="EL123" s="11">
        <v>0</v>
      </c>
      <c r="EM123" s="11">
        <v>0</v>
      </c>
      <c r="EN123" s="11">
        <v>0</v>
      </c>
      <c r="EO123" s="11">
        <v>0</v>
      </c>
      <c r="EP123" s="11">
        <v>0</v>
      </c>
      <c r="EQ123" s="11">
        <v>0</v>
      </c>
      <c r="ER123" s="11">
        <v>700.48659999999995</v>
      </c>
      <c r="ES123" s="11">
        <v>9.5462910000000002E-3</v>
      </c>
      <c r="ET123" s="11">
        <v>-1.8619030000000001E-5</v>
      </c>
      <c r="EU123" s="11">
        <v>2.1479639999999999E-8</v>
      </c>
      <c r="EV123" s="11">
        <v>-9.214386E-12</v>
      </c>
      <c r="EW123">
        <v>0</v>
      </c>
      <c r="EX123" s="11">
        <v>0</v>
      </c>
      <c r="EY123" s="11">
        <v>0</v>
      </c>
      <c r="EZ123" s="11">
        <v>0</v>
      </c>
      <c r="FA123" s="11">
        <v>0</v>
      </c>
      <c r="FB123" s="11">
        <v>0</v>
      </c>
      <c r="FC123">
        <v>0</v>
      </c>
      <c r="FD123" s="11">
        <v>0</v>
      </c>
      <c r="FE123" s="11">
        <v>0</v>
      </c>
      <c r="FF123" s="11">
        <v>0</v>
      </c>
      <c r="FG123" s="11">
        <v>0</v>
      </c>
      <c r="FH123" s="11">
        <v>0</v>
      </c>
      <c r="FI123">
        <v>0</v>
      </c>
      <c r="FJ123" s="11">
        <v>0</v>
      </c>
      <c r="FK123" s="11">
        <v>0</v>
      </c>
      <c r="FL123" s="11">
        <v>0</v>
      </c>
      <c r="FM123" s="11">
        <v>0</v>
      </c>
      <c r="FN123" s="11">
        <v>0</v>
      </c>
      <c r="FO123">
        <v>0</v>
      </c>
      <c r="FP123" s="11">
        <v>0</v>
      </c>
      <c r="FQ123" s="11">
        <v>0</v>
      </c>
      <c r="FR123" s="11">
        <v>0</v>
      </c>
      <c r="FS123" s="11">
        <v>0</v>
      </c>
      <c r="FT123" s="11">
        <v>0</v>
      </c>
      <c r="FU123">
        <v>0</v>
      </c>
      <c r="FV123" s="12">
        <v>42895</v>
      </c>
      <c r="FW123" t="s">
        <v>988</v>
      </c>
      <c r="FX123">
        <v>51.48</v>
      </c>
      <c r="FY123" t="s">
        <v>661</v>
      </c>
    </row>
    <row r="124" spans="1:181" hidden="1" x14ac:dyDescent="0.25">
      <c r="A124">
        <v>472</v>
      </c>
      <c r="B124" t="s">
        <v>989</v>
      </c>
      <c r="C124" s="7" t="s">
        <v>989</v>
      </c>
      <c r="D124" t="s">
        <v>729</v>
      </c>
      <c r="E124" t="s">
        <v>730</v>
      </c>
      <c r="F124">
        <v>459</v>
      </c>
      <c r="G124">
        <v>0</v>
      </c>
      <c r="H124" t="s">
        <v>990</v>
      </c>
      <c r="I124" t="s">
        <v>658</v>
      </c>
      <c r="J124">
        <v>2700</v>
      </c>
      <c r="K124">
        <v>2700</v>
      </c>
      <c r="L124">
        <v>178</v>
      </c>
      <c r="M124">
        <v>178</v>
      </c>
      <c r="N124">
        <v>2700</v>
      </c>
      <c r="O124">
        <v>0</v>
      </c>
      <c r="P124" s="11">
        <v>178</v>
      </c>
      <c r="Q124" s="11">
        <v>0</v>
      </c>
      <c r="R124" s="11">
        <v>0</v>
      </c>
      <c r="S124" s="11">
        <v>0</v>
      </c>
      <c r="T124" s="11">
        <v>0</v>
      </c>
      <c r="U124" s="11">
        <v>370</v>
      </c>
      <c r="V124" s="11">
        <v>0</v>
      </c>
      <c r="W124" s="11">
        <v>0</v>
      </c>
      <c r="X124" s="11">
        <v>0</v>
      </c>
      <c r="Y124" s="11">
        <v>0</v>
      </c>
      <c r="Z124">
        <v>17</v>
      </c>
      <c r="AA124">
        <v>18</v>
      </c>
      <c r="AB124">
        <v>17</v>
      </c>
      <c r="AC124">
        <v>7</v>
      </c>
      <c r="AD124">
        <v>14</v>
      </c>
      <c r="AE124">
        <v>35</v>
      </c>
      <c r="AF124">
        <v>65</v>
      </c>
      <c r="AG124">
        <v>82</v>
      </c>
      <c r="AH124">
        <v>81</v>
      </c>
      <c r="AI124">
        <v>65</v>
      </c>
      <c r="AJ124">
        <v>40</v>
      </c>
      <c r="AK124">
        <v>29</v>
      </c>
      <c r="AL124">
        <v>0</v>
      </c>
      <c r="AM124">
        <v>156.62</v>
      </c>
      <c r="AN124">
        <v>0</v>
      </c>
      <c r="AO124">
        <v>0</v>
      </c>
      <c r="AP124" t="s">
        <v>991</v>
      </c>
      <c r="AQ124">
        <v>1</v>
      </c>
      <c r="AR124">
        <v>1</v>
      </c>
      <c r="AS124">
        <v>100</v>
      </c>
      <c r="AT124">
        <v>0</v>
      </c>
      <c r="AU124">
        <v>2</v>
      </c>
      <c r="AV124">
        <v>0.2</v>
      </c>
      <c r="AW124">
        <v>456</v>
      </c>
      <c r="AX124">
        <v>0</v>
      </c>
      <c r="AY124" t="s">
        <v>659</v>
      </c>
      <c r="AZ124">
        <v>2</v>
      </c>
      <c r="BA124">
        <v>0</v>
      </c>
      <c r="BB124">
        <v>77.5</v>
      </c>
      <c r="BC124">
        <v>483</v>
      </c>
      <c r="BD124">
        <v>18.170000000000002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1">
        <v>0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0</v>
      </c>
      <c r="CB124" s="11">
        <v>0</v>
      </c>
      <c r="CC124" s="11">
        <v>0</v>
      </c>
      <c r="CD124" s="11">
        <v>0</v>
      </c>
      <c r="CE124" s="11">
        <v>0</v>
      </c>
      <c r="CF124" s="11">
        <v>0</v>
      </c>
      <c r="CG124" s="11">
        <v>0</v>
      </c>
      <c r="CH124" s="11">
        <v>0</v>
      </c>
      <c r="CI124" s="11">
        <v>0</v>
      </c>
      <c r="CJ124" s="11">
        <v>0</v>
      </c>
      <c r="CK124" s="11">
        <v>0</v>
      </c>
      <c r="CL124" s="11">
        <v>0</v>
      </c>
      <c r="CM124" s="11">
        <v>0</v>
      </c>
      <c r="CN124" s="11">
        <v>0</v>
      </c>
      <c r="CO124" s="11">
        <v>0</v>
      </c>
      <c r="CP124" s="11">
        <v>0</v>
      </c>
      <c r="CQ124" s="11">
        <v>0</v>
      </c>
      <c r="CR124" s="11">
        <v>0</v>
      </c>
      <c r="CS124" s="11">
        <v>0</v>
      </c>
      <c r="CT124" s="11">
        <v>0</v>
      </c>
      <c r="CU124" s="11">
        <v>0</v>
      </c>
      <c r="CV124" s="11">
        <v>0</v>
      </c>
      <c r="CW124" s="11">
        <v>0</v>
      </c>
      <c r="CX124" s="11">
        <v>0</v>
      </c>
      <c r="CY124" s="11">
        <v>0</v>
      </c>
      <c r="CZ124" s="11">
        <v>0</v>
      </c>
      <c r="DA124" s="11">
        <v>0</v>
      </c>
      <c r="DB124" s="11">
        <v>0</v>
      </c>
      <c r="DC124" s="11">
        <v>0</v>
      </c>
      <c r="DD124" s="11">
        <v>0</v>
      </c>
      <c r="DE124" s="11">
        <v>0</v>
      </c>
      <c r="DF124" s="11">
        <v>0</v>
      </c>
      <c r="DG124" s="11">
        <v>0</v>
      </c>
      <c r="DH124" s="11">
        <v>0</v>
      </c>
      <c r="DI124" s="11">
        <v>0</v>
      </c>
      <c r="DJ124" s="11">
        <v>0</v>
      </c>
      <c r="DK124" s="11">
        <v>0</v>
      </c>
      <c r="DL124" s="11">
        <v>0</v>
      </c>
      <c r="DM124" s="11">
        <v>0</v>
      </c>
      <c r="DN124" s="11">
        <v>0</v>
      </c>
      <c r="DO124" s="11">
        <v>0</v>
      </c>
      <c r="DP124" s="11">
        <v>0</v>
      </c>
      <c r="DQ124" s="11">
        <v>0</v>
      </c>
      <c r="DR124" s="11">
        <v>0</v>
      </c>
      <c r="DS124" s="11">
        <v>0</v>
      </c>
      <c r="DT124" s="11">
        <v>0</v>
      </c>
      <c r="DU124" s="11">
        <v>0</v>
      </c>
      <c r="DV124" s="11">
        <v>0</v>
      </c>
      <c r="DW124" s="11">
        <v>0</v>
      </c>
      <c r="DX124" s="11">
        <v>0</v>
      </c>
      <c r="DY124" s="11">
        <v>0</v>
      </c>
      <c r="DZ124" s="11">
        <v>0</v>
      </c>
      <c r="EA124" s="11">
        <v>0</v>
      </c>
      <c r="EB124" s="11">
        <v>0</v>
      </c>
      <c r="EC124" s="11">
        <v>0</v>
      </c>
      <c r="ED124" s="11">
        <v>0</v>
      </c>
      <c r="EE124" s="11">
        <v>0</v>
      </c>
      <c r="EF124" s="11">
        <v>0</v>
      </c>
      <c r="EG124" s="11">
        <v>0</v>
      </c>
      <c r="EH124" s="11">
        <v>0</v>
      </c>
      <c r="EI124" s="11">
        <v>0</v>
      </c>
      <c r="EJ124" s="11">
        <v>0</v>
      </c>
      <c r="EK124" s="11">
        <v>0</v>
      </c>
      <c r="EL124" s="11">
        <v>0</v>
      </c>
      <c r="EM124" s="11">
        <v>0</v>
      </c>
      <c r="EN124" s="11">
        <v>0</v>
      </c>
      <c r="EO124" s="11">
        <v>0</v>
      </c>
      <c r="EP124" s="11">
        <v>0</v>
      </c>
      <c r="EQ124" s="11">
        <v>0</v>
      </c>
      <c r="ER124" s="11">
        <v>153.66079999999999</v>
      </c>
      <c r="ES124" s="11">
        <v>1.1403889999999999E-3</v>
      </c>
      <c r="ET124" s="11">
        <v>-2.734155E-8</v>
      </c>
      <c r="EU124" s="11">
        <v>2.6342949999999998E-13</v>
      </c>
      <c r="EV124" s="11">
        <v>0</v>
      </c>
      <c r="EW124">
        <v>0</v>
      </c>
      <c r="EX124" s="11">
        <v>0</v>
      </c>
      <c r="EY124" s="11">
        <v>0</v>
      </c>
      <c r="EZ124" s="11">
        <v>0</v>
      </c>
      <c r="FA124" s="11">
        <v>0</v>
      </c>
      <c r="FB124" s="11">
        <v>0</v>
      </c>
      <c r="FC124">
        <v>0</v>
      </c>
      <c r="FD124" s="11">
        <v>0</v>
      </c>
      <c r="FE124" s="11">
        <v>0</v>
      </c>
      <c r="FF124" s="11">
        <v>0</v>
      </c>
      <c r="FG124" s="11">
        <v>0</v>
      </c>
      <c r="FH124" s="11">
        <v>0</v>
      </c>
      <c r="FI124">
        <v>0</v>
      </c>
      <c r="FJ124" s="11">
        <v>0</v>
      </c>
      <c r="FK124" s="11">
        <v>0</v>
      </c>
      <c r="FL124" s="11">
        <v>0</v>
      </c>
      <c r="FM124" s="11">
        <v>0</v>
      </c>
      <c r="FN124" s="11">
        <v>0</v>
      </c>
      <c r="FO124">
        <v>0</v>
      </c>
      <c r="FP124" s="11">
        <v>0</v>
      </c>
      <c r="FQ124" s="11">
        <v>0</v>
      </c>
      <c r="FR124" s="11">
        <v>0</v>
      </c>
      <c r="FS124" s="11">
        <v>0</v>
      </c>
      <c r="FT124" s="11">
        <v>0</v>
      </c>
      <c r="FU124">
        <v>0</v>
      </c>
      <c r="FV124" s="12">
        <v>39688</v>
      </c>
      <c r="FW124" t="s">
        <v>694</v>
      </c>
      <c r="FX124">
        <v>2700</v>
      </c>
      <c r="FY124" t="s">
        <v>661</v>
      </c>
    </row>
    <row r="125" spans="1:181" hidden="1" x14ac:dyDescent="0.25">
      <c r="A125">
        <v>132</v>
      </c>
      <c r="B125" t="s">
        <v>992</v>
      </c>
      <c r="C125" s="4" t="s">
        <v>318</v>
      </c>
      <c r="D125" t="s">
        <v>655</v>
      </c>
      <c r="E125" t="s">
        <v>669</v>
      </c>
      <c r="F125">
        <v>202</v>
      </c>
      <c r="G125">
        <v>0</v>
      </c>
      <c r="H125" t="s">
        <v>670</v>
      </c>
      <c r="I125" t="s">
        <v>658</v>
      </c>
      <c r="J125">
        <v>445.35</v>
      </c>
      <c r="K125">
        <v>445.35</v>
      </c>
      <c r="L125">
        <v>415</v>
      </c>
      <c r="M125">
        <v>415</v>
      </c>
      <c r="N125">
        <v>445.35</v>
      </c>
      <c r="O125">
        <v>0</v>
      </c>
      <c r="P125" s="11">
        <v>415</v>
      </c>
      <c r="Q125" s="11">
        <v>0</v>
      </c>
      <c r="R125" s="11">
        <v>0</v>
      </c>
      <c r="S125" s="11">
        <v>0</v>
      </c>
      <c r="T125" s="11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8.3400000000000002E-3</v>
      </c>
      <c r="AM125">
        <v>90.3</v>
      </c>
      <c r="AN125">
        <v>6.992</v>
      </c>
      <c r="AO125">
        <v>2.7120000000000002</v>
      </c>
      <c r="AP125" t="s">
        <v>671</v>
      </c>
      <c r="AQ125">
        <v>2</v>
      </c>
      <c r="AR125">
        <v>1</v>
      </c>
      <c r="AS125">
        <v>100</v>
      </c>
      <c r="AT125">
        <v>0</v>
      </c>
      <c r="AU125">
        <v>2</v>
      </c>
      <c r="AV125">
        <v>21.4</v>
      </c>
      <c r="AW125">
        <v>0</v>
      </c>
      <c r="AX125">
        <v>3</v>
      </c>
      <c r="AY125" t="s">
        <v>659</v>
      </c>
      <c r="AZ125">
        <v>2</v>
      </c>
      <c r="BA125">
        <v>1</v>
      </c>
      <c r="BB125">
        <v>44</v>
      </c>
      <c r="BC125">
        <v>17</v>
      </c>
      <c r="BD125">
        <v>303.3</v>
      </c>
      <c r="BE125">
        <v>2</v>
      </c>
      <c r="BF125">
        <v>44</v>
      </c>
      <c r="BG125">
        <v>17</v>
      </c>
      <c r="BH125">
        <v>303.3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 s="11">
        <v>0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0</v>
      </c>
      <c r="CI125" s="11">
        <v>0</v>
      </c>
      <c r="CJ125" s="11">
        <v>0</v>
      </c>
      <c r="CK125" s="11">
        <v>0</v>
      </c>
      <c r="CL125" s="11">
        <v>0</v>
      </c>
      <c r="CM125" s="11">
        <v>0</v>
      </c>
      <c r="CN125" s="11">
        <v>0</v>
      </c>
      <c r="CO125" s="11">
        <v>0</v>
      </c>
      <c r="CP125" s="11">
        <v>0</v>
      </c>
      <c r="CQ125" s="11">
        <v>0</v>
      </c>
      <c r="CR125" s="11">
        <v>0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>
        <v>0</v>
      </c>
      <c r="CY125" s="11">
        <v>0</v>
      </c>
      <c r="CZ125" s="11">
        <v>0</v>
      </c>
      <c r="DA125" s="11">
        <v>0</v>
      </c>
      <c r="DB125" s="11">
        <v>0</v>
      </c>
      <c r="DC125" s="11">
        <v>0</v>
      </c>
      <c r="DD125" s="11">
        <v>0</v>
      </c>
      <c r="DE125" s="11">
        <v>0</v>
      </c>
      <c r="DF125" s="11">
        <v>0</v>
      </c>
      <c r="DG125" s="11">
        <v>0</v>
      </c>
      <c r="DH125" s="11">
        <v>0</v>
      </c>
      <c r="DI125" s="11">
        <v>0</v>
      </c>
      <c r="DJ125" s="11">
        <v>0</v>
      </c>
      <c r="DK125" s="11">
        <v>0</v>
      </c>
      <c r="DL125" s="11">
        <v>0</v>
      </c>
      <c r="DM125" s="11">
        <v>0</v>
      </c>
      <c r="DN125" s="11">
        <v>0</v>
      </c>
      <c r="DO125" s="11">
        <v>0</v>
      </c>
      <c r="DP125" s="11">
        <v>0</v>
      </c>
      <c r="DQ125" s="11">
        <v>0</v>
      </c>
      <c r="DR125" s="11">
        <v>0</v>
      </c>
      <c r="DS125" s="11">
        <v>0</v>
      </c>
      <c r="DT125" s="11">
        <v>0</v>
      </c>
      <c r="DU125" s="11">
        <v>0</v>
      </c>
      <c r="DV125" s="11">
        <v>0</v>
      </c>
      <c r="DW125" s="11">
        <v>0</v>
      </c>
      <c r="DX125" s="11">
        <v>0</v>
      </c>
      <c r="DY125" s="11">
        <v>0</v>
      </c>
      <c r="DZ125" s="11">
        <v>0</v>
      </c>
      <c r="EA125" s="11">
        <v>0</v>
      </c>
      <c r="EB125" s="11">
        <v>0</v>
      </c>
      <c r="EC125" s="11">
        <v>0</v>
      </c>
      <c r="ED125" s="11">
        <v>0</v>
      </c>
      <c r="EE125" s="11">
        <v>0</v>
      </c>
      <c r="EF125" s="11">
        <v>0</v>
      </c>
      <c r="EG125" s="11">
        <v>0</v>
      </c>
      <c r="EH125" s="11">
        <v>0</v>
      </c>
      <c r="EI125" s="11">
        <v>0</v>
      </c>
      <c r="EJ125" s="11">
        <v>0</v>
      </c>
      <c r="EK125" s="11">
        <v>0</v>
      </c>
      <c r="EL125" s="11">
        <v>0</v>
      </c>
      <c r="EM125" s="11">
        <v>0</v>
      </c>
      <c r="EN125" s="11">
        <v>0</v>
      </c>
      <c r="EO125" s="11">
        <v>0</v>
      </c>
      <c r="EP125" s="11">
        <v>0</v>
      </c>
      <c r="EQ125" s="11">
        <v>0</v>
      </c>
      <c r="ER125" s="11">
        <v>90.3</v>
      </c>
      <c r="ES125" s="11">
        <v>0</v>
      </c>
      <c r="ET125" s="11">
        <v>0</v>
      </c>
      <c r="EU125" s="11">
        <v>0</v>
      </c>
      <c r="EV125" s="11">
        <v>0</v>
      </c>
      <c r="EW125">
        <v>0</v>
      </c>
      <c r="EX125" s="11">
        <v>0</v>
      </c>
      <c r="EY125" s="11">
        <v>0</v>
      </c>
      <c r="EZ125" s="11">
        <v>0</v>
      </c>
      <c r="FA125" s="11">
        <v>0</v>
      </c>
      <c r="FB125" s="11">
        <v>0</v>
      </c>
      <c r="FC125">
        <v>0</v>
      </c>
      <c r="FD125" s="11">
        <v>0</v>
      </c>
      <c r="FE125" s="11">
        <v>0</v>
      </c>
      <c r="FF125" s="11">
        <v>0</v>
      </c>
      <c r="FG125" s="11">
        <v>0</v>
      </c>
      <c r="FH125" s="11">
        <v>0</v>
      </c>
      <c r="FI125">
        <v>0</v>
      </c>
      <c r="FJ125" s="11">
        <v>0</v>
      </c>
      <c r="FK125" s="11">
        <v>0</v>
      </c>
      <c r="FL125" s="11">
        <v>0</v>
      </c>
      <c r="FM125" s="11">
        <v>0</v>
      </c>
      <c r="FN125" s="11">
        <v>0</v>
      </c>
      <c r="FO125">
        <v>0</v>
      </c>
      <c r="FP125" s="11">
        <v>0</v>
      </c>
      <c r="FQ125" s="11">
        <v>0</v>
      </c>
      <c r="FR125" s="11">
        <v>0</v>
      </c>
      <c r="FS125" s="11">
        <v>0</v>
      </c>
      <c r="FT125" s="11">
        <v>0</v>
      </c>
      <c r="FU125">
        <v>0</v>
      </c>
      <c r="FV125" s="12">
        <v>37883</v>
      </c>
      <c r="FW125" t="s">
        <v>993</v>
      </c>
      <c r="FX125">
        <v>445.35</v>
      </c>
      <c r="FY125" t="s">
        <v>661</v>
      </c>
    </row>
    <row r="126" spans="1:181" hidden="1" x14ac:dyDescent="0.25">
      <c r="A126">
        <v>493</v>
      </c>
      <c r="B126" t="s">
        <v>994</v>
      </c>
      <c r="C126" s="7" t="s">
        <v>994</v>
      </c>
      <c r="D126" t="s">
        <v>655</v>
      </c>
      <c r="E126" t="s">
        <v>730</v>
      </c>
      <c r="F126">
        <v>493</v>
      </c>
      <c r="G126">
        <v>0</v>
      </c>
      <c r="H126" t="s">
        <v>658</v>
      </c>
      <c r="I126" t="s">
        <v>658</v>
      </c>
      <c r="J126">
        <v>3793.4</v>
      </c>
      <c r="K126">
        <v>1408</v>
      </c>
      <c r="L126">
        <v>515.70000000000005</v>
      </c>
      <c r="M126">
        <v>505.3</v>
      </c>
      <c r="N126">
        <v>1408</v>
      </c>
      <c r="O126">
        <v>0</v>
      </c>
      <c r="P126" s="11">
        <v>498.1952</v>
      </c>
      <c r="Q126" s="11">
        <v>5.334386E-3</v>
      </c>
      <c r="R126" s="11">
        <v>-2.03861E-7</v>
      </c>
      <c r="S126" s="11">
        <v>0</v>
      </c>
      <c r="T126" s="11">
        <v>0</v>
      </c>
      <c r="U126" s="11">
        <v>127708.8</v>
      </c>
      <c r="V126" s="11">
        <v>-503.65660000000003</v>
      </c>
      <c r="W126" s="11">
        <v>0.49758770000000002</v>
      </c>
      <c r="X126" s="11">
        <v>0</v>
      </c>
      <c r="Y126" s="11">
        <v>0</v>
      </c>
      <c r="Z126">
        <v>6</v>
      </c>
      <c r="AA126">
        <v>-4</v>
      </c>
      <c r="AB126">
        <v>22</v>
      </c>
      <c r="AC126">
        <v>38</v>
      </c>
      <c r="AD126">
        <v>51</v>
      </c>
      <c r="AE126">
        <v>58</v>
      </c>
      <c r="AF126">
        <v>52</v>
      </c>
      <c r="AG126">
        <v>46</v>
      </c>
      <c r="AH126">
        <v>63</v>
      </c>
      <c r="AI126">
        <v>58</v>
      </c>
      <c r="AJ126">
        <v>29</v>
      </c>
      <c r="AK126">
        <v>38</v>
      </c>
      <c r="AL126">
        <v>8.9269999999999992E-3</v>
      </c>
      <c r="AM126">
        <v>485.07</v>
      </c>
      <c r="AN126">
        <v>1.6379999999999999</v>
      </c>
      <c r="AO126">
        <v>6.141</v>
      </c>
      <c r="AP126" t="s">
        <v>685</v>
      </c>
      <c r="AQ126">
        <v>1</v>
      </c>
      <c r="AR126">
        <v>1</v>
      </c>
      <c r="AS126">
        <v>100</v>
      </c>
      <c r="AT126">
        <v>0</v>
      </c>
      <c r="AU126">
        <v>2</v>
      </c>
      <c r="AV126">
        <v>0.9</v>
      </c>
      <c r="AW126">
        <v>32</v>
      </c>
      <c r="AX126">
        <v>2</v>
      </c>
      <c r="AY126" t="s">
        <v>677</v>
      </c>
      <c r="AZ126">
        <v>2</v>
      </c>
      <c r="BA126">
        <v>3</v>
      </c>
      <c r="BB126">
        <v>114</v>
      </c>
      <c r="BC126">
        <v>430</v>
      </c>
      <c r="BD126">
        <v>29.7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0</v>
      </c>
      <c r="CG126" s="11">
        <v>0</v>
      </c>
      <c r="CH126" s="11">
        <v>0</v>
      </c>
      <c r="CI126" s="11">
        <v>0</v>
      </c>
      <c r="CJ126" s="11">
        <v>0</v>
      </c>
      <c r="CK126" s="11">
        <v>0</v>
      </c>
      <c r="CL126" s="11">
        <v>0</v>
      </c>
      <c r="CM126" s="11">
        <v>0</v>
      </c>
      <c r="CN126" s="11">
        <v>0</v>
      </c>
      <c r="CO126" s="11">
        <v>0</v>
      </c>
      <c r="CP126" s="11">
        <v>0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 s="11">
        <v>0</v>
      </c>
      <c r="CZ126" s="11">
        <v>0</v>
      </c>
      <c r="DA126" s="11">
        <v>0</v>
      </c>
      <c r="DB126" s="11">
        <v>0</v>
      </c>
      <c r="DC126" s="11">
        <v>0</v>
      </c>
      <c r="DD126" s="11">
        <v>0</v>
      </c>
      <c r="DE126" s="11">
        <v>0</v>
      </c>
      <c r="DF126" s="11">
        <v>0</v>
      </c>
      <c r="DG126" s="11">
        <v>0</v>
      </c>
      <c r="DH126" s="11">
        <v>0</v>
      </c>
      <c r="DI126" s="11">
        <v>0</v>
      </c>
      <c r="DJ126" s="11">
        <v>0</v>
      </c>
      <c r="DK126" s="11">
        <v>0</v>
      </c>
      <c r="DL126" s="11">
        <v>0</v>
      </c>
      <c r="DM126" s="11">
        <v>0</v>
      </c>
      <c r="DN126" s="11">
        <v>0</v>
      </c>
      <c r="DO126" s="11">
        <v>0</v>
      </c>
      <c r="DP126" s="11">
        <v>0</v>
      </c>
      <c r="DQ126" s="11">
        <v>0</v>
      </c>
      <c r="DR126" s="11">
        <v>0</v>
      </c>
      <c r="DS126" s="11">
        <v>0</v>
      </c>
      <c r="DT126" s="11">
        <v>0</v>
      </c>
      <c r="DU126" s="11">
        <v>0</v>
      </c>
      <c r="DV126" s="11">
        <v>0</v>
      </c>
      <c r="DW126" s="11">
        <v>0</v>
      </c>
      <c r="DX126" s="11">
        <v>0</v>
      </c>
      <c r="DY126" s="11">
        <v>0</v>
      </c>
      <c r="DZ126" s="11">
        <v>0</v>
      </c>
      <c r="EA126" s="11">
        <v>0</v>
      </c>
      <c r="EB126" s="11">
        <v>0</v>
      </c>
      <c r="EC126" s="11">
        <v>0</v>
      </c>
      <c r="ED126" s="11">
        <v>0</v>
      </c>
      <c r="EE126" s="11">
        <v>0</v>
      </c>
      <c r="EF126" s="11">
        <v>0</v>
      </c>
      <c r="EG126" s="11">
        <v>0</v>
      </c>
      <c r="EH126" s="11">
        <v>0</v>
      </c>
      <c r="EI126" s="11">
        <v>0</v>
      </c>
      <c r="EJ126" s="11">
        <v>0</v>
      </c>
      <c r="EK126" s="11">
        <v>0</v>
      </c>
      <c r="EL126" s="11">
        <v>0</v>
      </c>
      <c r="EM126" s="11">
        <v>0</v>
      </c>
      <c r="EN126" s="11">
        <v>0</v>
      </c>
      <c r="EO126" s="11">
        <v>0</v>
      </c>
      <c r="EP126" s="11">
        <v>0</v>
      </c>
      <c r="EQ126" s="11">
        <v>0</v>
      </c>
      <c r="ER126" s="11">
        <v>483.51960000000003</v>
      </c>
      <c r="ES126" s="11">
        <v>1.8167400000000001E-3</v>
      </c>
      <c r="ET126" s="11">
        <v>-2.106375E-7</v>
      </c>
      <c r="EU126" s="11">
        <v>1.1822860000000001E-11</v>
      </c>
      <c r="EV126" s="11">
        <v>2.6745709999999999E-16</v>
      </c>
      <c r="EW126">
        <v>0</v>
      </c>
      <c r="EX126" s="11">
        <v>0</v>
      </c>
      <c r="EY126" s="11">
        <v>0</v>
      </c>
      <c r="EZ126" s="11">
        <v>0</v>
      </c>
      <c r="FA126" s="11">
        <v>0</v>
      </c>
      <c r="FB126" s="11">
        <v>0</v>
      </c>
      <c r="FC126">
        <v>0</v>
      </c>
      <c r="FD126" s="11">
        <v>0</v>
      </c>
      <c r="FE126" s="11">
        <v>0</v>
      </c>
      <c r="FF126" s="11">
        <v>0</v>
      </c>
      <c r="FG126" s="11">
        <v>0</v>
      </c>
      <c r="FH126" s="11">
        <v>0</v>
      </c>
      <c r="FI126">
        <v>0</v>
      </c>
      <c r="FJ126" s="11">
        <v>0</v>
      </c>
      <c r="FK126" s="11">
        <v>0</v>
      </c>
      <c r="FL126" s="11">
        <v>0</v>
      </c>
      <c r="FM126" s="11">
        <v>0</v>
      </c>
      <c r="FN126" s="11">
        <v>0</v>
      </c>
      <c r="FO126">
        <v>0</v>
      </c>
      <c r="FP126" s="11">
        <v>0</v>
      </c>
      <c r="FQ126" s="11">
        <v>0</v>
      </c>
      <c r="FR126" s="11">
        <v>0</v>
      </c>
      <c r="FS126" s="11">
        <v>0</v>
      </c>
      <c r="FT126" s="11">
        <v>0</v>
      </c>
      <c r="FU126">
        <v>0</v>
      </c>
      <c r="FV126" s="12">
        <v>40841</v>
      </c>
      <c r="FW126" t="s">
        <v>929</v>
      </c>
      <c r="FX126">
        <v>3793.4</v>
      </c>
      <c r="FY126" t="s">
        <v>679</v>
      </c>
    </row>
    <row r="127" spans="1:181" hidden="1" x14ac:dyDescent="0.25">
      <c r="A127">
        <v>231</v>
      </c>
      <c r="B127" t="s">
        <v>995</v>
      </c>
      <c r="C127" s="7" t="s">
        <v>995</v>
      </c>
      <c r="D127" t="s">
        <v>655</v>
      </c>
      <c r="E127" t="s">
        <v>730</v>
      </c>
      <c r="F127">
        <v>231</v>
      </c>
      <c r="G127">
        <v>0</v>
      </c>
      <c r="H127" t="s">
        <v>658</v>
      </c>
      <c r="I127" t="s">
        <v>658</v>
      </c>
      <c r="J127">
        <v>940.99</v>
      </c>
      <c r="K127">
        <v>940.99</v>
      </c>
      <c r="L127">
        <v>185</v>
      </c>
      <c r="M127">
        <v>185</v>
      </c>
      <c r="N127">
        <v>940.99</v>
      </c>
      <c r="O127">
        <v>0</v>
      </c>
      <c r="P127" s="11">
        <v>146.2466</v>
      </c>
      <c r="Q127" s="11">
        <v>0.13744290000000001</v>
      </c>
      <c r="R127" s="11">
        <v>-2.342605E-4</v>
      </c>
      <c r="S127" s="11">
        <v>2.0279910000000001E-7</v>
      </c>
      <c r="T127" s="11">
        <v>-6.6305440000000006E-11</v>
      </c>
      <c r="U127" s="11">
        <v>51290.66</v>
      </c>
      <c r="V127" s="11">
        <v>-1335.808</v>
      </c>
      <c r="W127" s="11">
        <v>13.01689</v>
      </c>
      <c r="X127" s="11">
        <v>-5.6266969999999999E-2</v>
      </c>
      <c r="Y127" s="11">
        <v>9.1076710000000002E-5</v>
      </c>
      <c r="Z127">
        <v>21</v>
      </c>
      <c r="AA127">
        <v>1</v>
      </c>
      <c r="AB127">
        <v>7</v>
      </c>
      <c r="AC127">
        <v>5</v>
      </c>
      <c r="AD127">
        <v>19</v>
      </c>
      <c r="AE127">
        <v>32</v>
      </c>
      <c r="AF127">
        <v>37</v>
      </c>
      <c r="AG127">
        <v>55</v>
      </c>
      <c r="AH127">
        <v>41</v>
      </c>
      <c r="AI127">
        <v>32</v>
      </c>
      <c r="AJ127">
        <v>41</v>
      </c>
      <c r="AK127">
        <v>48</v>
      </c>
      <c r="AL127">
        <v>8.829E-3</v>
      </c>
      <c r="AM127">
        <v>140.93</v>
      </c>
      <c r="AN127">
        <v>1.6379999999999999</v>
      </c>
      <c r="AO127">
        <v>6.141</v>
      </c>
      <c r="AP127" t="s">
        <v>685</v>
      </c>
      <c r="AQ127">
        <v>1</v>
      </c>
      <c r="AR127">
        <v>1</v>
      </c>
      <c r="AS127">
        <v>100</v>
      </c>
      <c r="AT127">
        <v>0</v>
      </c>
      <c r="AU127">
        <v>2</v>
      </c>
      <c r="AV127">
        <v>0.98</v>
      </c>
      <c r="AW127">
        <v>13</v>
      </c>
      <c r="AX127">
        <v>2</v>
      </c>
      <c r="AY127" t="s">
        <v>677</v>
      </c>
      <c r="AZ127">
        <v>2</v>
      </c>
      <c r="BA127">
        <v>3</v>
      </c>
      <c r="BB127">
        <v>76.7</v>
      </c>
      <c r="BC127">
        <v>214</v>
      </c>
      <c r="BD127">
        <v>40.5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0</v>
      </c>
      <c r="CG127" s="11">
        <v>0</v>
      </c>
      <c r="CH127" s="11">
        <v>0</v>
      </c>
      <c r="CI127" s="11">
        <v>0</v>
      </c>
      <c r="CJ127" s="11">
        <v>0</v>
      </c>
      <c r="CK127" s="11">
        <v>0</v>
      </c>
      <c r="CL127" s="11">
        <v>0</v>
      </c>
      <c r="CM127" s="11">
        <v>0</v>
      </c>
      <c r="CN127" s="11">
        <v>0</v>
      </c>
      <c r="CO127" s="11">
        <v>0</v>
      </c>
      <c r="CP127" s="11">
        <v>0</v>
      </c>
      <c r="CQ127" s="11">
        <v>0</v>
      </c>
      <c r="CR127" s="11">
        <v>0</v>
      </c>
      <c r="CS127" s="11">
        <v>0</v>
      </c>
      <c r="CT127" s="11">
        <v>0</v>
      </c>
      <c r="CU127" s="11">
        <v>0</v>
      </c>
      <c r="CV127" s="11">
        <v>0</v>
      </c>
      <c r="CW127" s="11">
        <v>0</v>
      </c>
      <c r="CX127" s="11">
        <v>0</v>
      </c>
      <c r="CY127" s="11">
        <v>0</v>
      </c>
      <c r="CZ127" s="11">
        <v>0</v>
      </c>
      <c r="DA127" s="11">
        <v>0</v>
      </c>
      <c r="DB127" s="11">
        <v>0</v>
      </c>
      <c r="DC127" s="11">
        <v>0</v>
      </c>
      <c r="DD127" s="11">
        <v>0</v>
      </c>
      <c r="DE127" s="11">
        <v>0</v>
      </c>
      <c r="DF127" s="11">
        <v>0</v>
      </c>
      <c r="DG127" s="11">
        <v>0</v>
      </c>
      <c r="DH127" s="11">
        <v>0</v>
      </c>
      <c r="DI127" s="11">
        <v>0</v>
      </c>
      <c r="DJ127" s="11">
        <v>0</v>
      </c>
      <c r="DK127" s="11">
        <v>0</v>
      </c>
      <c r="DL127" s="11">
        <v>0</v>
      </c>
      <c r="DM127" s="11">
        <v>0</v>
      </c>
      <c r="DN127" s="11">
        <v>0</v>
      </c>
      <c r="DO127" s="11">
        <v>0</v>
      </c>
      <c r="DP127" s="11">
        <v>0</v>
      </c>
      <c r="DQ127" s="11">
        <v>0</v>
      </c>
      <c r="DR127" s="11">
        <v>0</v>
      </c>
      <c r="DS127" s="11">
        <v>0</v>
      </c>
      <c r="DT127" s="11">
        <v>0</v>
      </c>
      <c r="DU127" s="11">
        <v>0</v>
      </c>
      <c r="DV127" s="11">
        <v>0</v>
      </c>
      <c r="DW127" s="11">
        <v>0</v>
      </c>
      <c r="DX127" s="11">
        <v>0</v>
      </c>
      <c r="DY127" s="11">
        <v>0</v>
      </c>
      <c r="DZ127" s="11">
        <v>0</v>
      </c>
      <c r="EA127" s="11">
        <v>0</v>
      </c>
      <c r="EB127" s="11">
        <v>0</v>
      </c>
      <c r="EC127" s="11">
        <v>0</v>
      </c>
      <c r="ED127" s="11">
        <v>0</v>
      </c>
      <c r="EE127" s="11">
        <v>0</v>
      </c>
      <c r="EF127" s="11">
        <v>0</v>
      </c>
      <c r="EG127" s="11">
        <v>0</v>
      </c>
      <c r="EH127" s="11">
        <v>0</v>
      </c>
      <c r="EI127" s="11">
        <v>0</v>
      </c>
      <c r="EJ127" s="11">
        <v>0</v>
      </c>
      <c r="EK127" s="11">
        <v>0</v>
      </c>
      <c r="EL127" s="11">
        <v>0</v>
      </c>
      <c r="EM127" s="11">
        <v>0</v>
      </c>
      <c r="EN127" s="11">
        <v>0</v>
      </c>
      <c r="EO127" s="11">
        <v>0</v>
      </c>
      <c r="EP127" s="11">
        <v>0</v>
      </c>
      <c r="EQ127" s="11">
        <v>0</v>
      </c>
      <c r="ER127" s="11">
        <v>136.64420000000001</v>
      </c>
      <c r="ES127" s="11">
        <v>8.0997859999999994E-3</v>
      </c>
      <c r="ET127" s="11">
        <v>-3.9669409999999997E-6</v>
      </c>
      <c r="EU127" s="11">
        <v>1.5566159999999999E-9</v>
      </c>
      <c r="EV127" s="11">
        <v>-2.3913949999999999E-13</v>
      </c>
      <c r="EW127">
        <v>0</v>
      </c>
      <c r="EX127" s="11">
        <v>0</v>
      </c>
      <c r="EY127" s="11">
        <v>0</v>
      </c>
      <c r="EZ127" s="11">
        <v>0</v>
      </c>
      <c r="FA127" s="11">
        <v>0</v>
      </c>
      <c r="FB127" s="11">
        <v>0</v>
      </c>
      <c r="FC127">
        <v>0</v>
      </c>
      <c r="FD127" s="11">
        <v>0</v>
      </c>
      <c r="FE127" s="11">
        <v>0</v>
      </c>
      <c r="FF127" s="11">
        <v>0</v>
      </c>
      <c r="FG127" s="11">
        <v>0</v>
      </c>
      <c r="FH127" s="11">
        <v>0</v>
      </c>
      <c r="FI127">
        <v>0</v>
      </c>
      <c r="FJ127" s="11">
        <v>0</v>
      </c>
      <c r="FK127" s="11">
        <v>0</v>
      </c>
      <c r="FL127" s="11">
        <v>0</v>
      </c>
      <c r="FM127" s="11">
        <v>0</v>
      </c>
      <c r="FN127" s="11">
        <v>0</v>
      </c>
      <c r="FO127">
        <v>0</v>
      </c>
      <c r="FP127" s="11">
        <v>0</v>
      </c>
      <c r="FQ127" s="11">
        <v>0</v>
      </c>
      <c r="FR127" s="11">
        <v>0</v>
      </c>
      <c r="FS127" s="11">
        <v>0</v>
      </c>
      <c r="FT127" s="11">
        <v>0</v>
      </c>
      <c r="FU127">
        <v>0</v>
      </c>
      <c r="FV127" s="12">
        <v>40452</v>
      </c>
      <c r="FW127" t="s">
        <v>926</v>
      </c>
      <c r="FX127">
        <v>940.99</v>
      </c>
      <c r="FY127" t="s">
        <v>661</v>
      </c>
    </row>
    <row r="128" spans="1:181" hidden="1" x14ac:dyDescent="0.25">
      <c r="A128">
        <v>103</v>
      </c>
      <c r="B128" t="s">
        <v>996</v>
      </c>
      <c r="C128" s="4" t="s">
        <v>997</v>
      </c>
      <c r="D128" t="s">
        <v>714</v>
      </c>
      <c r="E128" t="s">
        <v>764</v>
      </c>
      <c r="F128">
        <v>94</v>
      </c>
      <c r="G128">
        <v>0</v>
      </c>
      <c r="H128" t="s">
        <v>998</v>
      </c>
      <c r="I128" t="s">
        <v>658</v>
      </c>
      <c r="J128">
        <v>1501.8</v>
      </c>
      <c r="K128">
        <v>1427.5</v>
      </c>
      <c r="L128">
        <v>265</v>
      </c>
      <c r="M128">
        <v>264</v>
      </c>
      <c r="N128">
        <v>1427.5</v>
      </c>
      <c r="O128">
        <v>0</v>
      </c>
      <c r="P128" s="11">
        <v>244.78729999999999</v>
      </c>
      <c r="Q128" s="11">
        <v>1.345915E-2</v>
      </c>
      <c r="R128" s="11">
        <v>-1.9272640000000001E-10</v>
      </c>
      <c r="S128" s="11">
        <v>8.4571240000000004E-14</v>
      </c>
      <c r="T128" s="11">
        <v>-1.387779E-17</v>
      </c>
      <c r="U128" s="11">
        <v>193878.1</v>
      </c>
      <c r="V128" s="11">
        <v>-3079.1930000000002</v>
      </c>
      <c r="W128" s="11">
        <v>18.318090000000002</v>
      </c>
      <c r="X128" s="11">
        <v>-4.8398280000000002E-2</v>
      </c>
      <c r="Y128" s="11">
        <v>4.7951339999999999E-5</v>
      </c>
      <c r="Z128">
        <v>-74</v>
      </c>
      <c r="AA128">
        <v>-43</v>
      </c>
      <c r="AB128">
        <v>-11</v>
      </c>
      <c r="AC128">
        <v>57</v>
      </c>
      <c r="AD128">
        <v>91</v>
      </c>
      <c r="AE128">
        <v>114</v>
      </c>
      <c r="AF128">
        <v>107</v>
      </c>
      <c r="AG128">
        <v>90</v>
      </c>
      <c r="AH128">
        <v>58</v>
      </c>
      <c r="AI128">
        <v>-1</v>
      </c>
      <c r="AJ128">
        <v>-48</v>
      </c>
      <c r="AK128">
        <v>-85</v>
      </c>
      <c r="AL128">
        <v>9.0919999999999994E-3</v>
      </c>
      <c r="AM128">
        <v>212.61</v>
      </c>
      <c r="AN128">
        <v>0.28799999999999998</v>
      </c>
      <c r="AO128">
        <v>2.6040000000000001</v>
      </c>
      <c r="AP128" t="s">
        <v>671</v>
      </c>
      <c r="AQ128">
        <v>1</v>
      </c>
      <c r="AR128">
        <v>1</v>
      </c>
      <c r="AS128">
        <v>100</v>
      </c>
      <c r="AT128">
        <v>0</v>
      </c>
      <c r="AU128">
        <v>2</v>
      </c>
      <c r="AV128">
        <v>1.7</v>
      </c>
      <c r="AW128">
        <v>79</v>
      </c>
      <c r="AX128">
        <v>3</v>
      </c>
      <c r="AY128" t="s">
        <v>659</v>
      </c>
      <c r="AZ128">
        <v>2</v>
      </c>
      <c r="BA128">
        <v>4</v>
      </c>
      <c r="BB128">
        <v>213.8</v>
      </c>
      <c r="BC128">
        <v>472</v>
      </c>
      <c r="BD128">
        <v>49.8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  <c r="DC128" s="11">
        <v>0</v>
      </c>
      <c r="DD128" s="11">
        <v>0</v>
      </c>
      <c r="DE128" s="11">
        <v>0</v>
      </c>
      <c r="DF128" s="11">
        <v>0</v>
      </c>
      <c r="DG128" s="11">
        <v>0</v>
      </c>
      <c r="DH128" s="11">
        <v>0</v>
      </c>
      <c r="DI128" s="11">
        <v>0</v>
      </c>
      <c r="DJ128" s="11">
        <v>0</v>
      </c>
      <c r="DK128" s="11">
        <v>0</v>
      </c>
      <c r="DL128" s="11">
        <v>0</v>
      </c>
      <c r="DM128" s="11">
        <v>0</v>
      </c>
      <c r="DN128" s="11">
        <v>0</v>
      </c>
      <c r="DO128" s="11">
        <v>0</v>
      </c>
      <c r="DP128" s="11">
        <v>0</v>
      </c>
      <c r="DQ128" s="11">
        <v>0</v>
      </c>
      <c r="DR128" s="11">
        <v>0</v>
      </c>
      <c r="DS128" s="11">
        <v>0</v>
      </c>
      <c r="DT128" s="11">
        <v>0</v>
      </c>
      <c r="DU128" s="11">
        <v>0</v>
      </c>
      <c r="DV128" s="11">
        <v>0</v>
      </c>
      <c r="DW128" s="11">
        <v>0</v>
      </c>
      <c r="DX128" s="11">
        <v>0</v>
      </c>
      <c r="DY128" s="11">
        <v>0</v>
      </c>
      <c r="DZ128" s="11">
        <v>0</v>
      </c>
      <c r="EA128" s="11">
        <v>0</v>
      </c>
      <c r="EB128" s="11">
        <v>0</v>
      </c>
      <c r="EC128" s="11">
        <v>0</v>
      </c>
      <c r="ED128" s="11">
        <v>0</v>
      </c>
      <c r="EE128" s="11">
        <v>0</v>
      </c>
      <c r="EF128" s="11">
        <v>0</v>
      </c>
      <c r="EG128" s="11">
        <v>0</v>
      </c>
      <c r="EH128" s="11">
        <v>0</v>
      </c>
      <c r="EI128" s="11">
        <v>0</v>
      </c>
      <c r="EJ128" s="11">
        <v>0</v>
      </c>
      <c r="EK128" s="11">
        <v>0</v>
      </c>
      <c r="EL128" s="11">
        <v>0</v>
      </c>
      <c r="EM128" s="11">
        <v>0</v>
      </c>
      <c r="EN128" s="11">
        <v>0</v>
      </c>
      <c r="EO128" s="11">
        <v>0</v>
      </c>
      <c r="EP128" s="11">
        <v>0</v>
      </c>
      <c r="EQ128" s="11">
        <v>0</v>
      </c>
      <c r="ER128" s="11">
        <v>210.7079</v>
      </c>
      <c r="ES128" s="11">
        <v>1.545053E-3</v>
      </c>
      <c r="ET128" s="11">
        <v>-1.5865599999999999E-7</v>
      </c>
      <c r="EU128" s="11">
        <v>1.2216910000000001E-11</v>
      </c>
      <c r="EV128" s="11">
        <v>-3.6887470000000001E-16</v>
      </c>
      <c r="EW128">
        <v>0</v>
      </c>
      <c r="EX128" s="11">
        <v>0</v>
      </c>
      <c r="EY128" s="11">
        <v>0</v>
      </c>
      <c r="EZ128" s="11">
        <v>0</v>
      </c>
      <c r="FA128" s="11">
        <v>0</v>
      </c>
      <c r="FB128" s="11">
        <v>0</v>
      </c>
      <c r="FC128">
        <v>0</v>
      </c>
      <c r="FD128" s="11">
        <v>0</v>
      </c>
      <c r="FE128" s="11">
        <v>0</v>
      </c>
      <c r="FF128" s="11">
        <v>0</v>
      </c>
      <c r="FG128" s="11">
        <v>0</v>
      </c>
      <c r="FH128" s="11">
        <v>0</v>
      </c>
      <c r="FI128">
        <v>0</v>
      </c>
      <c r="FJ128" s="11">
        <v>0</v>
      </c>
      <c r="FK128" s="11">
        <v>0</v>
      </c>
      <c r="FL128" s="11">
        <v>0</v>
      </c>
      <c r="FM128" s="11">
        <v>0</v>
      </c>
      <c r="FN128" s="11">
        <v>0</v>
      </c>
      <c r="FO128">
        <v>0</v>
      </c>
      <c r="FP128" s="11">
        <v>0</v>
      </c>
      <c r="FQ128" s="11">
        <v>0</v>
      </c>
      <c r="FR128" s="11">
        <v>0</v>
      </c>
      <c r="FS128" s="11">
        <v>0</v>
      </c>
      <c r="FT128" s="11">
        <v>0</v>
      </c>
      <c r="FU128">
        <v>0</v>
      </c>
      <c r="FV128" s="12">
        <v>40623</v>
      </c>
      <c r="FW128" t="s">
        <v>999</v>
      </c>
      <c r="FX128">
        <v>1501.8</v>
      </c>
      <c r="FY128" t="s">
        <v>661</v>
      </c>
    </row>
    <row r="129" spans="1:181" hidden="1" x14ac:dyDescent="0.25">
      <c r="A129">
        <v>401</v>
      </c>
      <c r="B129" t="s">
        <v>1000</v>
      </c>
      <c r="C129" s="7" t="s">
        <v>1000</v>
      </c>
      <c r="D129" t="s">
        <v>655</v>
      </c>
      <c r="E129" t="s">
        <v>730</v>
      </c>
      <c r="F129">
        <v>401</v>
      </c>
      <c r="G129">
        <v>0</v>
      </c>
      <c r="H129" t="s">
        <v>806</v>
      </c>
      <c r="I129" t="s">
        <v>658</v>
      </c>
      <c r="J129">
        <v>275</v>
      </c>
      <c r="K129">
        <v>275</v>
      </c>
      <c r="L129">
        <v>304.5</v>
      </c>
      <c r="M129">
        <v>304.5</v>
      </c>
      <c r="N129">
        <v>275</v>
      </c>
      <c r="O129">
        <v>0</v>
      </c>
      <c r="P129" s="11">
        <v>278.57889999999998</v>
      </c>
      <c r="Q129" s="11">
        <v>0.2082669</v>
      </c>
      <c r="R129" s="11">
        <v>-8.3331840000000002E-4</v>
      </c>
      <c r="S129" s="11">
        <v>2.1667240000000002E-6</v>
      </c>
      <c r="T129" s="11">
        <v>-2.3419110000000001E-9</v>
      </c>
      <c r="U129" s="11">
        <v>6321139</v>
      </c>
      <c r="V129" s="11">
        <v>-85246.74</v>
      </c>
      <c r="W129" s="11">
        <v>431.07150000000001</v>
      </c>
      <c r="X129" s="11">
        <v>-0.96872270000000005</v>
      </c>
      <c r="Y129" s="11">
        <v>8.1629360000000004E-4</v>
      </c>
      <c r="Z129">
        <v>15</v>
      </c>
      <c r="AA129">
        <v>12</v>
      </c>
      <c r="AB129">
        <v>13</v>
      </c>
      <c r="AC129">
        <v>18</v>
      </c>
      <c r="AD129">
        <v>30</v>
      </c>
      <c r="AE129">
        <v>31</v>
      </c>
      <c r="AF129">
        <v>27</v>
      </c>
      <c r="AG129">
        <v>34</v>
      </c>
      <c r="AH129">
        <v>48</v>
      </c>
      <c r="AI129">
        <v>25</v>
      </c>
      <c r="AJ129">
        <v>14</v>
      </c>
      <c r="AK129">
        <v>18</v>
      </c>
      <c r="AL129">
        <v>8.829E-3</v>
      </c>
      <c r="AM129">
        <v>268.35000000000002</v>
      </c>
      <c r="AN129">
        <v>1.982</v>
      </c>
      <c r="AO129">
        <v>5.2919999999999998</v>
      </c>
      <c r="AP129" t="s">
        <v>685</v>
      </c>
      <c r="AQ129">
        <v>1</v>
      </c>
      <c r="AR129">
        <v>1</v>
      </c>
      <c r="AS129">
        <v>100</v>
      </c>
      <c r="AT129">
        <v>0</v>
      </c>
      <c r="AU129">
        <v>2</v>
      </c>
      <c r="AV129">
        <v>0.72</v>
      </c>
      <c r="AW129">
        <v>174</v>
      </c>
      <c r="AX129">
        <v>2</v>
      </c>
      <c r="AY129" t="s">
        <v>677</v>
      </c>
      <c r="AZ129">
        <v>2</v>
      </c>
      <c r="BA129">
        <v>2</v>
      </c>
      <c r="BB129">
        <v>58.5</v>
      </c>
      <c r="BC129">
        <v>188</v>
      </c>
      <c r="BD129">
        <v>35.200000000000003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0</v>
      </c>
      <c r="CH129" s="11">
        <v>0</v>
      </c>
      <c r="CI129" s="11">
        <v>0</v>
      </c>
      <c r="CJ129" s="11">
        <v>0</v>
      </c>
      <c r="CK129" s="11">
        <v>0</v>
      </c>
      <c r="CL129" s="11">
        <v>0</v>
      </c>
      <c r="CM129" s="11">
        <v>0</v>
      </c>
      <c r="CN129" s="11">
        <v>0</v>
      </c>
      <c r="CO129" s="11">
        <v>0</v>
      </c>
      <c r="CP129" s="11">
        <v>0</v>
      </c>
      <c r="CQ129" s="11">
        <v>0</v>
      </c>
      <c r="CR129" s="11">
        <v>0</v>
      </c>
      <c r="CS129" s="11">
        <v>0</v>
      </c>
      <c r="CT129" s="11">
        <v>0</v>
      </c>
      <c r="CU129" s="11">
        <v>0</v>
      </c>
      <c r="CV129" s="11">
        <v>0</v>
      </c>
      <c r="CW129" s="11">
        <v>0</v>
      </c>
      <c r="CX129" s="11">
        <v>0</v>
      </c>
      <c r="CY129" s="11">
        <v>0</v>
      </c>
      <c r="CZ129" s="11">
        <v>0</v>
      </c>
      <c r="DA129" s="11">
        <v>0</v>
      </c>
      <c r="DB129" s="11">
        <v>0</v>
      </c>
      <c r="DC129" s="11">
        <v>0</v>
      </c>
      <c r="DD129" s="11">
        <v>0</v>
      </c>
      <c r="DE129" s="11">
        <v>0</v>
      </c>
      <c r="DF129" s="11">
        <v>0</v>
      </c>
      <c r="DG129" s="11">
        <v>0</v>
      </c>
      <c r="DH129" s="11">
        <v>0</v>
      </c>
      <c r="DI129" s="11">
        <v>0</v>
      </c>
      <c r="DJ129" s="11">
        <v>0</v>
      </c>
      <c r="DK129" s="11">
        <v>0</v>
      </c>
      <c r="DL129" s="11">
        <v>0</v>
      </c>
      <c r="DM129" s="11">
        <v>0</v>
      </c>
      <c r="DN129" s="11">
        <v>0</v>
      </c>
      <c r="DO129" s="11">
        <v>0</v>
      </c>
      <c r="DP129" s="11">
        <v>0</v>
      </c>
      <c r="DQ129" s="11">
        <v>0</v>
      </c>
      <c r="DR129" s="11">
        <v>0</v>
      </c>
      <c r="DS129" s="11">
        <v>0</v>
      </c>
      <c r="DT129" s="11">
        <v>0</v>
      </c>
      <c r="DU129" s="11">
        <v>0</v>
      </c>
      <c r="DV129" s="11">
        <v>0</v>
      </c>
      <c r="DW129" s="11">
        <v>0</v>
      </c>
      <c r="DX129" s="11">
        <v>0</v>
      </c>
      <c r="DY129" s="11">
        <v>0</v>
      </c>
      <c r="DZ129" s="11">
        <v>0</v>
      </c>
      <c r="EA129" s="11">
        <v>0</v>
      </c>
      <c r="EB129" s="11">
        <v>0</v>
      </c>
      <c r="EC129" s="11">
        <v>0</v>
      </c>
      <c r="ED129" s="11">
        <v>0</v>
      </c>
      <c r="EE129" s="11">
        <v>0</v>
      </c>
      <c r="EF129" s="11">
        <v>0</v>
      </c>
      <c r="EG129" s="11">
        <v>0</v>
      </c>
      <c r="EH129" s="11">
        <v>0</v>
      </c>
      <c r="EI129" s="11">
        <v>0</v>
      </c>
      <c r="EJ129" s="11">
        <v>0</v>
      </c>
      <c r="EK129" s="11">
        <v>0</v>
      </c>
      <c r="EL129" s="11">
        <v>0</v>
      </c>
      <c r="EM129" s="11">
        <v>0</v>
      </c>
      <c r="EN129" s="11">
        <v>0</v>
      </c>
      <c r="EO129" s="11">
        <v>0</v>
      </c>
      <c r="EP129" s="11">
        <v>0</v>
      </c>
      <c r="EQ129" s="11">
        <v>0</v>
      </c>
      <c r="ER129" s="11">
        <v>267.13249999999999</v>
      </c>
      <c r="ES129" s="11">
        <v>4.6116639999999997E-3</v>
      </c>
      <c r="ET129" s="11">
        <v>-1.376176E-6</v>
      </c>
      <c r="EU129" s="11">
        <v>0</v>
      </c>
      <c r="EV129" s="11">
        <v>0</v>
      </c>
      <c r="EW129">
        <v>0</v>
      </c>
      <c r="EX129" s="11">
        <v>0</v>
      </c>
      <c r="EY129" s="11">
        <v>0</v>
      </c>
      <c r="EZ129" s="11">
        <v>0</v>
      </c>
      <c r="FA129" s="11">
        <v>0</v>
      </c>
      <c r="FB129" s="11">
        <v>0</v>
      </c>
      <c r="FC129">
        <v>0</v>
      </c>
      <c r="FD129" s="11">
        <v>0</v>
      </c>
      <c r="FE129" s="11">
        <v>0</v>
      </c>
      <c r="FF129" s="11">
        <v>0</v>
      </c>
      <c r="FG129" s="11">
        <v>0</v>
      </c>
      <c r="FH129" s="11">
        <v>0</v>
      </c>
      <c r="FI129">
        <v>0</v>
      </c>
      <c r="FJ129" s="11">
        <v>0</v>
      </c>
      <c r="FK129" s="11">
        <v>0</v>
      </c>
      <c r="FL129" s="11">
        <v>0</v>
      </c>
      <c r="FM129" s="11">
        <v>0</v>
      </c>
      <c r="FN129" s="11">
        <v>0</v>
      </c>
      <c r="FO129">
        <v>0</v>
      </c>
      <c r="FP129" s="11">
        <v>0</v>
      </c>
      <c r="FQ129" s="11">
        <v>0</v>
      </c>
      <c r="FR129" s="11">
        <v>0</v>
      </c>
      <c r="FS129" s="11">
        <v>0</v>
      </c>
      <c r="FT129" s="11">
        <v>0</v>
      </c>
      <c r="FU129">
        <v>0</v>
      </c>
      <c r="FV129" s="12">
        <v>41142</v>
      </c>
      <c r="FW129" t="s">
        <v>1001</v>
      </c>
      <c r="FX129">
        <v>275</v>
      </c>
      <c r="FY129" t="s">
        <v>661</v>
      </c>
    </row>
    <row r="130" spans="1:181" hidden="1" x14ac:dyDescent="0.25">
      <c r="A130">
        <v>591</v>
      </c>
      <c r="B130" t="s">
        <v>316</v>
      </c>
      <c r="C130" t="s">
        <v>316</v>
      </c>
      <c r="D130" t="s">
        <v>714</v>
      </c>
      <c r="E130" t="s">
        <v>730</v>
      </c>
      <c r="F130">
        <v>591</v>
      </c>
      <c r="G130">
        <v>0</v>
      </c>
      <c r="H130" t="s">
        <v>1002</v>
      </c>
      <c r="I130" t="s">
        <v>658</v>
      </c>
      <c r="J130">
        <v>171</v>
      </c>
      <c r="K130">
        <v>162.19</v>
      </c>
      <c r="L130">
        <v>345</v>
      </c>
      <c r="M130">
        <v>344</v>
      </c>
      <c r="N130">
        <v>162.19</v>
      </c>
      <c r="O130">
        <v>0</v>
      </c>
      <c r="P130" s="11">
        <v>325.59019999999998</v>
      </c>
      <c r="Q130" s="11">
        <v>0.11350739999999999</v>
      </c>
      <c r="R130" s="11">
        <v>0</v>
      </c>
      <c r="S130" s="11">
        <v>0</v>
      </c>
      <c r="T130" s="11">
        <v>0</v>
      </c>
      <c r="U130" s="11">
        <v>-18.59</v>
      </c>
      <c r="V130" s="11">
        <v>0.08</v>
      </c>
      <c r="W130" s="11">
        <v>0</v>
      </c>
      <c r="X130" s="11">
        <v>0</v>
      </c>
      <c r="Y130" s="11">
        <v>0</v>
      </c>
      <c r="Z130">
        <v>9</v>
      </c>
      <c r="AA130">
        <v>31</v>
      </c>
      <c r="AB130">
        <v>52</v>
      </c>
      <c r="AC130">
        <v>66</v>
      </c>
      <c r="AD130">
        <v>73</v>
      </c>
      <c r="AE130">
        <v>63</v>
      </c>
      <c r="AF130">
        <v>41</v>
      </c>
      <c r="AG130">
        <v>21</v>
      </c>
      <c r="AH130">
        <v>7</v>
      </c>
      <c r="AI130">
        <v>-18</v>
      </c>
      <c r="AJ130">
        <v>-29</v>
      </c>
      <c r="AK130">
        <v>-17</v>
      </c>
      <c r="AL130">
        <v>8.9219999999999994E-3</v>
      </c>
      <c r="AM130">
        <v>315</v>
      </c>
      <c r="AN130">
        <v>1.982</v>
      </c>
      <c r="AO130">
        <v>5.2919999999999998</v>
      </c>
      <c r="AP130" t="s">
        <v>685</v>
      </c>
      <c r="AQ130">
        <v>1</v>
      </c>
      <c r="AR130">
        <v>1</v>
      </c>
      <c r="AS130">
        <v>100</v>
      </c>
      <c r="AT130">
        <v>0</v>
      </c>
      <c r="AU130">
        <v>2</v>
      </c>
      <c r="AV130">
        <v>1.4</v>
      </c>
      <c r="AW130">
        <v>9</v>
      </c>
      <c r="AX130">
        <v>2</v>
      </c>
      <c r="AY130" t="s">
        <v>677</v>
      </c>
      <c r="AZ130">
        <v>2</v>
      </c>
      <c r="BA130">
        <v>2</v>
      </c>
      <c r="BB130">
        <v>31.6</v>
      </c>
      <c r="BC130">
        <v>124</v>
      </c>
      <c r="BD130">
        <v>28.6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11">
        <v>0</v>
      </c>
      <c r="BV130" s="11">
        <v>0</v>
      </c>
      <c r="BW130" s="11">
        <v>0</v>
      </c>
      <c r="BX130" s="11">
        <v>0</v>
      </c>
      <c r="BY130" s="11">
        <v>0</v>
      </c>
      <c r="BZ130" s="11">
        <v>0</v>
      </c>
      <c r="CA130" s="11">
        <v>0</v>
      </c>
      <c r="CB130" s="11">
        <v>0</v>
      </c>
      <c r="CC130" s="11">
        <v>0</v>
      </c>
      <c r="CD130" s="11">
        <v>0</v>
      </c>
      <c r="CE130" s="11">
        <v>0</v>
      </c>
      <c r="CF130" s="11">
        <v>0</v>
      </c>
      <c r="CG130" s="11">
        <v>0</v>
      </c>
      <c r="CH130" s="11">
        <v>0</v>
      </c>
      <c r="CI130" s="11">
        <v>0</v>
      </c>
      <c r="CJ130" s="11">
        <v>0</v>
      </c>
      <c r="CK130" s="11">
        <v>0</v>
      </c>
      <c r="CL130" s="11">
        <v>0</v>
      </c>
      <c r="CM130" s="11">
        <v>0</v>
      </c>
      <c r="CN130" s="11">
        <v>0</v>
      </c>
      <c r="CO130" s="11">
        <v>0</v>
      </c>
      <c r="CP130" s="11">
        <v>0</v>
      </c>
      <c r="CQ130" s="11">
        <v>0</v>
      </c>
      <c r="CR130" s="11">
        <v>0</v>
      </c>
      <c r="CS130" s="11">
        <v>0</v>
      </c>
      <c r="CT130" s="11">
        <v>0</v>
      </c>
      <c r="CU130" s="11">
        <v>0</v>
      </c>
      <c r="CV130" s="11">
        <v>0</v>
      </c>
      <c r="CW130" s="11">
        <v>0</v>
      </c>
      <c r="CX130" s="11">
        <v>0</v>
      </c>
      <c r="CY130" s="11">
        <v>0</v>
      </c>
      <c r="CZ130" s="11">
        <v>0</v>
      </c>
      <c r="DA130" s="11">
        <v>0</v>
      </c>
      <c r="DB130" s="11">
        <v>0</v>
      </c>
      <c r="DC130" s="11">
        <v>0</v>
      </c>
      <c r="DD130" s="11">
        <v>0</v>
      </c>
      <c r="DE130" s="11">
        <v>0</v>
      </c>
      <c r="DF130" s="11">
        <v>0</v>
      </c>
      <c r="DG130" s="11">
        <v>0</v>
      </c>
      <c r="DH130" s="11">
        <v>0</v>
      </c>
      <c r="DI130" s="11">
        <v>0</v>
      </c>
      <c r="DJ130" s="11">
        <v>0</v>
      </c>
      <c r="DK130" s="11">
        <v>0</v>
      </c>
      <c r="DL130" s="11">
        <v>0</v>
      </c>
      <c r="DM130" s="11">
        <v>0</v>
      </c>
      <c r="DN130" s="11">
        <v>0</v>
      </c>
      <c r="DO130" s="11">
        <v>0</v>
      </c>
      <c r="DP130" s="11">
        <v>0</v>
      </c>
      <c r="DQ130" s="11">
        <v>0</v>
      </c>
      <c r="DR130" s="11">
        <v>0</v>
      </c>
      <c r="DS130" s="11">
        <v>0</v>
      </c>
      <c r="DT130" s="11">
        <v>0</v>
      </c>
      <c r="DU130" s="11">
        <v>0</v>
      </c>
      <c r="DV130" s="11">
        <v>0</v>
      </c>
      <c r="DW130" s="11">
        <v>0</v>
      </c>
      <c r="DX130" s="11">
        <v>0</v>
      </c>
      <c r="DY130" s="11">
        <v>0</v>
      </c>
      <c r="DZ130" s="11">
        <v>0</v>
      </c>
      <c r="EA130" s="11">
        <v>0</v>
      </c>
      <c r="EB130" s="11">
        <v>0</v>
      </c>
      <c r="EC130" s="11">
        <v>0</v>
      </c>
      <c r="ED130" s="11">
        <v>0</v>
      </c>
      <c r="EE130" s="11">
        <v>0</v>
      </c>
      <c r="EF130" s="11">
        <v>0</v>
      </c>
      <c r="EG130" s="11">
        <v>0</v>
      </c>
      <c r="EH130" s="11">
        <v>0</v>
      </c>
      <c r="EI130" s="11">
        <v>0</v>
      </c>
      <c r="EJ130" s="11">
        <v>0</v>
      </c>
      <c r="EK130" s="11">
        <v>0</v>
      </c>
      <c r="EL130" s="11">
        <v>0</v>
      </c>
      <c r="EM130" s="11">
        <v>0</v>
      </c>
      <c r="EN130" s="11">
        <v>0</v>
      </c>
      <c r="EO130" s="11">
        <v>0</v>
      </c>
      <c r="EP130" s="11">
        <v>0</v>
      </c>
      <c r="EQ130" s="11">
        <v>0</v>
      </c>
      <c r="ER130" s="11">
        <v>315</v>
      </c>
      <c r="ES130" s="11">
        <v>0</v>
      </c>
      <c r="ET130" s="11">
        <v>0</v>
      </c>
      <c r="EU130" s="11">
        <v>0</v>
      </c>
      <c r="EV130" s="11">
        <v>0</v>
      </c>
      <c r="EW130">
        <v>0</v>
      </c>
      <c r="EX130" s="11">
        <v>0</v>
      </c>
      <c r="EY130" s="11">
        <v>0</v>
      </c>
      <c r="EZ130" s="11">
        <v>0</v>
      </c>
      <c r="FA130" s="11">
        <v>0</v>
      </c>
      <c r="FB130" s="11">
        <v>0</v>
      </c>
      <c r="FC130">
        <v>0</v>
      </c>
      <c r="FD130" s="11">
        <v>0</v>
      </c>
      <c r="FE130" s="11">
        <v>0</v>
      </c>
      <c r="FF130" s="11">
        <v>0</v>
      </c>
      <c r="FG130" s="11">
        <v>0</v>
      </c>
      <c r="FH130" s="11">
        <v>0</v>
      </c>
      <c r="FI130">
        <v>0</v>
      </c>
      <c r="FJ130" s="11">
        <v>0</v>
      </c>
      <c r="FK130" s="11">
        <v>0</v>
      </c>
      <c r="FL130" s="11">
        <v>0</v>
      </c>
      <c r="FM130" s="11">
        <v>0</v>
      </c>
      <c r="FN130" s="11">
        <v>0</v>
      </c>
      <c r="FO130">
        <v>0</v>
      </c>
      <c r="FP130" s="11">
        <v>0</v>
      </c>
      <c r="FQ130" s="11">
        <v>0</v>
      </c>
      <c r="FR130" s="11">
        <v>0</v>
      </c>
      <c r="FS130" s="11">
        <v>0</v>
      </c>
      <c r="FT130" s="11">
        <v>0</v>
      </c>
      <c r="FU130">
        <v>0</v>
      </c>
      <c r="FV130" s="12">
        <v>41620</v>
      </c>
      <c r="FW130" t="s">
        <v>1003</v>
      </c>
      <c r="FX130">
        <v>171</v>
      </c>
      <c r="FY130" t="s">
        <v>661</v>
      </c>
    </row>
    <row r="131" spans="1:181" hidden="1" x14ac:dyDescent="0.25">
      <c r="A131">
        <v>398</v>
      </c>
      <c r="B131" t="s">
        <v>1004</v>
      </c>
      <c r="C131" s="7" t="s">
        <v>1004</v>
      </c>
      <c r="D131" t="s">
        <v>655</v>
      </c>
      <c r="E131" t="s">
        <v>730</v>
      </c>
      <c r="F131">
        <v>398</v>
      </c>
      <c r="G131">
        <v>0</v>
      </c>
      <c r="H131" t="s">
        <v>806</v>
      </c>
      <c r="I131" t="s">
        <v>658</v>
      </c>
      <c r="J131">
        <v>225</v>
      </c>
      <c r="K131">
        <v>225</v>
      </c>
      <c r="L131">
        <v>349.5</v>
      </c>
      <c r="M131">
        <v>349.5</v>
      </c>
      <c r="N131">
        <v>225</v>
      </c>
      <c r="O131">
        <v>0</v>
      </c>
      <c r="P131" s="11">
        <v>342.1737</v>
      </c>
      <c r="Q131" s="11">
        <v>2.0268789999999998E-2</v>
      </c>
      <c r="R131" s="11">
        <v>5.4632870000000001E-5</v>
      </c>
      <c r="S131" s="11">
        <v>0</v>
      </c>
      <c r="T131" s="11">
        <v>0</v>
      </c>
      <c r="U131" s="11">
        <v>-70797.899999999994</v>
      </c>
      <c r="V131" s="11">
        <v>759.04729999999995</v>
      </c>
      <c r="W131" s="11">
        <v>-2.9754649999999998</v>
      </c>
      <c r="X131" s="11">
        <v>5.0016139999999997E-3</v>
      </c>
      <c r="Y131" s="11">
        <v>-2.984838E-6</v>
      </c>
      <c r="Z131">
        <v>15</v>
      </c>
      <c r="AA131">
        <v>12</v>
      </c>
      <c r="AB131">
        <v>13</v>
      </c>
      <c r="AC131">
        <v>18</v>
      </c>
      <c r="AD131">
        <v>30</v>
      </c>
      <c r="AE131">
        <v>31</v>
      </c>
      <c r="AF131">
        <v>27</v>
      </c>
      <c r="AG131">
        <v>34</v>
      </c>
      <c r="AH131">
        <v>48</v>
      </c>
      <c r="AI131">
        <v>25</v>
      </c>
      <c r="AJ131">
        <v>14</v>
      </c>
      <c r="AK131">
        <v>18</v>
      </c>
      <c r="AL131">
        <v>8.829E-3</v>
      </c>
      <c r="AM131">
        <v>302.31</v>
      </c>
      <c r="AN131">
        <v>1.982</v>
      </c>
      <c r="AO131">
        <v>5.2919999999999998</v>
      </c>
      <c r="AP131" t="s">
        <v>671</v>
      </c>
      <c r="AQ131">
        <v>1</v>
      </c>
      <c r="AR131">
        <v>1</v>
      </c>
      <c r="AS131">
        <v>100</v>
      </c>
      <c r="AT131">
        <v>0</v>
      </c>
      <c r="AU131">
        <v>2</v>
      </c>
      <c r="AV131">
        <v>0.94</v>
      </c>
      <c r="AW131">
        <v>135</v>
      </c>
      <c r="AX131">
        <v>2</v>
      </c>
      <c r="AY131" t="s">
        <v>677</v>
      </c>
      <c r="AZ131">
        <v>2</v>
      </c>
      <c r="BA131">
        <v>2</v>
      </c>
      <c r="BB131">
        <v>53.5</v>
      </c>
      <c r="BC131">
        <v>131</v>
      </c>
      <c r="BD131">
        <v>46.1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</v>
      </c>
      <c r="CF131" s="11">
        <v>0</v>
      </c>
      <c r="CG131" s="11">
        <v>0</v>
      </c>
      <c r="CH131" s="11">
        <v>0</v>
      </c>
      <c r="CI131" s="11">
        <v>0</v>
      </c>
      <c r="CJ131" s="11">
        <v>0</v>
      </c>
      <c r="CK131" s="11">
        <v>0</v>
      </c>
      <c r="CL131" s="11">
        <v>0</v>
      </c>
      <c r="CM131" s="11">
        <v>0</v>
      </c>
      <c r="CN131" s="11">
        <v>0</v>
      </c>
      <c r="CO131" s="11">
        <v>0</v>
      </c>
      <c r="CP131" s="11">
        <v>0</v>
      </c>
      <c r="CQ131" s="11">
        <v>0</v>
      </c>
      <c r="CR131" s="11">
        <v>0</v>
      </c>
      <c r="CS131" s="11">
        <v>0</v>
      </c>
      <c r="CT131" s="11">
        <v>0</v>
      </c>
      <c r="CU131" s="11">
        <v>0</v>
      </c>
      <c r="CV131" s="11">
        <v>0</v>
      </c>
      <c r="CW131" s="11">
        <v>0</v>
      </c>
      <c r="CX131" s="11">
        <v>0</v>
      </c>
      <c r="CY131" s="11">
        <v>0</v>
      </c>
      <c r="CZ131" s="11">
        <v>0</v>
      </c>
      <c r="DA131" s="11">
        <v>0</v>
      </c>
      <c r="DB131" s="11">
        <v>0</v>
      </c>
      <c r="DC131" s="11">
        <v>0</v>
      </c>
      <c r="DD131" s="11">
        <v>0</v>
      </c>
      <c r="DE131" s="11">
        <v>0</v>
      </c>
      <c r="DF131" s="11">
        <v>0</v>
      </c>
      <c r="DG131" s="11">
        <v>0</v>
      </c>
      <c r="DH131" s="11">
        <v>0</v>
      </c>
      <c r="DI131" s="11">
        <v>0</v>
      </c>
      <c r="DJ131" s="11">
        <v>0</v>
      </c>
      <c r="DK131" s="11">
        <v>0</v>
      </c>
      <c r="DL131" s="11">
        <v>0</v>
      </c>
      <c r="DM131" s="11">
        <v>0</v>
      </c>
      <c r="DN131" s="11">
        <v>0</v>
      </c>
      <c r="DO131" s="11">
        <v>0</v>
      </c>
      <c r="DP131" s="11">
        <v>0</v>
      </c>
      <c r="DQ131" s="11">
        <v>0</v>
      </c>
      <c r="DR131" s="11">
        <v>0</v>
      </c>
      <c r="DS131" s="11">
        <v>0</v>
      </c>
      <c r="DT131" s="11">
        <v>0</v>
      </c>
      <c r="DU131" s="11">
        <v>0</v>
      </c>
      <c r="DV131" s="11">
        <v>0</v>
      </c>
      <c r="DW131" s="11">
        <v>0</v>
      </c>
      <c r="DX131" s="11">
        <v>0</v>
      </c>
      <c r="DY131" s="11">
        <v>0</v>
      </c>
      <c r="DZ131" s="11">
        <v>0</v>
      </c>
      <c r="EA131" s="11">
        <v>0</v>
      </c>
      <c r="EB131" s="11">
        <v>0</v>
      </c>
      <c r="EC131" s="11">
        <v>0</v>
      </c>
      <c r="ED131" s="11">
        <v>0</v>
      </c>
      <c r="EE131" s="11">
        <v>0</v>
      </c>
      <c r="EF131" s="11">
        <v>0</v>
      </c>
      <c r="EG131" s="11">
        <v>0</v>
      </c>
      <c r="EH131" s="11">
        <v>0</v>
      </c>
      <c r="EI131" s="11">
        <v>0</v>
      </c>
      <c r="EJ131" s="11">
        <v>0</v>
      </c>
      <c r="EK131" s="11">
        <v>0</v>
      </c>
      <c r="EL131" s="11">
        <v>0</v>
      </c>
      <c r="EM131" s="11">
        <v>0</v>
      </c>
      <c r="EN131" s="11">
        <v>0</v>
      </c>
      <c r="EO131" s="11">
        <v>0</v>
      </c>
      <c r="EP131" s="11">
        <v>0</v>
      </c>
      <c r="EQ131" s="11">
        <v>0</v>
      </c>
      <c r="ER131" s="11">
        <v>299.07549999999998</v>
      </c>
      <c r="ES131" s="11">
        <v>2.5007649999999999E-2</v>
      </c>
      <c r="ET131" s="11">
        <v>-5.9286970000000001E-5</v>
      </c>
      <c r="EU131" s="11">
        <v>8.928757E-8</v>
      </c>
      <c r="EV131" s="11">
        <v>-5.3809369999999998E-11</v>
      </c>
      <c r="EW131">
        <v>0</v>
      </c>
      <c r="EX131" s="11">
        <v>0</v>
      </c>
      <c r="EY131" s="11">
        <v>0</v>
      </c>
      <c r="EZ131" s="11">
        <v>0</v>
      </c>
      <c r="FA131" s="11">
        <v>0</v>
      </c>
      <c r="FB131" s="11">
        <v>0</v>
      </c>
      <c r="FC131">
        <v>0</v>
      </c>
      <c r="FD131" s="11">
        <v>0</v>
      </c>
      <c r="FE131" s="11">
        <v>0</v>
      </c>
      <c r="FF131" s="11">
        <v>0</v>
      </c>
      <c r="FG131" s="11">
        <v>0</v>
      </c>
      <c r="FH131" s="11">
        <v>0</v>
      </c>
      <c r="FI131">
        <v>0</v>
      </c>
      <c r="FJ131" s="11">
        <v>0</v>
      </c>
      <c r="FK131" s="11">
        <v>0</v>
      </c>
      <c r="FL131" s="11">
        <v>0</v>
      </c>
      <c r="FM131" s="11">
        <v>0</v>
      </c>
      <c r="FN131" s="11">
        <v>0</v>
      </c>
      <c r="FO131">
        <v>0</v>
      </c>
      <c r="FP131" s="11">
        <v>0</v>
      </c>
      <c r="FQ131" s="11">
        <v>0</v>
      </c>
      <c r="FR131" s="11">
        <v>0</v>
      </c>
      <c r="FS131" s="11">
        <v>0</v>
      </c>
      <c r="FT131" s="11">
        <v>0</v>
      </c>
      <c r="FU131">
        <v>0</v>
      </c>
      <c r="FV131" s="12">
        <v>41142</v>
      </c>
      <c r="FW131" t="s">
        <v>1001</v>
      </c>
      <c r="FX131">
        <v>225</v>
      </c>
      <c r="FY131" t="s">
        <v>661</v>
      </c>
    </row>
    <row r="132" spans="1:181" hidden="1" x14ac:dyDescent="0.25">
      <c r="A132">
        <v>580</v>
      </c>
      <c r="B132" t="s">
        <v>1005</v>
      </c>
      <c r="C132" s="4" t="s">
        <v>1006</v>
      </c>
      <c r="D132" t="s">
        <v>714</v>
      </c>
      <c r="E132" t="s">
        <v>730</v>
      </c>
      <c r="F132">
        <v>580</v>
      </c>
      <c r="G132">
        <v>0</v>
      </c>
      <c r="H132" t="s">
        <v>658</v>
      </c>
      <c r="I132" t="s">
        <v>658</v>
      </c>
      <c r="J132">
        <v>188.72</v>
      </c>
      <c r="K132">
        <v>188.72</v>
      </c>
      <c r="L132">
        <v>239</v>
      </c>
      <c r="M132">
        <v>239</v>
      </c>
      <c r="N132">
        <v>188.72</v>
      </c>
      <c r="O132">
        <v>0</v>
      </c>
      <c r="P132" s="11">
        <v>230.76419999999999</v>
      </c>
      <c r="Q132" s="11">
        <v>5.4986229999999997E-2</v>
      </c>
      <c r="R132" s="11">
        <v>-6.0159270000000003E-5</v>
      </c>
      <c r="S132" s="11">
        <v>0</v>
      </c>
      <c r="T132" s="11">
        <v>0</v>
      </c>
      <c r="U132" s="11">
        <v>9498.393</v>
      </c>
      <c r="V132" s="11">
        <v>-83.424530000000004</v>
      </c>
      <c r="W132" s="11">
        <v>0.1833321</v>
      </c>
      <c r="X132" s="11">
        <v>0</v>
      </c>
      <c r="Y132" s="11">
        <v>0</v>
      </c>
      <c r="Z132">
        <v>-35</v>
      </c>
      <c r="AA132">
        <v>-7</v>
      </c>
      <c r="AB132">
        <v>20</v>
      </c>
      <c r="AC132">
        <v>49</v>
      </c>
      <c r="AD132">
        <v>78</v>
      </c>
      <c r="AE132">
        <v>83</v>
      </c>
      <c r="AF132">
        <v>81</v>
      </c>
      <c r="AG132">
        <v>73</v>
      </c>
      <c r="AH132">
        <v>50</v>
      </c>
      <c r="AI132">
        <v>-8</v>
      </c>
      <c r="AJ132">
        <v>-29</v>
      </c>
      <c r="AK132">
        <v>-39</v>
      </c>
      <c r="AL132">
        <v>8.7510000000000001E-3</v>
      </c>
      <c r="AM132">
        <v>223.02</v>
      </c>
      <c r="AN132">
        <v>1.982</v>
      </c>
      <c r="AO132">
        <v>5.2919999999999998</v>
      </c>
      <c r="AP132" t="s">
        <v>685</v>
      </c>
      <c r="AQ132">
        <v>1</v>
      </c>
      <c r="AR132">
        <v>1</v>
      </c>
      <c r="AS132">
        <v>100</v>
      </c>
      <c r="AT132">
        <v>0</v>
      </c>
      <c r="AU132">
        <v>2</v>
      </c>
      <c r="AV132">
        <v>0.42</v>
      </c>
      <c r="AW132">
        <v>97</v>
      </c>
      <c r="AX132">
        <v>3</v>
      </c>
      <c r="AY132" t="s">
        <v>677</v>
      </c>
      <c r="AZ132">
        <v>2</v>
      </c>
      <c r="BA132">
        <v>3</v>
      </c>
      <c r="BB132">
        <v>31.1</v>
      </c>
      <c r="BC132">
        <v>247</v>
      </c>
      <c r="BD132">
        <v>14.4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0</v>
      </c>
      <c r="CG132" s="11">
        <v>0</v>
      </c>
      <c r="CH132" s="11">
        <v>0</v>
      </c>
      <c r="CI132" s="11">
        <v>0</v>
      </c>
      <c r="CJ132" s="11">
        <v>0</v>
      </c>
      <c r="CK132" s="11">
        <v>0</v>
      </c>
      <c r="CL132" s="11">
        <v>0</v>
      </c>
      <c r="CM132" s="11">
        <v>0</v>
      </c>
      <c r="CN132" s="11">
        <v>0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0</v>
      </c>
      <c r="CX132" s="11">
        <v>0</v>
      </c>
      <c r="CY132" s="11">
        <v>0</v>
      </c>
      <c r="CZ132" s="11">
        <v>0</v>
      </c>
      <c r="DA132" s="11">
        <v>0</v>
      </c>
      <c r="DB132" s="11">
        <v>0</v>
      </c>
      <c r="DC132" s="11">
        <v>0</v>
      </c>
      <c r="DD132" s="11">
        <v>0</v>
      </c>
      <c r="DE132" s="11">
        <v>0</v>
      </c>
      <c r="DF132" s="11">
        <v>0</v>
      </c>
      <c r="DG132" s="11">
        <v>0</v>
      </c>
      <c r="DH132" s="11">
        <v>0</v>
      </c>
      <c r="DI132" s="11">
        <v>0</v>
      </c>
      <c r="DJ132" s="11">
        <v>0</v>
      </c>
      <c r="DK132" s="11">
        <v>0</v>
      </c>
      <c r="DL132" s="11">
        <v>0</v>
      </c>
      <c r="DM132" s="11">
        <v>0</v>
      </c>
      <c r="DN132" s="11">
        <v>0</v>
      </c>
      <c r="DO132" s="11">
        <v>0</v>
      </c>
      <c r="DP132" s="11">
        <v>0</v>
      </c>
      <c r="DQ132" s="11">
        <v>0</v>
      </c>
      <c r="DR132" s="11">
        <v>0</v>
      </c>
      <c r="DS132" s="11">
        <v>0</v>
      </c>
      <c r="DT132" s="11">
        <v>0</v>
      </c>
      <c r="DU132" s="11">
        <v>0</v>
      </c>
      <c r="DV132" s="11">
        <v>0</v>
      </c>
      <c r="DW132" s="11">
        <v>0</v>
      </c>
      <c r="DX132" s="11">
        <v>0</v>
      </c>
      <c r="DY132" s="11">
        <v>0</v>
      </c>
      <c r="DZ132" s="11">
        <v>0</v>
      </c>
      <c r="EA132" s="11">
        <v>0</v>
      </c>
      <c r="EB132" s="11">
        <v>0</v>
      </c>
      <c r="EC132" s="11">
        <v>0</v>
      </c>
      <c r="ED132" s="11">
        <v>0</v>
      </c>
      <c r="EE132" s="11">
        <v>0</v>
      </c>
      <c r="EF132" s="11">
        <v>0</v>
      </c>
      <c r="EG132" s="11">
        <v>0</v>
      </c>
      <c r="EH132" s="11">
        <v>0</v>
      </c>
      <c r="EI132" s="11">
        <v>0</v>
      </c>
      <c r="EJ132" s="11">
        <v>0</v>
      </c>
      <c r="EK132" s="11">
        <v>0</v>
      </c>
      <c r="EL132" s="11">
        <v>0</v>
      </c>
      <c r="EM132" s="11">
        <v>0</v>
      </c>
      <c r="EN132" s="11">
        <v>0</v>
      </c>
      <c r="EO132" s="11">
        <v>0</v>
      </c>
      <c r="EP132" s="11">
        <v>0</v>
      </c>
      <c r="EQ132" s="11">
        <v>0</v>
      </c>
      <c r="ER132" s="11">
        <v>221.28729999999999</v>
      </c>
      <c r="ES132" s="11">
        <v>4.0291049999999998E-3</v>
      </c>
      <c r="ET132" s="11">
        <v>-2.4244169999999999E-6</v>
      </c>
      <c r="EU132" s="11">
        <v>1.121964E-9</v>
      </c>
      <c r="EV132" s="11">
        <v>-2.0391210000000001E-13</v>
      </c>
      <c r="EW132">
        <v>0</v>
      </c>
      <c r="EX132" s="11">
        <v>0</v>
      </c>
      <c r="EY132" s="11">
        <v>0</v>
      </c>
      <c r="EZ132" s="11">
        <v>0</v>
      </c>
      <c r="FA132" s="11">
        <v>0</v>
      </c>
      <c r="FB132" s="11">
        <v>0</v>
      </c>
      <c r="FC132">
        <v>0</v>
      </c>
      <c r="FD132" s="11">
        <v>0</v>
      </c>
      <c r="FE132" s="11">
        <v>0</v>
      </c>
      <c r="FF132" s="11">
        <v>0</v>
      </c>
      <c r="FG132" s="11">
        <v>0</v>
      </c>
      <c r="FH132" s="11">
        <v>0</v>
      </c>
      <c r="FI132">
        <v>0</v>
      </c>
      <c r="FJ132" s="11">
        <v>0</v>
      </c>
      <c r="FK132" s="11">
        <v>0</v>
      </c>
      <c r="FL132" s="11">
        <v>0</v>
      </c>
      <c r="FM132" s="11">
        <v>0</v>
      </c>
      <c r="FN132" s="11">
        <v>0</v>
      </c>
      <c r="FO132">
        <v>0</v>
      </c>
      <c r="FP132" s="11">
        <v>0</v>
      </c>
      <c r="FQ132" s="11">
        <v>0</v>
      </c>
      <c r="FR132" s="11">
        <v>0</v>
      </c>
      <c r="FS132" s="11">
        <v>0</v>
      </c>
      <c r="FT132" s="11">
        <v>0</v>
      </c>
      <c r="FU132">
        <v>0</v>
      </c>
      <c r="FV132" s="12">
        <v>41789</v>
      </c>
      <c r="FW132" t="s">
        <v>932</v>
      </c>
      <c r="FX132">
        <v>188.72</v>
      </c>
      <c r="FY132" t="s">
        <v>661</v>
      </c>
    </row>
    <row r="133" spans="1:181" hidden="1" x14ac:dyDescent="0.25">
      <c r="A133">
        <v>315</v>
      </c>
      <c r="B133" t="s">
        <v>1007</v>
      </c>
      <c r="C133" s="4" t="s">
        <v>313</v>
      </c>
      <c r="D133" t="s">
        <v>655</v>
      </c>
      <c r="E133" t="s">
        <v>1008</v>
      </c>
      <c r="F133">
        <v>261</v>
      </c>
      <c r="G133">
        <v>0</v>
      </c>
      <c r="H133" t="s">
        <v>707</v>
      </c>
      <c r="I133" t="s">
        <v>658</v>
      </c>
      <c r="J133">
        <v>95.33</v>
      </c>
      <c r="K133">
        <v>95.33</v>
      </c>
      <c r="L133">
        <v>354</v>
      </c>
      <c r="M133">
        <v>354</v>
      </c>
      <c r="N133">
        <v>95.33</v>
      </c>
      <c r="O133">
        <v>0</v>
      </c>
      <c r="P133" s="11">
        <v>354</v>
      </c>
      <c r="Q133" s="11">
        <v>0</v>
      </c>
      <c r="R133" s="11">
        <v>0</v>
      </c>
      <c r="S133" s="11">
        <v>0</v>
      </c>
      <c r="T133" s="11">
        <v>0</v>
      </c>
      <c r="U133" s="11">
        <v>7.69</v>
      </c>
      <c r="V133" s="11">
        <v>0</v>
      </c>
      <c r="W133" s="11">
        <v>0</v>
      </c>
      <c r="X133" s="11">
        <v>0</v>
      </c>
      <c r="Y133" s="11">
        <v>0</v>
      </c>
      <c r="Z133">
        <v>-17</v>
      </c>
      <c r="AA133">
        <v>0</v>
      </c>
      <c r="AB133">
        <v>3</v>
      </c>
      <c r="AC133">
        <v>53</v>
      </c>
      <c r="AD133">
        <v>82</v>
      </c>
      <c r="AE133">
        <v>76</v>
      </c>
      <c r="AF133">
        <v>98</v>
      </c>
      <c r="AG133">
        <v>120</v>
      </c>
      <c r="AH133">
        <v>97</v>
      </c>
      <c r="AI133">
        <v>36</v>
      </c>
      <c r="AJ133">
        <v>-12</v>
      </c>
      <c r="AK133">
        <v>-15</v>
      </c>
      <c r="AL133">
        <v>9.025E-3</v>
      </c>
      <c r="AM133">
        <v>327.58</v>
      </c>
      <c r="AN133">
        <v>0.84699999999999998</v>
      </c>
      <c r="AO133">
        <v>3.214</v>
      </c>
      <c r="AP133" t="s">
        <v>685</v>
      </c>
      <c r="AQ133">
        <v>1</v>
      </c>
      <c r="AR133">
        <v>1</v>
      </c>
      <c r="AS133">
        <v>100</v>
      </c>
      <c r="AT133">
        <v>0</v>
      </c>
      <c r="AU133">
        <v>2</v>
      </c>
      <c r="AV133">
        <v>0.52</v>
      </c>
      <c r="AW133">
        <v>62</v>
      </c>
      <c r="AX133">
        <v>2</v>
      </c>
      <c r="AY133" t="s">
        <v>677</v>
      </c>
      <c r="AZ133">
        <v>2</v>
      </c>
      <c r="BA133">
        <v>2</v>
      </c>
      <c r="BB133">
        <v>34.200000000000003</v>
      </c>
      <c r="BC133">
        <v>149</v>
      </c>
      <c r="BD133">
        <v>25.48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 s="11">
        <v>0</v>
      </c>
      <c r="CK133" s="11">
        <v>0</v>
      </c>
      <c r="CL133" s="11">
        <v>0</v>
      </c>
      <c r="CM133" s="11">
        <v>0</v>
      </c>
      <c r="CN133" s="11">
        <v>0</v>
      </c>
      <c r="CO133" s="11">
        <v>0</v>
      </c>
      <c r="CP133" s="11">
        <v>0</v>
      </c>
      <c r="CQ133" s="11">
        <v>0</v>
      </c>
      <c r="CR133" s="11">
        <v>0</v>
      </c>
      <c r="CS133" s="11">
        <v>0</v>
      </c>
      <c r="CT133" s="11">
        <v>0</v>
      </c>
      <c r="CU133" s="11">
        <v>0</v>
      </c>
      <c r="CV133" s="11">
        <v>0</v>
      </c>
      <c r="CW133" s="11">
        <v>0</v>
      </c>
      <c r="CX133" s="11">
        <v>0</v>
      </c>
      <c r="CY133" s="11">
        <v>0</v>
      </c>
      <c r="CZ133" s="11">
        <v>0</v>
      </c>
      <c r="DA133" s="11">
        <v>0</v>
      </c>
      <c r="DB133" s="11">
        <v>0</v>
      </c>
      <c r="DC133" s="11">
        <v>0</v>
      </c>
      <c r="DD133" s="11">
        <v>0</v>
      </c>
      <c r="DE133" s="11">
        <v>0</v>
      </c>
      <c r="DF133" s="11">
        <v>0</v>
      </c>
      <c r="DG133" s="11">
        <v>0</v>
      </c>
      <c r="DH133" s="11">
        <v>0</v>
      </c>
      <c r="DI133" s="11">
        <v>0</v>
      </c>
      <c r="DJ133" s="11">
        <v>0</v>
      </c>
      <c r="DK133" s="11">
        <v>0</v>
      </c>
      <c r="DL133" s="11">
        <v>0</v>
      </c>
      <c r="DM133" s="11">
        <v>0</v>
      </c>
      <c r="DN133" s="11">
        <v>0</v>
      </c>
      <c r="DO133" s="11">
        <v>0</v>
      </c>
      <c r="DP133" s="11">
        <v>0</v>
      </c>
      <c r="DQ133" s="11">
        <v>0</v>
      </c>
      <c r="DR133" s="11">
        <v>0</v>
      </c>
      <c r="DS133" s="11">
        <v>0</v>
      </c>
      <c r="DT133" s="11">
        <v>0</v>
      </c>
      <c r="DU133" s="11">
        <v>0</v>
      </c>
      <c r="DV133" s="11">
        <v>0</v>
      </c>
      <c r="DW133" s="11">
        <v>0</v>
      </c>
      <c r="DX133" s="11">
        <v>0</v>
      </c>
      <c r="DY133" s="11">
        <v>0</v>
      </c>
      <c r="DZ133" s="11">
        <v>0</v>
      </c>
      <c r="EA133" s="11">
        <v>0</v>
      </c>
      <c r="EB133" s="11">
        <v>0</v>
      </c>
      <c r="EC133" s="11">
        <v>0</v>
      </c>
      <c r="ED133" s="11">
        <v>0</v>
      </c>
      <c r="EE133" s="11">
        <v>0</v>
      </c>
      <c r="EF133" s="11">
        <v>0</v>
      </c>
      <c r="EG133" s="11">
        <v>0</v>
      </c>
      <c r="EH133" s="11">
        <v>0</v>
      </c>
      <c r="EI133" s="11">
        <v>0</v>
      </c>
      <c r="EJ133" s="11">
        <v>0</v>
      </c>
      <c r="EK133" s="11">
        <v>0</v>
      </c>
      <c r="EL133" s="11">
        <v>0</v>
      </c>
      <c r="EM133" s="11">
        <v>0</v>
      </c>
      <c r="EN133" s="11">
        <v>0</v>
      </c>
      <c r="EO133" s="11">
        <v>0</v>
      </c>
      <c r="EP133" s="11">
        <v>0</v>
      </c>
      <c r="EQ133" s="11">
        <v>0</v>
      </c>
      <c r="ER133" s="11">
        <v>323.93439999999998</v>
      </c>
      <c r="ES133" s="11">
        <v>1.2684529999999999E-2</v>
      </c>
      <c r="ET133" s="11">
        <v>-2.2786199999999999E-5</v>
      </c>
      <c r="EU133" s="11">
        <v>3.0822720000000001E-8</v>
      </c>
      <c r="EV133" s="11">
        <v>-1.7257169999999998E-11</v>
      </c>
      <c r="EW133">
        <v>0</v>
      </c>
      <c r="EX133" s="11">
        <v>0</v>
      </c>
      <c r="EY133" s="11">
        <v>0</v>
      </c>
      <c r="EZ133" s="11">
        <v>0</v>
      </c>
      <c r="FA133" s="11">
        <v>0</v>
      </c>
      <c r="FB133" s="11">
        <v>0</v>
      </c>
      <c r="FC133">
        <v>0</v>
      </c>
      <c r="FD133" s="11">
        <v>0</v>
      </c>
      <c r="FE133" s="11">
        <v>0</v>
      </c>
      <c r="FF133" s="11">
        <v>0</v>
      </c>
      <c r="FG133" s="11">
        <v>0</v>
      </c>
      <c r="FH133" s="11">
        <v>0</v>
      </c>
      <c r="FI133">
        <v>0</v>
      </c>
      <c r="FJ133" s="11">
        <v>0</v>
      </c>
      <c r="FK133" s="11">
        <v>0</v>
      </c>
      <c r="FL133" s="11">
        <v>0</v>
      </c>
      <c r="FM133" s="11">
        <v>0</v>
      </c>
      <c r="FN133" s="11">
        <v>0</v>
      </c>
      <c r="FO133">
        <v>0</v>
      </c>
      <c r="FP133" s="11">
        <v>0</v>
      </c>
      <c r="FQ133" s="11">
        <v>0</v>
      </c>
      <c r="FR133" s="11">
        <v>0</v>
      </c>
      <c r="FS133" s="11">
        <v>0</v>
      </c>
      <c r="FT133" s="11">
        <v>0</v>
      </c>
      <c r="FU133">
        <v>0</v>
      </c>
      <c r="FV133" s="12">
        <v>40392</v>
      </c>
      <c r="FW133" t="s">
        <v>720</v>
      </c>
      <c r="FX133">
        <v>95.33</v>
      </c>
      <c r="FY133" t="s">
        <v>661</v>
      </c>
    </row>
    <row r="134" spans="1:181" hidden="1" x14ac:dyDescent="0.25">
      <c r="A134">
        <v>72</v>
      </c>
      <c r="B134" t="s">
        <v>1009</v>
      </c>
      <c r="C134" s="4" t="s">
        <v>311</v>
      </c>
      <c r="D134" t="s">
        <v>714</v>
      </c>
      <c r="E134" t="s">
        <v>854</v>
      </c>
      <c r="F134">
        <v>72</v>
      </c>
      <c r="G134">
        <v>0</v>
      </c>
      <c r="H134" t="s">
        <v>1010</v>
      </c>
      <c r="I134" t="s">
        <v>658</v>
      </c>
      <c r="J134">
        <v>35</v>
      </c>
      <c r="K134">
        <v>35</v>
      </c>
      <c r="L134">
        <v>705.5</v>
      </c>
      <c r="M134">
        <v>705.5</v>
      </c>
      <c r="N134">
        <v>35</v>
      </c>
      <c r="O134">
        <v>0</v>
      </c>
      <c r="P134" s="11">
        <v>668.90530000000001</v>
      </c>
      <c r="Q134" s="11">
        <v>2.7813759999999998</v>
      </c>
      <c r="R134" s="11">
        <v>-0.1120216</v>
      </c>
      <c r="S134" s="11">
        <v>2.6004999999999999E-3</v>
      </c>
      <c r="T134" s="11">
        <v>-2.2968140000000001E-5</v>
      </c>
      <c r="U134" s="11">
        <v>-707603.7</v>
      </c>
      <c r="V134" s="11">
        <v>4096.3829999999998</v>
      </c>
      <c r="W134" s="11">
        <v>-8.8908000000000005</v>
      </c>
      <c r="X134" s="11">
        <v>8.5741670000000006E-3</v>
      </c>
      <c r="Y134" s="11">
        <v>-3.1E-6</v>
      </c>
      <c r="Z134">
        <v>14</v>
      </c>
      <c r="AA134">
        <v>28</v>
      </c>
      <c r="AB134">
        <v>48</v>
      </c>
      <c r="AC134">
        <v>64</v>
      </c>
      <c r="AD134">
        <v>62</v>
      </c>
      <c r="AE134">
        <v>52</v>
      </c>
      <c r="AF134">
        <v>33</v>
      </c>
      <c r="AG134">
        <v>26</v>
      </c>
      <c r="AH134">
        <v>9</v>
      </c>
      <c r="AI134">
        <v>-13</v>
      </c>
      <c r="AJ134">
        <v>-9</v>
      </c>
      <c r="AK134">
        <v>6</v>
      </c>
      <c r="AL134">
        <v>8.829E-3</v>
      </c>
      <c r="AM134">
        <v>610.03</v>
      </c>
      <c r="AN134">
        <v>0.36599999999999999</v>
      </c>
      <c r="AO134">
        <v>2.347</v>
      </c>
      <c r="AP134" t="s">
        <v>671</v>
      </c>
      <c r="AQ134">
        <v>1</v>
      </c>
      <c r="AR134">
        <v>1</v>
      </c>
      <c r="AS134">
        <v>100</v>
      </c>
      <c r="AT134">
        <v>0</v>
      </c>
      <c r="AU134">
        <v>2</v>
      </c>
      <c r="AV134">
        <v>3.06</v>
      </c>
      <c r="AW134">
        <v>14</v>
      </c>
      <c r="AX134">
        <v>2</v>
      </c>
      <c r="AY134" t="s">
        <v>677</v>
      </c>
      <c r="AZ134">
        <v>2</v>
      </c>
      <c r="BA134">
        <v>2</v>
      </c>
      <c r="BB134">
        <v>60.1</v>
      </c>
      <c r="BC134">
        <v>76</v>
      </c>
      <c r="BD134">
        <v>89.45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 s="11">
        <v>0</v>
      </c>
      <c r="CK134" s="11">
        <v>0</v>
      </c>
      <c r="CL134" s="11">
        <v>0</v>
      </c>
      <c r="CM134" s="11">
        <v>0</v>
      </c>
      <c r="CN134" s="11">
        <v>0</v>
      </c>
      <c r="CO134" s="11">
        <v>0</v>
      </c>
      <c r="CP134" s="11">
        <v>0</v>
      </c>
      <c r="CQ134" s="11">
        <v>0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0</v>
      </c>
      <c r="DA134" s="11">
        <v>0</v>
      </c>
      <c r="DB134" s="11">
        <v>0</v>
      </c>
      <c r="DC134" s="11">
        <v>0</v>
      </c>
      <c r="DD134" s="11">
        <v>0</v>
      </c>
      <c r="DE134" s="11">
        <v>0</v>
      </c>
      <c r="DF134" s="11">
        <v>0</v>
      </c>
      <c r="DG134" s="11">
        <v>0</v>
      </c>
      <c r="DH134" s="11">
        <v>0</v>
      </c>
      <c r="DI134" s="11">
        <v>0</v>
      </c>
      <c r="DJ134" s="11">
        <v>0</v>
      </c>
      <c r="DK134" s="11">
        <v>0</v>
      </c>
      <c r="DL134" s="11">
        <v>0</v>
      </c>
      <c r="DM134" s="11">
        <v>0</v>
      </c>
      <c r="DN134" s="11">
        <v>0</v>
      </c>
      <c r="DO134" s="11">
        <v>0</v>
      </c>
      <c r="DP134" s="11">
        <v>0</v>
      </c>
      <c r="DQ134" s="11">
        <v>0</v>
      </c>
      <c r="DR134" s="11">
        <v>0</v>
      </c>
      <c r="DS134" s="11">
        <v>0</v>
      </c>
      <c r="DT134" s="11">
        <v>0</v>
      </c>
      <c r="DU134" s="11">
        <v>0</v>
      </c>
      <c r="DV134" s="11">
        <v>0</v>
      </c>
      <c r="DW134" s="11">
        <v>0</v>
      </c>
      <c r="DX134" s="11">
        <v>0</v>
      </c>
      <c r="DY134" s="11">
        <v>0</v>
      </c>
      <c r="DZ134" s="11">
        <v>0</v>
      </c>
      <c r="EA134" s="11">
        <v>0</v>
      </c>
      <c r="EB134" s="11">
        <v>0</v>
      </c>
      <c r="EC134" s="11">
        <v>0</v>
      </c>
      <c r="ED134" s="11">
        <v>0</v>
      </c>
      <c r="EE134" s="11">
        <v>0</v>
      </c>
      <c r="EF134" s="11">
        <v>0</v>
      </c>
      <c r="EG134" s="11">
        <v>0</v>
      </c>
      <c r="EH134" s="11">
        <v>0</v>
      </c>
      <c r="EI134" s="11">
        <v>0</v>
      </c>
      <c r="EJ134" s="11">
        <v>0</v>
      </c>
      <c r="EK134" s="11">
        <v>0</v>
      </c>
      <c r="EL134" s="11">
        <v>0</v>
      </c>
      <c r="EM134" s="11">
        <v>0</v>
      </c>
      <c r="EN134" s="11">
        <v>0</v>
      </c>
      <c r="EO134" s="11">
        <v>0</v>
      </c>
      <c r="EP134" s="11">
        <v>0</v>
      </c>
      <c r="EQ134" s="11">
        <v>0</v>
      </c>
      <c r="ER134" s="11">
        <v>604.91800000000001</v>
      </c>
      <c r="ES134" s="11">
        <v>2.7809899999999999E-2</v>
      </c>
      <c r="ET134" s="11">
        <v>-4.6267889999999997E-5</v>
      </c>
      <c r="EU134" s="11">
        <v>3.35899E-8</v>
      </c>
      <c r="EV134" s="11">
        <v>-8.9175499999999993E-12</v>
      </c>
      <c r="EW134">
        <v>0</v>
      </c>
      <c r="EX134" s="11">
        <v>0</v>
      </c>
      <c r="EY134" s="11">
        <v>0</v>
      </c>
      <c r="EZ134" s="11">
        <v>0</v>
      </c>
      <c r="FA134" s="11">
        <v>0</v>
      </c>
      <c r="FB134" s="11">
        <v>0</v>
      </c>
      <c r="FC134">
        <v>0</v>
      </c>
      <c r="FD134" s="11">
        <v>0</v>
      </c>
      <c r="FE134" s="11">
        <v>0</v>
      </c>
      <c r="FF134" s="11">
        <v>0</v>
      </c>
      <c r="FG134" s="11">
        <v>0</v>
      </c>
      <c r="FH134" s="11">
        <v>0</v>
      </c>
      <c r="FI134">
        <v>0</v>
      </c>
      <c r="FJ134" s="11">
        <v>0</v>
      </c>
      <c r="FK134" s="11">
        <v>0</v>
      </c>
      <c r="FL134" s="11">
        <v>0</v>
      </c>
      <c r="FM134" s="11">
        <v>0</v>
      </c>
      <c r="FN134" s="11">
        <v>0</v>
      </c>
      <c r="FO134">
        <v>0</v>
      </c>
      <c r="FP134" s="11">
        <v>0</v>
      </c>
      <c r="FQ134" s="11">
        <v>0</v>
      </c>
      <c r="FR134" s="11">
        <v>0</v>
      </c>
      <c r="FS134" s="11">
        <v>0</v>
      </c>
      <c r="FT134" s="11">
        <v>0</v>
      </c>
      <c r="FU134">
        <v>0</v>
      </c>
      <c r="FV134" s="12">
        <v>41257</v>
      </c>
      <c r="FW134" t="s">
        <v>847</v>
      </c>
      <c r="FX134">
        <v>35</v>
      </c>
      <c r="FY134" t="s">
        <v>661</v>
      </c>
    </row>
    <row r="135" spans="1:181" hidden="1" x14ac:dyDescent="0.25">
      <c r="A135">
        <v>4</v>
      </c>
      <c r="B135" t="s">
        <v>309</v>
      </c>
      <c r="C135" t="s">
        <v>309</v>
      </c>
      <c r="D135" t="s">
        <v>655</v>
      </c>
      <c r="E135" t="s">
        <v>735</v>
      </c>
      <c r="F135">
        <v>211</v>
      </c>
      <c r="G135">
        <v>0</v>
      </c>
      <c r="H135" t="s">
        <v>1011</v>
      </c>
      <c r="I135" t="s">
        <v>658</v>
      </c>
      <c r="J135">
        <v>304</v>
      </c>
      <c r="K135">
        <v>304</v>
      </c>
      <c r="L135">
        <v>808</v>
      </c>
      <c r="M135">
        <v>808</v>
      </c>
      <c r="N135">
        <v>304</v>
      </c>
      <c r="O135">
        <v>0</v>
      </c>
      <c r="P135" s="11">
        <v>808</v>
      </c>
      <c r="Q135" s="11">
        <v>0</v>
      </c>
      <c r="R135" s="11">
        <v>0</v>
      </c>
      <c r="S135" s="11">
        <v>0</v>
      </c>
      <c r="T135" s="11">
        <v>0</v>
      </c>
      <c r="U135" s="11">
        <v>37.709989999999998</v>
      </c>
      <c r="V135" s="11">
        <v>0</v>
      </c>
      <c r="W135" s="11">
        <v>0</v>
      </c>
      <c r="X135" s="11">
        <v>0</v>
      </c>
      <c r="Y135" s="11">
        <v>0</v>
      </c>
      <c r="Z135">
        <v>6</v>
      </c>
      <c r="AA135">
        <v>6</v>
      </c>
      <c r="AB135">
        <v>31</v>
      </c>
      <c r="AC135">
        <v>42</v>
      </c>
      <c r="AD135">
        <v>48</v>
      </c>
      <c r="AE135">
        <v>47</v>
      </c>
      <c r="AF135">
        <v>33</v>
      </c>
      <c r="AG135">
        <v>29</v>
      </c>
      <c r="AH135">
        <v>33</v>
      </c>
      <c r="AI135">
        <v>22</v>
      </c>
      <c r="AJ135">
        <v>10</v>
      </c>
      <c r="AK135">
        <v>14</v>
      </c>
      <c r="AL135">
        <v>8.829E-3</v>
      </c>
      <c r="AM135">
        <v>768</v>
      </c>
      <c r="AN135">
        <v>2.125</v>
      </c>
      <c r="AO135">
        <v>4.7919999999999998</v>
      </c>
      <c r="AP135" t="s">
        <v>685</v>
      </c>
      <c r="AQ135">
        <v>1</v>
      </c>
      <c r="AR135">
        <v>1</v>
      </c>
      <c r="AS135">
        <v>100</v>
      </c>
      <c r="AT135">
        <v>0</v>
      </c>
      <c r="AU135">
        <v>2</v>
      </c>
      <c r="AV135">
        <v>0.84</v>
      </c>
      <c r="AW135">
        <v>48</v>
      </c>
      <c r="AX135">
        <v>2</v>
      </c>
      <c r="AY135" t="s">
        <v>677</v>
      </c>
      <c r="AZ135">
        <v>2</v>
      </c>
      <c r="BA135">
        <v>3</v>
      </c>
      <c r="BB135">
        <v>60</v>
      </c>
      <c r="BC135">
        <v>195</v>
      </c>
      <c r="BD135">
        <v>34.9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0</v>
      </c>
      <c r="CG135" s="11">
        <v>0</v>
      </c>
      <c r="CH135" s="11">
        <v>0</v>
      </c>
      <c r="CI135" s="11">
        <v>0</v>
      </c>
      <c r="CJ135" s="11">
        <v>0</v>
      </c>
      <c r="CK135" s="11">
        <v>0</v>
      </c>
      <c r="CL135" s="11">
        <v>0</v>
      </c>
      <c r="CM135" s="11">
        <v>0</v>
      </c>
      <c r="CN135" s="11">
        <v>0</v>
      </c>
      <c r="CO135" s="11">
        <v>0</v>
      </c>
      <c r="CP135" s="11">
        <v>0</v>
      </c>
      <c r="CQ135" s="11">
        <v>0</v>
      </c>
      <c r="CR135" s="11">
        <v>0</v>
      </c>
      <c r="CS135" s="11">
        <v>0</v>
      </c>
      <c r="CT135" s="11">
        <v>0</v>
      </c>
      <c r="CU135" s="11">
        <v>0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1">
        <v>0</v>
      </c>
      <c r="DD135" s="11">
        <v>0</v>
      </c>
      <c r="DE135" s="11">
        <v>0</v>
      </c>
      <c r="DF135" s="11">
        <v>0</v>
      </c>
      <c r="DG135" s="11">
        <v>0</v>
      </c>
      <c r="DH135" s="11">
        <v>0</v>
      </c>
      <c r="DI135" s="11">
        <v>0</v>
      </c>
      <c r="DJ135" s="11">
        <v>0</v>
      </c>
      <c r="DK135" s="11">
        <v>0</v>
      </c>
      <c r="DL135" s="11">
        <v>0</v>
      </c>
      <c r="DM135" s="11">
        <v>0</v>
      </c>
      <c r="DN135" s="11">
        <v>0</v>
      </c>
      <c r="DO135" s="11">
        <v>0</v>
      </c>
      <c r="DP135" s="11">
        <v>0</v>
      </c>
      <c r="DQ135" s="11">
        <v>0</v>
      </c>
      <c r="DR135" s="11">
        <v>0</v>
      </c>
      <c r="DS135" s="11">
        <v>0</v>
      </c>
      <c r="DT135" s="11">
        <v>0</v>
      </c>
      <c r="DU135" s="11">
        <v>0</v>
      </c>
      <c r="DV135" s="11">
        <v>0</v>
      </c>
      <c r="DW135" s="11">
        <v>0</v>
      </c>
      <c r="DX135" s="11">
        <v>0</v>
      </c>
      <c r="DY135" s="11">
        <v>0</v>
      </c>
      <c r="DZ135" s="11">
        <v>0</v>
      </c>
      <c r="EA135" s="11">
        <v>0</v>
      </c>
      <c r="EB135" s="11">
        <v>0</v>
      </c>
      <c r="EC135" s="11">
        <v>0</v>
      </c>
      <c r="ED135" s="11">
        <v>0</v>
      </c>
      <c r="EE135" s="11">
        <v>0</v>
      </c>
      <c r="EF135" s="11">
        <v>0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768</v>
      </c>
      <c r="ES135" s="11">
        <v>0</v>
      </c>
      <c r="ET135" s="11">
        <v>0</v>
      </c>
      <c r="EU135" s="11">
        <v>0</v>
      </c>
      <c r="EV135" s="11">
        <v>0</v>
      </c>
      <c r="EW135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>
        <v>0</v>
      </c>
      <c r="FJ135" s="11">
        <v>0</v>
      </c>
      <c r="FK135" s="11">
        <v>0</v>
      </c>
      <c r="FL135" s="11">
        <v>0</v>
      </c>
      <c r="FM135" s="11">
        <v>0</v>
      </c>
      <c r="FN135" s="11">
        <v>0</v>
      </c>
      <c r="FO135">
        <v>0</v>
      </c>
      <c r="FP135" s="11">
        <v>0</v>
      </c>
      <c r="FQ135" s="11">
        <v>0</v>
      </c>
      <c r="FR135" s="11">
        <v>0</v>
      </c>
      <c r="FS135" s="11">
        <v>0</v>
      </c>
      <c r="FT135" s="11">
        <v>0</v>
      </c>
      <c r="FU135">
        <v>0</v>
      </c>
      <c r="FV135" s="12">
        <v>37823</v>
      </c>
      <c r="FW135" t="s">
        <v>1012</v>
      </c>
      <c r="FX135">
        <v>304</v>
      </c>
      <c r="FY135" t="s">
        <v>661</v>
      </c>
    </row>
    <row r="136" spans="1:181" hidden="1" x14ac:dyDescent="0.25">
      <c r="A136">
        <v>123</v>
      </c>
      <c r="B136" t="s">
        <v>306</v>
      </c>
      <c r="C136" t="s">
        <v>306</v>
      </c>
      <c r="D136" t="s">
        <v>655</v>
      </c>
      <c r="E136" t="s">
        <v>656</v>
      </c>
      <c r="F136">
        <v>123</v>
      </c>
      <c r="G136">
        <v>0</v>
      </c>
      <c r="H136" t="s">
        <v>1013</v>
      </c>
      <c r="I136" t="s">
        <v>658</v>
      </c>
      <c r="J136">
        <v>888</v>
      </c>
      <c r="K136">
        <v>283</v>
      </c>
      <c r="L136">
        <v>466.5</v>
      </c>
      <c r="M136">
        <v>444</v>
      </c>
      <c r="N136">
        <v>405.03</v>
      </c>
      <c r="O136">
        <v>0</v>
      </c>
      <c r="P136" s="11">
        <v>421.2278</v>
      </c>
      <c r="Q136" s="11">
        <v>0.10442700000000001</v>
      </c>
      <c r="R136" s="11">
        <v>-9.5672889999999996E-5</v>
      </c>
      <c r="S136" s="11">
        <v>3.9959699999999999E-8</v>
      </c>
      <c r="T136" s="11">
        <v>0</v>
      </c>
      <c r="U136" s="11">
        <v>29506.799999999999</v>
      </c>
      <c r="V136" s="11">
        <v>-192.916</v>
      </c>
      <c r="W136" s="11">
        <v>0.41839599999999999</v>
      </c>
      <c r="X136" s="11">
        <v>-3.0066979999999999E-4</v>
      </c>
      <c r="Y136" s="11">
        <v>0</v>
      </c>
      <c r="Z136">
        <v>-40</v>
      </c>
      <c r="AA136">
        <v>-34</v>
      </c>
      <c r="AB136">
        <v>-11</v>
      </c>
      <c r="AC136">
        <v>24</v>
      </c>
      <c r="AD136">
        <v>51</v>
      </c>
      <c r="AE136">
        <v>56</v>
      </c>
      <c r="AF136">
        <v>66</v>
      </c>
      <c r="AG136">
        <v>71</v>
      </c>
      <c r="AH136">
        <v>48</v>
      </c>
      <c r="AI136">
        <v>8</v>
      </c>
      <c r="AJ136">
        <v>-21</v>
      </c>
      <c r="AK136">
        <v>-36</v>
      </c>
      <c r="AL136">
        <v>8.2400000000000008E-3</v>
      </c>
      <c r="AM136">
        <v>394.97</v>
      </c>
      <c r="AN136">
        <v>1.877</v>
      </c>
      <c r="AO136">
        <v>5.41</v>
      </c>
      <c r="AP136" t="s">
        <v>671</v>
      </c>
      <c r="AQ136">
        <v>1</v>
      </c>
      <c r="AR136">
        <v>1</v>
      </c>
      <c r="AS136">
        <v>100</v>
      </c>
      <c r="AT136">
        <v>0</v>
      </c>
      <c r="AU136">
        <v>2</v>
      </c>
      <c r="AV136">
        <v>1.5</v>
      </c>
      <c r="AW136">
        <v>50</v>
      </c>
      <c r="AX136">
        <v>2</v>
      </c>
      <c r="AY136" t="s">
        <v>677</v>
      </c>
      <c r="AZ136">
        <v>2</v>
      </c>
      <c r="BA136">
        <v>3</v>
      </c>
      <c r="BB136">
        <v>74</v>
      </c>
      <c r="BC136">
        <v>129</v>
      </c>
      <c r="BD136">
        <v>69.599999999999994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0</v>
      </c>
      <c r="CG136" s="11">
        <v>0</v>
      </c>
      <c r="CH136" s="11">
        <v>0</v>
      </c>
      <c r="CI136" s="11">
        <v>0</v>
      </c>
      <c r="CJ136" s="11">
        <v>0</v>
      </c>
      <c r="CK136" s="11">
        <v>0</v>
      </c>
      <c r="CL136" s="11">
        <v>0</v>
      </c>
      <c r="CM136" s="11">
        <v>0</v>
      </c>
      <c r="CN136" s="11">
        <v>0</v>
      </c>
      <c r="CO136" s="11">
        <v>0</v>
      </c>
      <c r="CP136" s="11">
        <v>0</v>
      </c>
      <c r="CQ136" s="11">
        <v>0</v>
      </c>
      <c r="CR136" s="11">
        <v>0</v>
      </c>
      <c r="CS136" s="11">
        <v>0</v>
      </c>
      <c r="CT136" s="11">
        <v>0</v>
      </c>
      <c r="CU136" s="11">
        <v>0</v>
      </c>
      <c r="CV136" s="11">
        <v>0</v>
      </c>
      <c r="CW136" s="11">
        <v>0</v>
      </c>
      <c r="CX136" s="11">
        <v>0</v>
      </c>
      <c r="CY136" s="11">
        <v>0</v>
      </c>
      <c r="CZ136" s="11">
        <v>0</v>
      </c>
      <c r="DA136" s="11">
        <v>0</v>
      </c>
      <c r="DB136" s="11">
        <v>0</v>
      </c>
      <c r="DC136" s="11">
        <v>0</v>
      </c>
      <c r="DD136" s="11">
        <v>0</v>
      </c>
      <c r="DE136" s="11">
        <v>0</v>
      </c>
      <c r="DF136" s="11">
        <v>0</v>
      </c>
      <c r="DG136" s="11">
        <v>0</v>
      </c>
      <c r="DH136" s="11">
        <v>0</v>
      </c>
      <c r="DI136" s="11">
        <v>0</v>
      </c>
      <c r="DJ136" s="11">
        <v>0</v>
      </c>
      <c r="DK136" s="11">
        <v>0</v>
      </c>
      <c r="DL136" s="11">
        <v>0</v>
      </c>
      <c r="DM136" s="11">
        <v>0</v>
      </c>
      <c r="DN136" s="11">
        <v>0</v>
      </c>
      <c r="DO136" s="11">
        <v>0</v>
      </c>
      <c r="DP136" s="11">
        <v>0</v>
      </c>
      <c r="DQ136" s="11">
        <v>0</v>
      </c>
      <c r="DR136" s="11">
        <v>0</v>
      </c>
      <c r="DS136" s="11">
        <v>0</v>
      </c>
      <c r="DT136" s="11">
        <v>0</v>
      </c>
      <c r="DU136" s="11">
        <v>0</v>
      </c>
      <c r="DV136" s="11">
        <v>0</v>
      </c>
      <c r="DW136" s="11">
        <v>0</v>
      </c>
      <c r="DX136" s="11">
        <v>0</v>
      </c>
      <c r="DY136" s="11">
        <v>0</v>
      </c>
      <c r="DZ136" s="11">
        <v>0</v>
      </c>
      <c r="EA136" s="11">
        <v>0</v>
      </c>
      <c r="EB136" s="11">
        <v>0</v>
      </c>
      <c r="EC136" s="11">
        <v>0</v>
      </c>
      <c r="ED136" s="11">
        <v>0</v>
      </c>
      <c r="EE136" s="11">
        <v>0</v>
      </c>
      <c r="EF136" s="11">
        <v>0</v>
      </c>
      <c r="EG136" s="11">
        <v>0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392.7</v>
      </c>
      <c r="ES136" s="11">
        <v>1.03134E-2</v>
      </c>
      <c r="ET136" s="11">
        <v>-5.9945900000000003E-6</v>
      </c>
      <c r="EU136" s="11">
        <v>1.3448900000000001E-9</v>
      </c>
      <c r="EV136" s="11">
        <v>0</v>
      </c>
      <c r="EW136">
        <v>0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>
        <v>0</v>
      </c>
      <c r="FJ136" s="11">
        <v>0</v>
      </c>
      <c r="FK136" s="11">
        <v>0</v>
      </c>
      <c r="FL136" s="11">
        <v>0</v>
      </c>
      <c r="FM136" s="11">
        <v>0</v>
      </c>
      <c r="FN136" s="11">
        <v>0</v>
      </c>
      <c r="FO136">
        <v>0</v>
      </c>
      <c r="FP136" s="11">
        <v>0</v>
      </c>
      <c r="FQ136" s="11">
        <v>0</v>
      </c>
      <c r="FR136" s="11">
        <v>0</v>
      </c>
      <c r="FS136" s="11">
        <v>0</v>
      </c>
      <c r="FT136" s="11">
        <v>0</v>
      </c>
      <c r="FU136">
        <v>0</v>
      </c>
      <c r="FV136" s="12">
        <v>40392</v>
      </c>
      <c r="FW136" t="s">
        <v>720</v>
      </c>
      <c r="FX136">
        <v>888</v>
      </c>
      <c r="FY136" t="s">
        <v>679</v>
      </c>
    </row>
    <row r="137" spans="1:181" hidden="1" x14ac:dyDescent="0.25">
      <c r="A137">
        <v>6</v>
      </c>
      <c r="B137" t="s">
        <v>1014</v>
      </c>
      <c r="C137" s="4" t="s">
        <v>304</v>
      </c>
      <c r="D137" t="s">
        <v>655</v>
      </c>
      <c r="E137" t="s">
        <v>656</v>
      </c>
      <c r="F137">
        <v>6</v>
      </c>
      <c r="G137">
        <v>0</v>
      </c>
      <c r="H137" t="s">
        <v>1015</v>
      </c>
      <c r="I137" t="s">
        <v>658</v>
      </c>
      <c r="J137">
        <v>22950</v>
      </c>
      <c r="K137">
        <v>5733</v>
      </c>
      <c r="L137">
        <v>768</v>
      </c>
      <c r="M137">
        <v>750</v>
      </c>
      <c r="N137">
        <v>6173.76</v>
      </c>
      <c r="O137">
        <v>0</v>
      </c>
      <c r="P137" s="11">
        <v>735.24580000000003</v>
      </c>
      <c r="Q137" s="11">
        <v>3.49658E-3</v>
      </c>
      <c r="R137" s="11">
        <v>-1.97437E-7</v>
      </c>
      <c r="S137" s="11">
        <v>6.9170489999999997E-12</v>
      </c>
      <c r="T137" s="11">
        <v>-9.7736500000000001E-17</v>
      </c>
      <c r="U137" s="11">
        <v>178827</v>
      </c>
      <c r="V137" s="11">
        <v>-385.27690000000001</v>
      </c>
      <c r="W137" s="11">
        <v>2.2135499999999999E-2</v>
      </c>
      <c r="X137" s="11">
        <v>2.3279299999999999E-4</v>
      </c>
      <c r="Y137" s="11">
        <v>0</v>
      </c>
      <c r="Z137">
        <v>13</v>
      </c>
      <c r="AA137">
        <v>2</v>
      </c>
      <c r="AB137">
        <v>25</v>
      </c>
      <c r="AC137">
        <v>40</v>
      </c>
      <c r="AD137">
        <v>52</v>
      </c>
      <c r="AE137">
        <v>51</v>
      </c>
      <c r="AF137">
        <v>43</v>
      </c>
      <c r="AG137">
        <v>42</v>
      </c>
      <c r="AH137">
        <v>39</v>
      </c>
      <c r="AI137">
        <v>18</v>
      </c>
      <c r="AJ137">
        <v>12</v>
      </c>
      <c r="AK137">
        <v>27</v>
      </c>
      <c r="AL137">
        <v>8.633E-3</v>
      </c>
      <c r="AM137">
        <v>672.55</v>
      </c>
      <c r="AN137">
        <v>5.8810000000000002</v>
      </c>
      <c r="AO137">
        <v>11.119</v>
      </c>
      <c r="AP137" t="s">
        <v>671</v>
      </c>
      <c r="AQ137">
        <v>2</v>
      </c>
      <c r="AR137">
        <v>1</v>
      </c>
      <c r="AS137">
        <v>100</v>
      </c>
      <c r="AT137">
        <v>0</v>
      </c>
      <c r="AU137">
        <v>1</v>
      </c>
      <c r="AV137">
        <v>1.0900000000000001</v>
      </c>
      <c r="AW137">
        <v>102</v>
      </c>
      <c r="AX137">
        <v>4</v>
      </c>
      <c r="AY137" t="s">
        <v>677</v>
      </c>
      <c r="AZ137">
        <v>2</v>
      </c>
      <c r="BA137">
        <v>6</v>
      </c>
      <c r="BB137">
        <v>164</v>
      </c>
      <c r="BC137">
        <v>211</v>
      </c>
      <c r="BD137">
        <v>90</v>
      </c>
      <c r="BE137">
        <v>2</v>
      </c>
      <c r="BF137">
        <v>164</v>
      </c>
      <c r="BG137">
        <v>213</v>
      </c>
      <c r="BH137">
        <v>89.3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>
        <v>0</v>
      </c>
      <c r="DG137" s="11">
        <v>0</v>
      </c>
      <c r="DH137" s="11">
        <v>0</v>
      </c>
      <c r="DI137" s="11">
        <v>0</v>
      </c>
      <c r="DJ137" s="11">
        <v>0</v>
      </c>
      <c r="DK137" s="11">
        <v>0</v>
      </c>
      <c r="DL137" s="11">
        <v>0</v>
      </c>
      <c r="DM137" s="11">
        <v>0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  <c r="DT137" s="11">
        <v>0</v>
      </c>
      <c r="DU137" s="11">
        <v>0</v>
      </c>
      <c r="DV137" s="11">
        <v>0</v>
      </c>
      <c r="DW137" s="11">
        <v>0</v>
      </c>
      <c r="DX137" s="11">
        <v>0</v>
      </c>
      <c r="DY137" s="11">
        <v>0</v>
      </c>
      <c r="DZ137" s="11">
        <v>0</v>
      </c>
      <c r="EA137" s="11">
        <v>0</v>
      </c>
      <c r="EB137" s="11">
        <v>0</v>
      </c>
      <c r="EC137" s="11">
        <v>0</v>
      </c>
      <c r="ED137" s="11">
        <v>0</v>
      </c>
      <c r="EE137" s="11">
        <v>0</v>
      </c>
      <c r="EF137" s="11">
        <v>0</v>
      </c>
      <c r="EG137" s="11">
        <v>0</v>
      </c>
      <c r="EH137" s="11">
        <v>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671.63279999999997</v>
      </c>
      <c r="ES137" s="11">
        <v>1.01738E-3</v>
      </c>
      <c r="ET137" s="11">
        <v>-1.799719E-7</v>
      </c>
      <c r="EU137" s="11">
        <v>2.5132799999999999E-11</v>
      </c>
      <c r="EV137" s="11">
        <v>0</v>
      </c>
      <c r="EW137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>
        <v>0</v>
      </c>
      <c r="FJ137" s="11">
        <v>0</v>
      </c>
      <c r="FK137" s="11">
        <v>0</v>
      </c>
      <c r="FL137" s="11">
        <v>0</v>
      </c>
      <c r="FM137" s="11">
        <v>0</v>
      </c>
      <c r="FN137" s="11">
        <v>0</v>
      </c>
      <c r="FO137">
        <v>0</v>
      </c>
      <c r="FP137" s="11">
        <v>0</v>
      </c>
      <c r="FQ137" s="11">
        <v>0</v>
      </c>
      <c r="FR137" s="11">
        <v>0</v>
      </c>
      <c r="FS137" s="11">
        <v>0</v>
      </c>
      <c r="FT137" s="11">
        <v>0</v>
      </c>
      <c r="FU137">
        <v>0</v>
      </c>
      <c r="FV137" s="12">
        <v>37953</v>
      </c>
      <c r="FW137" t="s">
        <v>862</v>
      </c>
      <c r="FX137">
        <v>22950</v>
      </c>
      <c r="FY137" t="s">
        <v>679</v>
      </c>
    </row>
    <row r="138" spans="1:181" hidden="1" x14ac:dyDescent="0.25">
      <c r="A138">
        <v>74</v>
      </c>
      <c r="B138" t="s">
        <v>301</v>
      </c>
      <c r="C138" t="s">
        <v>301</v>
      </c>
      <c r="D138" t="s">
        <v>714</v>
      </c>
      <c r="E138" t="s">
        <v>854</v>
      </c>
      <c r="F138">
        <v>74</v>
      </c>
      <c r="G138">
        <v>0</v>
      </c>
      <c r="H138" t="s">
        <v>1016</v>
      </c>
      <c r="I138" t="s">
        <v>658</v>
      </c>
      <c r="J138">
        <v>5779</v>
      </c>
      <c r="K138">
        <v>1974</v>
      </c>
      <c r="L138">
        <v>742</v>
      </c>
      <c r="M138">
        <v>700</v>
      </c>
      <c r="N138">
        <v>3898</v>
      </c>
      <c r="O138">
        <v>0</v>
      </c>
      <c r="P138" s="11">
        <v>650.87599999999998</v>
      </c>
      <c r="Q138" s="11">
        <v>3.4986799999999998E-2</v>
      </c>
      <c r="R138" s="11">
        <v>-6.5001800000000003E-6</v>
      </c>
      <c r="S138" s="11">
        <v>7.7779689999999999E-10</v>
      </c>
      <c r="T138" s="11">
        <v>-3.9528600000000003E-14</v>
      </c>
      <c r="U138" s="11">
        <v>12303</v>
      </c>
      <c r="V138" s="11">
        <v>-35.933590000000002</v>
      </c>
      <c r="W138" s="11">
        <v>2.6339600000000001E-2</v>
      </c>
      <c r="X138" s="11">
        <v>0</v>
      </c>
      <c r="Y138" s="11">
        <v>0</v>
      </c>
      <c r="Z138">
        <v>2</v>
      </c>
      <c r="AA138">
        <v>21</v>
      </c>
      <c r="AB138">
        <v>41</v>
      </c>
      <c r="AC138">
        <v>61</v>
      </c>
      <c r="AD138">
        <v>63</v>
      </c>
      <c r="AE138">
        <v>56</v>
      </c>
      <c r="AF138">
        <v>39</v>
      </c>
      <c r="AG138">
        <v>30</v>
      </c>
      <c r="AH138">
        <v>7</v>
      </c>
      <c r="AI138">
        <v>-17</v>
      </c>
      <c r="AJ138">
        <v>-19</v>
      </c>
      <c r="AK138">
        <v>-10</v>
      </c>
      <c r="AL138">
        <v>9.025E-3</v>
      </c>
      <c r="AM138">
        <v>606.86</v>
      </c>
      <c r="AN138">
        <v>2.484</v>
      </c>
      <c r="AO138">
        <v>4.2329999999999997</v>
      </c>
      <c r="AP138" t="s">
        <v>671</v>
      </c>
      <c r="AQ138">
        <v>1</v>
      </c>
      <c r="AR138">
        <v>1</v>
      </c>
      <c r="AS138">
        <v>100</v>
      </c>
      <c r="AT138">
        <v>0</v>
      </c>
      <c r="AU138">
        <v>1</v>
      </c>
      <c r="AV138">
        <v>1.31</v>
      </c>
      <c r="AW138">
        <v>80</v>
      </c>
      <c r="AX138">
        <v>2</v>
      </c>
      <c r="AY138" t="s">
        <v>677</v>
      </c>
      <c r="AZ138">
        <v>2</v>
      </c>
      <c r="BA138">
        <v>4</v>
      </c>
      <c r="BB138">
        <v>419</v>
      </c>
      <c r="BC138">
        <v>344</v>
      </c>
      <c r="BD138">
        <v>135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0</v>
      </c>
      <c r="CG138" s="11">
        <v>0</v>
      </c>
      <c r="CH138" s="11">
        <v>0</v>
      </c>
      <c r="CI138" s="11">
        <v>0</v>
      </c>
      <c r="CJ138" s="11">
        <v>0</v>
      </c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>
        <v>0</v>
      </c>
      <c r="CQ138" s="11">
        <v>0</v>
      </c>
      <c r="CR138" s="11">
        <v>0</v>
      </c>
      <c r="CS138" s="11">
        <v>0</v>
      </c>
      <c r="CT138" s="11">
        <v>0</v>
      </c>
      <c r="CU138" s="11">
        <v>0</v>
      </c>
      <c r="CV138" s="11">
        <v>0</v>
      </c>
      <c r="CW138" s="11">
        <v>0</v>
      </c>
      <c r="CX138" s="11">
        <v>0</v>
      </c>
      <c r="CY138" s="11">
        <v>0</v>
      </c>
      <c r="CZ138" s="11">
        <v>0</v>
      </c>
      <c r="DA138" s="11">
        <v>0</v>
      </c>
      <c r="DB138" s="11">
        <v>0</v>
      </c>
      <c r="DC138" s="11">
        <v>0</v>
      </c>
      <c r="DD138" s="11">
        <v>0</v>
      </c>
      <c r="DE138" s="11">
        <v>0</v>
      </c>
      <c r="DF138" s="11">
        <v>0</v>
      </c>
      <c r="DG138" s="11">
        <v>0</v>
      </c>
      <c r="DH138" s="11">
        <v>0</v>
      </c>
      <c r="DI138" s="11">
        <v>0</v>
      </c>
      <c r="DJ138" s="11">
        <v>0</v>
      </c>
      <c r="DK138" s="11">
        <v>0</v>
      </c>
      <c r="DL138" s="11">
        <v>0</v>
      </c>
      <c r="DM138" s="11">
        <v>0</v>
      </c>
      <c r="DN138" s="11">
        <v>0</v>
      </c>
      <c r="DO138" s="11">
        <v>0</v>
      </c>
      <c r="DP138" s="11">
        <v>0</v>
      </c>
      <c r="DQ138" s="11">
        <v>0</v>
      </c>
      <c r="DR138" s="11">
        <v>0</v>
      </c>
      <c r="DS138" s="11">
        <v>0</v>
      </c>
      <c r="DT138" s="11">
        <v>0</v>
      </c>
      <c r="DU138" s="11">
        <v>0</v>
      </c>
      <c r="DV138" s="11">
        <v>0</v>
      </c>
      <c r="DW138" s="11">
        <v>0</v>
      </c>
      <c r="DX138" s="11">
        <v>0</v>
      </c>
      <c r="DY138" s="11">
        <v>0</v>
      </c>
      <c r="DZ138" s="11">
        <v>0</v>
      </c>
      <c r="EA138" s="11">
        <v>0</v>
      </c>
      <c r="EB138" s="11">
        <v>0</v>
      </c>
      <c r="EC138" s="11">
        <v>0</v>
      </c>
      <c r="ED138" s="11">
        <v>0</v>
      </c>
      <c r="EE138" s="11">
        <v>0</v>
      </c>
      <c r="EF138" s="11">
        <v>0</v>
      </c>
      <c r="EG138" s="11">
        <v>0</v>
      </c>
      <c r="EH138" s="11">
        <v>0</v>
      </c>
      <c r="EI138" s="11">
        <v>0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O138" s="11">
        <v>0</v>
      </c>
      <c r="EP138" s="11">
        <v>0</v>
      </c>
      <c r="EQ138" s="11">
        <v>0</v>
      </c>
      <c r="ER138" s="11">
        <v>601.88599999999997</v>
      </c>
      <c r="ES138" s="11">
        <v>1.1058299999999999E-3</v>
      </c>
      <c r="ET138" s="11">
        <v>4.2088500000000003E-7</v>
      </c>
      <c r="EU138" s="11">
        <v>-8.3114699999999997E-11</v>
      </c>
      <c r="EV138" s="11">
        <v>4.7611179999999999E-15</v>
      </c>
      <c r="EW138">
        <v>0</v>
      </c>
      <c r="EX138" s="11">
        <v>0</v>
      </c>
      <c r="EY138" s="11">
        <v>0</v>
      </c>
      <c r="EZ138" s="11">
        <v>0</v>
      </c>
      <c r="FA138" s="11">
        <v>0</v>
      </c>
      <c r="FB138" s="11">
        <v>0</v>
      </c>
      <c r="FC138">
        <v>0</v>
      </c>
      <c r="FD138" s="11">
        <v>0</v>
      </c>
      <c r="FE138" s="11">
        <v>0</v>
      </c>
      <c r="FF138" s="11">
        <v>0</v>
      </c>
      <c r="FG138" s="11">
        <v>0</v>
      </c>
      <c r="FH138" s="11">
        <v>0</v>
      </c>
      <c r="FI138">
        <v>0</v>
      </c>
      <c r="FJ138" s="11">
        <v>0</v>
      </c>
      <c r="FK138" s="11">
        <v>0</v>
      </c>
      <c r="FL138" s="11">
        <v>0</v>
      </c>
      <c r="FM138" s="11">
        <v>0</v>
      </c>
      <c r="FN138" s="11">
        <v>0</v>
      </c>
      <c r="FO138">
        <v>0</v>
      </c>
      <c r="FP138" s="11">
        <v>0</v>
      </c>
      <c r="FQ138" s="11">
        <v>0</v>
      </c>
      <c r="FR138" s="11">
        <v>0</v>
      </c>
      <c r="FS138" s="11">
        <v>0</v>
      </c>
      <c r="FT138" s="11">
        <v>0</v>
      </c>
      <c r="FU138">
        <v>0</v>
      </c>
      <c r="FV138" s="12">
        <v>39681</v>
      </c>
      <c r="FW138" t="s">
        <v>838</v>
      </c>
      <c r="FX138">
        <v>5779</v>
      </c>
      <c r="FY138" t="s">
        <v>679</v>
      </c>
    </row>
    <row r="139" spans="1:181" hidden="1" x14ac:dyDescent="0.25">
      <c r="A139">
        <v>115</v>
      </c>
      <c r="B139" t="s">
        <v>1017</v>
      </c>
      <c r="C139" s="4" t="s">
        <v>1018</v>
      </c>
      <c r="D139" t="s">
        <v>714</v>
      </c>
      <c r="E139" t="s">
        <v>854</v>
      </c>
      <c r="F139">
        <v>115</v>
      </c>
      <c r="G139">
        <v>0</v>
      </c>
      <c r="H139" t="s">
        <v>658</v>
      </c>
      <c r="I139" t="s">
        <v>658</v>
      </c>
      <c r="J139">
        <v>179</v>
      </c>
      <c r="K139">
        <v>23</v>
      </c>
      <c r="L139">
        <v>845</v>
      </c>
      <c r="M139">
        <v>822</v>
      </c>
      <c r="N139">
        <v>105</v>
      </c>
      <c r="O139">
        <v>0</v>
      </c>
      <c r="P139" s="11">
        <v>812.60500000000002</v>
      </c>
      <c r="Q139" s="11">
        <v>0.49174400000000001</v>
      </c>
      <c r="R139" s="11">
        <v>-4.0115189999999998E-3</v>
      </c>
      <c r="S139" s="11">
        <v>1.9522590000000001E-5</v>
      </c>
      <c r="T139" s="11">
        <v>-3.7995100000000003E-8</v>
      </c>
      <c r="U139" s="11">
        <v>9513.5779999999995</v>
      </c>
      <c r="V139" s="11">
        <v>-23.261800000000001</v>
      </c>
      <c r="W139" s="11">
        <v>1.4222800000000001E-2</v>
      </c>
      <c r="X139" s="11">
        <v>0</v>
      </c>
      <c r="Y139" s="11">
        <v>0</v>
      </c>
      <c r="Z139">
        <v>6</v>
      </c>
      <c r="AA139">
        <v>16</v>
      </c>
      <c r="AB139">
        <v>27</v>
      </c>
      <c r="AC139">
        <v>38</v>
      </c>
      <c r="AD139">
        <v>46</v>
      </c>
      <c r="AE139">
        <v>41</v>
      </c>
      <c r="AF139">
        <v>25</v>
      </c>
      <c r="AG139">
        <v>8</v>
      </c>
      <c r="AH139">
        <v>3</v>
      </c>
      <c r="AI139">
        <v>-10</v>
      </c>
      <c r="AJ139">
        <v>-24</v>
      </c>
      <c r="AK139">
        <v>-15</v>
      </c>
      <c r="AL139">
        <v>8.829E-3</v>
      </c>
      <c r="AM139">
        <v>90.7</v>
      </c>
      <c r="AN139">
        <v>1.522</v>
      </c>
      <c r="AO139">
        <v>3.3</v>
      </c>
      <c r="AP139" t="s">
        <v>991</v>
      </c>
      <c r="AQ139">
        <v>1</v>
      </c>
      <c r="AR139">
        <v>1</v>
      </c>
      <c r="AS139">
        <v>100</v>
      </c>
      <c r="AT139">
        <v>0</v>
      </c>
      <c r="AU139">
        <v>1</v>
      </c>
      <c r="AV139">
        <v>1.38</v>
      </c>
      <c r="AW139">
        <v>7</v>
      </c>
      <c r="AX139">
        <v>2</v>
      </c>
      <c r="AY139" t="s">
        <v>659</v>
      </c>
      <c r="AZ139">
        <v>2</v>
      </c>
      <c r="BA139">
        <v>4</v>
      </c>
      <c r="BB139">
        <v>65</v>
      </c>
      <c r="BC139">
        <v>10</v>
      </c>
      <c r="BD139">
        <v>714.3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0</v>
      </c>
      <c r="CN139" s="11">
        <v>0</v>
      </c>
      <c r="CO139" s="11">
        <v>0</v>
      </c>
      <c r="CP139" s="11">
        <v>0</v>
      </c>
      <c r="CQ139" s="11">
        <v>0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  <c r="DC139" s="11">
        <v>0</v>
      </c>
      <c r="DD139" s="11">
        <v>0</v>
      </c>
      <c r="DE139" s="11">
        <v>0</v>
      </c>
      <c r="DF139" s="11">
        <v>0</v>
      </c>
      <c r="DG139" s="11">
        <v>0</v>
      </c>
      <c r="DH139" s="11">
        <v>0</v>
      </c>
      <c r="DI139" s="11">
        <v>0</v>
      </c>
      <c r="DJ139" s="11">
        <v>0</v>
      </c>
      <c r="DK139" s="11">
        <v>0</v>
      </c>
      <c r="DL139" s="11">
        <v>0</v>
      </c>
      <c r="DM139" s="11">
        <v>0</v>
      </c>
      <c r="DN139" s="11">
        <v>0</v>
      </c>
      <c r="DO139" s="11">
        <v>0</v>
      </c>
      <c r="DP139" s="11">
        <v>0</v>
      </c>
      <c r="DQ139" s="11">
        <v>0</v>
      </c>
      <c r="DR139" s="11">
        <v>0</v>
      </c>
      <c r="DS139" s="11">
        <v>0</v>
      </c>
      <c r="DT139" s="11">
        <v>0</v>
      </c>
      <c r="DU139" s="11">
        <v>0</v>
      </c>
      <c r="DV139" s="11">
        <v>0</v>
      </c>
      <c r="DW139" s="11">
        <v>0</v>
      </c>
      <c r="DX139" s="11">
        <v>0</v>
      </c>
      <c r="DY139" s="11">
        <v>0</v>
      </c>
      <c r="DZ139" s="11">
        <v>0</v>
      </c>
      <c r="EA139" s="11">
        <v>0</v>
      </c>
      <c r="EB139" s="11">
        <v>0</v>
      </c>
      <c r="EC139" s="11">
        <v>0</v>
      </c>
      <c r="ED139" s="11">
        <v>0</v>
      </c>
      <c r="EE139" s="11">
        <v>0</v>
      </c>
      <c r="EF139" s="11">
        <v>0</v>
      </c>
      <c r="EG139" s="11">
        <v>0</v>
      </c>
      <c r="EH139" s="11">
        <v>0</v>
      </c>
      <c r="EI139" s="11">
        <v>0</v>
      </c>
      <c r="EJ139" s="11">
        <v>0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90.7</v>
      </c>
      <c r="ES139" s="11">
        <v>0</v>
      </c>
      <c r="ET139" s="11">
        <v>0</v>
      </c>
      <c r="EU139" s="11">
        <v>0</v>
      </c>
      <c r="EV139" s="11">
        <v>0</v>
      </c>
      <c r="EW139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>
        <v>0</v>
      </c>
      <c r="FJ139" s="11">
        <v>0</v>
      </c>
      <c r="FK139" s="11">
        <v>0</v>
      </c>
      <c r="FL139" s="11">
        <v>0</v>
      </c>
      <c r="FM139" s="11">
        <v>0</v>
      </c>
      <c r="FN139" s="11">
        <v>0</v>
      </c>
      <c r="FO139">
        <v>0</v>
      </c>
      <c r="FP139" s="11">
        <v>0</v>
      </c>
      <c r="FQ139" s="11">
        <v>0</v>
      </c>
      <c r="FR139" s="11">
        <v>0</v>
      </c>
      <c r="FS139" s="11">
        <v>0</v>
      </c>
      <c r="FT139" s="11">
        <v>0</v>
      </c>
      <c r="FU139">
        <v>0</v>
      </c>
      <c r="FV139" s="12">
        <v>37882</v>
      </c>
      <c r="FW139" t="s">
        <v>1019</v>
      </c>
      <c r="FX139">
        <v>179</v>
      </c>
      <c r="FY139" t="s">
        <v>679</v>
      </c>
    </row>
    <row r="140" spans="1:181" hidden="1" x14ac:dyDescent="0.25">
      <c r="A140">
        <v>596</v>
      </c>
      <c r="B140" t="s">
        <v>1020</v>
      </c>
      <c r="C140" s="7" t="s">
        <v>1020</v>
      </c>
      <c r="D140" t="s">
        <v>714</v>
      </c>
      <c r="E140" t="s">
        <v>730</v>
      </c>
      <c r="F140">
        <v>596</v>
      </c>
      <c r="G140">
        <v>0</v>
      </c>
      <c r="H140" t="s">
        <v>658</v>
      </c>
      <c r="I140" t="s">
        <v>658</v>
      </c>
      <c r="J140">
        <v>7304.35</v>
      </c>
      <c r="K140">
        <v>5918.6</v>
      </c>
      <c r="L140">
        <v>89</v>
      </c>
      <c r="M140">
        <v>86.55</v>
      </c>
      <c r="N140">
        <v>5918.6</v>
      </c>
      <c r="O140">
        <v>0</v>
      </c>
      <c r="P140" s="11">
        <v>47.59057</v>
      </c>
      <c r="Q140" s="11">
        <v>2.0460969999999998E-2</v>
      </c>
      <c r="R140" s="11">
        <v>-4.6131150000000001E-6</v>
      </c>
      <c r="S140" s="11">
        <v>5.0749939999999997E-10</v>
      </c>
      <c r="T140" s="11">
        <v>-2.0967090000000001E-14</v>
      </c>
      <c r="U140" s="11">
        <v>150797</v>
      </c>
      <c r="V140" s="11">
        <v>-5331.0159999999996</v>
      </c>
      <c r="W140" s="11">
        <v>62.58755</v>
      </c>
      <c r="X140" s="11">
        <v>-0.24320320000000001</v>
      </c>
      <c r="Y140" s="11">
        <v>0</v>
      </c>
      <c r="Z140">
        <v>35</v>
      </c>
      <c r="AA140">
        <v>18</v>
      </c>
      <c r="AB140">
        <v>24</v>
      </c>
      <c r="AC140">
        <v>24</v>
      </c>
      <c r="AD140">
        <v>23</v>
      </c>
      <c r="AE140">
        <v>29</v>
      </c>
      <c r="AF140">
        <v>30</v>
      </c>
      <c r="AG140">
        <v>46</v>
      </c>
      <c r="AH140">
        <v>41</v>
      </c>
      <c r="AI140">
        <v>36</v>
      </c>
      <c r="AJ140">
        <v>34</v>
      </c>
      <c r="AK140">
        <v>49</v>
      </c>
      <c r="AL140">
        <v>9.1229999999999992E-3</v>
      </c>
      <c r="AM140">
        <v>56.1</v>
      </c>
      <c r="AN140">
        <v>1.6379999999999999</v>
      </c>
      <c r="AO140">
        <v>6.141</v>
      </c>
      <c r="AP140" t="s">
        <v>685</v>
      </c>
      <c r="AQ140">
        <v>1</v>
      </c>
      <c r="AR140">
        <v>1</v>
      </c>
      <c r="AS140">
        <v>100</v>
      </c>
      <c r="AT140">
        <v>0</v>
      </c>
      <c r="AU140">
        <v>2</v>
      </c>
      <c r="AV140">
        <v>0.68</v>
      </c>
      <c r="AW140">
        <v>116</v>
      </c>
      <c r="AX140">
        <v>5</v>
      </c>
      <c r="AY140" t="s">
        <v>677</v>
      </c>
      <c r="AZ140">
        <v>2</v>
      </c>
      <c r="BA140">
        <v>8</v>
      </c>
      <c r="BB140">
        <v>144</v>
      </c>
      <c r="BC140">
        <v>473</v>
      </c>
      <c r="BD140">
        <v>33.340000000000003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0</v>
      </c>
      <c r="CK140" s="11">
        <v>0</v>
      </c>
      <c r="CL140" s="11">
        <v>0</v>
      </c>
      <c r="CM140" s="11">
        <v>0</v>
      </c>
      <c r="CN140" s="11">
        <v>0</v>
      </c>
      <c r="CO140" s="11">
        <v>0</v>
      </c>
      <c r="CP140" s="11">
        <v>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0</v>
      </c>
      <c r="DA140" s="11">
        <v>0</v>
      </c>
      <c r="DB140" s="11">
        <v>0</v>
      </c>
      <c r="DC140" s="11">
        <v>0</v>
      </c>
      <c r="DD140" s="11">
        <v>0</v>
      </c>
      <c r="DE140" s="11">
        <v>0</v>
      </c>
      <c r="DF140" s="11">
        <v>0</v>
      </c>
      <c r="DG140" s="11">
        <v>0</v>
      </c>
      <c r="DH140" s="11">
        <v>0</v>
      </c>
      <c r="DI140" s="11">
        <v>0</v>
      </c>
      <c r="DJ140" s="11">
        <v>0</v>
      </c>
      <c r="DK140" s="11">
        <v>0</v>
      </c>
      <c r="DL140" s="11">
        <v>0</v>
      </c>
      <c r="DM140" s="11">
        <v>0</v>
      </c>
      <c r="DN140" s="11">
        <v>0</v>
      </c>
      <c r="DO140" s="11">
        <v>0</v>
      </c>
      <c r="DP140" s="11">
        <v>0</v>
      </c>
      <c r="DQ140" s="11">
        <v>0</v>
      </c>
      <c r="DR140" s="11">
        <v>0</v>
      </c>
      <c r="DS140" s="11">
        <v>0</v>
      </c>
      <c r="DT140" s="11">
        <v>0</v>
      </c>
      <c r="DU140" s="11">
        <v>0</v>
      </c>
      <c r="DV140" s="11">
        <v>0</v>
      </c>
      <c r="DW140" s="11">
        <v>0</v>
      </c>
      <c r="DX140" s="11">
        <v>0</v>
      </c>
      <c r="DY140" s="11">
        <v>0</v>
      </c>
      <c r="DZ140" s="11">
        <v>0</v>
      </c>
      <c r="EA140" s="11">
        <v>0</v>
      </c>
      <c r="EB140" s="11">
        <v>0</v>
      </c>
      <c r="EC140" s="11">
        <v>0</v>
      </c>
      <c r="ED140" s="11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0</v>
      </c>
      <c r="EJ140" s="11">
        <v>0</v>
      </c>
      <c r="EK140" s="11">
        <v>0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52.523040000000002</v>
      </c>
      <c r="ES140" s="11">
        <v>1.071621E-3</v>
      </c>
      <c r="ET140" s="11">
        <v>-2.4821199999999999E-8</v>
      </c>
      <c r="EU140" s="11">
        <v>2.929817E-13</v>
      </c>
      <c r="EV140" s="11">
        <v>-1.241722E-18</v>
      </c>
      <c r="EW140">
        <v>0</v>
      </c>
      <c r="EX140" s="11">
        <v>0</v>
      </c>
      <c r="EY140" s="11">
        <v>0</v>
      </c>
      <c r="EZ140" s="11">
        <v>0</v>
      </c>
      <c r="FA140" s="11">
        <v>0</v>
      </c>
      <c r="FB140" s="11">
        <v>0</v>
      </c>
      <c r="FC140">
        <v>0</v>
      </c>
      <c r="FD140" s="11">
        <v>0</v>
      </c>
      <c r="FE140" s="11">
        <v>0</v>
      </c>
      <c r="FF140" s="11">
        <v>0</v>
      </c>
      <c r="FG140" s="11">
        <v>0</v>
      </c>
      <c r="FH140" s="11">
        <v>0</v>
      </c>
      <c r="FI140">
        <v>0</v>
      </c>
      <c r="FJ140" s="11">
        <v>0</v>
      </c>
      <c r="FK140" s="11">
        <v>0</v>
      </c>
      <c r="FL140" s="11">
        <v>0</v>
      </c>
      <c r="FM140" s="11">
        <v>0</v>
      </c>
      <c r="FN140" s="11">
        <v>0</v>
      </c>
      <c r="FO140">
        <v>0</v>
      </c>
      <c r="FP140" s="11">
        <v>0</v>
      </c>
      <c r="FQ140" s="11">
        <v>0</v>
      </c>
      <c r="FR140" s="11">
        <v>0</v>
      </c>
      <c r="FS140" s="11">
        <v>0</v>
      </c>
      <c r="FT140" s="11">
        <v>0</v>
      </c>
      <c r="FU140">
        <v>0</v>
      </c>
      <c r="FV140" s="12">
        <v>40739</v>
      </c>
      <c r="FW140" t="s">
        <v>1021</v>
      </c>
      <c r="FX140">
        <v>7304.35</v>
      </c>
      <c r="FY140" t="s">
        <v>679</v>
      </c>
    </row>
    <row r="141" spans="1:181" hidden="1" x14ac:dyDescent="0.25">
      <c r="A141">
        <v>89</v>
      </c>
      <c r="B141" t="s">
        <v>1022</v>
      </c>
      <c r="C141" s="4" t="s">
        <v>299</v>
      </c>
      <c r="D141" t="s">
        <v>714</v>
      </c>
      <c r="E141" t="s">
        <v>1023</v>
      </c>
      <c r="F141">
        <v>89</v>
      </c>
      <c r="G141">
        <v>0</v>
      </c>
      <c r="H141" t="s">
        <v>1024</v>
      </c>
      <c r="I141" t="s">
        <v>658</v>
      </c>
      <c r="J141">
        <v>296</v>
      </c>
      <c r="K141">
        <v>232</v>
      </c>
      <c r="L141">
        <v>705</v>
      </c>
      <c r="M141">
        <v>702.5</v>
      </c>
      <c r="N141">
        <v>232</v>
      </c>
      <c r="O141">
        <v>0</v>
      </c>
      <c r="P141" s="11">
        <v>693.2867</v>
      </c>
      <c r="Q141" s="11">
        <v>3.9632210000000001E-2</v>
      </c>
      <c r="R141" s="11">
        <v>0</v>
      </c>
      <c r="S141" s="11">
        <v>0</v>
      </c>
      <c r="T141" s="11">
        <v>0</v>
      </c>
      <c r="U141" s="11">
        <v>-1037.81</v>
      </c>
      <c r="V141" s="11">
        <v>1.51</v>
      </c>
      <c r="W141" s="11">
        <v>0</v>
      </c>
      <c r="X141" s="11">
        <v>0</v>
      </c>
      <c r="Y141" s="11">
        <v>0</v>
      </c>
      <c r="Z141">
        <v>23</v>
      </c>
      <c r="AA141">
        <v>30</v>
      </c>
      <c r="AB141">
        <v>36</v>
      </c>
      <c r="AC141">
        <v>44</v>
      </c>
      <c r="AD141">
        <v>45</v>
      </c>
      <c r="AE141">
        <v>32</v>
      </c>
      <c r="AF141">
        <v>15</v>
      </c>
      <c r="AG141">
        <v>6</v>
      </c>
      <c r="AH141">
        <v>4</v>
      </c>
      <c r="AI141">
        <v>-11</v>
      </c>
      <c r="AJ141">
        <v>-17</v>
      </c>
      <c r="AK141">
        <v>4</v>
      </c>
      <c r="AL141">
        <v>9.025E-3</v>
      </c>
      <c r="AM141">
        <v>660.54</v>
      </c>
      <c r="AN141">
        <v>0.25800000000000001</v>
      </c>
      <c r="AO141">
        <v>1.9390000000000001</v>
      </c>
      <c r="AP141" t="s">
        <v>671</v>
      </c>
      <c r="AQ141">
        <v>1</v>
      </c>
      <c r="AR141">
        <v>1</v>
      </c>
      <c r="AS141">
        <v>100</v>
      </c>
      <c r="AT141">
        <v>0</v>
      </c>
      <c r="AU141">
        <v>2</v>
      </c>
      <c r="AV141">
        <v>0.97</v>
      </c>
      <c r="AW141">
        <v>17</v>
      </c>
      <c r="AX141">
        <v>2</v>
      </c>
      <c r="AY141" t="s">
        <v>677</v>
      </c>
      <c r="AZ141">
        <v>2</v>
      </c>
      <c r="BA141">
        <v>3</v>
      </c>
      <c r="BB141">
        <v>63</v>
      </c>
      <c r="BC141">
        <v>167</v>
      </c>
      <c r="BD141">
        <v>41.9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11">
        <v>0</v>
      </c>
      <c r="BV141" s="11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0</v>
      </c>
      <c r="CK141" s="11">
        <v>0</v>
      </c>
      <c r="CL141" s="11">
        <v>0</v>
      </c>
      <c r="CM141" s="11">
        <v>0</v>
      </c>
      <c r="CN141" s="11">
        <v>0</v>
      </c>
      <c r="CO141" s="11">
        <v>0</v>
      </c>
      <c r="CP141" s="11">
        <v>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  <c r="DA141" s="11">
        <v>0</v>
      </c>
      <c r="DB141" s="11">
        <v>0</v>
      </c>
      <c r="DC141" s="11">
        <v>0</v>
      </c>
      <c r="DD141" s="11">
        <v>0</v>
      </c>
      <c r="DE141" s="11">
        <v>0</v>
      </c>
      <c r="DF141" s="11">
        <v>0</v>
      </c>
      <c r="DG141" s="11">
        <v>0</v>
      </c>
      <c r="DH141" s="11">
        <v>0</v>
      </c>
      <c r="DI141" s="11">
        <v>0</v>
      </c>
      <c r="DJ141" s="11">
        <v>0</v>
      </c>
      <c r="DK141" s="11">
        <v>0</v>
      </c>
      <c r="DL141" s="11">
        <v>0</v>
      </c>
      <c r="DM141" s="11">
        <v>0</v>
      </c>
      <c r="DN141" s="11">
        <v>0</v>
      </c>
      <c r="DO141" s="11">
        <v>0</v>
      </c>
      <c r="DP141" s="11">
        <v>0</v>
      </c>
      <c r="DQ141" s="11">
        <v>0</v>
      </c>
      <c r="DR141" s="11">
        <v>0</v>
      </c>
      <c r="DS141" s="11">
        <v>0</v>
      </c>
      <c r="DT141" s="11">
        <v>0</v>
      </c>
      <c r="DU141" s="11">
        <v>0</v>
      </c>
      <c r="DV141" s="11">
        <v>0</v>
      </c>
      <c r="DW141" s="11">
        <v>0</v>
      </c>
      <c r="DX141" s="11">
        <v>0</v>
      </c>
      <c r="DY141" s="11">
        <v>0</v>
      </c>
      <c r="DZ141" s="11">
        <v>0</v>
      </c>
      <c r="EA141" s="11">
        <v>0</v>
      </c>
      <c r="EB141" s="11">
        <v>0</v>
      </c>
      <c r="EC141" s="11">
        <v>0</v>
      </c>
      <c r="ED141" s="1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0</v>
      </c>
      <c r="EK141" s="11">
        <v>0</v>
      </c>
      <c r="EL141" s="11">
        <v>0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659.92290000000003</v>
      </c>
      <c r="ES141" s="11">
        <v>1.5093820000000001E-3</v>
      </c>
      <c r="ET141" s="11">
        <v>1.604493E-8</v>
      </c>
      <c r="EU141" s="11">
        <v>-7.7423740000000003E-11</v>
      </c>
      <c r="EV141" s="11">
        <v>1.4479320000000001E-14</v>
      </c>
      <c r="EW14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>
        <v>0</v>
      </c>
      <c r="FJ141" s="11">
        <v>0</v>
      </c>
      <c r="FK141" s="11">
        <v>0</v>
      </c>
      <c r="FL141" s="11">
        <v>0</v>
      </c>
      <c r="FM141" s="11">
        <v>0</v>
      </c>
      <c r="FN141" s="11">
        <v>0</v>
      </c>
      <c r="FO141">
        <v>0</v>
      </c>
      <c r="FP141" s="11">
        <v>0</v>
      </c>
      <c r="FQ141" s="11">
        <v>0</v>
      </c>
      <c r="FR141" s="11">
        <v>0</v>
      </c>
      <c r="FS141" s="11">
        <v>0</v>
      </c>
      <c r="FT141" s="11">
        <v>0</v>
      </c>
      <c r="FU141">
        <v>0</v>
      </c>
      <c r="FV141" s="12">
        <v>42382</v>
      </c>
      <c r="FW141" t="s">
        <v>1025</v>
      </c>
      <c r="FX141">
        <v>296</v>
      </c>
      <c r="FY141" t="s">
        <v>679</v>
      </c>
    </row>
    <row r="142" spans="1:181" hidden="1" x14ac:dyDescent="0.25">
      <c r="A142">
        <v>196</v>
      </c>
      <c r="B142" t="s">
        <v>1026</v>
      </c>
      <c r="C142" s="4" t="s">
        <v>296</v>
      </c>
      <c r="D142" t="s">
        <v>655</v>
      </c>
      <c r="E142" t="s">
        <v>934</v>
      </c>
      <c r="F142">
        <v>296</v>
      </c>
      <c r="G142">
        <v>0</v>
      </c>
      <c r="H142" t="s">
        <v>658</v>
      </c>
      <c r="I142" t="s">
        <v>658</v>
      </c>
      <c r="J142">
        <v>21</v>
      </c>
      <c r="K142">
        <v>21</v>
      </c>
      <c r="L142">
        <v>479.2</v>
      </c>
      <c r="M142">
        <v>479.2</v>
      </c>
      <c r="N142">
        <v>21</v>
      </c>
      <c r="O142">
        <v>0</v>
      </c>
      <c r="P142" s="11">
        <v>479.2</v>
      </c>
      <c r="Q142" s="11">
        <v>0</v>
      </c>
      <c r="R142" s="11">
        <v>0</v>
      </c>
      <c r="S142" s="11">
        <v>0</v>
      </c>
      <c r="T142" s="11">
        <v>0</v>
      </c>
      <c r="U142" s="11">
        <v>4.0999990000000004</v>
      </c>
      <c r="V142" s="11">
        <v>0</v>
      </c>
      <c r="W142" s="11">
        <v>0</v>
      </c>
      <c r="X142" s="11">
        <v>0</v>
      </c>
      <c r="Y142" s="11">
        <v>0</v>
      </c>
      <c r="Z142">
        <v>16</v>
      </c>
      <c r="AA142">
        <v>5</v>
      </c>
      <c r="AB142">
        <v>16</v>
      </c>
      <c r="AC142">
        <v>18</v>
      </c>
      <c r="AD142">
        <v>28</v>
      </c>
      <c r="AE142">
        <v>36</v>
      </c>
      <c r="AF142">
        <v>39</v>
      </c>
      <c r="AG142">
        <v>43</v>
      </c>
      <c r="AH142">
        <v>32</v>
      </c>
      <c r="AI142">
        <v>11</v>
      </c>
      <c r="AJ142">
        <v>7</v>
      </c>
      <c r="AK142">
        <v>20</v>
      </c>
      <c r="AL142">
        <v>8.4370000000000001E-3</v>
      </c>
      <c r="AM142">
        <v>304.16000000000003</v>
      </c>
      <c r="AN142">
        <v>2.1150000000000002</v>
      </c>
      <c r="AO142">
        <v>3.4180000000000001</v>
      </c>
      <c r="AP142" t="s">
        <v>671</v>
      </c>
      <c r="AQ142">
        <v>1</v>
      </c>
      <c r="AR142">
        <v>1</v>
      </c>
      <c r="AS142">
        <v>100</v>
      </c>
      <c r="AT142">
        <v>0</v>
      </c>
      <c r="AU142">
        <v>2</v>
      </c>
      <c r="AV142">
        <v>7.18</v>
      </c>
      <c r="AW142">
        <v>26</v>
      </c>
      <c r="AX142">
        <v>2</v>
      </c>
      <c r="AY142" t="s">
        <v>677</v>
      </c>
      <c r="AZ142">
        <v>2</v>
      </c>
      <c r="BA142">
        <v>3</v>
      </c>
      <c r="BB142">
        <v>40</v>
      </c>
      <c r="BC142">
        <v>28</v>
      </c>
      <c r="BD142">
        <v>166.8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0</v>
      </c>
      <c r="CI142" s="11">
        <v>0</v>
      </c>
      <c r="CJ142" s="11">
        <v>0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0</v>
      </c>
      <c r="DI142" s="11">
        <v>0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0</v>
      </c>
      <c r="DS142" s="11">
        <v>0</v>
      </c>
      <c r="DT142" s="11">
        <v>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0</v>
      </c>
      <c r="EN142" s="11">
        <v>0</v>
      </c>
      <c r="EO142" s="11">
        <v>0</v>
      </c>
      <c r="EP142" s="11">
        <v>0</v>
      </c>
      <c r="EQ142" s="11">
        <v>0</v>
      </c>
      <c r="ER142" s="11">
        <v>302.15280000000001</v>
      </c>
      <c r="ES142" s="11">
        <v>7.4901159999999994E-2</v>
      </c>
      <c r="ET142" s="11">
        <v>-4.6576089999999999E-4</v>
      </c>
      <c r="EU142" s="11">
        <v>1.4776E-6</v>
      </c>
      <c r="EV142" s="11">
        <v>-1.75786E-9</v>
      </c>
      <c r="EW142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>
        <v>0</v>
      </c>
      <c r="FV142" t="s">
        <v>666</v>
      </c>
      <c r="FW142" t="s">
        <v>660</v>
      </c>
      <c r="FX142">
        <v>21</v>
      </c>
      <c r="FY142" t="s">
        <v>661</v>
      </c>
    </row>
    <row r="143" spans="1:181" hidden="1" x14ac:dyDescent="0.25">
      <c r="A143">
        <v>117</v>
      </c>
      <c r="B143" t="s">
        <v>55</v>
      </c>
      <c r="C143" t="s">
        <v>55</v>
      </c>
      <c r="D143" t="s">
        <v>655</v>
      </c>
      <c r="E143" t="s">
        <v>663</v>
      </c>
      <c r="F143">
        <v>117</v>
      </c>
      <c r="G143">
        <v>0</v>
      </c>
      <c r="H143" t="s">
        <v>704</v>
      </c>
      <c r="I143" t="s">
        <v>658</v>
      </c>
      <c r="J143">
        <v>189.96</v>
      </c>
      <c r="K143">
        <v>0.77</v>
      </c>
      <c r="L143">
        <v>736.62</v>
      </c>
      <c r="M143">
        <v>724.5</v>
      </c>
      <c r="N143">
        <v>138.80000000000001</v>
      </c>
      <c r="O143">
        <v>0</v>
      </c>
      <c r="P143" s="11">
        <v>725.88869999999997</v>
      </c>
      <c r="Q143" s="11">
        <v>0.12481390000000001</v>
      </c>
      <c r="R143" s="11">
        <v>-8.3792039999999995E-4</v>
      </c>
      <c r="S143" s="11">
        <v>3.6364290000000002E-6</v>
      </c>
      <c r="T143" s="11">
        <v>-5.8772280000000002E-9</v>
      </c>
      <c r="U143" s="11">
        <v>5185401</v>
      </c>
      <c r="V143" s="11">
        <v>-21321.15</v>
      </c>
      <c r="W143" s="11">
        <v>29.218669999999999</v>
      </c>
      <c r="X143" s="11">
        <v>-1.334537E-2</v>
      </c>
      <c r="Y143" s="11">
        <v>0</v>
      </c>
      <c r="Z143">
        <v>12</v>
      </c>
      <c r="AA143">
        <v>14</v>
      </c>
      <c r="AB143">
        <v>34</v>
      </c>
      <c r="AC143">
        <v>38</v>
      </c>
      <c r="AD143">
        <v>40</v>
      </c>
      <c r="AE143">
        <v>35</v>
      </c>
      <c r="AF143">
        <v>25</v>
      </c>
      <c r="AG143">
        <v>26</v>
      </c>
      <c r="AH143">
        <v>21</v>
      </c>
      <c r="AI143">
        <v>7</v>
      </c>
      <c r="AJ143">
        <v>5</v>
      </c>
      <c r="AK143">
        <v>22</v>
      </c>
      <c r="AL143">
        <v>0</v>
      </c>
      <c r="AM143">
        <v>720</v>
      </c>
      <c r="AN143">
        <v>0</v>
      </c>
      <c r="AO143">
        <v>0</v>
      </c>
      <c r="AP143" t="s">
        <v>658</v>
      </c>
      <c r="AQ143">
        <v>0</v>
      </c>
      <c r="AR143">
        <v>1</v>
      </c>
      <c r="AS143">
        <v>100</v>
      </c>
      <c r="AT143">
        <v>0</v>
      </c>
      <c r="AU143">
        <v>1</v>
      </c>
      <c r="AV143">
        <v>0</v>
      </c>
      <c r="AW143">
        <v>3</v>
      </c>
      <c r="AX143">
        <v>0</v>
      </c>
      <c r="AY143" t="s">
        <v>659</v>
      </c>
      <c r="AZ143">
        <v>2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11">
        <v>0</v>
      </c>
      <c r="BV143" s="11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0</v>
      </c>
      <c r="CD143" s="11">
        <v>0</v>
      </c>
      <c r="CE143" s="11">
        <v>0</v>
      </c>
      <c r="CF143" s="11">
        <v>0</v>
      </c>
      <c r="CG143" s="11">
        <v>0</v>
      </c>
      <c r="CH143" s="11">
        <v>0</v>
      </c>
      <c r="CI143" s="11">
        <v>0</v>
      </c>
      <c r="CJ143" s="11">
        <v>0</v>
      </c>
      <c r="CK143" s="11">
        <v>0</v>
      </c>
      <c r="CL143" s="11">
        <v>0</v>
      </c>
      <c r="CM143" s="11">
        <v>0</v>
      </c>
      <c r="CN143" s="11">
        <v>0</v>
      </c>
      <c r="CO143" s="11">
        <v>0</v>
      </c>
      <c r="CP143" s="11">
        <v>0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1">
        <v>0</v>
      </c>
      <c r="DD143" s="11">
        <v>0</v>
      </c>
      <c r="DE143" s="11">
        <v>0</v>
      </c>
      <c r="DF143" s="11">
        <v>0</v>
      </c>
      <c r="DG143" s="11">
        <v>0</v>
      </c>
      <c r="DH143" s="11">
        <v>0</v>
      </c>
      <c r="DI143" s="11">
        <v>0</v>
      </c>
      <c r="DJ143" s="11">
        <v>0</v>
      </c>
      <c r="DK143" s="11">
        <v>0</v>
      </c>
      <c r="DL143" s="11">
        <v>0</v>
      </c>
      <c r="DM143" s="11">
        <v>0</v>
      </c>
      <c r="DN143" s="11">
        <v>0</v>
      </c>
      <c r="DO143" s="11">
        <v>0</v>
      </c>
      <c r="DP143" s="11">
        <v>0</v>
      </c>
      <c r="DQ143" s="11">
        <v>0</v>
      </c>
      <c r="DR143" s="11">
        <v>0</v>
      </c>
      <c r="DS143" s="11">
        <v>0</v>
      </c>
      <c r="DT143" s="11">
        <v>0</v>
      </c>
      <c r="DU143" s="11">
        <v>0</v>
      </c>
      <c r="DV143" s="11">
        <v>0</v>
      </c>
      <c r="DW143" s="11">
        <v>0</v>
      </c>
      <c r="DX143" s="11">
        <v>0</v>
      </c>
      <c r="DY143" s="11">
        <v>0</v>
      </c>
      <c r="DZ143" s="11">
        <v>0</v>
      </c>
      <c r="EA143" s="11">
        <v>0</v>
      </c>
      <c r="EB143" s="11">
        <v>0</v>
      </c>
      <c r="EC143" s="11">
        <v>0</v>
      </c>
      <c r="ED143" s="11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0</v>
      </c>
      <c r="EJ143" s="11">
        <v>0</v>
      </c>
      <c r="EK143" s="11">
        <v>0</v>
      </c>
      <c r="EL143" s="11">
        <v>0</v>
      </c>
      <c r="EM143" s="11">
        <v>0</v>
      </c>
      <c r="EN143" s="11">
        <v>0</v>
      </c>
      <c r="EO143" s="11">
        <v>0</v>
      </c>
      <c r="EP143" s="11">
        <v>0</v>
      </c>
      <c r="EQ143" s="11">
        <v>0</v>
      </c>
      <c r="ER143" s="11">
        <v>720</v>
      </c>
      <c r="ES143" s="11">
        <v>0</v>
      </c>
      <c r="ET143" s="11">
        <v>0</v>
      </c>
      <c r="EU143" s="11">
        <v>0</v>
      </c>
      <c r="EV143" s="11">
        <v>0</v>
      </c>
      <c r="EW143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>
        <v>0</v>
      </c>
      <c r="FD143" s="11">
        <v>0</v>
      </c>
      <c r="FE143" s="11">
        <v>0</v>
      </c>
      <c r="FF143" s="11">
        <v>0</v>
      </c>
      <c r="FG143" s="11">
        <v>0</v>
      </c>
      <c r="FH143" s="11">
        <v>0</v>
      </c>
      <c r="FI143">
        <v>0</v>
      </c>
      <c r="FJ143" s="11">
        <v>0</v>
      </c>
      <c r="FK143" s="11">
        <v>0</v>
      </c>
      <c r="FL143" s="11">
        <v>0</v>
      </c>
      <c r="FM143" s="11">
        <v>0</v>
      </c>
      <c r="FN143" s="11">
        <v>0</v>
      </c>
      <c r="FO143">
        <v>0</v>
      </c>
      <c r="FP143" s="11">
        <v>0</v>
      </c>
      <c r="FQ143" s="11">
        <v>0</v>
      </c>
      <c r="FR143" s="11">
        <v>0</v>
      </c>
      <c r="FS143" s="11">
        <v>0</v>
      </c>
      <c r="FT143" s="11">
        <v>0</v>
      </c>
      <c r="FU143">
        <v>0</v>
      </c>
      <c r="FV143" s="12">
        <v>40205</v>
      </c>
      <c r="FW143" t="s">
        <v>720</v>
      </c>
      <c r="FX143">
        <v>189.96</v>
      </c>
      <c r="FY143" t="s">
        <v>679</v>
      </c>
    </row>
    <row r="144" spans="1:181" hidden="1" x14ac:dyDescent="0.25">
      <c r="A144">
        <v>192</v>
      </c>
      <c r="B144" t="s">
        <v>292</v>
      </c>
      <c r="C144" t="s">
        <v>292</v>
      </c>
      <c r="D144" t="s">
        <v>655</v>
      </c>
      <c r="E144" t="s">
        <v>735</v>
      </c>
      <c r="F144">
        <v>262</v>
      </c>
      <c r="G144">
        <v>0</v>
      </c>
      <c r="H144" t="s">
        <v>1027</v>
      </c>
      <c r="I144" t="s">
        <v>658</v>
      </c>
      <c r="J144">
        <v>12</v>
      </c>
      <c r="K144">
        <v>12</v>
      </c>
      <c r="L144">
        <v>495</v>
      </c>
      <c r="M144">
        <v>495</v>
      </c>
      <c r="N144">
        <v>12</v>
      </c>
      <c r="O144">
        <v>0</v>
      </c>
      <c r="P144" s="11">
        <v>495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0</v>
      </c>
      <c r="W144" s="11">
        <v>0</v>
      </c>
      <c r="X144" s="11">
        <v>0</v>
      </c>
      <c r="Y144" s="11">
        <v>0</v>
      </c>
      <c r="Z144">
        <v>-38</v>
      </c>
      <c r="AA144">
        <v>-20</v>
      </c>
      <c r="AB144">
        <v>4</v>
      </c>
      <c r="AC144">
        <v>20</v>
      </c>
      <c r="AD144">
        <v>41</v>
      </c>
      <c r="AE144">
        <v>54</v>
      </c>
      <c r="AF144">
        <v>78</v>
      </c>
      <c r="AG144">
        <v>79</v>
      </c>
      <c r="AH144">
        <v>52</v>
      </c>
      <c r="AI144">
        <v>32</v>
      </c>
      <c r="AJ144">
        <v>2</v>
      </c>
      <c r="AK144">
        <v>-22</v>
      </c>
      <c r="AL144">
        <v>8.829E-3</v>
      </c>
      <c r="AM144">
        <v>375.5</v>
      </c>
      <c r="AN144">
        <v>17.834</v>
      </c>
      <c r="AO144">
        <v>9.2639999999999993</v>
      </c>
      <c r="AP144" t="s">
        <v>671</v>
      </c>
      <c r="AQ144">
        <v>1</v>
      </c>
      <c r="AR144">
        <v>1</v>
      </c>
      <c r="AS144">
        <v>100</v>
      </c>
      <c r="AT144">
        <v>0</v>
      </c>
      <c r="AU144">
        <v>2</v>
      </c>
      <c r="AV144">
        <v>3.5</v>
      </c>
      <c r="AW144">
        <v>11</v>
      </c>
      <c r="AX144">
        <v>3</v>
      </c>
      <c r="AY144" t="s">
        <v>659</v>
      </c>
      <c r="AZ144">
        <v>2</v>
      </c>
      <c r="BA144">
        <v>4</v>
      </c>
      <c r="BB144">
        <v>35</v>
      </c>
      <c r="BC144">
        <v>34</v>
      </c>
      <c r="BD144">
        <v>116.8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s="11">
        <v>0</v>
      </c>
      <c r="BV144" s="11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0</v>
      </c>
      <c r="CD144" s="11">
        <v>0</v>
      </c>
      <c r="CE144" s="11">
        <v>0</v>
      </c>
      <c r="CF144" s="11">
        <v>0</v>
      </c>
      <c r="CG144" s="11">
        <v>0</v>
      </c>
      <c r="CH144" s="11">
        <v>0</v>
      </c>
      <c r="CI144" s="11">
        <v>0</v>
      </c>
      <c r="CJ144" s="11">
        <v>0</v>
      </c>
      <c r="CK144" s="11">
        <v>0</v>
      </c>
      <c r="CL144" s="11">
        <v>0</v>
      </c>
      <c r="CM144" s="11">
        <v>0</v>
      </c>
      <c r="CN144" s="11">
        <v>0</v>
      </c>
      <c r="CO144" s="11">
        <v>0</v>
      </c>
      <c r="CP144" s="11">
        <v>0</v>
      </c>
      <c r="CQ144" s="11">
        <v>0</v>
      </c>
      <c r="CR144" s="11">
        <v>0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0</v>
      </c>
      <c r="DA144" s="11">
        <v>0</v>
      </c>
      <c r="DB144" s="11">
        <v>0</v>
      </c>
      <c r="DC144" s="11">
        <v>0</v>
      </c>
      <c r="DD144" s="11">
        <v>0</v>
      </c>
      <c r="DE144" s="11">
        <v>0</v>
      </c>
      <c r="DF144" s="11">
        <v>0</v>
      </c>
      <c r="DG144" s="11">
        <v>0</v>
      </c>
      <c r="DH144" s="11">
        <v>0</v>
      </c>
      <c r="DI144" s="11">
        <v>0</v>
      </c>
      <c r="DJ144" s="11">
        <v>0</v>
      </c>
      <c r="DK144" s="11">
        <v>0</v>
      </c>
      <c r="DL144" s="11">
        <v>0</v>
      </c>
      <c r="DM144" s="11">
        <v>0</v>
      </c>
      <c r="DN144" s="11">
        <v>0</v>
      </c>
      <c r="DO144" s="11">
        <v>0</v>
      </c>
      <c r="DP144" s="11">
        <v>0</v>
      </c>
      <c r="DQ144" s="11">
        <v>0</v>
      </c>
      <c r="DR144" s="11">
        <v>0</v>
      </c>
      <c r="DS144" s="11">
        <v>0</v>
      </c>
      <c r="DT144" s="11">
        <v>0</v>
      </c>
      <c r="DU144" s="11">
        <v>0</v>
      </c>
      <c r="DV144" s="11">
        <v>0</v>
      </c>
      <c r="DW144" s="11">
        <v>0</v>
      </c>
      <c r="DX144" s="11">
        <v>0</v>
      </c>
      <c r="DY144" s="11">
        <v>0</v>
      </c>
      <c r="DZ144" s="11">
        <v>0</v>
      </c>
      <c r="EA144" s="11">
        <v>0</v>
      </c>
      <c r="EB144" s="11">
        <v>0</v>
      </c>
      <c r="EC144" s="11">
        <v>0</v>
      </c>
      <c r="ED144" s="11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0</v>
      </c>
      <c r="EL144" s="11">
        <v>0</v>
      </c>
      <c r="EM144" s="11">
        <v>0</v>
      </c>
      <c r="EN144" s="11">
        <v>0</v>
      </c>
      <c r="EO144" s="11">
        <v>0</v>
      </c>
      <c r="EP144" s="11">
        <v>0</v>
      </c>
      <c r="EQ144" s="11">
        <v>0</v>
      </c>
      <c r="ER144" s="11">
        <v>375.5</v>
      </c>
      <c r="ES144" s="11">
        <v>0</v>
      </c>
      <c r="ET144" s="11">
        <v>0</v>
      </c>
      <c r="EU144" s="11">
        <v>0</v>
      </c>
      <c r="EV144" s="11">
        <v>0</v>
      </c>
      <c r="EW144">
        <v>0</v>
      </c>
      <c r="EX144" s="11">
        <v>0</v>
      </c>
      <c r="EY144" s="11">
        <v>0</v>
      </c>
      <c r="EZ144" s="11">
        <v>0</v>
      </c>
      <c r="FA144" s="11">
        <v>0</v>
      </c>
      <c r="FB144" s="11">
        <v>0</v>
      </c>
      <c r="FC144">
        <v>0</v>
      </c>
      <c r="FD144" s="11">
        <v>0</v>
      </c>
      <c r="FE144" s="11">
        <v>0</v>
      </c>
      <c r="FF144" s="11">
        <v>0</v>
      </c>
      <c r="FG144" s="11">
        <v>0</v>
      </c>
      <c r="FH144" s="11">
        <v>0</v>
      </c>
      <c r="FI144">
        <v>0</v>
      </c>
      <c r="FJ144" s="11">
        <v>0</v>
      </c>
      <c r="FK144" s="11">
        <v>0</v>
      </c>
      <c r="FL144" s="11">
        <v>0</v>
      </c>
      <c r="FM144" s="11">
        <v>0</v>
      </c>
      <c r="FN144" s="11">
        <v>0</v>
      </c>
      <c r="FO144">
        <v>0</v>
      </c>
      <c r="FP144" s="11">
        <v>0</v>
      </c>
      <c r="FQ144" s="11">
        <v>0</v>
      </c>
      <c r="FR144" s="11">
        <v>0</v>
      </c>
      <c r="FS144" s="11">
        <v>0</v>
      </c>
      <c r="FT144" s="11">
        <v>0</v>
      </c>
      <c r="FU144">
        <v>0</v>
      </c>
      <c r="FV144" s="12">
        <v>37692</v>
      </c>
      <c r="FW144" t="s">
        <v>1028</v>
      </c>
      <c r="FX144">
        <v>12</v>
      </c>
      <c r="FY144" t="s">
        <v>661</v>
      </c>
    </row>
    <row r="145" spans="1:181" hidden="1" x14ac:dyDescent="0.25">
      <c r="A145">
        <v>119</v>
      </c>
      <c r="B145" t="s">
        <v>1029</v>
      </c>
      <c r="C145" t="s">
        <v>1029</v>
      </c>
      <c r="D145" t="s">
        <v>655</v>
      </c>
      <c r="E145" t="s">
        <v>663</v>
      </c>
      <c r="F145">
        <v>116</v>
      </c>
      <c r="G145">
        <v>0</v>
      </c>
      <c r="H145" t="s">
        <v>658</v>
      </c>
      <c r="I145" t="s">
        <v>658</v>
      </c>
      <c r="J145">
        <v>1</v>
      </c>
      <c r="K145">
        <v>1</v>
      </c>
      <c r="L145">
        <v>728.75</v>
      </c>
      <c r="M145">
        <v>728.75</v>
      </c>
      <c r="N145">
        <v>1</v>
      </c>
      <c r="O145">
        <v>0</v>
      </c>
      <c r="P145" s="11">
        <v>728.75</v>
      </c>
      <c r="Q145" s="11">
        <v>0</v>
      </c>
      <c r="R145" s="11">
        <v>0</v>
      </c>
      <c r="S145" s="11">
        <v>0</v>
      </c>
      <c r="T145" s="11">
        <v>0</v>
      </c>
      <c r="U145" s="11">
        <v>1</v>
      </c>
      <c r="V145" s="11">
        <v>0</v>
      </c>
      <c r="W145" s="11">
        <v>0</v>
      </c>
      <c r="X145" s="11">
        <v>0</v>
      </c>
      <c r="Y145" s="11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7.9459999999999999E-3</v>
      </c>
      <c r="AM145">
        <v>11.5</v>
      </c>
      <c r="AN145">
        <v>2.9350000000000001</v>
      </c>
      <c r="AO145">
        <v>5.3049999999999997</v>
      </c>
      <c r="AP145" t="s">
        <v>991</v>
      </c>
      <c r="AQ145">
        <v>5</v>
      </c>
      <c r="AR145">
        <v>1</v>
      </c>
      <c r="AS145">
        <v>100</v>
      </c>
      <c r="AT145">
        <v>0</v>
      </c>
      <c r="AU145">
        <v>1</v>
      </c>
      <c r="AV145">
        <v>0.8</v>
      </c>
      <c r="AW145">
        <v>0</v>
      </c>
      <c r="AX145">
        <v>7</v>
      </c>
      <c r="AY145" t="s">
        <v>659</v>
      </c>
      <c r="AZ145">
        <v>2</v>
      </c>
      <c r="BA145">
        <v>1</v>
      </c>
      <c r="BB145">
        <v>40</v>
      </c>
      <c r="BC145">
        <v>7</v>
      </c>
      <c r="BD145">
        <v>711.5</v>
      </c>
      <c r="BE145">
        <v>1</v>
      </c>
      <c r="BF145">
        <v>36</v>
      </c>
      <c r="BG145">
        <v>6</v>
      </c>
      <c r="BH145">
        <v>711.5</v>
      </c>
      <c r="BI145">
        <v>5</v>
      </c>
      <c r="BJ145">
        <v>65</v>
      </c>
      <c r="BK145">
        <v>11</v>
      </c>
      <c r="BL145">
        <v>711.5</v>
      </c>
      <c r="BM145">
        <v>1</v>
      </c>
      <c r="BN145">
        <v>68</v>
      </c>
      <c r="BO145">
        <v>12</v>
      </c>
      <c r="BP145">
        <v>711.5</v>
      </c>
      <c r="BQ145">
        <v>6</v>
      </c>
      <c r="BR145">
        <v>70</v>
      </c>
      <c r="BS145">
        <v>12</v>
      </c>
      <c r="BT145">
        <v>711.5</v>
      </c>
      <c r="BU145" s="11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1">
        <v>0</v>
      </c>
      <c r="CE145" s="11">
        <v>0</v>
      </c>
      <c r="CF145" s="11">
        <v>0</v>
      </c>
      <c r="CG145" s="11">
        <v>0</v>
      </c>
      <c r="CH145" s="11">
        <v>0</v>
      </c>
      <c r="CI145" s="11">
        <v>0</v>
      </c>
      <c r="CJ145" s="11">
        <v>0</v>
      </c>
      <c r="CK145" s="11">
        <v>0</v>
      </c>
      <c r="CL145" s="11">
        <v>0</v>
      </c>
      <c r="CM145" s="11">
        <v>0</v>
      </c>
      <c r="CN145" s="11">
        <v>0</v>
      </c>
      <c r="CO145" s="11">
        <v>0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0</v>
      </c>
      <c r="DA145" s="11">
        <v>0</v>
      </c>
      <c r="DB145" s="11">
        <v>0</v>
      </c>
      <c r="DC145" s="11">
        <v>0</v>
      </c>
      <c r="DD145" s="11">
        <v>0</v>
      </c>
      <c r="DE145" s="11">
        <v>0</v>
      </c>
      <c r="DF145" s="11">
        <v>0</v>
      </c>
      <c r="DG145" s="11">
        <v>0</v>
      </c>
      <c r="DH145" s="11">
        <v>0</v>
      </c>
      <c r="DI145" s="11">
        <v>0</v>
      </c>
      <c r="DJ145" s="11">
        <v>0</v>
      </c>
      <c r="DK145" s="11">
        <v>0</v>
      </c>
      <c r="DL145" s="11">
        <v>0</v>
      </c>
      <c r="DM145" s="11">
        <v>0</v>
      </c>
      <c r="DN145" s="11">
        <v>0</v>
      </c>
      <c r="DO145" s="11">
        <v>0</v>
      </c>
      <c r="DP145" s="11">
        <v>0</v>
      </c>
      <c r="DQ145" s="11">
        <v>0</v>
      </c>
      <c r="DR145" s="11">
        <v>0</v>
      </c>
      <c r="DS145" s="11">
        <v>0</v>
      </c>
      <c r="DT145" s="11">
        <v>0</v>
      </c>
      <c r="DU145" s="11">
        <v>0</v>
      </c>
      <c r="DV145" s="11">
        <v>0</v>
      </c>
      <c r="DW145" s="11">
        <v>0</v>
      </c>
      <c r="DX145" s="11">
        <v>0</v>
      </c>
      <c r="DY145" s="11">
        <v>0</v>
      </c>
      <c r="DZ145" s="11">
        <v>0</v>
      </c>
      <c r="EA145" s="11">
        <v>0</v>
      </c>
      <c r="EB145" s="11">
        <v>0</v>
      </c>
      <c r="EC145" s="11">
        <v>0</v>
      </c>
      <c r="ED145" s="11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0</v>
      </c>
      <c r="EL145" s="11">
        <v>0</v>
      </c>
      <c r="EM145" s="11">
        <v>0</v>
      </c>
      <c r="EN145" s="11">
        <v>0</v>
      </c>
      <c r="EO145" s="11">
        <v>0</v>
      </c>
      <c r="EP145" s="11">
        <v>0</v>
      </c>
      <c r="EQ145" s="11">
        <v>0</v>
      </c>
      <c r="ER145" s="11">
        <v>11.5</v>
      </c>
      <c r="ES145" s="11">
        <v>0</v>
      </c>
      <c r="ET145" s="11">
        <v>0</v>
      </c>
      <c r="EU145" s="11">
        <v>0</v>
      </c>
      <c r="EV145" s="11">
        <v>0</v>
      </c>
      <c r="EW145">
        <v>0</v>
      </c>
      <c r="EX145" s="11">
        <v>0</v>
      </c>
      <c r="EY145" s="11">
        <v>0</v>
      </c>
      <c r="EZ145" s="11">
        <v>0</v>
      </c>
      <c r="FA145" s="11">
        <v>0</v>
      </c>
      <c r="FB145" s="11">
        <v>0</v>
      </c>
      <c r="FC145">
        <v>0</v>
      </c>
      <c r="FD145" s="11">
        <v>0</v>
      </c>
      <c r="FE145" s="11">
        <v>0</v>
      </c>
      <c r="FF145" s="11">
        <v>0</v>
      </c>
      <c r="FG145" s="11">
        <v>0</v>
      </c>
      <c r="FH145" s="11">
        <v>0</v>
      </c>
      <c r="FI145">
        <v>0</v>
      </c>
      <c r="FJ145" s="11">
        <v>0</v>
      </c>
      <c r="FK145" s="11">
        <v>0</v>
      </c>
      <c r="FL145" s="11">
        <v>0</v>
      </c>
      <c r="FM145" s="11">
        <v>0</v>
      </c>
      <c r="FN145" s="11">
        <v>0</v>
      </c>
      <c r="FO145">
        <v>0</v>
      </c>
      <c r="FP145" s="11">
        <v>0</v>
      </c>
      <c r="FQ145" s="11">
        <v>0</v>
      </c>
      <c r="FR145" s="11">
        <v>0</v>
      </c>
      <c r="FS145" s="11">
        <v>0</v>
      </c>
      <c r="FT145" s="11">
        <v>0</v>
      </c>
      <c r="FU145">
        <v>0</v>
      </c>
      <c r="FV145" s="12">
        <v>41257</v>
      </c>
      <c r="FW145" t="s">
        <v>1030</v>
      </c>
      <c r="FX145">
        <v>1</v>
      </c>
      <c r="FY145" t="s">
        <v>661</v>
      </c>
    </row>
    <row r="146" spans="1:181" hidden="1" x14ac:dyDescent="0.25">
      <c r="A146">
        <v>39</v>
      </c>
      <c r="B146" t="s">
        <v>1031</v>
      </c>
      <c r="C146" s="4" t="s">
        <v>288</v>
      </c>
      <c r="D146" t="s">
        <v>655</v>
      </c>
      <c r="E146" t="s">
        <v>719</v>
      </c>
      <c r="F146">
        <v>239</v>
      </c>
      <c r="G146">
        <v>0</v>
      </c>
      <c r="H146" t="s">
        <v>1032</v>
      </c>
      <c r="I146" t="s">
        <v>658</v>
      </c>
      <c r="J146">
        <v>985</v>
      </c>
      <c r="K146">
        <v>985</v>
      </c>
      <c r="L146">
        <v>404</v>
      </c>
      <c r="M146">
        <v>404</v>
      </c>
      <c r="N146">
        <v>985</v>
      </c>
      <c r="O146">
        <v>0</v>
      </c>
      <c r="P146" s="11">
        <v>404</v>
      </c>
      <c r="Q146" s="11">
        <v>0</v>
      </c>
      <c r="R146" s="11">
        <v>0</v>
      </c>
      <c r="S146" s="11">
        <v>0</v>
      </c>
      <c r="T146" s="11">
        <v>0</v>
      </c>
      <c r="U146" s="11">
        <v>114.82</v>
      </c>
      <c r="V146" s="11">
        <v>0</v>
      </c>
      <c r="W146" s="11">
        <v>0</v>
      </c>
      <c r="X146" s="11">
        <v>0</v>
      </c>
      <c r="Y146" s="11">
        <v>0</v>
      </c>
      <c r="Z146">
        <v>19</v>
      </c>
      <c r="AA146">
        <v>16</v>
      </c>
      <c r="AB146">
        <v>37</v>
      </c>
      <c r="AC146">
        <v>63</v>
      </c>
      <c r="AD146">
        <v>75</v>
      </c>
      <c r="AE146">
        <v>69</v>
      </c>
      <c r="AF146">
        <v>55</v>
      </c>
      <c r="AG146">
        <v>50</v>
      </c>
      <c r="AH146">
        <v>49</v>
      </c>
      <c r="AI146">
        <v>23</v>
      </c>
      <c r="AJ146">
        <v>3</v>
      </c>
      <c r="AK146">
        <v>31</v>
      </c>
      <c r="AL146">
        <v>8.829E-3</v>
      </c>
      <c r="AM146">
        <v>383.51</v>
      </c>
      <c r="AN146">
        <v>0.121</v>
      </c>
      <c r="AO146">
        <v>4.6040000000000001</v>
      </c>
      <c r="AP146" t="s">
        <v>685</v>
      </c>
      <c r="AQ146">
        <v>1</v>
      </c>
      <c r="AR146">
        <v>1</v>
      </c>
      <c r="AS146">
        <v>100</v>
      </c>
      <c r="AT146">
        <v>0</v>
      </c>
      <c r="AU146">
        <v>1</v>
      </c>
      <c r="AV146">
        <v>1.4</v>
      </c>
      <c r="AW146">
        <v>128</v>
      </c>
      <c r="AX146">
        <v>2</v>
      </c>
      <c r="AY146" t="s">
        <v>677</v>
      </c>
      <c r="AZ146">
        <v>2</v>
      </c>
      <c r="BA146">
        <v>3</v>
      </c>
      <c r="BB146">
        <v>43.8</v>
      </c>
      <c r="BC146">
        <v>234</v>
      </c>
      <c r="BD146">
        <v>21.2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11">
        <v>0</v>
      </c>
      <c r="BV146" s="11">
        <v>0</v>
      </c>
      <c r="BW146" s="11">
        <v>0</v>
      </c>
      <c r="BX146" s="11">
        <v>0</v>
      </c>
      <c r="BY146" s="11">
        <v>0</v>
      </c>
      <c r="BZ146" s="11">
        <v>0</v>
      </c>
      <c r="CA146" s="11">
        <v>0</v>
      </c>
      <c r="CB146" s="11">
        <v>0</v>
      </c>
      <c r="CC146" s="11">
        <v>0</v>
      </c>
      <c r="CD146" s="11">
        <v>0</v>
      </c>
      <c r="CE146" s="11">
        <v>0</v>
      </c>
      <c r="CF146" s="11">
        <v>0</v>
      </c>
      <c r="CG146" s="11">
        <v>0</v>
      </c>
      <c r="CH146" s="11">
        <v>0</v>
      </c>
      <c r="CI146" s="11">
        <v>0</v>
      </c>
      <c r="CJ146" s="11">
        <v>0</v>
      </c>
      <c r="CK146" s="11">
        <v>0</v>
      </c>
      <c r="CL146" s="11">
        <v>0</v>
      </c>
      <c r="CM146" s="11">
        <v>0</v>
      </c>
      <c r="CN146" s="11">
        <v>0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0</v>
      </c>
      <c r="DA146" s="11">
        <v>0</v>
      </c>
      <c r="DB146" s="11">
        <v>0</v>
      </c>
      <c r="DC146" s="11">
        <v>0</v>
      </c>
      <c r="DD146" s="11">
        <v>0</v>
      </c>
      <c r="DE146" s="11">
        <v>0</v>
      </c>
      <c r="DF146" s="11">
        <v>0</v>
      </c>
      <c r="DG146" s="11">
        <v>0</v>
      </c>
      <c r="DH146" s="11">
        <v>0</v>
      </c>
      <c r="DI146" s="11">
        <v>0</v>
      </c>
      <c r="DJ146" s="11">
        <v>0</v>
      </c>
      <c r="DK146" s="11">
        <v>0</v>
      </c>
      <c r="DL146" s="11">
        <v>0</v>
      </c>
      <c r="DM146" s="11">
        <v>0</v>
      </c>
      <c r="DN146" s="11">
        <v>0</v>
      </c>
      <c r="DO146" s="11">
        <v>0</v>
      </c>
      <c r="DP146" s="11">
        <v>0</v>
      </c>
      <c r="DQ146" s="11">
        <v>0</v>
      </c>
      <c r="DR146" s="11">
        <v>0</v>
      </c>
      <c r="DS146" s="11">
        <v>0</v>
      </c>
      <c r="DT146" s="11">
        <v>0</v>
      </c>
      <c r="DU146" s="11">
        <v>0</v>
      </c>
      <c r="DV146" s="11">
        <v>0</v>
      </c>
      <c r="DW146" s="11">
        <v>0</v>
      </c>
      <c r="DX146" s="11">
        <v>0</v>
      </c>
      <c r="DY146" s="11">
        <v>0</v>
      </c>
      <c r="DZ146" s="11">
        <v>0</v>
      </c>
      <c r="EA146" s="11">
        <v>0</v>
      </c>
      <c r="EB146" s="11">
        <v>0</v>
      </c>
      <c r="EC146" s="11">
        <v>0</v>
      </c>
      <c r="ED146" s="11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0</v>
      </c>
      <c r="EP146" s="11">
        <v>0</v>
      </c>
      <c r="EQ146" s="11">
        <v>0</v>
      </c>
      <c r="ER146" s="11">
        <v>379.34800000000001</v>
      </c>
      <c r="ES146" s="11">
        <v>2.2572199999999999E-3</v>
      </c>
      <c r="ET146" s="11">
        <v>1.9627900000000001E-7</v>
      </c>
      <c r="EU146" s="11">
        <v>-3.2365700000000002E-10</v>
      </c>
      <c r="EV146" s="11">
        <v>5.8837999999999999E-14</v>
      </c>
      <c r="EW146">
        <v>0</v>
      </c>
      <c r="EX146" s="11">
        <v>0</v>
      </c>
      <c r="EY146" s="11">
        <v>0</v>
      </c>
      <c r="EZ146" s="11">
        <v>0</v>
      </c>
      <c r="FA146" s="11">
        <v>0</v>
      </c>
      <c r="FB146" s="11">
        <v>0</v>
      </c>
      <c r="FC146">
        <v>0</v>
      </c>
      <c r="FD146" s="11">
        <v>0</v>
      </c>
      <c r="FE146" s="11">
        <v>0</v>
      </c>
      <c r="FF146" s="11">
        <v>0</v>
      </c>
      <c r="FG146" s="11">
        <v>0</v>
      </c>
      <c r="FH146" s="11">
        <v>0</v>
      </c>
      <c r="FI146">
        <v>0</v>
      </c>
      <c r="FJ146" s="11">
        <v>0</v>
      </c>
      <c r="FK146" s="11">
        <v>0</v>
      </c>
      <c r="FL146" s="11">
        <v>0</v>
      </c>
      <c r="FM146" s="11">
        <v>0</v>
      </c>
      <c r="FN146" s="11">
        <v>0</v>
      </c>
      <c r="FO146">
        <v>0</v>
      </c>
      <c r="FP146" s="11">
        <v>0</v>
      </c>
      <c r="FQ146" s="11">
        <v>0</v>
      </c>
      <c r="FR146" s="11">
        <v>0</v>
      </c>
      <c r="FS146" s="11">
        <v>0</v>
      </c>
      <c r="FT146" s="11">
        <v>0</v>
      </c>
      <c r="FU146">
        <v>0</v>
      </c>
      <c r="FV146" s="12">
        <v>37067</v>
      </c>
      <c r="FW146" t="s">
        <v>814</v>
      </c>
      <c r="FX146">
        <v>985</v>
      </c>
      <c r="FY146" t="s">
        <v>661</v>
      </c>
    </row>
    <row r="147" spans="1:181" hidden="1" x14ac:dyDescent="0.25">
      <c r="A147">
        <v>10</v>
      </c>
      <c r="B147" t="s">
        <v>1033</v>
      </c>
      <c r="C147" s="4" t="s">
        <v>285</v>
      </c>
      <c r="D147" t="s">
        <v>655</v>
      </c>
      <c r="E147" t="s">
        <v>735</v>
      </c>
      <c r="F147">
        <v>10</v>
      </c>
      <c r="G147">
        <v>0</v>
      </c>
      <c r="H147" t="s">
        <v>1034</v>
      </c>
      <c r="I147" t="s">
        <v>658</v>
      </c>
      <c r="J147">
        <v>480</v>
      </c>
      <c r="K147">
        <v>480</v>
      </c>
      <c r="L147">
        <v>512</v>
      </c>
      <c r="M147">
        <v>512</v>
      </c>
      <c r="N147">
        <v>480</v>
      </c>
      <c r="O147">
        <v>0</v>
      </c>
      <c r="P147" s="11">
        <v>512</v>
      </c>
      <c r="Q147" s="11">
        <v>0</v>
      </c>
      <c r="R147" s="11">
        <v>0</v>
      </c>
      <c r="S147" s="11">
        <v>0</v>
      </c>
      <c r="T147" s="11">
        <v>0</v>
      </c>
      <c r="U147" s="11">
        <v>52</v>
      </c>
      <c r="V147" s="11">
        <v>0</v>
      </c>
      <c r="W147" s="11">
        <v>0</v>
      </c>
      <c r="X147" s="11">
        <v>0</v>
      </c>
      <c r="Y147" s="11">
        <v>0</v>
      </c>
      <c r="Z147">
        <v>8</v>
      </c>
      <c r="AA147">
        <v>5</v>
      </c>
      <c r="AB147">
        <v>24</v>
      </c>
      <c r="AC147">
        <v>48</v>
      </c>
      <c r="AD147">
        <v>60</v>
      </c>
      <c r="AE147">
        <v>58</v>
      </c>
      <c r="AF147">
        <v>51</v>
      </c>
      <c r="AG147">
        <v>48</v>
      </c>
      <c r="AH147">
        <v>48</v>
      </c>
      <c r="AI147">
        <v>26</v>
      </c>
      <c r="AJ147">
        <v>7</v>
      </c>
      <c r="AK147">
        <v>29</v>
      </c>
      <c r="AL147">
        <v>9.0259999999999993E-3</v>
      </c>
      <c r="AM147">
        <v>495.03</v>
      </c>
      <c r="AN147">
        <v>0.93799999999999994</v>
      </c>
      <c r="AO147">
        <v>1.7170000000000001</v>
      </c>
      <c r="AP147" t="s">
        <v>685</v>
      </c>
      <c r="AQ147">
        <v>1</v>
      </c>
      <c r="AR147">
        <v>1</v>
      </c>
      <c r="AS147">
        <v>100</v>
      </c>
      <c r="AT147">
        <v>0</v>
      </c>
      <c r="AU147">
        <v>2</v>
      </c>
      <c r="AV147">
        <v>0.3</v>
      </c>
      <c r="AW147">
        <v>120</v>
      </c>
      <c r="AX147">
        <v>4</v>
      </c>
      <c r="AY147" t="s">
        <v>677</v>
      </c>
      <c r="AZ147">
        <v>2</v>
      </c>
      <c r="BA147">
        <v>5</v>
      </c>
      <c r="BB147">
        <v>42</v>
      </c>
      <c r="BC147">
        <v>296</v>
      </c>
      <c r="BD147">
        <v>15.7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s="11">
        <v>0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  <c r="CG147" s="11">
        <v>0</v>
      </c>
      <c r="CH147" s="11">
        <v>0</v>
      </c>
      <c r="CI147" s="11">
        <v>0</v>
      </c>
      <c r="CJ147" s="11">
        <v>0</v>
      </c>
      <c r="CK147" s="11">
        <v>0</v>
      </c>
      <c r="CL147" s="11">
        <v>0</v>
      </c>
      <c r="CM147" s="11">
        <v>0</v>
      </c>
      <c r="CN147" s="11">
        <v>0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1">
        <v>0</v>
      </c>
      <c r="DD147" s="11">
        <v>0</v>
      </c>
      <c r="DE147" s="11">
        <v>0</v>
      </c>
      <c r="DF147" s="11">
        <v>0</v>
      </c>
      <c r="DG147" s="11">
        <v>0</v>
      </c>
      <c r="DH147" s="11">
        <v>0</v>
      </c>
      <c r="DI147" s="11">
        <v>0</v>
      </c>
      <c r="DJ147" s="11">
        <v>0</v>
      </c>
      <c r="DK147" s="11">
        <v>0</v>
      </c>
      <c r="DL147" s="11">
        <v>0</v>
      </c>
      <c r="DM147" s="11">
        <v>0</v>
      </c>
      <c r="DN147" s="11">
        <v>0</v>
      </c>
      <c r="DO147" s="11">
        <v>0</v>
      </c>
      <c r="DP147" s="11">
        <v>0</v>
      </c>
      <c r="DQ147" s="11">
        <v>0</v>
      </c>
      <c r="DR147" s="11">
        <v>0</v>
      </c>
      <c r="DS147" s="11">
        <v>0</v>
      </c>
      <c r="DT147" s="11">
        <v>0</v>
      </c>
      <c r="DU147" s="11">
        <v>0</v>
      </c>
      <c r="DV147" s="11">
        <v>0</v>
      </c>
      <c r="DW147" s="11">
        <v>0</v>
      </c>
      <c r="DX147" s="11">
        <v>0</v>
      </c>
      <c r="DY147" s="11">
        <v>0</v>
      </c>
      <c r="DZ147" s="11">
        <v>0</v>
      </c>
      <c r="EA147" s="11">
        <v>0</v>
      </c>
      <c r="EB147" s="11">
        <v>0</v>
      </c>
      <c r="EC147" s="11">
        <v>0</v>
      </c>
      <c r="ED147" s="11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0</v>
      </c>
      <c r="EQ147" s="11">
        <v>0</v>
      </c>
      <c r="ER147" s="11">
        <v>494.20190000000002</v>
      </c>
      <c r="ES147" s="11">
        <v>7.8165180000000002E-4</v>
      </c>
      <c r="ET147" s="11">
        <v>-1.04311E-7</v>
      </c>
      <c r="EU147" s="11">
        <v>0</v>
      </c>
      <c r="EV147" s="11">
        <v>0</v>
      </c>
      <c r="EW147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>
        <v>0</v>
      </c>
      <c r="FD147" s="11">
        <v>0</v>
      </c>
      <c r="FE147" s="11">
        <v>0</v>
      </c>
      <c r="FF147" s="11">
        <v>0</v>
      </c>
      <c r="FG147" s="11">
        <v>0</v>
      </c>
      <c r="FH147" s="11">
        <v>0</v>
      </c>
      <c r="FI147">
        <v>0</v>
      </c>
      <c r="FJ147" s="11">
        <v>0</v>
      </c>
      <c r="FK147" s="11">
        <v>0</v>
      </c>
      <c r="FL147" s="11">
        <v>0</v>
      </c>
      <c r="FM147" s="11">
        <v>0</v>
      </c>
      <c r="FN147" s="11">
        <v>0</v>
      </c>
      <c r="FO147">
        <v>0</v>
      </c>
      <c r="FP147" s="11">
        <v>0</v>
      </c>
      <c r="FQ147" s="11">
        <v>0</v>
      </c>
      <c r="FR147" s="11">
        <v>0</v>
      </c>
      <c r="FS147" s="11">
        <v>0</v>
      </c>
      <c r="FT147" s="11">
        <v>0</v>
      </c>
      <c r="FU147">
        <v>0</v>
      </c>
      <c r="FV147" s="12">
        <v>37953</v>
      </c>
      <c r="FW147" t="s">
        <v>862</v>
      </c>
      <c r="FX147">
        <v>480</v>
      </c>
      <c r="FY147" t="s">
        <v>661</v>
      </c>
    </row>
    <row r="148" spans="1:181" hidden="1" x14ac:dyDescent="0.25">
      <c r="A148">
        <v>130</v>
      </c>
      <c r="B148" t="s">
        <v>1035</v>
      </c>
      <c r="C148" s="4" t="s">
        <v>1036</v>
      </c>
      <c r="D148" t="s">
        <v>655</v>
      </c>
      <c r="E148" t="s">
        <v>669</v>
      </c>
      <c r="F148">
        <v>130</v>
      </c>
      <c r="G148">
        <v>0</v>
      </c>
      <c r="H148" t="s">
        <v>1037</v>
      </c>
      <c r="I148" t="s">
        <v>658</v>
      </c>
      <c r="J148">
        <v>8</v>
      </c>
      <c r="K148">
        <v>8</v>
      </c>
      <c r="L148">
        <v>135.6</v>
      </c>
      <c r="M148">
        <v>135.6</v>
      </c>
      <c r="N148">
        <v>8</v>
      </c>
      <c r="O148">
        <v>0</v>
      </c>
      <c r="P148" s="11">
        <v>135.6</v>
      </c>
      <c r="Q148" s="11">
        <v>0</v>
      </c>
      <c r="R148" s="11">
        <v>0</v>
      </c>
      <c r="S148" s="11">
        <v>0</v>
      </c>
      <c r="T148" s="11">
        <v>0</v>
      </c>
      <c r="U148" s="11">
        <v>4</v>
      </c>
      <c r="V148" s="11">
        <v>0</v>
      </c>
      <c r="W148" s="11">
        <v>0</v>
      </c>
      <c r="X148" s="11">
        <v>0</v>
      </c>
      <c r="Y148" s="11">
        <v>0</v>
      </c>
      <c r="Z148">
        <v>16</v>
      </c>
      <c r="AA148">
        <v>20</v>
      </c>
      <c r="AB148">
        <v>36</v>
      </c>
      <c r="AC148">
        <v>37</v>
      </c>
      <c r="AD148">
        <v>36</v>
      </c>
      <c r="AE148">
        <v>31</v>
      </c>
      <c r="AF148">
        <v>29</v>
      </c>
      <c r="AG148">
        <v>26</v>
      </c>
      <c r="AH148">
        <v>30</v>
      </c>
      <c r="AI148">
        <v>21</v>
      </c>
      <c r="AJ148">
        <v>12</v>
      </c>
      <c r="AK148">
        <v>10</v>
      </c>
      <c r="AL148">
        <v>7.7629999999999999E-3</v>
      </c>
      <c r="AM148">
        <v>102.83</v>
      </c>
      <c r="AN148">
        <v>0.33600000000000002</v>
      </c>
      <c r="AO148">
        <v>4.7770000000000001</v>
      </c>
      <c r="AP148" t="s">
        <v>671</v>
      </c>
      <c r="AQ148">
        <v>5</v>
      </c>
      <c r="AR148">
        <v>1</v>
      </c>
      <c r="AS148">
        <v>100</v>
      </c>
      <c r="AT148">
        <v>0</v>
      </c>
      <c r="AU148">
        <v>2</v>
      </c>
      <c r="AV148">
        <v>0.5</v>
      </c>
      <c r="AW148">
        <v>151</v>
      </c>
      <c r="AX148">
        <v>3</v>
      </c>
      <c r="AY148" t="s">
        <v>659</v>
      </c>
      <c r="AZ148">
        <v>2</v>
      </c>
      <c r="BA148">
        <v>1</v>
      </c>
      <c r="BB148">
        <v>27.4</v>
      </c>
      <c r="BC148">
        <v>106</v>
      </c>
      <c r="BD148">
        <v>33.340000000000003</v>
      </c>
      <c r="BE148">
        <v>1</v>
      </c>
      <c r="BF148">
        <v>27.3</v>
      </c>
      <c r="BG148">
        <v>105</v>
      </c>
      <c r="BH148">
        <v>33.340000000000003</v>
      </c>
      <c r="BI148">
        <v>1</v>
      </c>
      <c r="BJ148">
        <v>32</v>
      </c>
      <c r="BK148">
        <v>124</v>
      </c>
      <c r="BL148">
        <v>33.340000000000003</v>
      </c>
      <c r="BM148">
        <v>1</v>
      </c>
      <c r="BN148">
        <v>49</v>
      </c>
      <c r="BO148">
        <v>190</v>
      </c>
      <c r="BP148">
        <v>33.340000000000003</v>
      </c>
      <c r="BQ148">
        <v>1</v>
      </c>
      <c r="BR148">
        <v>51.4</v>
      </c>
      <c r="BS148">
        <v>199</v>
      </c>
      <c r="BT148">
        <v>33.340000000000003</v>
      </c>
      <c r="BU148" s="11">
        <v>0</v>
      </c>
      <c r="BV148" s="11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0</v>
      </c>
      <c r="CG148" s="11">
        <v>0</v>
      </c>
      <c r="CH148" s="11">
        <v>0</v>
      </c>
      <c r="CI148" s="11">
        <v>0</v>
      </c>
      <c r="CJ148" s="11">
        <v>0</v>
      </c>
      <c r="CK148" s="11">
        <v>0</v>
      </c>
      <c r="CL148" s="11">
        <v>0</v>
      </c>
      <c r="CM148" s="11">
        <v>0</v>
      </c>
      <c r="CN148" s="11">
        <v>0</v>
      </c>
      <c r="CO148" s="11">
        <v>0</v>
      </c>
      <c r="CP148" s="11">
        <v>0</v>
      </c>
      <c r="CQ148" s="11">
        <v>0</v>
      </c>
      <c r="CR148" s="11">
        <v>0</v>
      </c>
      <c r="CS148" s="11">
        <v>0</v>
      </c>
      <c r="CT148" s="11">
        <v>0</v>
      </c>
      <c r="CU148" s="11">
        <v>0</v>
      </c>
      <c r="CV148" s="11">
        <v>0</v>
      </c>
      <c r="CW148" s="11">
        <v>0</v>
      </c>
      <c r="CX148" s="11">
        <v>0</v>
      </c>
      <c r="CY148" s="11">
        <v>0</v>
      </c>
      <c r="CZ148" s="11">
        <v>0</v>
      </c>
      <c r="DA148" s="11">
        <v>0</v>
      </c>
      <c r="DB148" s="11">
        <v>0</v>
      </c>
      <c r="DC148" s="11">
        <v>0</v>
      </c>
      <c r="DD148" s="11">
        <v>0</v>
      </c>
      <c r="DE148" s="11">
        <v>0</v>
      </c>
      <c r="DF148" s="11">
        <v>0</v>
      </c>
      <c r="DG148" s="11">
        <v>0</v>
      </c>
      <c r="DH148" s="11">
        <v>0</v>
      </c>
      <c r="DI148" s="11">
        <v>0</v>
      </c>
      <c r="DJ148" s="11">
        <v>0</v>
      </c>
      <c r="DK148" s="11">
        <v>0</v>
      </c>
      <c r="DL148" s="11">
        <v>0</v>
      </c>
      <c r="DM148" s="11">
        <v>0</v>
      </c>
      <c r="DN148" s="11">
        <v>0</v>
      </c>
      <c r="DO148" s="11">
        <v>0</v>
      </c>
      <c r="DP148" s="11">
        <v>0</v>
      </c>
      <c r="DQ148" s="11">
        <v>0</v>
      </c>
      <c r="DR148" s="11">
        <v>0</v>
      </c>
      <c r="DS148" s="11">
        <v>0</v>
      </c>
      <c r="DT148" s="11">
        <v>0</v>
      </c>
      <c r="DU148" s="11">
        <v>0</v>
      </c>
      <c r="DV148" s="11">
        <v>0</v>
      </c>
      <c r="DW148" s="11">
        <v>0</v>
      </c>
      <c r="DX148" s="11">
        <v>0</v>
      </c>
      <c r="DY148" s="11">
        <v>0</v>
      </c>
      <c r="DZ148" s="11">
        <v>0</v>
      </c>
      <c r="EA148" s="11">
        <v>0</v>
      </c>
      <c r="EB148" s="11">
        <v>0</v>
      </c>
      <c r="EC148" s="11">
        <v>0</v>
      </c>
      <c r="ED148" s="11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0</v>
      </c>
      <c r="EO148" s="11">
        <v>0</v>
      </c>
      <c r="EP148" s="11">
        <v>0</v>
      </c>
      <c r="EQ148" s="11">
        <v>0</v>
      </c>
      <c r="ER148" s="11">
        <v>98.62</v>
      </c>
      <c r="ES148" s="11">
        <v>2.2870499999999998E-2</v>
      </c>
      <c r="ET148" s="11">
        <v>-6.0999290000000003E-5</v>
      </c>
      <c r="EU148" s="11">
        <v>9.0002859999999997E-8</v>
      </c>
      <c r="EV148" s="11">
        <v>-4.9799690000000001E-11</v>
      </c>
      <c r="EW148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>
        <v>0</v>
      </c>
      <c r="FJ148" s="11">
        <v>0</v>
      </c>
      <c r="FK148" s="11">
        <v>0</v>
      </c>
      <c r="FL148" s="11">
        <v>0</v>
      </c>
      <c r="FM148" s="11">
        <v>0</v>
      </c>
      <c r="FN148" s="11">
        <v>0</v>
      </c>
      <c r="FO148">
        <v>0</v>
      </c>
      <c r="FP148" s="11">
        <v>0</v>
      </c>
      <c r="FQ148" s="11">
        <v>0</v>
      </c>
      <c r="FR148" s="11">
        <v>0</v>
      </c>
      <c r="FS148" s="11">
        <v>0</v>
      </c>
      <c r="FT148" s="11">
        <v>0</v>
      </c>
      <c r="FU148">
        <v>0</v>
      </c>
      <c r="FV148" s="12">
        <v>39336</v>
      </c>
      <c r="FW148" t="s">
        <v>1038</v>
      </c>
      <c r="FX148">
        <v>8</v>
      </c>
      <c r="FY148" t="s">
        <v>661</v>
      </c>
    </row>
    <row r="149" spans="1:181" hidden="1" x14ac:dyDescent="0.25">
      <c r="A149">
        <v>44</v>
      </c>
      <c r="B149" t="s">
        <v>1039</v>
      </c>
      <c r="C149" t="s">
        <v>1039</v>
      </c>
      <c r="D149" t="s">
        <v>655</v>
      </c>
      <c r="E149" t="s">
        <v>1040</v>
      </c>
      <c r="F149">
        <v>244</v>
      </c>
      <c r="G149">
        <v>0</v>
      </c>
      <c r="H149" t="s">
        <v>1041</v>
      </c>
      <c r="I149" t="s">
        <v>658</v>
      </c>
      <c r="J149">
        <v>34432</v>
      </c>
      <c r="K149">
        <v>25467</v>
      </c>
      <c r="L149">
        <v>328</v>
      </c>
      <c r="M149">
        <v>323</v>
      </c>
      <c r="N149">
        <v>25467</v>
      </c>
      <c r="O149">
        <v>0</v>
      </c>
      <c r="P149" s="11">
        <v>294.18090000000001</v>
      </c>
      <c r="Q149" s="11">
        <v>2.05514E-3</v>
      </c>
      <c r="R149" s="11">
        <v>-5.66282E-8</v>
      </c>
      <c r="S149" s="11">
        <v>9.7031149999999999E-13</v>
      </c>
      <c r="T149" s="11">
        <v>-6.6996199999999996E-18</v>
      </c>
      <c r="U149" s="11">
        <v>-52393.8</v>
      </c>
      <c r="V149" s="11">
        <v>115.69</v>
      </c>
      <c r="W149" s="11">
        <v>0.43509700000000001</v>
      </c>
      <c r="X149" s="11">
        <v>-2.9037589999999998E-4</v>
      </c>
      <c r="Y149" s="11">
        <v>-1.7418199999999999E-6</v>
      </c>
      <c r="Z149">
        <v>16</v>
      </c>
      <c r="AA149">
        <v>25</v>
      </c>
      <c r="AB149">
        <v>39</v>
      </c>
      <c r="AC149">
        <v>58</v>
      </c>
      <c r="AD149">
        <v>79</v>
      </c>
      <c r="AE149">
        <v>74</v>
      </c>
      <c r="AF149">
        <v>65</v>
      </c>
      <c r="AG149">
        <v>63</v>
      </c>
      <c r="AH149">
        <v>58</v>
      </c>
      <c r="AI149">
        <v>18</v>
      </c>
      <c r="AJ149">
        <v>5</v>
      </c>
      <c r="AK149">
        <v>26</v>
      </c>
      <c r="AL149">
        <v>8.829E-3</v>
      </c>
      <c r="AM149">
        <v>281.02</v>
      </c>
      <c r="AN149">
        <v>1.92</v>
      </c>
      <c r="AO149">
        <v>5.5179999999999998</v>
      </c>
      <c r="AP149" t="s">
        <v>671</v>
      </c>
      <c r="AQ149">
        <v>4</v>
      </c>
      <c r="AR149">
        <v>1</v>
      </c>
      <c r="AS149">
        <v>100</v>
      </c>
      <c r="AT149">
        <v>0</v>
      </c>
      <c r="AU149">
        <v>1</v>
      </c>
      <c r="AV149">
        <v>2.35</v>
      </c>
      <c r="AW149">
        <v>1481</v>
      </c>
      <c r="AX149">
        <v>11</v>
      </c>
      <c r="AY149" t="s">
        <v>677</v>
      </c>
      <c r="AZ149">
        <v>2</v>
      </c>
      <c r="BA149">
        <v>4</v>
      </c>
      <c r="BB149">
        <v>176</v>
      </c>
      <c r="BC149">
        <v>480</v>
      </c>
      <c r="BD149">
        <v>41.5</v>
      </c>
      <c r="BE149">
        <v>11</v>
      </c>
      <c r="BF149">
        <v>170</v>
      </c>
      <c r="BG149">
        <v>464</v>
      </c>
      <c r="BH149">
        <v>41.5</v>
      </c>
      <c r="BI149">
        <v>5</v>
      </c>
      <c r="BJ149">
        <v>174</v>
      </c>
      <c r="BK149">
        <v>475</v>
      </c>
      <c r="BL149">
        <v>41.5</v>
      </c>
      <c r="BM149">
        <v>5</v>
      </c>
      <c r="BN149">
        <v>161.5</v>
      </c>
      <c r="BO149">
        <v>441</v>
      </c>
      <c r="BP149">
        <v>41.5</v>
      </c>
      <c r="BQ149">
        <v>0</v>
      </c>
      <c r="BR149">
        <v>0</v>
      </c>
      <c r="BS149">
        <v>0</v>
      </c>
      <c r="BT149">
        <v>0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0</v>
      </c>
      <c r="CD149" s="11">
        <v>0</v>
      </c>
      <c r="CE149" s="11">
        <v>0</v>
      </c>
      <c r="CF149" s="11">
        <v>0</v>
      </c>
      <c r="CG149" s="11">
        <v>0</v>
      </c>
      <c r="CH149" s="11">
        <v>0</v>
      </c>
      <c r="CI149" s="11">
        <v>0</v>
      </c>
      <c r="CJ149" s="11">
        <v>0</v>
      </c>
      <c r="CK149" s="11">
        <v>0</v>
      </c>
      <c r="CL149" s="11">
        <v>0</v>
      </c>
      <c r="CM149" s="11">
        <v>0</v>
      </c>
      <c r="CN149" s="11">
        <v>0</v>
      </c>
      <c r="CO149" s="11">
        <v>0</v>
      </c>
      <c r="CP149" s="11">
        <v>0</v>
      </c>
      <c r="CQ149" s="11">
        <v>0</v>
      </c>
      <c r="CR149" s="11">
        <v>0</v>
      </c>
      <c r="CS149" s="11">
        <v>0</v>
      </c>
      <c r="CT149" s="11">
        <v>0</v>
      </c>
      <c r="CU149" s="11">
        <v>0</v>
      </c>
      <c r="CV149" s="11">
        <v>0</v>
      </c>
      <c r="CW149" s="11">
        <v>0</v>
      </c>
      <c r="CX149" s="11">
        <v>0</v>
      </c>
      <c r="CY149" s="11">
        <v>0</v>
      </c>
      <c r="CZ149" s="11">
        <v>0</v>
      </c>
      <c r="DA149" s="11">
        <v>0</v>
      </c>
      <c r="DB149" s="11">
        <v>0</v>
      </c>
      <c r="DC149" s="11">
        <v>0</v>
      </c>
      <c r="DD149" s="11">
        <v>0</v>
      </c>
      <c r="DE149" s="11">
        <v>0</v>
      </c>
      <c r="DF149" s="11">
        <v>0</v>
      </c>
      <c r="DG149" s="11">
        <v>0</v>
      </c>
      <c r="DH149" s="11">
        <v>0</v>
      </c>
      <c r="DI149" s="11">
        <v>0</v>
      </c>
      <c r="DJ149" s="11">
        <v>0</v>
      </c>
      <c r="DK149" s="11">
        <v>0</v>
      </c>
      <c r="DL149" s="11">
        <v>0</v>
      </c>
      <c r="DM149" s="11">
        <v>0</v>
      </c>
      <c r="DN149" s="11">
        <v>0</v>
      </c>
      <c r="DO149" s="11">
        <v>0</v>
      </c>
      <c r="DP149" s="11">
        <v>0</v>
      </c>
      <c r="DQ149" s="11">
        <v>0</v>
      </c>
      <c r="DR149" s="11">
        <v>0</v>
      </c>
      <c r="DS149" s="11">
        <v>0</v>
      </c>
      <c r="DT149" s="11">
        <v>0</v>
      </c>
      <c r="DU149" s="11">
        <v>0</v>
      </c>
      <c r="DV149" s="11">
        <v>0</v>
      </c>
      <c r="DW149" s="11">
        <v>0</v>
      </c>
      <c r="DX149" s="11">
        <v>0</v>
      </c>
      <c r="DY149" s="11">
        <v>0</v>
      </c>
      <c r="DZ149" s="11">
        <v>0</v>
      </c>
      <c r="EA149" s="11">
        <v>0</v>
      </c>
      <c r="EB149" s="11">
        <v>0</v>
      </c>
      <c r="EC149" s="11">
        <v>0</v>
      </c>
      <c r="ED149" s="11">
        <v>0</v>
      </c>
      <c r="EE149" s="11">
        <v>0</v>
      </c>
      <c r="EF149" s="11">
        <v>0</v>
      </c>
      <c r="EG149" s="11">
        <v>0</v>
      </c>
      <c r="EH149" s="11">
        <v>0</v>
      </c>
      <c r="EI149" s="11">
        <v>0</v>
      </c>
      <c r="EJ149" s="11">
        <v>0</v>
      </c>
      <c r="EK149" s="11">
        <v>0</v>
      </c>
      <c r="EL149" s="11">
        <v>0</v>
      </c>
      <c r="EM149" s="11">
        <v>0</v>
      </c>
      <c r="EN149" s="11">
        <v>0</v>
      </c>
      <c r="EO149" s="11">
        <v>0</v>
      </c>
      <c r="EP149" s="11">
        <v>0</v>
      </c>
      <c r="EQ149" s="11">
        <v>0</v>
      </c>
      <c r="ER149" s="11">
        <v>279.87990000000002</v>
      </c>
      <c r="ES149" s="11">
        <v>9.5749700000000002E-5</v>
      </c>
      <c r="ET149" s="11">
        <v>1.2056099999999999E-8</v>
      </c>
      <c r="EU149" s="11">
        <v>-5.8334899999999996E-13</v>
      </c>
      <c r="EV149" s="11">
        <v>7.6030790000000002E-18</v>
      </c>
      <c r="EW149">
        <v>0</v>
      </c>
      <c r="EX149" s="11">
        <v>0</v>
      </c>
      <c r="EY149" s="11">
        <v>0</v>
      </c>
      <c r="EZ149" s="11">
        <v>0</v>
      </c>
      <c r="FA149" s="11">
        <v>0</v>
      </c>
      <c r="FB149" s="11">
        <v>0</v>
      </c>
      <c r="FC149">
        <v>0</v>
      </c>
      <c r="FD149" s="11">
        <v>0</v>
      </c>
      <c r="FE149" s="11">
        <v>0</v>
      </c>
      <c r="FF149" s="11">
        <v>0</v>
      </c>
      <c r="FG149" s="11">
        <v>0</v>
      </c>
      <c r="FH149" s="11">
        <v>0</v>
      </c>
      <c r="FI149">
        <v>0</v>
      </c>
      <c r="FJ149" s="11">
        <v>0</v>
      </c>
      <c r="FK149" s="11">
        <v>0</v>
      </c>
      <c r="FL149" s="11">
        <v>0</v>
      </c>
      <c r="FM149" s="11">
        <v>0</v>
      </c>
      <c r="FN149" s="11">
        <v>0</v>
      </c>
      <c r="FO149">
        <v>0</v>
      </c>
      <c r="FP149" s="11">
        <v>0</v>
      </c>
      <c r="FQ149" s="11">
        <v>0</v>
      </c>
      <c r="FR149" s="11">
        <v>0</v>
      </c>
      <c r="FS149" s="11">
        <v>0</v>
      </c>
      <c r="FT149" s="11">
        <v>0</v>
      </c>
      <c r="FU149">
        <v>0</v>
      </c>
      <c r="FV149" s="12">
        <v>41554</v>
      </c>
      <c r="FW149" t="s">
        <v>1042</v>
      </c>
      <c r="FX149">
        <v>34432</v>
      </c>
      <c r="FY149" t="s">
        <v>679</v>
      </c>
    </row>
    <row r="150" spans="1:181" hidden="1" x14ac:dyDescent="0.25">
      <c r="A150">
        <v>363</v>
      </c>
      <c r="B150" t="s">
        <v>1043</v>
      </c>
      <c r="C150" s="7" t="s">
        <v>1043</v>
      </c>
      <c r="D150" t="s">
        <v>655</v>
      </c>
      <c r="E150" t="s">
        <v>730</v>
      </c>
      <c r="F150">
        <v>363</v>
      </c>
      <c r="G150">
        <v>0</v>
      </c>
      <c r="H150" t="s">
        <v>1044</v>
      </c>
      <c r="I150" t="s">
        <v>658</v>
      </c>
      <c r="J150">
        <v>2350.14</v>
      </c>
      <c r="K150">
        <v>436.13</v>
      </c>
      <c r="L150">
        <v>97</v>
      </c>
      <c r="M150">
        <v>88.7</v>
      </c>
      <c r="N150">
        <v>436.13</v>
      </c>
      <c r="O150">
        <v>0</v>
      </c>
      <c r="P150" s="11">
        <v>82.484660000000005</v>
      </c>
      <c r="Q150" s="11">
        <v>1.93171E-2</v>
      </c>
      <c r="R150" s="11">
        <v>-1.382306E-5</v>
      </c>
      <c r="S150" s="11">
        <v>5.4161849999999997E-9</v>
      </c>
      <c r="T150" s="11">
        <v>-8.1440820000000003E-13</v>
      </c>
      <c r="U150" s="11">
        <v>5780722</v>
      </c>
      <c r="V150" s="11">
        <v>-249572</v>
      </c>
      <c r="W150" s="11">
        <v>4039.819</v>
      </c>
      <c r="X150" s="11">
        <v>-29.061299999999999</v>
      </c>
      <c r="Y150" s="11">
        <v>7.8403260000000002E-2</v>
      </c>
      <c r="Z150">
        <v>24</v>
      </c>
      <c r="AA150">
        <v>29</v>
      </c>
      <c r="AB150">
        <v>27</v>
      </c>
      <c r="AC150">
        <v>25</v>
      </c>
      <c r="AD150">
        <v>21</v>
      </c>
      <c r="AE150">
        <v>0</v>
      </c>
      <c r="AF150">
        <v>-4</v>
      </c>
      <c r="AG150">
        <v>0</v>
      </c>
      <c r="AH150">
        <v>-15</v>
      </c>
      <c r="AI150">
        <v>-6</v>
      </c>
      <c r="AJ150">
        <v>-17</v>
      </c>
      <c r="AK150">
        <v>28</v>
      </c>
      <c r="AL150">
        <v>8.829E-3</v>
      </c>
      <c r="AM150">
        <v>72</v>
      </c>
      <c r="AN150">
        <v>1.6379999999999999</v>
      </c>
      <c r="AO150">
        <v>6.141</v>
      </c>
      <c r="AP150" t="s">
        <v>685</v>
      </c>
      <c r="AQ150">
        <v>1</v>
      </c>
      <c r="AR150">
        <v>1</v>
      </c>
      <c r="AS150">
        <v>100</v>
      </c>
      <c r="AT150">
        <v>0</v>
      </c>
      <c r="AU150">
        <v>2</v>
      </c>
      <c r="AV150">
        <v>0.51</v>
      </c>
      <c r="AW150">
        <v>121</v>
      </c>
      <c r="AX150">
        <v>2</v>
      </c>
      <c r="AY150" t="s">
        <v>677</v>
      </c>
      <c r="AZ150">
        <v>2</v>
      </c>
      <c r="BA150">
        <v>3</v>
      </c>
      <c r="BB150">
        <v>120.4</v>
      </c>
      <c r="BC150">
        <v>621</v>
      </c>
      <c r="BD150">
        <v>21.96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0</v>
      </c>
      <c r="CG150" s="11">
        <v>0</v>
      </c>
      <c r="CH150" s="11">
        <v>0</v>
      </c>
      <c r="CI150" s="11">
        <v>0</v>
      </c>
      <c r="CJ150" s="11">
        <v>0</v>
      </c>
      <c r="CK150" s="11">
        <v>0</v>
      </c>
      <c r="CL150" s="11">
        <v>0</v>
      </c>
      <c r="CM150" s="11">
        <v>0</v>
      </c>
      <c r="CN150" s="11">
        <v>0</v>
      </c>
      <c r="CO150" s="11">
        <v>0</v>
      </c>
      <c r="CP150" s="11">
        <v>0</v>
      </c>
      <c r="CQ150" s="11">
        <v>0</v>
      </c>
      <c r="CR150" s="11">
        <v>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  <c r="CY150" s="11">
        <v>0</v>
      </c>
      <c r="CZ150" s="11">
        <v>0</v>
      </c>
      <c r="DA150" s="11">
        <v>0</v>
      </c>
      <c r="DB150" s="11">
        <v>0</v>
      </c>
      <c r="DC150" s="11">
        <v>0</v>
      </c>
      <c r="DD150" s="11">
        <v>0</v>
      </c>
      <c r="DE150" s="11">
        <v>0</v>
      </c>
      <c r="DF150" s="11">
        <v>0</v>
      </c>
      <c r="DG150" s="11">
        <v>0</v>
      </c>
      <c r="DH150" s="11">
        <v>0</v>
      </c>
      <c r="DI150" s="11">
        <v>0</v>
      </c>
      <c r="DJ150" s="11">
        <v>0</v>
      </c>
      <c r="DK150" s="11">
        <v>0</v>
      </c>
      <c r="DL150" s="11">
        <v>0</v>
      </c>
      <c r="DM150" s="11">
        <v>0</v>
      </c>
      <c r="DN150" s="11">
        <v>0</v>
      </c>
      <c r="DO150" s="11">
        <v>0</v>
      </c>
      <c r="DP150" s="11">
        <v>0</v>
      </c>
      <c r="DQ150" s="11">
        <v>0</v>
      </c>
      <c r="DR150" s="11">
        <v>0</v>
      </c>
      <c r="DS150" s="11">
        <v>0</v>
      </c>
      <c r="DT150" s="11">
        <v>0</v>
      </c>
      <c r="DU150" s="11">
        <v>0</v>
      </c>
      <c r="DV150" s="11">
        <v>0</v>
      </c>
      <c r="DW150" s="11">
        <v>0</v>
      </c>
      <c r="DX150" s="11">
        <v>0</v>
      </c>
      <c r="DY150" s="11">
        <v>0</v>
      </c>
      <c r="DZ150" s="11">
        <v>0</v>
      </c>
      <c r="EA150" s="11">
        <v>0</v>
      </c>
      <c r="EB150" s="11">
        <v>0</v>
      </c>
      <c r="EC150" s="11">
        <v>0</v>
      </c>
      <c r="ED150" s="11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63.219389999999997</v>
      </c>
      <c r="ES150" s="11">
        <v>9.9449399999999993E-3</v>
      </c>
      <c r="ET150" s="11">
        <v>-4.2125979999999996E-6</v>
      </c>
      <c r="EU150" s="11">
        <v>9.5800699999999996E-10</v>
      </c>
      <c r="EV150" s="11">
        <v>-7.9719690000000005E-14</v>
      </c>
      <c r="EW150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>
        <v>0</v>
      </c>
      <c r="FJ150" s="11">
        <v>0</v>
      </c>
      <c r="FK150" s="11">
        <v>0</v>
      </c>
      <c r="FL150" s="11">
        <v>0</v>
      </c>
      <c r="FM150" s="11">
        <v>0</v>
      </c>
      <c r="FN150" s="11">
        <v>0</v>
      </c>
      <c r="FO150">
        <v>0</v>
      </c>
      <c r="FP150" s="11">
        <v>0</v>
      </c>
      <c r="FQ150" s="11">
        <v>0</v>
      </c>
      <c r="FR150" s="11">
        <v>0</v>
      </c>
      <c r="FS150" s="11">
        <v>0</v>
      </c>
      <c r="FT150" s="11">
        <v>0</v>
      </c>
      <c r="FU150">
        <v>0</v>
      </c>
      <c r="FV150" s="12">
        <v>41620</v>
      </c>
      <c r="FW150" t="s">
        <v>957</v>
      </c>
      <c r="FX150">
        <v>2350.14</v>
      </c>
      <c r="FY150" t="s">
        <v>679</v>
      </c>
    </row>
    <row r="151" spans="1:181" hidden="1" x14ac:dyDescent="0.25">
      <c r="A151">
        <v>104</v>
      </c>
      <c r="B151" t="s">
        <v>1045</v>
      </c>
      <c r="C151" s="7" t="s">
        <v>1045</v>
      </c>
      <c r="D151" t="s">
        <v>714</v>
      </c>
      <c r="E151" t="s">
        <v>730</v>
      </c>
      <c r="F151">
        <v>105</v>
      </c>
      <c r="G151">
        <v>0</v>
      </c>
      <c r="H151" t="s">
        <v>1046</v>
      </c>
      <c r="I151" t="s">
        <v>658</v>
      </c>
      <c r="J151">
        <v>227.83</v>
      </c>
      <c r="K151">
        <v>227.83</v>
      </c>
      <c r="L151">
        <v>208</v>
      </c>
      <c r="M151">
        <v>208</v>
      </c>
      <c r="N151">
        <v>227.83</v>
      </c>
      <c r="O151">
        <v>0</v>
      </c>
      <c r="P151" s="11">
        <v>196.70079999999999</v>
      </c>
      <c r="Q151" s="11">
        <v>8.3173150000000001E-2</v>
      </c>
      <c r="R151" s="11">
        <v>-2.0928559999999999E-4</v>
      </c>
      <c r="S151" s="11">
        <v>3.0887609999999998E-7</v>
      </c>
      <c r="T151" s="11">
        <v>-1.6341220000000001E-10</v>
      </c>
      <c r="U151" s="11">
        <v>1006692</v>
      </c>
      <c r="V151" s="11">
        <v>-14489.95</v>
      </c>
      <c r="W151" s="11">
        <v>69.502750000000006</v>
      </c>
      <c r="X151" s="11">
        <v>-0.11109289999999999</v>
      </c>
      <c r="Y151" s="11">
        <v>0</v>
      </c>
      <c r="Z151">
        <v>-27</v>
      </c>
      <c r="AA151">
        <v>-34</v>
      </c>
      <c r="AB151">
        <v>-19</v>
      </c>
      <c r="AC151">
        <v>18</v>
      </c>
      <c r="AD151">
        <v>34</v>
      </c>
      <c r="AE151">
        <v>36</v>
      </c>
      <c r="AF151">
        <v>49</v>
      </c>
      <c r="AG151">
        <v>45</v>
      </c>
      <c r="AH151">
        <v>41</v>
      </c>
      <c r="AI151">
        <v>29</v>
      </c>
      <c r="AJ151">
        <v>20</v>
      </c>
      <c r="AK151">
        <v>7</v>
      </c>
      <c r="AL151">
        <v>8.8489999999999992E-3</v>
      </c>
      <c r="AM151">
        <v>194.09</v>
      </c>
      <c r="AN151">
        <v>1.6379999999999999</v>
      </c>
      <c r="AO151">
        <v>6.141</v>
      </c>
      <c r="AP151" t="s">
        <v>685</v>
      </c>
      <c r="AQ151">
        <v>1</v>
      </c>
      <c r="AR151">
        <v>1</v>
      </c>
      <c r="AS151">
        <v>100</v>
      </c>
      <c r="AT151">
        <v>0</v>
      </c>
      <c r="AU151">
        <v>2</v>
      </c>
      <c r="AV151">
        <v>0.36</v>
      </c>
      <c r="AW151">
        <v>114</v>
      </c>
      <c r="AX151">
        <v>3</v>
      </c>
      <c r="AY151" t="s">
        <v>659</v>
      </c>
      <c r="AZ151">
        <v>2</v>
      </c>
      <c r="BA151">
        <v>6</v>
      </c>
      <c r="BB151">
        <v>63.5</v>
      </c>
      <c r="BC151">
        <v>530</v>
      </c>
      <c r="BD151">
        <v>13.55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  <c r="DT151" s="11">
        <v>0</v>
      </c>
      <c r="DU151" s="11">
        <v>0</v>
      </c>
      <c r="DV151" s="11">
        <v>0</v>
      </c>
      <c r="DW151" s="11">
        <v>0</v>
      </c>
      <c r="DX151" s="11">
        <v>0</v>
      </c>
      <c r="DY151" s="11">
        <v>0</v>
      </c>
      <c r="DZ151" s="11">
        <v>0</v>
      </c>
      <c r="EA151" s="11">
        <v>0</v>
      </c>
      <c r="EB151" s="11">
        <v>0</v>
      </c>
      <c r="EC151" s="11">
        <v>0</v>
      </c>
      <c r="ED151" s="1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192.91120000000001</v>
      </c>
      <c r="ES151" s="11">
        <v>3.6213499999999997E-4</v>
      </c>
      <c r="ET151" s="11">
        <v>8.7981060000000005E-8</v>
      </c>
      <c r="EU151" s="11">
        <v>-8.5544100000000001E-12</v>
      </c>
      <c r="EV151" s="11">
        <v>2.4797919999999998E-16</v>
      </c>
      <c r="EW151">
        <v>0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>
        <v>0</v>
      </c>
      <c r="FJ151" s="11">
        <v>0</v>
      </c>
      <c r="FK151" s="11">
        <v>0</v>
      </c>
      <c r="FL151" s="11">
        <v>0</v>
      </c>
      <c r="FM151" s="11">
        <v>0</v>
      </c>
      <c r="FN151" s="11">
        <v>0</v>
      </c>
      <c r="FO151">
        <v>0</v>
      </c>
      <c r="FP151" s="11">
        <v>0</v>
      </c>
      <c r="FQ151" s="11">
        <v>0</v>
      </c>
      <c r="FR151" s="11">
        <v>0</v>
      </c>
      <c r="FS151" s="11">
        <v>0</v>
      </c>
      <c r="FT151" s="11">
        <v>0</v>
      </c>
      <c r="FU151">
        <v>0</v>
      </c>
      <c r="FV151" s="12">
        <v>41935</v>
      </c>
      <c r="FW151" t="s">
        <v>1047</v>
      </c>
      <c r="FX151">
        <v>227.83</v>
      </c>
      <c r="FY151" t="s">
        <v>661</v>
      </c>
    </row>
    <row r="152" spans="1:181" hidden="1" x14ac:dyDescent="0.25">
      <c r="A152">
        <v>148</v>
      </c>
      <c r="B152" t="s">
        <v>1048</v>
      </c>
      <c r="C152" s="4" t="s">
        <v>282</v>
      </c>
      <c r="D152" t="s">
        <v>655</v>
      </c>
      <c r="E152" t="s">
        <v>735</v>
      </c>
      <c r="F152">
        <v>255</v>
      </c>
      <c r="G152">
        <v>0</v>
      </c>
      <c r="H152" t="s">
        <v>658</v>
      </c>
      <c r="I152" t="s">
        <v>658</v>
      </c>
      <c r="J152">
        <v>5963.92</v>
      </c>
      <c r="K152">
        <v>2267.94</v>
      </c>
      <c r="L152">
        <v>510</v>
      </c>
      <c r="M152">
        <v>470.8</v>
      </c>
      <c r="N152">
        <v>2267.94</v>
      </c>
      <c r="O152">
        <v>0</v>
      </c>
      <c r="P152" s="11">
        <v>414.76909999999998</v>
      </c>
      <c r="Q152" s="11">
        <v>3.533041E-2</v>
      </c>
      <c r="R152" s="11">
        <v>-5.884825E-6</v>
      </c>
      <c r="S152" s="11">
        <v>5.8213889999999998E-10</v>
      </c>
      <c r="T152" s="11">
        <v>-2.3434E-14</v>
      </c>
      <c r="U152" s="11">
        <v>4771.5600000000004</v>
      </c>
      <c r="V152" s="11">
        <v>-22.202200000000001</v>
      </c>
      <c r="W152" s="11">
        <v>2.3638800000000001E-2</v>
      </c>
      <c r="X152" s="11">
        <v>1.36246E-5</v>
      </c>
      <c r="Y152" s="11">
        <v>-1.8728999999999999E-8</v>
      </c>
      <c r="Z152">
        <v>-18</v>
      </c>
      <c r="AA152">
        <v>3</v>
      </c>
      <c r="AB152">
        <v>29</v>
      </c>
      <c r="AC152">
        <v>49</v>
      </c>
      <c r="AD152">
        <v>65</v>
      </c>
      <c r="AE152">
        <v>86</v>
      </c>
      <c r="AF152">
        <v>111</v>
      </c>
      <c r="AG152">
        <v>119</v>
      </c>
      <c r="AH152">
        <v>96</v>
      </c>
      <c r="AI152">
        <v>54</v>
      </c>
      <c r="AJ152">
        <v>20</v>
      </c>
      <c r="AK152">
        <v>-8</v>
      </c>
      <c r="AL152">
        <v>9.025E-3</v>
      </c>
      <c r="AM152">
        <v>331.68</v>
      </c>
      <c r="AN152">
        <v>1.2110000000000001</v>
      </c>
      <c r="AO152">
        <v>4.4489999999999998</v>
      </c>
      <c r="AP152" t="s">
        <v>671</v>
      </c>
      <c r="AQ152">
        <v>1</v>
      </c>
      <c r="AR152">
        <v>1</v>
      </c>
      <c r="AS152">
        <v>100</v>
      </c>
      <c r="AT152">
        <v>0</v>
      </c>
      <c r="AU152">
        <v>2</v>
      </c>
      <c r="AV152">
        <v>2.7</v>
      </c>
      <c r="AW152">
        <v>8</v>
      </c>
      <c r="AX152">
        <v>2</v>
      </c>
      <c r="AY152" t="s">
        <v>677</v>
      </c>
      <c r="AZ152">
        <v>2</v>
      </c>
      <c r="BA152">
        <v>3</v>
      </c>
      <c r="BB152">
        <v>133</v>
      </c>
      <c r="BC152">
        <v>89</v>
      </c>
      <c r="BD152">
        <v>166.4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0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>
        <v>0</v>
      </c>
      <c r="DT152" s="11">
        <v>0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0</v>
      </c>
      <c r="EB152" s="11">
        <v>0</v>
      </c>
      <c r="EC152" s="11">
        <v>0</v>
      </c>
      <c r="ED152" s="11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328.22</v>
      </c>
      <c r="ES152" s="11">
        <v>2.1972100000000001E-2</v>
      </c>
      <c r="ET152" s="11">
        <v>-2.4763E-5</v>
      </c>
      <c r="EU152" s="11">
        <v>1.38855E-8</v>
      </c>
      <c r="EV152" s="11">
        <v>-2.9202800000000002E-12</v>
      </c>
      <c r="EW152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>
        <v>0</v>
      </c>
      <c r="FJ152" s="11">
        <v>0</v>
      </c>
      <c r="FK152" s="11">
        <v>0</v>
      </c>
      <c r="FL152" s="11">
        <v>0</v>
      </c>
      <c r="FM152" s="11">
        <v>0</v>
      </c>
      <c r="FN152" s="11">
        <v>0</v>
      </c>
      <c r="FO152">
        <v>0</v>
      </c>
      <c r="FP152" s="11">
        <v>0</v>
      </c>
      <c r="FQ152" s="11">
        <v>0</v>
      </c>
      <c r="FR152" s="11">
        <v>0</v>
      </c>
      <c r="FS152" s="11">
        <v>0</v>
      </c>
      <c r="FT152" s="11">
        <v>0</v>
      </c>
      <c r="FU152">
        <v>0</v>
      </c>
      <c r="FV152" s="12">
        <v>41039</v>
      </c>
      <c r="FW152" t="s">
        <v>723</v>
      </c>
      <c r="FX152">
        <v>5963.92</v>
      </c>
      <c r="FY152" t="s">
        <v>679</v>
      </c>
    </row>
    <row r="153" spans="1:181" hidden="1" x14ac:dyDescent="0.25">
      <c r="A153">
        <v>92</v>
      </c>
      <c r="B153" t="s">
        <v>1049</v>
      </c>
      <c r="C153" s="4" t="s">
        <v>279</v>
      </c>
      <c r="D153" t="s">
        <v>714</v>
      </c>
      <c r="E153" t="s">
        <v>823</v>
      </c>
      <c r="F153">
        <v>92</v>
      </c>
      <c r="G153">
        <v>0</v>
      </c>
      <c r="H153" t="s">
        <v>1050</v>
      </c>
      <c r="I153" t="s">
        <v>658</v>
      </c>
      <c r="J153">
        <v>5100</v>
      </c>
      <c r="K153">
        <v>5100</v>
      </c>
      <c r="L153">
        <v>370</v>
      </c>
      <c r="M153">
        <v>370</v>
      </c>
      <c r="N153">
        <v>5100</v>
      </c>
      <c r="O153">
        <v>0</v>
      </c>
      <c r="P153" s="11">
        <v>370</v>
      </c>
      <c r="Q153" s="11">
        <v>0</v>
      </c>
      <c r="R153" s="11">
        <v>0</v>
      </c>
      <c r="S153" s="11">
        <v>0</v>
      </c>
      <c r="T153" s="11">
        <v>0</v>
      </c>
      <c r="U153" s="11">
        <v>141.18</v>
      </c>
      <c r="V153" s="11">
        <v>0</v>
      </c>
      <c r="W153" s="11">
        <v>0</v>
      </c>
      <c r="X153" s="11">
        <v>0</v>
      </c>
      <c r="Y153" s="11">
        <v>0</v>
      </c>
      <c r="Z153">
        <v>-66</v>
      </c>
      <c r="AA153">
        <v>-37</v>
      </c>
      <c r="AB153">
        <v>-2</v>
      </c>
      <c r="AC153">
        <v>62</v>
      </c>
      <c r="AD153">
        <v>97</v>
      </c>
      <c r="AE153">
        <v>111</v>
      </c>
      <c r="AF153">
        <v>110</v>
      </c>
      <c r="AG153">
        <v>94</v>
      </c>
      <c r="AH153">
        <v>60</v>
      </c>
      <c r="AI153">
        <v>4</v>
      </c>
      <c r="AJ153">
        <v>-39</v>
      </c>
      <c r="AK153">
        <v>-75</v>
      </c>
      <c r="AL153">
        <v>8.9269999999999992E-3</v>
      </c>
      <c r="AM153">
        <v>265.36</v>
      </c>
      <c r="AN153">
        <v>0.44400000000000001</v>
      </c>
      <c r="AO153">
        <v>3.7370000000000001</v>
      </c>
      <c r="AP153" t="s">
        <v>671</v>
      </c>
      <c r="AQ153">
        <v>1</v>
      </c>
      <c r="AR153">
        <v>1</v>
      </c>
      <c r="AS153">
        <v>100</v>
      </c>
      <c r="AT153">
        <v>0</v>
      </c>
      <c r="AU153">
        <v>2</v>
      </c>
      <c r="AV153">
        <v>2</v>
      </c>
      <c r="AW153">
        <v>49</v>
      </c>
      <c r="AX153">
        <v>3</v>
      </c>
      <c r="AY153" t="s">
        <v>677</v>
      </c>
      <c r="AZ153">
        <v>2</v>
      </c>
      <c r="BA153">
        <v>5</v>
      </c>
      <c r="BB153">
        <v>290</v>
      </c>
      <c r="BC153">
        <v>318</v>
      </c>
      <c r="BD153">
        <v>102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  <c r="DA153" s="11">
        <v>0</v>
      </c>
      <c r="DB153" s="11">
        <v>0</v>
      </c>
      <c r="DC153" s="11">
        <v>0</v>
      </c>
      <c r="DD153" s="11">
        <v>0</v>
      </c>
      <c r="DE153" s="11">
        <v>0</v>
      </c>
      <c r="DF153" s="11">
        <v>0</v>
      </c>
      <c r="DG153" s="11">
        <v>0</v>
      </c>
      <c r="DH153" s="11">
        <v>0</v>
      </c>
      <c r="DI153" s="11">
        <v>0</v>
      </c>
      <c r="DJ153" s="11">
        <v>0</v>
      </c>
      <c r="DK153" s="11">
        <v>0</v>
      </c>
      <c r="DL153" s="11">
        <v>0</v>
      </c>
      <c r="DM153" s="11">
        <v>0</v>
      </c>
      <c r="DN153" s="11">
        <v>0</v>
      </c>
      <c r="DO153" s="11">
        <v>0</v>
      </c>
      <c r="DP153" s="11">
        <v>0</v>
      </c>
      <c r="DQ153" s="11">
        <v>0</v>
      </c>
      <c r="DR153" s="11">
        <v>0</v>
      </c>
      <c r="DS153" s="11">
        <v>0</v>
      </c>
      <c r="DT153" s="11">
        <v>0</v>
      </c>
      <c r="DU153" s="11">
        <v>0</v>
      </c>
      <c r="DV153" s="11">
        <v>0</v>
      </c>
      <c r="DW153" s="11">
        <v>0</v>
      </c>
      <c r="DX153" s="11">
        <v>0</v>
      </c>
      <c r="DY153" s="11">
        <v>0</v>
      </c>
      <c r="DZ153" s="11">
        <v>0</v>
      </c>
      <c r="EA153" s="11">
        <v>0</v>
      </c>
      <c r="EB153" s="11">
        <v>0</v>
      </c>
      <c r="EC153" s="11">
        <v>0</v>
      </c>
      <c r="ED153" s="11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0</v>
      </c>
      <c r="EN153" s="11">
        <v>0</v>
      </c>
      <c r="EO153" s="11">
        <v>0</v>
      </c>
      <c r="EP153" s="11">
        <v>0</v>
      </c>
      <c r="EQ153" s="11">
        <v>0</v>
      </c>
      <c r="ER153" s="11">
        <v>261.36279999999999</v>
      </c>
      <c r="ES153" s="11">
        <v>3.0118599999999999E-3</v>
      </c>
      <c r="ET153" s="11">
        <v>-5.63608E-7</v>
      </c>
      <c r="EU153" s="11">
        <v>6.7914399999999995E-11</v>
      </c>
      <c r="EV153" s="11">
        <v>-3.0284799999999999E-15</v>
      </c>
      <c r="EW153">
        <v>0</v>
      </c>
      <c r="EX153" s="11">
        <v>0</v>
      </c>
      <c r="EY153" s="11">
        <v>0</v>
      </c>
      <c r="EZ153" s="11">
        <v>0</v>
      </c>
      <c r="FA153" s="11">
        <v>0</v>
      </c>
      <c r="FB153" s="11">
        <v>0</v>
      </c>
      <c r="FC153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>
        <v>0</v>
      </c>
      <c r="FJ153" s="11">
        <v>0</v>
      </c>
      <c r="FK153" s="11">
        <v>0</v>
      </c>
      <c r="FL153" s="11">
        <v>0</v>
      </c>
      <c r="FM153" s="11">
        <v>0</v>
      </c>
      <c r="FN153" s="11">
        <v>0</v>
      </c>
      <c r="FO153">
        <v>0</v>
      </c>
      <c r="FP153" s="11">
        <v>0</v>
      </c>
      <c r="FQ153" s="11">
        <v>0</v>
      </c>
      <c r="FR153" s="11">
        <v>0</v>
      </c>
      <c r="FS153" s="11">
        <v>0</v>
      </c>
      <c r="FT153" s="11">
        <v>0</v>
      </c>
      <c r="FU153">
        <v>0</v>
      </c>
      <c r="FV153" t="s">
        <v>666</v>
      </c>
      <c r="FW153" t="s">
        <v>660</v>
      </c>
      <c r="FX153">
        <v>5100</v>
      </c>
      <c r="FY153" t="s">
        <v>661</v>
      </c>
    </row>
    <row r="154" spans="1:181" hidden="1" x14ac:dyDescent="0.25">
      <c r="A154">
        <v>313</v>
      </c>
      <c r="B154" t="s">
        <v>1051</v>
      </c>
      <c r="C154" s="4" t="s">
        <v>1052</v>
      </c>
      <c r="D154" t="s">
        <v>655</v>
      </c>
      <c r="E154" t="s">
        <v>1053</v>
      </c>
      <c r="F154">
        <v>313</v>
      </c>
      <c r="G154">
        <v>0</v>
      </c>
      <c r="H154" t="s">
        <v>1054</v>
      </c>
      <c r="I154" t="s">
        <v>658</v>
      </c>
      <c r="J154">
        <v>445.57</v>
      </c>
      <c r="K154">
        <v>445.57</v>
      </c>
      <c r="L154">
        <v>395</v>
      </c>
      <c r="M154">
        <v>395</v>
      </c>
      <c r="N154">
        <v>445.57</v>
      </c>
      <c r="O154">
        <v>0</v>
      </c>
      <c r="P154" s="11">
        <v>395</v>
      </c>
      <c r="Q154" s="11">
        <v>0</v>
      </c>
      <c r="R154" s="11">
        <v>0</v>
      </c>
      <c r="S154" s="11">
        <v>0</v>
      </c>
      <c r="T154" s="11">
        <v>0</v>
      </c>
      <c r="U154" s="11">
        <v>48.087000000000003</v>
      </c>
      <c r="V154" s="11">
        <v>0</v>
      </c>
      <c r="W154" s="11">
        <v>0</v>
      </c>
      <c r="X154" s="11">
        <v>0</v>
      </c>
      <c r="Y154" s="11">
        <v>0</v>
      </c>
      <c r="Z154">
        <v>12</v>
      </c>
      <c r="AA154">
        <v>11</v>
      </c>
      <c r="AB154">
        <v>25</v>
      </c>
      <c r="AC154">
        <v>45</v>
      </c>
      <c r="AD154">
        <v>66</v>
      </c>
      <c r="AE154">
        <v>71</v>
      </c>
      <c r="AF154">
        <v>67</v>
      </c>
      <c r="AG154">
        <v>66</v>
      </c>
      <c r="AH154">
        <v>63</v>
      </c>
      <c r="AI154">
        <v>21</v>
      </c>
      <c r="AJ154">
        <v>5</v>
      </c>
      <c r="AK154">
        <v>26</v>
      </c>
      <c r="AL154">
        <v>9.025E-3</v>
      </c>
      <c r="AM154">
        <v>354</v>
      </c>
      <c r="AN154">
        <v>1.982</v>
      </c>
      <c r="AO154">
        <v>5.2919999999999998</v>
      </c>
      <c r="AP154" t="s">
        <v>671</v>
      </c>
      <c r="AQ154">
        <v>1</v>
      </c>
      <c r="AR154">
        <v>1</v>
      </c>
      <c r="AS154">
        <v>100</v>
      </c>
      <c r="AT154">
        <v>0</v>
      </c>
      <c r="AU154">
        <v>2</v>
      </c>
      <c r="AV154">
        <v>0.99</v>
      </c>
      <c r="AW154">
        <v>61</v>
      </c>
      <c r="AX154">
        <v>2</v>
      </c>
      <c r="AY154" t="s">
        <v>677</v>
      </c>
      <c r="AZ154">
        <v>2</v>
      </c>
      <c r="BA154">
        <v>2</v>
      </c>
      <c r="BB154">
        <v>46</v>
      </c>
      <c r="BC154">
        <v>127</v>
      </c>
      <c r="BD154">
        <v>40.25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  <c r="CG154" s="11">
        <v>0</v>
      </c>
      <c r="CH154" s="11">
        <v>0</v>
      </c>
      <c r="CI154" s="11">
        <v>0</v>
      </c>
      <c r="CJ154" s="11">
        <v>0</v>
      </c>
      <c r="CK154" s="11">
        <v>0</v>
      </c>
      <c r="CL154" s="11">
        <v>0</v>
      </c>
      <c r="CM154" s="11">
        <v>0</v>
      </c>
      <c r="CN154" s="11">
        <v>0</v>
      </c>
      <c r="CO154" s="11">
        <v>0</v>
      </c>
      <c r="CP154" s="11">
        <v>0</v>
      </c>
      <c r="CQ154" s="11">
        <v>0</v>
      </c>
      <c r="CR154" s="11">
        <v>0</v>
      </c>
      <c r="CS154" s="11">
        <v>0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  <c r="CY154" s="11">
        <v>0</v>
      </c>
      <c r="CZ154" s="11">
        <v>0</v>
      </c>
      <c r="DA154" s="11">
        <v>0</v>
      </c>
      <c r="DB154" s="11">
        <v>0</v>
      </c>
      <c r="DC154" s="11">
        <v>0</v>
      </c>
      <c r="DD154" s="11">
        <v>0</v>
      </c>
      <c r="DE154" s="11">
        <v>0</v>
      </c>
      <c r="DF154" s="11">
        <v>0</v>
      </c>
      <c r="DG154" s="11">
        <v>0</v>
      </c>
      <c r="DH154" s="11">
        <v>0</v>
      </c>
      <c r="DI154" s="11">
        <v>0</v>
      </c>
      <c r="DJ154" s="11">
        <v>0</v>
      </c>
      <c r="DK154" s="11">
        <v>0</v>
      </c>
      <c r="DL154" s="11">
        <v>0</v>
      </c>
      <c r="DM154" s="11">
        <v>0</v>
      </c>
      <c r="DN154" s="11">
        <v>0</v>
      </c>
      <c r="DO154" s="11">
        <v>0</v>
      </c>
      <c r="DP154" s="11">
        <v>0</v>
      </c>
      <c r="DQ154" s="11">
        <v>0</v>
      </c>
      <c r="DR154" s="11">
        <v>0</v>
      </c>
      <c r="DS154" s="11">
        <v>0</v>
      </c>
      <c r="DT154" s="11">
        <v>0</v>
      </c>
      <c r="DU154" s="11">
        <v>0</v>
      </c>
      <c r="DV154" s="11">
        <v>0</v>
      </c>
      <c r="DW154" s="11">
        <v>0</v>
      </c>
      <c r="DX154" s="11">
        <v>0</v>
      </c>
      <c r="DY154" s="11">
        <v>0</v>
      </c>
      <c r="DZ154" s="11">
        <v>0</v>
      </c>
      <c r="EA154" s="11">
        <v>0</v>
      </c>
      <c r="EB154" s="11">
        <v>0</v>
      </c>
      <c r="EC154" s="11">
        <v>0</v>
      </c>
      <c r="ED154" s="11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351.178</v>
      </c>
      <c r="ES154" s="11">
        <v>9.2630309999999997E-3</v>
      </c>
      <c r="ET154" s="11">
        <v>-1.7640419999999999E-5</v>
      </c>
      <c r="EU154" s="11">
        <v>2.5460709999999999E-8</v>
      </c>
      <c r="EV154" s="11">
        <v>-1.4066940000000001E-11</v>
      </c>
      <c r="EW154">
        <v>0</v>
      </c>
      <c r="EX154" s="11">
        <v>0</v>
      </c>
      <c r="EY154" s="11">
        <v>0</v>
      </c>
      <c r="EZ154" s="11">
        <v>0</v>
      </c>
      <c r="FA154" s="11">
        <v>0</v>
      </c>
      <c r="FB154" s="11">
        <v>0</v>
      </c>
      <c r="FC154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>
        <v>0</v>
      </c>
      <c r="FJ154" s="11">
        <v>0</v>
      </c>
      <c r="FK154" s="11">
        <v>0</v>
      </c>
      <c r="FL154" s="11">
        <v>0</v>
      </c>
      <c r="FM154" s="11">
        <v>0</v>
      </c>
      <c r="FN154" s="11">
        <v>0</v>
      </c>
      <c r="FO154">
        <v>0</v>
      </c>
      <c r="FP154" s="11">
        <v>0</v>
      </c>
      <c r="FQ154" s="11">
        <v>0</v>
      </c>
      <c r="FR154" s="11">
        <v>0</v>
      </c>
      <c r="FS154" s="11">
        <v>0</v>
      </c>
      <c r="FT154" s="11">
        <v>0</v>
      </c>
      <c r="FU154">
        <v>0</v>
      </c>
      <c r="FV154" s="12">
        <v>40715</v>
      </c>
      <c r="FW154" t="s">
        <v>1055</v>
      </c>
      <c r="FX154">
        <v>445.57</v>
      </c>
      <c r="FY154" t="s">
        <v>661</v>
      </c>
    </row>
    <row r="155" spans="1:181" hidden="1" x14ac:dyDescent="0.25">
      <c r="A155">
        <v>66</v>
      </c>
      <c r="B155" t="s">
        <v>1056</v>
      </c>
      <c r="C155" s="4" t="s">
        <v>1057</v>
      </c>
      <c r="D155" t="s">
        <v>655</v>
      </c>
      <c r="E155" t="s">
        <v>1058</v>
      </c>
      <c r="F155">
        <v>266</v>
      </c>
      <c r="G155">
        <v>0</v>
      </c>
      <c r="H155" t="s">
        <v>658</v>
      </c>
      <c r="I155" t="s">
        <v>658</v>
      </c>
      <c r="J155">
        <v>29403.91</v>
      </c>
      <c r="K155">
        <v>27695.19</v>
      </c>
      <c r="L155">
        <v>220.3</v>
      </c>
      <c r="M155">
        <v>219</v>
      </c>
      <c r="N155">
        <v>27695.19</v>
      </c>
      <c r="O155">
        <v>27695.19</v>
      </c>
      <c r="P155" s="11">
        <v>164.0489</v>
      </c>
      <c r="Q155" s="11">
        <v>4.8067439999999999E-3</v>
      </c>
      <c r="R155" s="11">
        <v>-1.894415E-7</v>
      </c>
      <c r="S155" s="11">
        <v>4.2050109999999998E-12</v>
      </c>
      <c r="T155" s="11">
        <v>-3.7722229999999999E-17</v>
      </c>
      <c r="U155" s="11">
        <v>241048.2</v>
      </c>
      <c r="V155" s="11">
        <v>-4957.8239999999996</v>
      </c>
      <c r="W155" s="11">
        <v>38.507159999999999</v>
      </c>
      <c r="X155" s="11">
        <v>-0.13411410000000001</v>
      </c>
      <c r="Y155" s="11">
        <v>1.7729470000000001E-4</v>
      </c>
      <c r="Z155">
        <v>14</v>
      </c>
      <c r="AA155">
        <v>32</v>
      </c>
      <c r="AB155">
        <v>51</v>
      </c>
      <c r="AC155">
        <v>57</v>
      </c>
      <c r="AD155">
        <v>60</v>
      </c>
      <c r="AE155">
        <v>49</v>
      </c>
      <c r="AF155">
        <v>30</v>
      </c>
      <c r="AG155">
        <v>26</v>
      </c>
      <c r="AH155">
        <v>13</v>
      </c>
      <c r="AI155">
        <v>-20</v>
      </c>
      <c r="AJ155">
        <v>-33</v>
      </c>
      <c r="AK155">
        <v>-20</v>
      </c>
      <c r="AL155">
        <v>9.025E-3</v>
      </c>
      <c r="AM155">
        <v>102.88</v>
      </c>
      <c r="AN155">
        <v>1.85</v>
      </c>
      <c r="AO155">
        <v>3.5379999999999998</v>
      </c>
      <c r="AP155" t="s">
        <v>671</v>
      </c>
      <c r="AQ155">
        <v>2</v>
      </c>
      <c r="AR155">
        <v>1</v>
      </c>
      <c r="AS155">
        <v>100</v>
      </c>
      <c r="AT155">
        <v>0</v>
      </c>
      <c r="AU155">
        <v>1</v>
      </c>
      <c r="AV155">
        <v>1.69</v>
      </c>
      <c r="AW155">
        <v>2839</v>
      </c>
      <c r="AX155">
        <v>15</v>
      </c>
      <c r="AY155" t="s">
        <v>677</v>
      </c>
      <c r="AZ155">
        <v>2</v>
      </c>
      <c r="BA155">
        <v>10</v>
      </c>
      <c r="BB155">
        <v>700</v>
      </c>
      <c r="BC155">
        <v>663</v>
      </c>
      <c r="BD155">
        <v>117</v>
      </c>
      <c r="BE155">
        <v>10</v>
      </c>
      <c r="BF155">
        <v>700</v>
      </c>
      <c r="BG155">
        <v>663</v>
      </c>
      <c r="BH155">
        <v>117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0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0</v>
      </c>
      <c r="CP155" s="11">
        <v>0</v>
      </c>
      <c r="CQ155" s="11">
        <v>0</v>
      </c>
      <c r="CR155" s="11">
        <v>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  <c r="DA155" s="11">
        <v>0</v>
      </c>
      <c r="DB155" s="11">
        <v>0</v>
      </c>
      <c r="DC155" s="11">
        <v>0</v>
      </c>
      <c r="DD155" s="11">
        <v>0</v>
      </c>
      <c r="DE155" s="11">
        <v>0</v>
      </c>
      <c r="DF155" s="11">
        <v>0</v>
      </c>
      <c r="DG155" s="11">
        <v>0</v>
      </c>
      <c r="DH155" s="11">
        <v>0</v>
      </c>
      <c r="DI155" s="11">
        <v>0</v>
      </c>
      <c r="DJ155" s="11">
        <v>0</v>
      </c>
      <c r="DK155" s="11">
        <v>0</v>
      </c>
      <c r="DL155" s="11">
        <v>0</v>
      </c>
      <c r="DM155" s="11">
        <v>0</v>
      </c>
      <c r="DN155" s="11">
        <v>0</v>
      </c>
      <c r="DO155" s="11">
        <v>0</v>
      </c>
      <c r="DP155" s="11">
        <v>0</v>
      </c>
      <c r="DQ155" s="11">
        <v>0</v>
      </c>
      <c r="DR155" s="11">
        <v>0</v>
      </c>
      <c r="DS155" s="11">
        <v>0</v>
      </c>
      <c r="DT155" s="11">
        <v>0</v>
      </c>
      <c r="DU155" s="11">
        <v>0</v>
      </c>
      <c r="DV155" s="11">
        <v>0</v>
      </c>
      <c r="DW155" s="11">
        <v>0</v>
      </c>
      <c r="DX155" s="11">
        <v>0</v>
      </c>
      <c r="DY155" s="11">
        <v>0</v>
      </c>
      <c r="DZ155" s="11">
        <v>0</v>
      </c>
      <c r="EA155" s="11">
        <v>0</v>
      </c>
      <c r="EB155" s="11">
        <v>0</v>
      </c>
      <c r="EC155" s="11">
        <v>0</v>
      </c>
      <c r="ED155" s="11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89.580849999999998</v>
      </c>
      <c r="ES155" s="11">
        <v>1.4665489999999999E-3</v>
      </c>
      <c r="ET155" s="11">
        <v>-2.2177200000000002E-8</v>
      </c>
      <c r="EU155" s="11">
        <v>2.3109200000000002E-13</v>
      </c>
      <c r="EV155" s="11">
        <v>-9.0999179999999997E-19</v>
      </c>
      <c r="EW155">
        <v>0</v>
      </c>
      <c r="EX155" s="11">
        <v>0</v>
      </c>
      <c r="EY155" s="11">
        <v>0</v>
      </c>
      <c r="EZ155" s="11">
        <v>0</v>
      </c>
      <c r="FA155" s="11">
        <v>0</v>
      </c>
      <c r="FB155" s="11">
        <v>0</v>
      </c>
      <c r="FC155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>
        <v>0</v>
      </c>
      <c r="FJ155" s="11">
        <v>0</v>
      </c>
      <c r="FK155" s="11">
        <v>0</v>
      </c>
      <c r="FL155" s="11">
        <v>0</v>
      </c>
      <c r="FM155" s="11">
        <v>0</v>
      </c>
      <c r="FN155" s="11">
        <v>0</v>
      </c>
      <c r="FO155">
        <v>0</v>
      </c>
      <c r="FP155" s="11">
        <v>0</v>
      </c>
      <c r="FQ155" s="11">
        <v>0</v>
      </c>
      <c r="FR155" s="11">
        <v>0</v>
      </c>
      <c r="FS155" s="11">
        <v>0</v>
      </c>
      <c r="FT155" s="11">
        <v>0</v>
      </c>
      <c r="FU155">
        <v>0</v>
      </c>
      <c r="FV155" s="12">
        <v>42045</v>
      </c>
      <c r="FW155" t="s">
        <v>1059</v>
      </c>
      <c r="FX155">
        <v>29403.91</v>
      </c>
      <c r="FY155" t="s">
        <v>1060</v>
      </c>
    </row>
    <row r="156" spans="1:181" hidden="1" x14ac:dyDescent="0.25">
      <c r="A156">
        <v>186</v>
      </c>
      <c r="B156" t="s">
        <v>1061</v>
      </c>
      <c r="C156" s="14" t="s">
        <v>1061</v>
      </c>
      <c r="D156" t="s">
        <v>655</v>
      </c>
      <c r="E156" t="s">
        <v>669</v>
      </c>
      <c r="F156">
        <v>199</v>
      </c>
      <c r="G156">
        <v>0</v>
      </c>
      <c r="H156" t="s">
        <v>1062</v>
      </c>
      <c r="I156" t="s">
        <v>658</v>
      </c>
      <c r="J156">
        <v>412.76</v>
      </c>
      <c r="K156">
        <v>412.76</v>
      </c>
      <c r="L156">
        <v>89.6</v>
      </c>
      <c r="M156">
        <v>89.6</v>
      </c>
      <c r="N156">
        <v>65.72</v>
      </c>
      <c r="O156">
        <v>0</v>
      </c>
      <c r="P156" s="11">
        <v>89.6</v>
      </c>
      <c r="Q156" s="11">
        <v>0</v>
      </c>
      <c r="R156" s="11">
        <v>0</v>
      </c>
      <c r="S156" s="11">
        <v>0</v>
      </c>
      <c r="T156" s="11">
        <v>0</v>
      </c>
      <c r="U156" s="11">
        <v>40.4</v>
      </c>
      <c r="V156" s="11">
        <v>0</v>
      </c>
      <c r="W156" s="11">
        <v>0</v>
      </c>
      <c r="X156" s="11">
        <v>0</v>
      </c>
      <c r="Y156" s="11">
        <v>0</v>
      </c>
      <c r="Z156">
        <v>-15</v>
      </c>
      <c r="AA156">
        <v>0</v>
      </c>
      <c r="AB156">
        <v>47</v>
      </c>
      <c r="AC156">
        <v>75</v>
      </c>
      <c r="AD156">
        <v>77</v>
      </c>
      <c r="AE156">
        <v>58</v>
      </c>
      <c r="AF156">
        <v>35</v>
      </c>
      <c r="AG156">
        <v>-5</v>
      </c>
      <c r="AH156">
        <v>-6</v>
      </c>
      <c r="AI156">
        <v>-7</v>
      </c>
      <c r="AJ156">
        <v>-16</v>
      </c>
      <c r="AK156">
        <v>-15</v>
      </c>
      <c r="AL156">
        <v>8.9239999999999996E-3</v>
      </c>
      <c r="AM156">
        <v>60.93</v>
      </c>
      <c r="AN156">
        <v>1.6379999999999999</v>
      </c>
      <c r="AO156">
        <v>6.141</v>
      </c>
      <c r="AP156" t="s">
        <v>685</v>
      </c>
      <c r="AQ156">
        <v>1</v>
      </c>
      <c r="AR156">
        <v>1</v>
      </c>
      <c r="AS156">
        <v>100</v>
      </c>
      <c r="AT156">
        <v>0</v>
      </c>
      <c r="AU156">
        <v>2</v>
      </c>
      <c r="AV156">
        <v>0.2</v>
      </c>
      <c r="AW156">
        <v>161</v>
      </c>
      <c r="AX156">
        <v>2</v>
      </c>
      <c r="AY156" t="s">
        <v>677</v>
      </c>
      <c r="AZ156">
        <v>2</v>
      </c>
      <c r="BA156">
        <v>2</v>
      </c>
      <c r="BB156">
        <v>75</v>
      </c>
      <c r="BC156">
        <v>312</v>
      </c>
      <c r="BD156">
        <v>26.9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11">
        <v>0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  <c r="CG156" s="11">
        <v>0</v>
      </c>
      <c r="CH156" s="11">
        <v>0</v>
      </c>
      <c r="CI156" s="11">
        <v>0</v>
      </c>
      <c r="CJ156" s="11">
        <v>0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>
        <v>0</v>
      </c>
      <c r="CQ156" s="11">
        <v>0</v>
      </c>
      <c r="CR156" s="11">
        <v>0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0</v>
      </c>
      <c r="DA156" s="11">
        <v>0</v>
      </c>
      <c r="DB156" s="11">
        <v>0</v>
      </c>
      <c r="DC156" s="11">
        <v>0</v>
      </c>
      <c r="DD156" s="11">
        <v>0</v>
      </c>
      <c r="DE156" s="11">
        <v>0</v>
      </c>
      <c r="DF156" s="11">
        <v>0</v>
      </c>
      <c r="DG156" s="11">
        <v>0</v>
      </c>
      <c r="DH156" s="11">
        <v>0</v>
      </c>
      <c r="DI156" s="11">
        <v>0</v>
      </c>
      <c r="DJ156" s="11">
        <v>0</v>
      </c>
      <c r="DK156" s="11">
        <v>0</v>
      </c>
      <c r="DL156" s="11">
        <v>0</v>
      </c>
      <c r="DM156" s="11">
        <v>0</v>
      </c>
      <c r="DN156" s="11">
        <v>0</v>
      </c>
      <c r="DO156" s="11">
        <v>0</v>
      </c>
      <c r="DP156" s="11">
        <v>0</v>
      </c>
      <c r="DQ156" s="11">
        <v>0</v>
      </c>
      <c r="DR156" s="11">
        <v>0</v>
      </c>
      <c r="DS156" s="11">
        <v>0</v>
      </c>
      <c r="DT156" s="11">
        <v>0</v>
      </c>
      <c r="DU156" s="11">
        <v>0</v>
      </c>
      <c r="DV156" s="11">
        <v>0</v>
      </c>
      <c r="DW156" s="11">
        <v>0</v>
      </c>
      <c r="DX156" s="11">
        <v>0</v>
      </c>
      <c r="DY156" s="11">
        <v>0</v>
      </c>
      <c r="DZ156" s="11">
        <v>0</v>
      </c>
      <c r="EA156" s="11">
        <v>0</v>
      </c>
      <c r="EB156" s="11">
        <v>0</v>
      </c>
      <c r="EC156" s="11">
        <v>0</v>
      </c>
      <c r="ED156" s="11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0</v>
      </c>
      <c r="EO156" s="11">
        <v>0</v>
      </c>
      <c r="EP156" s="11">
        <v>0</v>
      </c>
      <c r="EQ156" s="11">
        <v>0</v>
      </c>
      <c r="ER156" s="11">
        <v>59.220500000000001</v>
      </c>
      <c r="ES156" s="11">
        <v>3.51593E-3</v>
      </c>
      <c r="ET156" s="11">
        <v>-8.26951E-7</v>
      </c>
      <c r="EU156" s="11">
        <v>9.8309900000000001E-11</v>
      </c>
      <c r="EV156" s="11">
        <v>-4.2292499999999998E-15</v>
      </c>
      <c r="EW156">
        <v>0</v>
      </c>
      <c r="EX156" s="11">
        <v>0</v>
      </c>
      <c r="EY156" s="11">
        <v>0</v>
      </c>
      <c r="EZ156" s="11">
        <v>0</v>
      </c>
      <c r="FA156" s="11">
        <v>0</v>
      </c>
      <c r="FB156" s="11">
        <v>0</v>
      </c>
      <c r="FC156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>
        <v>0</v>
      </c>
      <c r="FJ156" s="11">
        <v>0</v>
      </c>
      <c r="FK156" s="11">
        <v>0</v>
      </c>
      <c r="FL156" s="11">
        <v>0</v>
      </c>
      <c r="FM156" s="11">
        <v>0</v>
      </c>
      <c r="FN156" s="11">
        <v>0</v>
      </c>
      <c r="FO156">
        <v>0</v>
      </c>
      <c r="FP156" s="11">
        <v>0</v>
      </c>
      <c r="FQ156" s="11">
        <v>0</v>
      </c>
      <c r="FR156" s="11">
        <v>0</v>
      </c>
      <c r="FS156" s="11">
        <v>0</v>
      </c>
      <c r="FT156" s="11">
        <v>0</v>
      </c>
      <c r="FU156">
        <v>0</v>
      </c>
      <c r="FV156" s="12">
        <v>42080</v>
      </c>
      <c r="FW156" t="s">
        <v>1063</v>
      </c>
      <c r="FX156">
        <v>412.76</v>
      </c>
      <c r="FY156" t="s">
        <v>661</v>
      </c>
    </row>
    <row r="157" spans="1:181" hidden="1" x14ac:dyDescent="0.25">
      <c r="A157">
        <v>172</v>
      </c>
      <c r="B157" t="s">
        <v>1064</v>
      </c>
      <c r="C157" s="4" t="s">
        <v>277</v>
      </c>
      <c r="D157" t="s">
        <v>681</v>
      </c>
      <c r="E157" t="s">
        <v>682</v>
      </c>
      <c r="F157">
        <v>172</v>
      </c>
      <c r="G157">
        <v>0</v>
      </c>
      <c r="H157" t="s">
        <v>1065</v>
      </c>
      <c r="I157" t="s">
        <v>658</v>
      </c>
      <c r="J157">
        <v>10782</v>
      </c>
      <c r="K157">
        <v>7234</v>
      </c>
      <c r="L157">
        <v>304</v>
      </c>
      <c r="M157">
        <v>299</v>
      </c>
      <c r="N157">
        <v>7234</v>
      </c>
      <c r="O157">
        <v>0</v>
      </c>
      <c r="P157" s="11">
        <v>275.81299999999999</v>
      </c>
      <c r="Q157" s="11">
        <v>6.7648889999999996E-3</v>
      </c>
      <c r="R157" s="11">
        <v>-8.8683699999999999E-7</v>
      </c>
      <c r="S157" s="11">
        <v>7.067909E-11</v>
      </c>
      <c r="T157" s="11">
        <v>-2.2398499999999999E-15</v>
      </c>
      <c r="U157" s="11">
        <v>-199695</v>
      </c>
      <c r="V157" s="11">
        <v>1822.24</v>
      </c>
      <c r="W157" s="11">
        <v>-4.4356989999999996</v>
      </c>
      <c r="X157" s="11">
        <v>-1.9176099999999999E-3</v>
      </c>
      <c r="Y157" s="11">
        <v>1.2921E-5</v>
      </c>
      <c r="Z157">
        <v>163</v>
      </c>
      <c r="AA157">
        <v>88</v>
      </c>
      <c r="AB157">
        <v>47</v>
      </c>
      <c r="AC157">
        <v>35</v>
      </c>
      <c r="AD157">
        <v>55</v>
      </c>
      <c r="AE157">
        <v>41</v>
      </c>
      <c r="AF157">
        <v>81</v>
      </c>
      <c r="AG157">
        <v>138</v>
      </c>
      <c r="AH157">
        <v>190</v>
      </c>
      <c r="AI157">
        <v>227</v>
      </c>
      <c r="AJ157">
        <v>235</v>
      </c>
      <c r="AK157">
        <v>202</v>
      </c>
      <c r="AL157">
        <v>8.9309999999999997E-3</v>
      </c>
      <c r="AM157">
        <v>251.5</v>
      </c>
      <c r="AN157">
        <v>0.38600000000000001</v>
      </c>
      <c r="AO157">
        <v>5.28</v>
      </c>
      <c r="AP157" t="s">
        <v>671</v>
      </c>
      <c r="AQ157">
        <v>1</v>
      </c>
      <c r="AR157">
        <v>1</v>
      </c>
      <c r="AS157">
        <v>100</v>
      </c>
      <c r="AT157">
        <v>0</v>
      </c>
      <c r="AU157">
        <v>2</v>
      </c>
      <c r="AV157">
        <v>0.8</v>
      </c>
      <c r="AW157">
        <v>396</v>
      </c>
      <c r="AX157">
        <v>4</v>
      </c>
      <c r="AY157" t="s">
        <v>677</v>
      </c>
      <c r="AZ157">
        <v>2</v>
      </c>
      <c r="BA157">
        <v>6</v>
      </c>
      <c r="BB157">
        <v>246.6</v>
      </c>
      <c r="BC157">
        <v>544</v>
      </c>
      <c r="BD157">
        <v>50.8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s="11">
        <v>0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0</v>
      </c>
      <c r="CD157" s="11">
        <v>0</v>
      </c>
      <c r="CE157" s="11">
        <v>0</v>
      </c>
      <c r="CF157" s="11">
        <v>0</v>
      </c>
      <c r="CG157" s="11">
        <v>0</v>
      </c>
      <c r="CH157" s="11">
        <v>0</v>
      </c>
      <c r="CI157" s="11">
        <v>0</v>
      </c>
      <c r="CJ157" s="11">
        <v>0</v>
      </c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>
        <v>0</v>
      </c>
      <c r="CQ157" s="11">
        <v>0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  <c r="DA157" s="11">
        <v>0</v>
      </c>
      <c r="DB157" s="11">
        <v>0</v>
      </c>
      <c r="DC157" s="11">
        <v>0</v>
      </c>
      <c r="DD157" s="11">
        <v>0</v>
      </c>
      <c r="DE157" s="11">
        <v>0</v>
      </c>
      <c r="DF157" s="11">
        <v>0</v>
      </c>
      <c r="DG157" s="11">
        <v>0</v>
      </c>
      <c r="DH157" s="11">
        <v>0</v>
      </c>
      <c r="DI157" s="11">
        <v>0</v>
      </c>
      <c r="DJ157" s="11">
        <v>0</v>
      </c>
      <c r="DK157" s="11">
        <v>0</v>
      </c>
      <c r="DL157" s="11">
        <v>0</v>
      </c>
      <c r="DM157" s="11">
        <v>0</v>
      </c>
      <c r="DN157" s="11">
        <v>0</v>
      </c>
      <c r="DO157" s="11">
        <v>0</v>
      </c>
      <c r="DP157" s="11">
        <v>0</v>
      </c>
      <c r="DQ157" s="11">
        <v>0</v>
      </c>
      <c r="DR157" s="11">
        <v>0</v>
      </c>
      <c r="DS157" s="11">
        <v>0</v>
      </c>
      <c r="DT157" s="11">
        <v>0</v>
      </c>
      <c r="DU157" s="11">
        <v>0</v>
      </c>
      <c r="DV157" s="11">
        <v>0</v>
      </c>
      <c r="DW157" s="11">
        <v>0</v>
      </c>
      <c r="DX157" s="11">
        <v>0</v>
      </c>
      <c r="DY157" s="11">
        <v>0</v>
      </c>
      <c r="DZ157" s="11">
        <v>0</v>
      </c>
      <c r="EA157" s="11">
        <v>0</v>
      </c>
      <c r="EB157" s="11">
        <v>0</v>
      </c>
      <c r="EC157" s="11">
        <v>0</v>
      </c>
      <c r="ED157" s="11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251.5</v>
      </c>
      <c r="ES157" s="11">
        <v>0</v>
      </c>
      <c r="ET157" s="11">
        <v>0</v>
      </c>
      <c r="EU157" s="11">
        <v>0</v>
      </c>
      <c r="EV157" s="11">
        <v>0</v>
      </c>
      <c r="EW157">
        <v>0</v>
      </c>
      <c r="EX157" s="11">
        <v>0</v>
      </c>
      <c r="EY157" s="11">
        <v>0</v>
      </c>
      <c r="EZ157" s="11">
        <v>0</v>
      </c>
      <c r="FA157" s="11">
        <v>0</v>
      </c>
      <c r="FB157" s="11">
        <v>0</v>
      </c>
      <c r="FC157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>
        <v>0</v>
      </c>
      <c r="FJ157" s="11">
        <v>0</v>
      </c>
      <c r="FK157" s="11">
        <v>0</v>
      </c>
      <c r="FL157" s="11">
        <v>0</v>
      </c>
      <c r="FM157" s="11">
        <v>0</v>
      </c>
      <c r="FN157" s="11">
        <v>0</v>
      </c>
      <c r="FO157">
        <v>0</v>
      </c>
      <c r="FP157" s="11">
        <v>0</v>
      </c>
      <c r="FQ157" s="11">
        <v>0</v>
      </c>
      <c r="FR157" s="11">
        <v>0</v>
      </c>
      <c r="FS157" s="11">
        <v>0</v>
      </c>
      <c r="FT157" s="11">
        <v>0</v>
      </c>
      <c r="FU157">
        <v>0</v>
      </c>
      <c r="FV157" s="12">
        <v>41690</v>
      </c>
      <c r="FW157" t="s">
        <v>766</v>
      </c>
      <c r="FX157">
        <v>10782</v>
      </c>
      <c r="FY157" t="s">
        <v>679</v>
      </c>
    </row>
    <row r="158" spans="1:181" hidden="1" x14ac:dyDescent="0.25">
      <c r="A158">
        <v>154</v>
      </c>
      <c r="B158" t="s">
        <v>1066</v>
      </c>
      <c r="C158" s="4" t="s">
        <v>1067</v>
      </c>
      <c r="D158" t="s">
        <v>681</v>
      </c>
      <c r="E158" t="s">
        <v>1068</v>
      </c>
      <c r="F158">
        <v>188</v>
      </c>
      <c r="G158">
        <v>0</v>
      </c>
      <c r="H158" t="s">
        <v>658</v>
      </c>
      <c r="I158" t="s">
        <v>658</v>
      </c>
      <c r="J158">
        <v>1634</v>
      </c>
      <c r="K158">
        <v>1634</v>
      </c>
      <c r="L158">
        <v>110</v>
      </c>
      <c r="M158">
        <v>110</v>
      </c>
      <c r="N158">
        <v>1634</v>
      </c>
      <c r="O158">
        <v>0</v>
      </c>
      <c r="P158" s="11">
        <v>110</v>
      </c>
      <c r="Q158" s="11">
        <v>0</v>
      </c>
      <c r="R158" s="11">
        <v>0</v>
      </c>
      <c r="S158" s="11">
        <v>0</v>
      </c>
      <c r="T158" s="11">
        <v>0</v>
      </c>
      <c r="U158" s="11">
        <v>61.579990000000002</v>
      </c>
      <c r="V158" s="11">
        <v>0</v>
      </c>
      <c r="W158" s="11">
        <v>0</v>
      </c>
      <c r="X158" s="11">
        <v>0</v>
      </c>
      <c r="Y158" s="11">
        <v>0</v>
      </c>
      <c r="Z158">
        <v>-43</v>
      </c>
      <c r="AA158">
        <v>-25</v>
      </c>
      <c r="AB158">
        <v>-10</v>
      </c>
      <c r="AC158">
        <v>25</v>
      </c>
      <c r="AD158">
        <v>54</v>
      </c>
      <c r="AE158">
        <v>66</v>
      </c>
      <c r="AF158">
        <v>74</v>
      </c>
      <c r="AG158">
        <v>65</v>
      </c>
      <c r="AH158">
        <v>50</v>
      </c>
      <c r="AI158">
        <v>14</v>
      </c>
      <c r="AJ158">
        <v>-20</v>
      </c>
      <c r="AK158">
        <v>-30</v>
      </c>
      <c r="AL158">
        <v>9.1229999999999992E-3</v>
      </c>
      <c r="AM158">
        <v>28.94</v>
      </c>
      <c r="AN158">
        <v>1.5529999999999999</v>
      </c>
      <c r="AO158">
        <v>4.1829999999999998</v>
      </c>
      <c r="AP158" t="s">
        <v>671</v>
      </c>
      <c r="AQ158">
        <v>3</v>
      </c>
      <c r="AR158">
        <v>1</v>
      </c>
      <c r="AS158">
        <v>100</v>
      </c>
      <c r="AT158">
        <v>0</v>
      </c>
      <c r="AU158">
        <v>2</v>
      </c>
      <c r="AV158">
        <v>1.65</v>
      </c>
      <c r="AW158">
        <v>21</v>
      </c>
      <c r="AX158">
        <v>2</v>
      </c>
      <c r="AY158" t="s">
        <v>677</v>
      </c>
      <c r="AZ158">
        <v>2</v>
      </c>
      <c r="BA158">
        <v>1</v>
      </c>
      <c r="BB158">
        <v>153.9</v>
      </c>
      <c r="BC158">
        <v>220</v>
      </c>
      <c r="BD158">
        <v>76.7</v>
      </c>
      <c r="BE158">
        <v>1</v>
      </c>
      <c r="BF158">
        <v>154</v>
      </c>
      <c r="BG158">
        <v>220</v>
      </c>
      <c r="BH158">
        <v>76.7</v>
      </c>
      <c r="BI158">
        <v>1</v>
      </c>
      <c r="BJ158">
        <v>154</v>
      </c>
      <c r="BK158">
        <v>220</v>
      </c>
      <c r="BL158">
        <v>76.7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  <c r="DC158" s="11">
        <v>0</v>
      </c>
      <c r="DD158" s="11">
        <v>0</v>
      </c>
      <c r="DE158" s="11">
        <v>0</v>
      </c>
      <c r="DF158" s="11">
        <v>0</v>
      </c>
      <c r="DG158" s="11">
        <v>0</v>
      </c>
      <c r="DH158" s="11">
        <v>0</v>
      </c>
      <c r="DI158" s="11">
        <v>0</v>
      </c>
      <c r="DJ158" s="11">
        <v>0</v>
      </c>
      <c r="DK158" s="11">
        <v>0</v>
      </c>
      <c r="DL158" s="11">
        <v>0</v>
      </c>
      <c r="DM158" s="11">
        <v>0</v>
      </c>
      <c r="DN158" s="11">
        <v>0</v>
      </c>
      <c r="DO158" s="11">
        <v>0</v>
      </c>
      <c r="DP158" s="11">
        <v>0</v>
      </c>
      <c r="DQ158" s="11">
        <v>0</v>
      </c>
      <c r="DR158" s="11">
        <v>0</v>
      </c>
      <c r="DS158" s="11">
        <v>0</v>
      </c>
      <c r="DT158" s="11">
        <v>0</v>
      </c>
      <c r="DU158" s="11">
        <v>0</v>
      </c>
      <c r="DV158" s="11">
        <v>0</v>
      </c>
      <c r="DW158" s="11">
        <v>0</v>
      </c>
      <c r="DX158" s="11">
        <v>0</v>
      </c>
      <c r="DY158" s="11">
        <v>0</v>
      </c>
      <c r="DZ158" s="11">
        <v>0</v>
      </c>
      <c r="EA158" s="11">
        <v>0</v>
      </c>
      <c r="EB158" s="11">
        <v>0</v>
      </c>
      <c r="EC158" s="11">
        <v>0</v>
      </c>
      <c r="ED158" s="11">
        <v>0</v>
      </c>
      <c r="EE158" s="11">
        <v>0</v>
      </c>
      <c r="EF158" s="11">
        <v>0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0</v>
      </c>
      <c r="EO158" s="11">
        <v>0</v>
      </c>
      <c r="EP158" s="11">
        <v>0</v>
      </c>
      <c r="EQ158" s="11">
        <v>0</v>
      </c>
      <c r="ER158" s="11">
        <v>26.899170000000002</v>
      </c>
      <c r="ES158" s="11">
        <v>5.3228650000000004E-3</v>
      </c>
      <c r="ET158" s="11">
        <v>-2.7617550000000002E-6</v>
      </c>
      <c r="EU158" s="11">
        <v>7.5560399999999999E-10</v>
      </c>
      <c r="EV158" s="11">
        <v>-7.2907839999999999E-14</v>
      </c>
      <c r="EW158">
        <v>0</v>
      </c>
      <c r="EX158" s="11">
        <v>0</v>
      </c>
      <c r="EY158" s="11">
        <v>0</v>
      </c>
      <c r="EZ158" s="11">
        <v>0</v>
      </c>
      <c r="FA158" s="11">
        <v>0</v>
      </c>
      <c r="FB158" s="11">
        <v>0</v>
      </c>
      <c r="FC158">
        <v>0</v>
      </c>
      <c r="FD158" s="11">
        <v>0</v>
      </c>
      <c r="FE158" s="11">
        <v>0</v>
      </c>
      <c r="FF158" s="11">
        <v>0</v>
      </c>
      <c r="FG158" s="11">
        <v>0</v>
      </c>
      <c r="FH158" s="11">
        <v>0</v>
      </c>
      <c r="FI158">
        <v>0</v>
      </c>
      <c r="FJ158" s="11">
        <v>0</v>
      </c>
      <c r="FK158" s="11">
        <v>0</v>
      </c>
      <c r="FL158" s="11">
        <v>0</v>
      </c>
      <c r="FM158" s="11">
        <v>0</v>
      </c>
      <c r="FN158" s="11">
        <v>0</v>
      </c>
      <c r="FO158">
        <v>0</v>
      </c>
      <c r="FP158" s="11">
        <v>0</v>
      </c>
      <c r="FQ158" s="11">
        <v>0</v>
      </c>
      <c r="FR158" s="11">
        <v>0</v>
      </c>
      <c r="FS158" s="11">
        <v>0</v>
      </c>
      <c r="FT158" s="11">
        <v>0</v>
      </c>
      <c r="FU158">
        <v>0</v>
      </c>
      <c r="FV158" s="12">
        <v>41257</v>
      </c>
      <c r="FW158" t="s">
        <v>962</v>
      </c>
      <c r="FX158">
        <v>1634</v>
      </c>
      <c r="FY158" t="s">
        <v>661</v>
      </c>
    </row>
    <row r="159" spans="1:181" hidden="1" x14ac:dyDescent="0.25">
      <c r="A159">
        <v>100</v>
      </c>
      <c r="B159" t="s">
        <v>1069</v>
      </c>
      <c r="C159" s="4" t="s">
        <v>1070</v>
      </c>
      <c r="D159" t="s">
        <v>714</v>
      </c>
      <c r="E159" t="s">
        <v>730</v>
      </c>
      <c r="F159">
        <v>500</v>
      </c>
      <c r="G159">
        <v>0</v>
      </c>
      <c r="H159" t="s">
        <v>1071</v>
      </c>
      <c r="I159" t="s">
        <v>658</v>
      </c>
      <c r="J159">
        <v>721.6</v>
      </c>
      <c r="K159">
        <v>721.6</v>
      </c>
      <c r="L159">
        <v>193</v>
      </c>
      <c r="M159">
        <v>193</v>
      </c>
      <c r="N159">
        <v>721.6</v>
      </c>
      <c r="O159">
        <v>0</v>
      </c>
      <c r="P159" s="11">
        <v>193</v>
      </c>
      <c r="Q159" s="11">
        <v>0</v>
      </c>
      <c r="R159" s="11">
        <v>0</v>
      </c>
      <c r="S159" s="11">
        <v>0</v>
      </c>
      <c r="T159" s="11">
        <v>0</v>
      </c>
      <c r="U159" s="11">
        <v>60.8</v>
      </c>
      <c r="V159" s="11">
        <v>0</v>
      </c>
      <c r="W159" s="11">
        <v>0</v>
      </c>
      <c r="X159" s="11">
        <v>0</v>
      </c>
      <c r="Y159" s="11">
        <v>0</v>
      </c>
      <c r="Z159">
        <v>17</v>
      </c>
      <c r="AA159">
        <v>31</v>
      </c>
      <c r="AB159">
        <v>52</v>
      </c>
      <c r="AC159">
        <v>59</v>
      </c>
      <c r="AD159">
        <v>59</v>
      </c>
      <c r="AE159">
        <v>48</v>
      </c>
      <c r="AF159">
        <v>30</v>
      </c>
      <c r="AG159">
        <v>16</v>
      </c>
      <c r="AH159">
        <v>2</v>
      </c>
      <c r="AI159">
        <v>-24</v>
      </c>
      <c r="AJ159">
        <v>-29</v>
      </c>
      <c r="AK159">
        <v>-13</v>
      </c>
      <c r="AL159">
        <v>8.9269999999999992E-3</v>
      </c>
      <c r="AM159">
        <v>164.6</v>
      </c>
      <c r="AN159">
        <v>1.6379999999999999</v>
      </c>
      <c r="AO159">
        <v>6.141</v>
      </c>
      <c r="AP159" t="s">
        <v>685</v>
      </c>
      <c r="AQ159">
        <v>1</v>
      </c>
      <c r="AR159">
        <v>1</v>
      </c>
      <c r="AS159">
        <v>100</v>
      </c>
      <c r="AT159">
        <v>0</v>
      </c>
      <c r="AU159">
        <v>2</v>
      </c>
      <c r="AV159">
        <v>0.85</v>
      </c>
      <c r="AW159">
        <v>128</v>
      </c>
      <c r="AX159">
        <v>3</v>
      </c>
      <c r="AY159" t="s">
        <v>677</v>
      </c>
      <c r="AZ159">
        <v>2</v>
      </c>
      <c r="BA159">
        <v>5</v>
      </c>
      <c r="BB159">
        <v>144.9</v>
      </c>
      <c r="BC159">
        <v>583</v>
      </c>
      <c r="BD159">
        <v>27.86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11">
        <v>0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>
        <v>0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1">
        <v>0</v>
      </c>
      <c r="DD159" s="11">
        <v>0</v>
      </c>
      <c r="DE159" s="11">
        <v>0</v>
      </c>
      <c r="DF159" s="11">
        <v>0</v>
      </c>
      <c r="DG159" s="11">
        <v>0</v>
      </c>
      <c r="DH159" s="11">
        <v>0</v>
      </c>
      <c r="DI159" s="11">
        <v>0</v>
      </c>
      <c r="DJ159" s="11">
        <v>0</v>
      </c>
      <c r="DK159" s="11">
        <v>0</v>
      </c>
      <c r="DL159" s="11">
        <v>0</v>
      </c>
      <c r="DM159" s="11">
        <v>0</v>
      </c>
      <c r="DN159" s="11">
        <v>0</v>
      </c>
      <c r="DO159" s="11">
        <v>0</v>
      </c>
      <c r="DP159" s="11">
        <v>0</v>
      </c>
      <c r="DQ159" s="11">
        <v>0</v>
      </c>
      <c r="DR159" s="11">
        <v>0</v>
      </c>
      <c r="DS159" s="11">
        <v>0</v>
      </c>
      <c r="DT159" s="11">
        <v>0</v>
      </c>
      <c r="DU159" s="11">
        <v>0</v>
      </c>
      <c r="DV159" s="11">
        <v>0</v>
      </c>
      <c r="DW159" s="11">
        <v>0</v>
      </c>
      <c r="DX159" s="11">
        <v>0</v>
      </c>
      <c r="DY159" s="11">
        <v>0</v>
      </c>
      <c r="DZ159" s="11">
        <v>0</v>
      </c>
      <c r="EA159" s="11">
        <v>0</v>
      </c>
      <c r="EB159" s="11">
        <v>0</v>
      </c>
      <c r="EC159" s="11">
        <v>0</v>
      </c>
      <c r="ED159" s="11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164.6</v>
      </c>
      <c r="ES159" s="11">
        <v>0</v>
      </c>
      <c r="ET159" s="11">
        <v>0</v>
      </c>
      <c r="EU159" s="11">
        <v>0</v>
      </c>
      <c r="EV159" s="11">
        <v>0</v>
      </c>
      <c r="EW159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0</v>
      </c>
      <c r="FC159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>
        <v>0</v>
      </c>
      <c r="FJ159" s="11">
        <v>0</v>
      </c>
      <c r="FK159" s="11">
        <v>0</v>
      </c>
      <c r="FL159" s="11">
        <v>0</v>
      </c>
      <c r="FM159" s="11">
        <v>0</v>
      </c>
      <c r="FN159" s="11">
        <v>0</v>
      </c>
      <c r="FO159">
        <v>0</v>
      </c>
      <c r="FP159" s="11">
        <v>0</v>
      </c>
      <c r="FQ159" s="11">
        <v>0</v>
      </c>
      <c r="FR159" s="11">
        <v>0</v>
      </c>
      <c r="FS159" s="11">
        <v>0</v>
      </c>
      <c r="FT159" s="11">
        <v>0</v>
      </c>
      <c r="FU159">
        <v>0</v>
      </c>
      <c r="FV159" s="12">
        <v>40742</v>
      </c>
      <c r="FW159" t="s">
        <v>1072</v>
      </c>
      <c r="FX159">
        <v>721.6</v>
      </c>
      <c r="FY159" t="s">
        <v>661</v>
      </c>
    </row>
    <row r="160" spans="1:181" hidden="1" x14ac:dyDescent="0.25">
      <c r="A160">
        <v>113</v>
      </c>
      <c r="B160" t="s">
        <v>1073</v>
      </c>
      <c r="C160" s="4" t="s">
        <v>275</v>
      </c>
      <c r="D160" t="s">
        <v>714</v>
      </c>
      <c r="E160" t="s">
        <v>877</v>
      </c>
      <c r="F160">
        <v>113</v>
      </c>
      <c r="G160">
        <v>0</v>
      </c>
      <c r="H160" t="s">
        <v>1074</v>
      </c>
      <c r="I160" t="s">
        <v>658</v>
      </c>
      <c r="J160">
        <v>620</v>
      </c>
      <c r="K160">
        <v>620</v>
      </c>
      <c r="L160">
        <v>184</v>
      </c>
      <c r="M160">
        <v>184</v>
      </c>
      <c r="N160">
        <v>620</v>
      </c>
      <c r="O160">
        <v>0</v>
      </c>
      <c r="P160" s="11">
        <v>184</v>
      </c>
      <c r="Q160" s="11">
        <v>0</v>
      </c>
      <c r="R160" s="11">
        <v>0</v>
      </c>
      <c r="S160" s="11">
        <v>0</v>
      </c>
      <c r="T160" s="11">
        <v>0</v>
      </c>
      <c r="U160" s="11">
        <v>17</v>
      </c>
      <c r="V160" s="11">
        <v>0</v>
      </c>
      <c r="W160" s="11">
        <v>0</v>
      </c>
      <c r="X160" s="11">
        <v>0</v>
      </c>
      <c r="Y160" s="11">
        <v>0</v>
      </c>
      <c r="Z160">
        <v>-70</v>
      </c>
      <c r="AA160">
        <v>-44</v>
      </c>
      <c r="AB160">
        <v>3</v>
      </c>
      <c r="AC160">
        <v>68</v>
      </c>
      <c r="AD160">
        <v>108</v>
      </c>
      <c r="AE160">
        <v>119</v>
      </c>
      <c r="AF160">
        <v>113</v>
      </c>
      <c r="AG160">
        <v>98</v>
      </c>
      <c r="AH160">
        <v>49</v>
      </c>
      <c r="AI160">
        <v>-5</v>
      </c>
      <c r="AJ160">
        <v>-51</v>
      </c>
      <c r="AK160">
        <v>-89</v>
      </c>
      <c r="AL160">
        <v>9.221E-3</v>
      </c>
      <c r="AM160">
        <v>94.7</v>
      </c>
      <c r="AN160">
        <v>1.1850000000000001</v>
      </c>
      <c r="AO160">
        <v>5.9660000000000002</v>
      </c>
      <c r="AP160" t="s">
        <v>671</v>
      </c>
      <c r="AQ160">
        <v>1</v>
      </c>
      <c r="AR160">
        <v>1</v>
      </c>
      <c r="AS160">
        <v>100</v>
      </c>
      <c r="AT160">
        <v>0</v>
      </c>
      <c r="AU160">
        <v>1</v>
      </c>
      <c r="AV160">
        <v>1.9</v>
      </c>
      <c r="AW160">
        <v>15</v>
      </c>
      <c r="AX160">
        <v>2</v>
      </c>
      <c r="AY160" t="s">
        <v>677</v>
      </c>
      <c r="AZ160">
        <v>2</v>
      </c>
      <c r="BA160">
        <v>4</v>
      </c>
      <c r="BB160">
        <v>125</v>
      </c>
      <c r="BC160">
        <v>155</v>
      </c>
      <c r="BD160">
        <v>87.5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s="11">
        <v>0</v>
      </c>
      <c r="BV160" s="11">
        <v>0</v>
      </c>
      <c r="BW160" s="11">
        <v>0</v>
      </c>
      <c r="BX160" s="11">
        <v>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0</v>
      </c>
      <c r="CF160" s="11">
        <v>0</v>
      </c>
      <c r="CG160" s="11">
        <v>0</v>
      </c>
      <c r="CH160" s="11">
        <v>0</v>
      </c>
      <c r="CI160" s="11">
        <v>0</v>
      </c>
      <c r="CJ160" s="11">
        <v>0</v>
      </c>
      <c r="CK160" s="11">
        <v>0</v>
      </c>
      <c r="CL160" s="11">
        <v>0</v>
      </c>
      <c r="CM160" s="11">
        <v>0</v>
      </c>
      <c r="CN160" s="11">
        <v>0</v>
      </c>
      <c r="CO160" s="11">
        <v>0</v>
      </c>
      <c r="CP160" s="11">
        <v>0</v>
      </c>
      <c r="CQ160" s="11">
        <v>0</v>
      </c>
      <c r="CR160" s="11">
        <v>0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0</v>
      </c>
      <c r="CY160" s="11">
        <v>0</v>
      </c>
      <c r="CZ160" s="11">
        <v>0</v>
      </c>
      <c r="DA160" s="11">
        <v>0</v>
      </c>
      <c r="DB160" s="11">
        <v>0</v>
      </c>
      <c r="DC160" s="11">
        <v>0</v>
      </c>
      <c r="DD160" s="11">
        <v>0</v>
      </c>
      <c r="DE160" s="11">
        <v>0</v>
      </c>
      <c r="DF160" s="11">
        <v>0</v>
      </c>
      <c r="DG160" s="11">
        <v>0</v>
      </c>
      <c r="DH160" s="11">
        <v>0</v>
      </c>
      <c r="DI160" s="11">
        <v>0</v>
      </c>
      <c r="DJ160" s="11">
        <v>0</v>
      </c>
      <c r="DK160" s="11">
        <v>0</v>
      </c>
      <c r="DL160" s="11">
        <v>0</v>
      </c>
      <c r="DM160" s="11">
        <v>0</v>
      </c>
      <c r="DN160" s="11">
        <v>0</v>
      </c>
      <c r="DO160" s="11">
        <v>0</v>
      </c>
      <c r="DP160" s="11">
        <v>0</v>
      </c>
      <c r="DQ160" s="11">
        <v>0</v>
      </c>
      <c r="DR160" s="11">
        <v>0</v>
      </c>
      <c r="DS160" s="11">
        <v>0</v>
      </c>
      <c r="DT160" s="11">
        <v>0</v>
      </c>
      <c r="DU160" s="11">
        <v>0</v>
      </c>
      <c r="DV160" s="11">
        <v>0</v>
      </c>
      <c r="DW160" s="11">
        <v>0</v>
      </c>
      <c r="DX160" s="11">
        <v>0</v>
      </c>
      <c r="DY160" s="11">
        <v>0</v>
      </c>
      <c r="DZ160" s="11">
        <v>0</v>
      </c>
      <c r="EA160" s="11">
        <v>0</v>
      </c>
      <c r="EB160" s="11">
        <v>0</v>
      </c>
      <c r="EC160" s="11">
        <v>0</v>
      </c>
      <c r="ED160" s="11">
        <v>0</v>
      </c>
      <c r="EE160" s="11">
        <v>0</v>
      </c>
      <c r="EF160" s="11">
        <v>0</v>
      </c>
      <c r="EG160" s="11">
        <v>0</v>
      </c>
      <c r="EH160" s="11">
        <v>0</v>
      </c>
      <c r="EI160" s="11">
        <v>0</v>
      </c>
      <c r="EJ160" s="11">
        <v>0</v>
      </c>
      <c r="EK160" s="11">
        <v>0</v>
      </c>
      <c r="EL160" s="11">
        <v>0</v>
      </c>
      <c r="EM160" s="11">
        <v>0</v>
      </c>
      <c r="EN160" s="11">
        <v>0</v>
      </c>
      <c r="EO160" s="11">
        <v>0</v>
      </c>
      <c r="EP160" s="11">
        <v>0</v>
      </c>
      <c r="EQ160" s="11">
        <v>0</v>
      </c>
      <c r="ER160" s="11">
        <v>91.92</v>
      </c>
      <c r="ES160" s="11">
        <v>5.4478790000000001E-3</v>
      </c>
      <c r="ET160" s="11">
        <v>-1.4620989999999999E-6</v>
      </c>
      <c r="EU160" s="11">
        <v>1.9309400000000001E-10</v>
      </c>
      <c r="EV160" s="11">
        <v>-9.6520179999999998E-15</v>
      </c>
      <c r="EW160">
        <v>0</v>
      </c>
      <c r="EX160" s="11">
        <v>0</v>
      </c>
      <c r="EY160" s="11">
        <v>0</v>
      </c>
      <c r="EZ160" s="11">
        <v>0</v>
      </c>
      <c r="FA160" s="11">
        <v>0</v>
      </c>
      <c r="FB160" s="11">
        <v>0</v>
      </c>
      <c r="FC160">
        <v>0</v>
      </c>
      <c r="FD160" s="11">
        <v>0</v>
      </c>
      <c r="FE160" s="11">
        <v>0</v>
      </c>
      <c r="FF160" s="11">
        <v>0</v>
      </c>
      <c r="FG160" s="11">
        <v>0</v>
      </c>
      <c r="FH160" s="11">
        <v>0</v>
      </c>
      <c r="FI160">
        <v>0</v>
      </c>
      <c r="FJ160" s="11">
        <v>0</v>
      </c>
      <c r="FK160" s="11">
        <v>0</v>
      </c>
      <c r="FL160" s="11">
        <v>0</v>
      </c>
      <c r="FM160" s="11">
        <v>0</v>
      </c>
      <c r="FN160" s="11">
        <v>0</v>
      </c>
      <c r="FO160">
        <v>0</v>
      </c>
      <c r="FP160" s="11">
        <v>0</v>
      </c>
      <c r="FQ160" s="11">
        <v>0</v>
      </c>
      <c r="FR160" s="11">
        <v>0</v>
      </c>
      <c r="FS160" s="11">
        <v>0</v>
      </c>
      <c r="FT160" s="11">
        <v>0</v>
      </c>
      <c r="FU160">
        <v>0</v>
      </c>
      <c r="FV160" t="s">
        <v>666</v>
      </c>
      <c r="FW160" t="s">
        <v>660</v>
      </c>
      <c r="FX160">
        <v>620</v>
      </c>
      <c r="FY160" t="s">
        <v>661</v>
      </c>
    </row>
    <row r="161" spans="1:181" hidden="1" x14ac:dyDescent="0.25">
      <c r="A161">
        <v>304</v>
      </c>
      <c r="B161" t="s">
        <v>1075</v>
      </c>
      <c r="C161" s="4" t="s">
        <v>272</v>
      </c>
      <c r="D161" t="s">
        <v>655</v>
      </c>
      <c r="E161" t="s">
        <v>1076</v>
      </c>
      <c r="F161">
        <v>259</v>
      </c>
      <c r="G161">
        <v>0</v>
      </c>
      <c r="H161" t="s">
        <v>1077</v>
      </c>
      <c r="I161" t="s">
        <v>658</v>
      </c>
      <c r="J161">
        <v>5</v>
      </c>
      <c r="K161">
        <v>5</v>
      </c>
      <c r="L161">
        <v>412</v>
      </c>
      <c r="M161">
        <v>412</v>
      </c>
      <c r="N161">
        <v>5</v>
      </c>
      <c r="O161">
        <v>0</v>
      </c>
      <c r="P161" s="11">
        <v>412</v>
      </c>
      <c r="Q161" s="11">
        <v>0</v>
      </c>
      <c r="R161" s="11">
        <v>0</v>
      </c>
      <c r="S161" s="11">
        <v>0</v>
      </c>
      <c r="T161" s="11">
        <v>0</v>
      </c>
      <c r="U161" s="11">
        <v>2.0999989999999999</v>
      </c>
      <c r="V161" s="11">
        <v>0</v>
      </c>
      <c r="W161" s="11">
        <v>0</v>
      </c>
      <c r="X161" s="11">
        <v>0</v>
      </c>
      <c r="Y161" s="11">
        <v>0</v>
      </c>
      <c r="Z161">
        <v>12</v>
      </c>
      <c r="AA161">
        <v>7</v>
      </c>
      <c r="AB161">
        <v>14</v>
      </c>
      <c r="AC161">
        <v>19</v>
      </c>
      <c r="AD161">
        <v>41</v>
      </c>
      <c r="AE161">
        <v>34</v>
      </c>
      <c r="AF161">
        <v>45</v>
      </c>
      <c r="AG161">
        <v>73</v>
      </c>
      <c r="AH161">
        <v>72</v>
      </c>
      <c r="AI161">
        <v>14</v>
      </c>
      <c r="AJ161">
        <v>19</v>
      </c>
      <c r="AK161">
        <v>19</v>
      </c>
      <c r="AL161">
        <v>8.8760000000000002E-3</v>
      </c>
      <c r="AM161">
        <v>320</v>
      </c>
      <c r="AN161">
        <v>2.5470000000000002</v>
      </c>
      <c r="AO161">
        <v>7.915</v>
      </c>
      <c r="AP161" t="s">
        <v>671</v>
      </c>
      <c r="AQ161">
        <v>1</v>
      </c>
      <c r="AR161">
        <v>1</v>
      </c>
      <c r="AS161">
        <v>100</v>
      </c>
      <c r="AT161">
        <v>0</v>
      </c>
      <c r="AU161">
        <v>2</v>
      </c>
      <c r="AV161">
        <v>5.9</v>
      </c>
      <c r="AW161">
        <v>17</v>
      </c>
      <c r="AX161">
        <v>2</v>
      </c>
      <c r="AY161" t="s">
        <v>659</v>
      </c>
      <c r="AZ161">
        <v>2</v>
      </c>
      <c r="BA161">
        <v>2</v>
      </c>
      <c r="BB161">
        <v>30.4</v>
      </c>
      <c r="BC161">
        <v>40</v>
      </c>
      <c r="BD161">
        <v>86.1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  <c r="CG161" s="11">
        <v>0</v>
      </c>
      <c r="CH161" s="11">
        <v>0</v>
      </c>
      <c r="CI161" s="11">
        <v>0</v>
      </c>
      <c r="CJ161" s="11">
        <v>0</v>
      </c>
      <c r="CK161" s="11">
        <v>0</v>
      </c>
      <c r="CL161" s="11">
        <v>0</v>
      </c>
      <c r="CM161" s="11">
        <v>0</v>
      </c>
      <c r="CN161" s="11">
        <v>0</v>
      </c>
      <c r="CO161" s="11">
        <v>0</v>
      </c>
      <c r="CP161" s="11">
        <v>0</v>
      </c>
      <c r="CQ161" s="11">
        <v>0</v>
      </c>
      <c r="CR161" s="11">
        <v>0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  <c r="DA161" s="11">
        <v>0</v>
      </c>
      <c r="DB161" s="11">
        <v>0</v>
      </c>
      <c r="DC161" s="11">
        <v>0</v>
      </c>
      <c r="DD161" s="11">
        <v>0</v>
      </c>
      <c r="DE161" s="11">
        <v>0</v>
      </c>
      <c r="DF161" s="11">
        <v>0</v>
      </c>
      <c r="DG161" s="11">
        <v>0</v>
      </c>
      <c r="DH161" s="11">
        <v>0</v>
      </c>
      <c r="DI161" s="11">
        <v>0</v>
      </c>
      <c r="DJ161" s="11">
        <v>0</v>
      </c>
      <c r="DK161" s="11">
        <v>0</v>
      </c>
      <c r="DL161" s="11">
        <v>0</v>
      </c>
      <c r="DM161" s="11">
        <v>0</v>
      </c>
      <c r="DN161" s="11">
        <v>0</v>
      </c>
      <c r="DO161" s="11">
        <v>0</v>
      </c>
      <c r="DP161" s="11">
        <v>0</v>
      </c>
      <c r="DQ161" s="11">
        <v>0</v>
      </c>
      <c r="DR161" s="11">
        <v>0</v>
      </c>
      <c r="DS161" s="11">
        <v>0</v>
      </c>
      <c r="DT161" s="11">
        <v>0</v>
      </c>
      <c r="DU161" s="11">
        <v>0</v>
      </c>
      <c r="DV161" s="11">
        <v>0</v>
      </c>
      <c r="DW161" s="11">
        <v>0</v>
      </c>
      <c r="DX161" s="11">
        <v>0</v>
      </c>
      <c r="DY161" s="11">
        <v>0</v>
      </c>
      <c r="DZ161" s="11">
        <v>0</v>
      </c>
      <c r="EA161" s="11">
        <v>0</v>
      </c>
      <c r="EB161" s="11">
        <v>0</v>
      </c>
      <c r="EC161" s="11">
        <v>0</v>
      </c>
      <c r="ED161" s="1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320</v>
      </c>
      <c r="ES161" s="11">
        <v>0</v>
      </c>
      <c r="ET161" s="11">
        <v>0</v>
      </c>
      <c r="EU161" s="11">
        <v>0</v>
      </c>
      <c r="EV161" s="11">
        <v>0</v>
      </c>
      <c r="EW16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>
        <v>0</v>
      </c>
      <c r="FD161" s="11">
        <v>0</v>
      </c>
      <c r="FE161" s="11">
        <v>0</v>
      </c>
      <c r="FF161" s="11">
        <v>0</v>
      </c>
      <c r="FG161" s="11">
        <v>0</v>
      </c>
      <c r="FH161" s="11">
        <v>0</v>
      </c>
      <c r="FI161">
        <v>0</v>
      </c>
      <c r="FJ161" s="11">
        <v>0</v>
      </c>
      <c r="FK161" s="11">
        <v>0</v>
      </c>
      <c r="FL161" s="11">
        <v>0</v>
      </c>
      <c r="FM161" s="11">
        <v>0</v>
      </c>
      <c r="FN161" s="11">
        <v>0</v>
      </c>
      <c r="FO161">
        <v>0</v>
      </c>
      <c r="FP161" s="11">
        <v>0</v>
      </c>
      <c r="FQ161" s="11">
        <v>0</v>
      </c>
      <c r="FR161" s="11">
        <v>0</v>
      </c>
      <c r="FS161" s="11">
        <v>0</v>
      </c>
      <c r="FT161" s="11">
        <v>0</v>
      </c>
      <c r="FU161">
        <v>0</v>
      </c>
      <c r="FV161" s="12">
        <v>37763</v>
      </c>
      <c r="FW161" t="s">
        <v>1078</v>
      </c>
      <c r="FX161">
        <v>5</v>
      </c>
      <c r="FY161" t="s">
        <v>661</v>
      </c>
    </row>
    <row r="162" spans="1:181" hidden="1" x14ac:dyDescent="0.25">
      <c r="A162">
        <v>305</v>
      </c>
      <c r="B162" t="s">
        <v>1079</v>
      </c>
      <c r="C162" s="4" t="s">
        <v>1080</v>
      </c>
      <c r="D162" t="s">
        <v>655</v>
      </c>
      <c r="E162" t="s">
        <v>1076</v>
      </c>
      <c r="F162">
        <v>252</v>
      </c>
      <c r="G162">
        <v>0</v>
      </c>
      <c r="H162" t="s">
        <v>658</v>
      </c>
      <c r="I162" t="s">
        <v>658</v>
      </c>
      <c r="J162">
        <v>1</v>
      </c>
      <c r="K162">
        <v>1</v>
      </c>
      <c r="L162">
        <v>320</v>
      </c>
      <c r="M162">
        <v>320</v>
      </c>
      <c r="N162">
        <v>1</v>
      </c>
      <c r="O162">
        <v>0</v>
      </c>
      <c r="P162" s="11">
        <v>320</v>
      </c>
      <c r="Q162" s="11">
        <v>0</v>
      </c>
      <c r="R162" s="11">
        <v>0</v>
      </c>
      <c r="S162" s="11">
        <v>0</v>
      </c>
      <c r="T162" s="11">
        <v>0</v>
      </c>
      <c r="U162" s="11">
        <v>9.9999959999999999E-2</v>
      </c>
      <c r="V162" s="11">
        <v>0</v>
      </c>
      <c r="W162" s="11">
        <v>0</v>
      </c>
      <c r="X162" s="11">
        <v>0</v>
      </c>
      <c r="Y162" s="11">
        <v>0</v>
      </c>
      <c r="Z162">
        <v>12</v>
      </c>
      <c r="AA162">
        <v>7</v>
      </c>
      <c r="AB162">
        <v>14</v>
      </c>
      <c r="AC162">
        <v>19</v>
      </c>
      <c r="AD162">
        <v>41</v>
      </c>
      <c r="AE162">
        <v>34</v>
      </c>
      <c r="AF162">
        <v>45</v>
      </c>
      <c r="AG162">
        <v>73</v>
      </c>
      <c r="AH162">
        <v>72</v>
      </c>
      <c r="AI162">
        <v>14</v>
      </c>
      <c r="AJ162">
        <v>19</v>
      </c>
      <c r="AK162">
        <v>19</v>
      </c>
      <c r="AL162">
        <v>9.0740000000000005E-3</v>
      </c>
      <c r="AM162">
        <v>180.72</v>
      </c>
      <c r="AN162">
        <v>7.3479999999999999</v>
      </c>
      <c r="AO162">
        <v>10.534000000000001</v>
      </c>
      <c r="AP162" t="s">
        <v>671</v>
      </c>
      <c r="AQ162">
        <v>1</v>
      </c>
      <c r="AR162">
        <v>1</v>
      </c>
      <c r="AS162">
        <v>100</v>
      </c>
      <c r="AT162">
        <v>0</v>
      </c>
      <c r="AU162">
        <v>2</v>
      </c>
      <c r="AV162">
        <v>2.12</v>
      </c>
      <c r="AW162">
        <v>17</v>
      </c>
      <c r="AX162">
        <v>2</v>
      </c>
      <c r="AY162" t="s">
        <v>677</v>
      </c>
      <c r="AZ162">
        <v>2</v>
      </c>
      <c r="BA162">
        <v>2</v>
      </c>
      <c r="BB162">
        <v>48.3</v>
      </c>
      <c r="BC162">
        <v>39</v>
      </c>
      <c r="BD162">
        <v>135.33000000000001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0</v>
      </c>
      <c r="CH162" s="11">
        <v>0</v>
      </c>
      <c r="CI162" s="11">
        <v>0</v>
      </c>
      <c r="CJ162" s="11">
        <v>0</v>
      </c>
      <c r="CK162" s="11">
        <v>0</v>
      </c>
      <c r="CL162" s="11">
        <v>0</v>
      </c>
      <c r="CM162" s="11">
        <v>0</v>
      </c>
      <c r="CN162" s="11">
        <v>0</v>
      </c>
      <c r="CO162" s="11">
        <v>0</v>
      </c>
      <c r="CP162" s="11">
        <v>0</v>
      </c>
      <c r="CQ162" s="11">
        <v>0</v>
      </c>
      <c r="CR162" s="11">
        <v>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1">
        <v>0</v>
      </c>
      <c r="DD162" s="11">
        <v>0</v>
      </c>
      <c r="DE162" s="11">
        <v>0</v>
      </c>
      <c r="DF162" s="11">
        <v>0</v>
      </c>
      <c r="DG162" s="11">
        <v>0</v>
      </c>
      <c r="DH162" s="11">
        <v>0</v>
      </c>
      <c r="DI162" s="11">
        <v>0</v>
      </c>
      <c r="DJ162" s="11">
        <v>0</v>
      </c>
      <c r="DK162" s="11">
        <v>0</v>
      </c>
      <c r="DL162" s="11">
        <v>0</v>
      </c>
      <c r="DM162" s="11">
        <v>0</v>
      </c>
      <c r="DN162" s="11">
        <v>0</v>
      </c>
      <c r="DO162" s="11">
        <v>0</v>
      </c>
      <c r="DP162" s="11">
        <v>0</v>
      </c>
      <c r="DQ162" s="11">
        <v>0</v>
      </c>
      <c r="DR162" s="11">
        <v>0</v>
      </c>
      <c r="DS162" s="11">
        <v>0</v>
      </c>
      <c r="DT162" s="11">
        <v>0</v>
      </c>
      <c r="DU162" s="11">
        <v>0</v>
      </c>
      <c r="DV162" s="11">
        <v>0</v>
      </c>
      <c r="DW162" s="11">
        <v>0</v>
      </c>
      <c r="DX162" s="11">
        <v>0</v>
      </c>
      <c r="DY162" s="11">
        <v>0</v>
      </c>
      <c r="DZ162" s="11">
        <v>0</v>
      </c>
      <c r="EA162" s="11">
        <v>0</v>
      </c>
      <c r="EB162" s="11">
        <v>0</v>
      </c>
      <c r="EC162" s="11">
        <v>0</v>
      </c>
      <c r="ED162" s="11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0</v>
      </c>
      <c r="EO162" s="11">
        <v>0</v>
      </c>
      <c r="EP162" s="11">
        <v>0</v>
      </c>
      <c r="EQ162" s="11">
        <v>0</v>
      </c>
      <c r="ER162" s="11">
        <v>178.70699999999999</v>
      </c>
      <c r="ES162" s="11">
        <v>4.5577399999999997E-2</v>
      </c>
      <c r="ET162" s="11">
        <v>-3.1720080000000001E-4</v>
      </c>
      <c r="EU162" s="11">
        <v>1.18529E-6</v>
      </c>
      <c r="EV162" s="11">
        <v>-1.7247300000000001E-9</v>
      </c>
      <c r="EW162">
        <v>0</v>
      </c>
      <c r="EX162" s="11">
        <v>0</v>
      </c>
      <c r="EY162" s="11">
        <v>0</v>
      </c>
      <c r="EZ162" s="11">
        <v>0</v>
      </c>
      <c r="FA162" s="11">
        <v>0</v>
      </c>
      <c r="FB162" s="11">
        <v>0</v>
      </c>
      <c r="FC162">
        <v>0</v>
      </c>
      <c r="FD162" s="11">
        <v>0</v>
      </c>
      <c r="FE162" s="11">
        <v>0</v>
      </c>
      <c r="FF162" s="11">
        <v>0</v>
      </c>
      <c r="FG162" s="11">
        <v>0</v>
      </c>
      <c r="FH162" s="11">
        <v>0</v>
      </c>
      <c r="FI162">
        <v>0</v>
      </c>
      <c r="FJ162" s="11">
        <v>0</v>
      </c>
      <c r="FK162" s="11">
        <v>0</v>
      </c>
      <c r="FL162" s="11">
        <v>0</v>
      </c>
      <c r="FM162" s="11">
        <v>0</v>
      </c>
      <c r="FN162" s="11">
        <v>0</v>
      </c>
      <c r="FO162">
        <v>0</v>
      </c>
      <c r="FP162" s="11">
        <v>0</v>
      </c>
      <c r="FQ162" s="11">
        <v>0</v>
      </c>
      <c r="FR162" s="11">
        <v>0</v>
      </c>
      <c r="FS162" s="11">
        <v>0</v>
      </c>
      <c r="FT162" s="11">
        <v>0</v>
      </c>
      <c r="FU162">
        <v>0</v>
      </c>
      <c r="FV162" s="12">
        <v>41257</v>
      </c>
      <c r="FW162" t="s">
        <v>1081</v>
      </c>
      <c r="FX162">
        <v>1</v>
      </c>
      <c r="FY162" t="s">
        <v>661</v>
      </c>
    </row>
    <row r="163" spans="1:181" hidden="1" x14ac:dyDescent="0.25">
      <c r="A163">
        <v>31</v>
      </c>
      <c r="B163" t="s">
        <v>1082</v>
      </c>
      <c r="C163" s="4" t="s">
        <v>269</v>
      </c>
      <c r="D163" t="s">
        <v>655</v>
      </c>
      <c r="E163" t="s">
        <v>656</v>
      </c>
      <c r="F163">
        <v>31</v>
      </c>
      <c r="G163">
        <v>0</v>
      </c>
      <c r="H163" t="s">
        <v>1083</v>
      </c>
      <c r="I163" t="s">
        <v>658</v>
      </c>
      <c r="J163">
        <v>17027</v>
      </c>
      <c r="K163">
        <v>4573</v>
      </c>
      <c r="L163">
        <v>520</v>
      </c>
      <c r="M163">
        <v>495</v>
      </c>
      <c r="N163">
        <v>6915.6</v>
      </c>
      <c r="O163">
        <v>0</v>
      </c>
      <c r="P163" s="11">
        <v>471.16480000000001</v>
      </c>
      <c r="Q163" s="11">
        <v>7.2805400000000003E-3</v>
      </c>
      <c r="R163" s="11">
        <v>-5.6098900000000002E-7</v>
      </c>
      <c r="S163" s="11">
        <v>2.5977600000000001E-11</v>
      </c>
      <c r="T163" s="11">
        <v>-4.8453590000000003E-16</v>
      </c>
      <c r="U163" s="11">
        <v>-874789</v>
      </c>
      <c r="V163" s="11">
        <v>5330.7969999999996</v>
      </c>
      <c r="W163" s="11">
        <v>-10.8521</v>
      </c>
      <c r="X163" s="11">
        <v>7.3820800000000001E-3</v>
      </c>
      <c r="Y163" s="11">
        <v>0</v>
      </c>
      <c r="Z163">
        <v>6</v>
      </c>
      <c r="AA163">
        <v>1</v>
      </c>
      <c r="AB163">
        <v>19</v>
      </c>
      <c r="AC163">
        <v>42</v>
      </c>
      <c r="AD163">
        <v>58</v>
      </c>
      <c r="AE163">
        <v>62</v>
      </c>
      <c r="AF163">
        <v>60</v>
      </c>
      <c r="AG163">
        <v>56</v>
      </c>
      <c r="AH163">
        <v>58</v>
      </c>
      <c r="AI163">
        <v>22</v>
      </c>
      <c r="AJ163">
        <v>5</v>
      </c>
      <c r="AK163">
        <v>23</v>
      </c>
      <c r="AL163">
        <v>8.829E-3</v>
      </c>
      <c r="AM163">
        <v>435.85</v>
      </c>
      <c r="AN163">
        <v>0.78300000000000003</v>
      </c>
      <c r="AO163">
        <v>5.12</v>
      </c>
      <c r="AP163" t="s">
        <v>671</v>
      </c>
      <c r="AQ163">
        <v>1</v>
      </c>
      <c r="AR163">
        <v>1</v>
      </c>
      <c r="AS163">
        <v>100</v>
      </c>
      <c r="AT163">
        <v>0</v>
      </c>
      <c r="AU163">
        <v>1</v>
      </c>
      <c r="AV163">
        <v>1.2</v>
      </c>
      <c r="AW163">
        <v>231</v>
      </c>
      <c r="AX163">
        <v>3</v>
      </c>
      <c r="AY163" t="s">
        <v>677</v>
      </c>
      <c r="AZ163">
        <v>2</v>
      </c>
      <c r="BA163">
        <v>6</v>
      </c>
      <c r="BB163">
        <v>347</v>
      </c>
      <c r="BC163">
        <v>490</v>
      </c>
      <c r="BD163">
        <v>80.2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s="11">
        <v>0</v>
      </c>
      <c r="BV163" s="11">
        <v>0</v>
      </c>
      <c r="BW163" s="11">
        <v>0</v>
      </c>
      <c r="BX163" s="11">
        <v>0</v>
      </c>
      <c r="BY163" s="11">
        <v>0</v>
      </c>
      <c r="BZ163" s="11">
        <v>0</v>
      </c>
      <c r="CA163" s="11">
        <v>0</v>
      </c>
      <c r="CB163" s="11">
        <v>0</v>
      </c>
      <c r="CC163" s="11">
        <v>0</v>
      </c>
      <c r="CD163" s="11">
        <v>0</v>
      </c>
      <c r="CE163" s="11">
        <v>0</v>
      </c>
      <c r="CF163" s="11">
        <v>0</v>
      </c>
      <c r="CG163" s="11">
        <v>0</v>
      </c>
      <c r="CH163" s="11">
        <v>0</v>
      </c>
      <c r="CI163" s="11">
        <v>0</v>
      </c>
      <c r="CJ163" s="11">
        <v>0</v>
      </c>
      <c r="CK163" s="11">
        <v>0</v>
      </c>
      <c r="CL163" s="11">
        <v>0</v>
      </c>
      <c r="CM163" s="11">
        <v>0</v>
      </c>
      <c r="CN163" s="11">
        <v>0</v>
      </c>
      <c r="CO163" s="11">
        <v>0</v>
      </c>
      <c r="CP163" s="11">
        <v>0</v>
      </c>
      <c r="CQ163" s="11">
        <v>0</v>
      </c>
      <c r="CR163" s="11">
        <v>0</v>
      </c>
      <c r="CS163" s="11">
        <v>0</v>
      </c>
      <c r="CT163" s="11">
        <v>0</v>
      </c>
      <c r="CU163" s="11">
        <v>0</v>
      </c>
      <c r="CV163" s="11">
        <v>0</v>
      </c>
      <c r="CW163" s="11">
        <v>0</v>
      </c>
      <c r="CX163" s="11">
        <v>0</v>
      </c>
      <c r="CY163" s="11">
        <v>0</v>
      </c>
      <c r="CZ163" s="11">
        <v>0</v>
      </c>
      <c r="DA163" s="11">
        <v>0</v>
      </c>
      <c r="DB163" s="11">
        <v>0</v>
      </c>
      <c r="DC163" s="11">
        <v>0</v>
      </c>
      <c r="DD163" s="11">
        <v>0</v>
      </c>
      <c r="DE163" s="11">
        <v>0</v>
      </c>
      <c r="DF163" s="11">
        <v>0</v>
      </c>
      <c r="DG163" s="11">
        <v>0</v>
      </c>
      <c r="DH163" s="11">
        <v>0</v>
      </c>
      <c r="DI163" s="11">
        <v>0</v>
      </c>
      <c r="DJ163" s="11">
        <v>0</v>
      </c>
      <c r="DK163" s="11">
        <v>0</v>
      </c>
      <c r="DL163" s="11">
        <v>0</v>
      </c>
      <c r="DM163" s="11">
        <v>0</v>
      </c>
      <c r="DN163" s="11">
        <v>0</v>
      </c>
      <c r="DO163" s="11">
        <v>0</v>
      </c>
      <c r="DP163" s="11">
        <v>0</v>
      </c>
      <c r="DQ163" s="11">
        <v>0</v>
      </c>
      <c r="DR163" s="11">
        <v>0</v>
      </c>
      <c r="DS163" s="11">
        <v>0</v>
      </c>
      <c r="DT163" s="11">
        <v>0</v>
      </c>
      <c r="DU163" s="11">
        <v>0</v>
      </c>
      <c r="DV163" s="11">
        <v>0</v>
      </c>
      <c r="DW163" s="11">
        <v>0</v>
      </c>
      <c r="DX163" s="11">
        <v>0</v>
      </c>
      <c r="DY163" s="11">
        <v>0</v>
      </c>
      <c r="DZ163" s="11">
        <v>0</v>
      </c>
      <c r="EA163" s="11">
        <v>0</v>
      </c>
      <c r="EB163" s="11">
        <v>0</v>
      </c>
      <c r="EC163" s="11">
        <v>0</v>
      </c>
      <c r="ED163" s="11">
        <v>0</v>
      </c>
      <c r="EE163" s="11">
        <v>0</v>
      </c>
      <c r="EF163" s="11">
        <v>0</v>
      </c>
      <c r="EG163" s="11">
        <v>0</v>
      </c>
      <c r="EH163" s="11">
        <v>0</v>
      </c>
      <c r="EI163" s="11">
        <v>0</v>
      </c>
      <c r="EJ163" s="11">
        <v>0</v>
      </c>
      <c r="EK163" s="11">
        <v>0</v>
      </c>
      <c r="EL163" s="11">
        <v>0</v>
      </c>
      <c r="EM163" s="11">
        <v>0</v>
      </c>
      <c r="EN163" s="11">
        <v>0</v>
      </c>
      <c r="EO163" s="11">
        <v>0</v>
      </c>
      <c r="EP163" s="11">
        <v>0</v>
      </c>
      <c r="EQ163" s="11">
        <v>0</v>
      </c>
      <c r="ER163" s="11">
        <v>433</v>
      </c>
      <c r="ES163" s="11">
        <v>1.5958400000000001E-3</v>
      </c>
      <c r="ET163" s="11">
        <v>-8.1773859999999997E-8</v>
      </c>
      <c r="EU163" s="11">
        <v>3.1735000000000002E-12</v>
      </c>
      <c r="EV163" s="11">
        <v>0</v>
      </c>
      <c r="EW163">
        <v>0</v>
      </c>
      <c r="EX163" s="11">
        <v>0</v>
      </c>
      <c r="EY163" s="11">
        <v>0</v>
      </c>
      <c r="EZ163" s="11">
        <v>0</v>
      </c>
      <c r="FA163" s="11">
        <v>0</v>
      </c>
      <c r="FB163" s="11">
        <v>0</v>
      </c>
      <c r="FC163">
        <v>0</v>
      </c>
      <c r="FD163" s="11">
        <v>0</v>
      </c>
      <c r="FE163" s="11">
        <v>0</v>
      </c>
      <c r="FF163" s="11">
        <v>0</v>
      </c>
      <c r="FG163" s="11">
        <v>0</v>
      </c>
      <c r="FH163" s="11">
        <v>0</v>
      </c>
      <c r="FI163">
        <v>0</v>
      </c>
      <c r="FJ163" s="11">
        <v>0</v>
      </c>
      <c r="FK163" s="11">
        <v>0</v>
      </c>
      <c r="FL163" s="11">
        <v>0</v>
      </c>
      <c r="FM163" s="11">
        <v>0</v>
      </c>
      <c r="FN163" s="11">
        <v>0</v>
      </c>
      <c r="FO163">
        <v>0</v>
      </c>
      <c r="FP163" s="11">
        <v>0</v>
      </c>
      <c r="FQ163" s="11">
        <v>0</v>
      </c>
      <c r="FR163" s="11">
        <v>0</v>
      </c>
      <c r="FS163" s="11">
        <v>0</v>
      </c>
      <c r="FT163" s="11">
        <v>0</v>
      </c>
      <c r="FU163">
        <v>0</v>
      </c>
      <c r="FV163" s="12">
        <v>41691</v>
      </c>
      <c r="FW163" t="s">
        <v>766</v>
      </c>
      <c r="FX163">
        <v>17027</v>
      </c>
      <c r="FY163" t="s">
        <v>679</v>
      </c>
    </row>
    <row r="164" spans="1:181" hidden="1" x14ac:dyDescent="0.25">
      <c r="A164">
        <v>289</v>
      </c>
      <c r="B164" t="s">
        <v>1084</v>
      </c>
      <c r="C164" s="7" t="s">
        <v>1084</v>
      </c>
      <c r="D164" t="s">
        <v>655</v>
      </c>
      <c r="E164" t="s">
        <v>1085</v>
      </c>
      <c r="F164">
        <v>289</v>
      </c>
      <c r="G164">
        <v>0</v>
      </c>
      <c r="H164" t="s">
        <v>1086</v>
      </c>
      <c r="I164" t="s">
        <v>658</v>
      </c>
      <c r="J164">
        <v>319</v>
      </c>
      <c r="K164">
        <v>319</v>
      </c>
      <c r="L164">
        <v>680</v>
      </c>
      <c r="M164">
        <v>680</v>
      </c>
      <c r="N164">
        <v>319</v>
      </c>
      <c r="O164">
        <v>0</v>
      </c>
      <c r="P164" s="11">
        <v>680</v>
      </c>
      <c r="Q164" s="11">
        <v>0</v>
      </c>
      <c r="R164" s="11">
        <v>0</v>
      </c>
      <c r="S164" s="11">
        <v>0</v>
      </c>
      <c r="T164" s="11">
        <v>0</v>
      </c>
      <c r="U164" s="11">
        <v>54.599989999999998</v>
      </c>
      <c r="V164" s="11">
        <v>0</v>
      </c>
      <c r="W164" s="11">
        <v>0</v>
      </c>
      <c r="X164" s="11">
        <v>0</v>
      </c>
      <c r="Y164" s="11">
        <v>0</v>
      </c>
      <c r="Z164">
        <v>12</v>
      </c>
      <c r="AA164">
        <v>4</v>
      </c>
      <c r="AB164">
        <v>23</v>
      </c>
      <c r="AC164">
        <v>36</v>
      </c>
      <c r="AD164">
        <v>55</v>
      </c>
      <c r="AE164">
        <v>61</v>
      </c>
      <c r="AF164">
        <v>66</v>
      </c>
      <c r="AG164">
        <v>79</v>
      </c>
      <c r="AH164">
        <v>71</v>
      </c>
      <c r="AI164">
        <v>27</v>
      </c>
      <c r="AJ164">
        <v>21</v>
      </c>
      <c r="AK164">
        <v>27</v>
      </c>
      <c r="AL164">
        <v>8.829E-3</v>
      </c>
      <c r="AM164">
        <v>583.22</v>
      </c>
      <c r="AN164">
        <v>2.0680000000000001</v>
      </c>
      <c r="AO164">
        <v>4.66</v>
      </c>
      <c r="AP164" t="s">
        <v>671</v>
      </c>
      <c r="AQ164">
        <v>1</v>
      </c>
      <c r="AR164">
        <v>1</v>
      </c>
      <c r="AS164">
        <v>100</v>
      </c>
      <c r="AT164">
        <v>0</v>
      </c>
      <c r="AU164">
        <v>2</v>
      </c>
      <c r="AV164">
        <v>5.82</v>
      </c>
      <c r="AW164">
        <v>18</v>
      </c>
      <c r="AX164">
        <v>2</v>
      </c>
      <c r="AY164" t="s">
        <v>677</v>
      </c>
      <c r="AZ164">
        <v>2</v>
      </c>
      <c r="BA164">
        <v>2</v>
      </c>
      <c r="BB164">
        <v>25</v>
      </c>
      <c r="BC164">
        <v>31</v>
      </c>
      <c r="BD164">
        <v>90.89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 s="11">
        <v>0</v>
      </c>
      <c r="BV164" s="11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  <c r="CG164" s="11">
        <v>0</v>
      </c>
      <c r="CH164" s="11">
        <v>0</v>
      </c>
      <c r="CI164" s="11">
        <v>0</v>
      </c>
      <c r="CJ164" s="11">
        <v>0</v>
      </c>
      <c r="CK164" s="11">
        <v>0</v>
      </c>
      <c r="CL164" s="11">
        <v>0</v>
      </c>
      <c r="CM164" s="11">
        <v>0</v>
      </c>
      <c r="CN164" s="11">
        <v>0</v>
      </c>
      <c r="CO164" s="11">
        <v>0</v>
      </c>
      <c r="CP164" s="11">
        <v>0</v>
      </c>
      <c r="CQ164" s="11">
        <v>0</v>
      </c>
      <c r="CR164" s="11">
        <v>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 s="11">
        <v>0</v>
      </c>
      <c r="CZ164" s="11">
        <v>0</v>
      </c>
      <c r="DA164" s="11">
        <v>0</v>
      </c>
      <c r="DB164" s="11">
        <v>0</v>
      </c>
      <c r="DC164" s="11">
        <v>0</v>
      </c>
      <c r="DD164" s="11">
        <v>0</v>
      </c>
      <c r="DE164" s="11">
        <v>0</v>
      </c>
      <c r="DF164" s="11">
        <v>0</v>
      </c>
      <c r="DG164" s="11">
        <v>0</v>
      </c>
      <c r="DH164" s="11">
        <v>0</v>
      </c>
      <c r="DI164" s="11">
        <v>0</v>
      </c>
      <c r="DJ164" s="11">
        <v>0</v>
      </c>
      <c r="DK164" s="11">
        <v>0</v>
      </c>
      <c r="DL164" s="11">
        <v>0</v>
      </c>
      <c r="DM164" s="11">
        <v>0</v>
      </c>
      <c r="DN164" s="11">
        <v>0</v>
      </c>
      <c r="DO164" s="11">
        <v>0</v>
      </c>
      <c r="DP164" s="11">
        <v>0</v>
      </c>
      <c r="DQ164" s="11">
        <v>0</v>
      </c>
      <c r="DR164" s="11">
        <v>0</v>
      </c>
      <c r="DS164" s="11">
        <v>0</v>
      </c>
      <c r="DT164" s="11">
        <v>0</v>
      </c>
      <c r="DU164" s="11">
        <v>0</v>
      </c>
      <c r="DV164" s="11">
        <v>0</v>
      </c>
      <c r="DW164" s="11">
        <v>0</v>
      </c>
      <c r="DX164" s="11">
        <v>0</v>
      </c>
      <c r="DY164" s="11">
        <v>0</v>
      </c>
      <c r="DZ164" s="11">
        <v>0</v>
      </c>
      <c r="EA164" s="11">
        <v>0</v>
      </c>
      <c r="EB164" s="11">
        <v>0</v>
      </c>
      <c r="EC164" s="11">
        <v>0</v>
      </c>
      <c r="ED164" s="11">
        <v>0</v>
      </c>
      <c r="EE164" s="11">
        <v>0</v>
      </c>
      <c r="EF164" s="11">
        <v>0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0</v>
      </c>
      <c r="EM164" s="11">
        <v>0</v>
      </c>
      <c r="EN164" s="11">
        <v>0</v>
      </c>
      <c r="EO164" s="11">
        <v>0</v>
      </c>
      <c r="EP164" s="11">
        <v>0</v>
      </c>
      <c r="EQ164" s="11">
        <v>0</v>
      </c>
      <c r="ER164" s="11">
        <v>577.83889999999997</v>
      </c>
      <c r="ES164" s="11">
        <v>0.238679</v>
      </c>
      <c r="ET164" s="11">
        <v>-4.7117699999999997E-3</v>
      </c>
      <c r="EU164" s="11">
        <v>4.6194089999999998E-5</v>
      </c>
      <c r="EV164" s="11">
        <v>-1.6983200000000001E-7</v>
      </c>
      <c r="EW164">
        <v>0</v>
      </c>
      <c r="EX164" s="11">
        <v>0</v>
      </c>
      <c r="EY164" s="11">
        <v>0</v>
      </c>
      <c r="EZ164" s="11">
        <v>0</v>
      </c>
      <c r="FA164" s="11">
        <v>0</v>
      </c>
      <c r="FB164" s="11">
        <v>0</v>
      </c>
      <c r="FC164">
        <v>0</v>
      </c>
      <c r="FD164" s="11">
        <v>0</v>
      </c>
      <c r="FE164" s="11">
        <v>0</v>
      </c>
      <c r="FF164" s="11">
        <v>0</v>
      </c>
      <c r="FG164" s="11">
        <v>0</v>
      </c>
      <c r="FH164" s="11">
        <v>0</v>
      </c>
      <c r="FI164">
        <v>0</v>
      </c>
      <c r="FJ164" s="11">
        <v>0</v>
      </c>
      <c r="FK164" s="11">
        <v>0</v>
      </c>
      <c r="FL164" s="11">
        <v>0</v>
      </c>
      <c r="FM164" s="11">
        <v>0</v>
      </c>
      <c r="FN164" s="11">
        <v>0</v>
      </c>
      <c r="FO164">
        <v>0</v>
      </c>
      <c r="FP164" s="11">
        <v>0</v>
      </c>
      <c r="FQ164" s="11">
        <v>0</v>
      </c>
      <c r="FR164" s="11">
        <v>0</v>
      </c>
      <c r="FS164" s="11">
        <v>0</v>
      </c>
      <c r="FT164" s="11">
        <v>0</v>
      </c>
      <c r="FU164">
        <v>0</v>
      </c>
      <c r="FV164" s="12">
        <v>40453</v>
      </c>
      <c r="FW164" t="s">
        <v>1087</v>
      </c>
      <c r="FX164">
        <v>319</v>
      </c>
      <c r="FY164" t="s">
        <v>661</v>
      </c>
    </row>
    <row r="165" spans="1:181" hidden="1" x14ac:dyDescent="0.25">
      <c r="A165">
        <v>2</v>
      </c>
      <c r="B165" t="s">
        <v>1088</v>
      </c>
      <c r="C165" s="4" t="s">
        <v>266</v>
      </c>
      <c r="D165" t="s">
        <v>655</v>
      </c>
      <c r="E165" t="s">
        <v>735</v>
      </c>
      <c r="F165">
        <v>2</v>
      </c>
      <c r="G165">
        <v>0</v>
      </c>
      <c r="H165" t="s">
        <v>1089</v>
      </c>
      <c r="I165" t="s">
        <v>658</v>
      </c>
      <c r="J165">
        <v>11</v>
      </c>
      <c r="K165">
        <v>11</v>
      </c>
      <c r="L165">
        <v>886</v>
      </c>
      <c r="M165">
        <v>886</v>
      </c>
      <c r="N165">
        <v>11</v>
      </c>
      <c r="O165">
        <v>0</v>
      </c>
      <c r="P165" s="11">
        <v>886</v>
      </c>
      <c r="Q165" s="11">
        <v>0</v>
      </c>
      <c r="R165" s="11">
        <v>0</v>
      </c>
      <c r="S165" s="11">
        <v>0</v>
      </c>
      <c r="T165" s="11">
        <v>0</v>
      </c>
      <c r="U165" s="11">
        <v>1.5999989999999999</v>
      </c>
      <c r="V165" s="11">
        <v>0</v>
      </c>
      <c r="W165" s="11">
        <v>0</v>
      </c>
      <c r="X165" s="11">
        <v>0</v>
      </c>
      <c r="Y165" s="11">
        <v>0</v>
      </c>
      <c r="Z165">
        <v>2</v>
      </c>
      <c r="AA165">
        <v>5</v>
      </c>
      <c r="AB165">
        <v>31</v>
      </c>
      <c r="AC165">
        <v>40</v>
      </c>
      <c r="AD165">
        <v>48</v>
      </c>
      <c r="AE165">
        <v>44</v>
      </c>
      <c r="AF165">
        <v>30</v>
      </c>
      <c r="AG165">
        <v>24</v>
      </c>
      <c r="AH165">
        <v>27</v>
      </c>
      <c r="AI165">
        <v>19</v>
      </c>
      <c r="AJ165">
        <v>6</v>
      </c>
      <c r="AK165">
        <v>8</v>
      </c>
      <c r="AL165">
        <v>8.8190000000000004E-3</v>
      </c>
      <c r="AM165">
        <v>857.09</v>
      </c>
      <c r="AN165">
        <v>1.413</v>
      </c>
      <c r="AO165">
        <v>5.5739999999999998</v>
      </c>
      <c r="AP165" t="s">
        <v>685</v>
      </c>
      <c r="AQ165">
        <v>3</v>
      </c>
      <c r="AR165">
        <v>1</v>
      </c>
      <c r="AS165">
        <v>100</v>
      </c>
      <c r="AT165">
        <v>0</v>
      </c>
      <c r="AU165">
        <v>1</v>
      </c>
      <c r="AV165">
        <v>1.96</v>
      </c>
      <c r="AW165">
        <v>24</v>
      </c>
      <c r="AX165">
        <v>1</v>
      </c>
      <c r="AY165" t="s">
        <v>659</v>
      </c>
      <c r="AZ165">
        <v>2</v>
      </c>
      <c r="BA165">
        <v>2</v>
      </c>
      <c r="BB165">
        <v>12.5</v>
      </c>
      <c r="BC165">
        <v>57</v>
      </c>
      <c r="BD165">
        <v>25</v>
      </c>
      <c r="BE165">
        <v>1</v>
      </c>
      <c r="BF165">
        <v>14</v>
      </c>
      <c r="BG165">
        <v>63</v>
      </c>
      <c r="BH165">
        <v>25</v>
      </c>
      <c r="BI165">
        <v>1</v>
      </c>
      <c r="BJ165">
        <v>13</v>
      </c>
      <c r="BK165">
        <v>59</v>
      </c>
      <c r="BL165">
        <v>25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11">
        <v>0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</v>
      </c>
      <c r="CG165" s="11">
        <v>0</v>
      </c>
      <c r="CH165" s="11">
        <v>0</v>
      </c>
      <c r="CI165" s="11">
        <v>0</v>
      </c>
      <c r="CJ165" s="11">
        <v>0</v>
      </c>
      <c r="CK165" s="11">
        <v>0</v>
      </c>
      <c r="CL165" s="11">
        <v>0</v>
      </c>
      <c r="CM165" s="11">
        <v>0</v>
      </c>
      <c r="CN165" s="11">
        <v>0</v>
      </c>
      <c r="CO165" s="11">
        <v>0</v>
      </c>
      <c r="CP165" s="11">
        <v>0</v>
      </c>
      <c r="CQ165" s="11">
        <v>0</v>
      </c>
      <c r="CR165" s="11">
        <v>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 s="11">
        <v>0</v>
      </c>
      <c r="CZ165" s="11">
        <v>0</v>
      </c>
      <c r="DA165" s="11">
        <v>0</v>
      </c>
      <c r="DB165" s="11">
        <v>0</v>
      </c>
      <c r="DC165" s="11">
        <v>0</v>
      </c>
      <c r="DD165" s="11">
        <v>0</v>
      </c>
      <c r="DE165" s="11">
        <v>0</v>
      </c>
      <c r="DF165" s="11">
        <v>0</v>
      </c>
      <c r="DG165" s="11">
        <v>0</v>
      </c>
      <c r="DH165" s="11">
        <v>0</v>
      </c>
      <c r="DI165" s="11">
        <v>0</v>
      </c>
      <c r="DJ165" s="11">
        <v>0</v>
      </c>
      <c r="DK165" s="11">
        <v>0</v>
      </c>
      <c r="DL165" s="11">
        <v>0</v>
      </c>
      <c r="DM165" s="11">
        <v>0</v>
      </c>
      <c r="DN165" s="11">
        <v>0</v>
      </c>
      <c r="DO165" s="11">
        <v>0</v>
      </c>
      <c r="DP165" s="11">
        <v>0</v>
      </c>
      <c r="DQ165" s="11">
        <v>0</v>
      </c>
      <c r="DR165" s="11">
        <v>0</v>
      </c>
      <c r="DS165" s="11">
        <v>0</v>
      </c>
      <c r="DT165" s="11">
        <v>0</v>
      </c>
      <c r="DU165" s="11">
        <v>0</v>
      </c>
      <c r="DV165" s="11">
        <v>0</v>
      </c>
      <c r="DW165" s="11">
        <v>0</v>
      </c>
      <c r="DX165" s="11">
        <v>0</v>
      </c>
      <c r="DY165" s="11">
        <v>0</v>
      </c>
      <c r="DZ165" s="11">
        <v>0</v>
      </c>
      <c r="EA165" s="11">
        <v>0</v>
      </c>
      <c r="EB165" s="11">
        <v>0</v>
      </c>
      <c r="EC165" s="11">
        <v>0</v>
      </c>
      <c r="ED165" s="11">
        <v>0</v>
      </c>
      <c r="EE165" s="11">
        <v>0</v>
      </c>
      <c r="EF165" s="11">
        <v>0</v>
      </c>
      <c r="EG165" s="11">
        <v>0</v>
      </c>
      <c r="EH165" s="11">
        <v>0</v>
      </c>
      <c r="EI165" s="11">
        <v>0</v>
      </c>
      <c r="EJ165" s="11">
        <v>0</v>
      </c>
      <c r="EK165" s="11">
        <v>0</v>
      </c>
      <c r="EL165" s="11">
        <v>0</v>
      </c>
      <c r="EM165" s="11">
        <v>0</v>
      </c>
      <c r="EN165" s="11">
        <v>0</v>
      </c>
      <c r="EO165" s="11">
        <v>0</v>
      </c>
      <c r="EP165" s="11">
        <v>0</v>
      </c>
      <c r="EQ165" s="11">
        <v>0</v>
      </c>
      <c r="ER165" s="11">
        <v>856.08979999999997</v>
      </c>
      <c r="ES165" s="11">
        <v>7.6499990000000002E-3</v>
      </c>
      <c r="ET165" s="11">
        <v>-5.4500000000000003E-6</v>
      </c>
      <c r="EU165" s="11">
        <v>2.6500000000000002E-9</v>
      </c>
      <c r="EV165" s="11">
        <v>-4.5999999999999996E-13</v>
      </c>
      <c r="EW165">
        <v>0</v>
      </c>
      <c r="EX165" s="11">
        <v>0</v>
      </c>
      <c r="EY165" s="11">
        <v>0</v>
      </c>
      <c r="EZ165" s="11">
        <v>0</v>
      </c>
      <c r="FA165" s="11">
        <v>0</v>
      </c>
      <c r="FB165" s="11">
        <v>0</v>
      </c>
      <c r="FC165">
        <v>0</v>
      </c>
      <c r="FD165" s="11">
        <v>0</v>
      </c>
      <c r="FE165" s="11">
        <v>0</v>
      </c>
      <c r="FF165" s="11">
        <v>0</v>
      </c>
      <c r="FG165" s="11">
        <v>0</v>
      </c>
      <c r="FH165" s="11">
        <v>0</v>
      </c>
      <c r="FI165">
        <v>0</v>
      </c>
      <c r="FJ165" s="11">
        <v>0</v>
      </c>
      <c r="FK165" s="11">
        <v>0</v>
      </c>
      <c r="FL165" s="11">
        <v>0</v>
      </c>
      <c r="FM165" s="11">
        <v>0</v>
      </c>
      <c r="FN165" s="11">
        <v>0</v>
      </c>
      <c r="FO165">
        <v>0</v>
      </c>
      <c r="FP165" s="11">
        <v>0</v>
      </c>
      <c r="FQ165" s="11">
        <v>0</v>
      </c>
      <c r="FR165" s="11">
        <v>0</v>
      </c>
      <c r="FS165" s="11">
        <v>0</v>
      </c>
      <c r="FT165" s="11">
        <v>0</v>
      </c>
      <c r="FU165">
        <v>0</v>
      </c>
      <c r="FV165" s="12">
        <v>37494</v>
      </c>
      <c r="FW165" t="s">
        <v>1090</v>
      </c>
      <c r="FX165">
        <v>11</v>
      </c>
      <c r="FY165" t="s">
        <v>661</v>
      </c>
    </row>
    <row r="166" spans="1:181" hidden="1" x14ac:dyDescent="0.25">
      <c r="A166">
        <v>112</v>
      </c>
      <c r="B166" t="s">
        <v>1091</v>
      </c>
      <c r="C166" s="4" t="s">
        <v>263</v>
      </c>
      <c r="D166" t="s">
        <v>714</v>
      </c>
      <c r="E166" t="s">
        <v>877</v>
      </c>
      <c r="F166">
        <v>112</v>
      </c>
      <c r="G166">
        <v>0</v>
      </c>
      <c r="H166" t="s">
        <v>1092</v>
      </c>
      <c r="I166" t="s">
        <v>658</v>
      </c>
      <c r="J166">
        <v>29</v>
      </c>
      <c r="K166">
        <v>29</v>
      </c>
      <c r="L166">
        <v>279.89</v>
      </c>
      <c r="M166">
        <v>279.89</v>
      </c>
      <c r="N166">
        <v>29</v>
      </c>
      <c r="O166">
        <v>0</v>
      </c>
      <c r="P166" s="11">
        <v>279.89</v>
      </c>
      <c r="Q166" s="11">
        <v>0</v>
      </c>
      <c r="R166" s="11">
        <v>0</v>
      </c>
      <c r="S166" s="11">
        <v>0</v>
      </c>
      <c r="T166" s="11">
        <v>0</v>
      </c>
      <c r="U166" s="11">
        <v>4.8</v>
      </c>
      <c r="V166" s="11">
        <v>0</v>
      </c>
      <c r="W166" s="11">
        <v>0</v>
      </c>
      <c r="X166" s="11">
        <v>0</v>
      </c>
      <c r="Y166" s="11">
        <v>0</v>
      </c>
      <c r="Z166">
        <v>-5</v>
      </c>
      <c r="AA166">
        <v>21</v>
      </c>
      <c r="AB166">
        <v>61</v>
      </c>
      <c r="AC166">
        <v>86</v>
      </c>
      <c r="AD166">
        <v>93</v>
      </c>
      <c r="AE166">
        <v>76</v>
      </c>
      <c r="AF166">
        <v>60</v>
      </c>
      <c r="AG166">
        <v>41</v>
      </c>
      <c r="AH166">
        <v>9</v>
      </c>
      <c r="AI166">
        <v>-21</v>
      </c>
      <c r="AJ166">
        <v>-34</v>
      </c>
      <c r="AK166">
        <v>-45</v>
      </c>
      <c r="AL166">
        <v>8.7309999999999992E-3</v>
      </c>
      <c r="AM166">
        <v>184.04</v>
      </c>
      <c r="AN166">
        <v>1.4830000000000001</v>
      </c>
      <c r="AO166">
        <v>4.0910000000000002</v>
      </c>
      <c r="AP166" t="s">
        <v>671</v>
      </c>
      <c r="AQ166">
        <v>1</v>
      </c>
      <c r="AR166">
        <v>1</v>
      </c>
      <c r="AS166">
        <v>100</v>
      </c>
      <c r="AT166">
        <v>0</v>
      </c>
      <c r="AU166">
        <v>1</v>
      </c>
      <c r="AV166">
        <v>2.73</v>
      </c>
      <c r="AW166">
        <v>12</v>
      </c>
      <c r="AX166">
        <v>4</v>
      </c>
      <c r="AY166" t="s">
        <v>677</v>
      </c>
      <c r="AZ166">
        <v>2</v>
      </c>
      <c r="BA166">
        <v>6</v>
      </c>
      <c r="BB166">
        <v>30</v>
      </c>
      <c r="BC166">
        <v>39</v>
      </c>
      <c r="BD166">
        <v>89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>
        <v>0</v>
      </c>
      <c r="CF166" s="11">
        <v>0</v>
      </c>
      <c r="CG166" s="11">
        <v>0</v>
      </c>
      <c r="CH166" s="11">
        <v>0</v>
      </c>
      <c r="CI166" s="11">
        <v>0</v>
      </c>
      <c r="CJ166" s="11">
        <v>0</v>
      </c>
      <c r="CK166" s="11">
        <v>0</v>
      </c>
      <c r="CL166" s="11">
        <v>0</v>
      </c>
      <c r="CM166" s="11">
        <v>0</v>
      </c>
      <c r="CN166" s="11">
        <v>0</v>
      </c>
      <c r="CO166" s="11">
        <v>0</v>
      </c>
      <c r="CP166" s="11">
        <v>0</v>
      </c>
      <c r="CQ166" s="11">
        <v>0</v>
      </c>
      <c r="CR166" s="11">
        <v>0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0</v>
      </c>
      <c r="CY166" s="11">
        <v>0</v>
      </c>
      <c r="CZ166" s="11">
        <v>0</v>
      </c>
      <c r="DA166" s="11">
        <v>0</v>
      </c>
      <c r="DB166" s="11">
        <v>0</v>
      </c>
      <c r="DC166" s="11">
        <v>0</v>
      </c>
      <c r="DD166" s="11">
        <v>0</v>
      </c>
      <c r="DE166" s="11">
        <v>0</v>
      </c>
      <c r="DF166" s="11">
        <v>0</v>
      </c>
      <c r="DG166" s="11">
        <v>0</v>
      </c>
      <c r="DH166" s="11">
        <v>0</v>
      </c>
      <c r="DI166" s="11">
        <v>0</v>
      </c>
      <c r="DJ166" s="11">
        <v>0</v>
      </c>
      <c r="DK166" s="11">
        <v>0</v>
      </c>
      <c r="DL166" s="11">
        <v>0</v>
      </c>
      <c r="DM166" s="11">
        <v>0</v>
      </c>
      <c r="DN166" s="11">
        <v>0</v>
      </c>
      <c r="DO166" s="11">
        <v>0</v>
      </c>
      <c r="DP166" s="11">
        <v>0</v>
      </c>
      <c r="DQ166" s="11">
        <v>0</v>
      </c>
      <c r="DR166" s="11">
        <v>0</v>
      </c>
      <c r="DS166" s="11">
        <v>0</v>
      </c>
      <c r="DT166" s="11">
        <v>0</v>
      </c>
      <c r="DU166" s="11">
        <v>0</v>
      </c>
      <c r="DV166" s="11">
        <v>0</v>
      </c>
      <c r="DW166" s="11">
        <v>0</v>
      </c>
      <c r="DX166" s="11">
        <v>0</v>
      </c>
      <c r="DY166" s="11">
        <v>0</v>
      </c>
      <c r="DZ166" s="11">
        <v>0</v>
      </c>
      <c r="EA166" s="11">
        <v>0</v>
      </c>
      <c r="EB166" s="11">
        <v>0</v>
      </c>
      <c r="EC166" s="11">
        <v>0</v>
      </c>
      <c r="ED166" s="11">
        <v>0</v>
      </c>
      <c r="EE166" s="11">
        <v>0</v>
      </c>
      <c r="EF166" s="11">
        <v>0</v>
      </c>
      <c r="EG166" s="11">
        <v>0</v>
      </c>
      <c r="EH166" s="11">
        <v>0</v>
      </c>
      <c r="EI166" s="11">
        <v>0</v>
      </c>
      <c r="EJ166" s="11">
        <v>0</v>
      </c>
      <c r="EK166" s="11">
        <v>0</v>
      </c>
      <c r="EL166" s="11">
        <v>0</v>
      </c>
      <c r="EM166" s="11">
        <v>0</v>
      </c>
      <c r="EN166" s="11">
        <v>0</v>
      </c>
      <c r="EO166" s="11">
        <v>0</v>
      </c>
      <c r="EP166" s="11">
        <v>0</v>
      </c>
      <c r="EQ166" s="11">
        <v>0</v>
      </c>
      <c r="ER166" s="11">
        <v>181.37</v>
      </c>
      <c r="ES166" s="11">
        <v>5.5720769999999999E-3</v>
      </c>
      <c r="ET166" s="11">
        <v>-1.605519E-6</v>
      </c>
      <c r="EU166" s="11">
        <v>2.8396489999999998E-10</v>
      </c>
      <c r="EV166" s="11">
        <v>-1.8106200000000001E-14</v>
      </c>
      <c r="EW166">
        <v>0</v>
      </c>
      <c r="EX166" s="11">
        <v>0</v>
      </c>
      <c r="EY166" s="11">
        <v>0</v>
      </c>
      <c r="EZ166" s="11">
        <v>0</v>
      </c>
      <c r="FA166" s="11">
        <v>0</v>
      </c>
      <c r="FB166" s="11">
        <v>0</v>
      </c>
      <c r="FC166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0</v>
      </c>
      <c r="FI166">
        <v>0</v>
      </c>
      <c r="FJ166" s="11">
        <v>0</v>
      </c>
      <c r="FK166" s="11">
        <v>0</v>
      </c>
      <c r="FL166" s="11">
        <v>0</v>
      </c>
      <c r="FM166" s="11">
        <v>0</v>
      </c>
      <c r="FN166" s="11">
        <v>0</v>
      </c>
      <c r="FO166">
        <v>0</v>
      </c>
      <c r="FP166" s="11">
        <v>0</v>
      </c>
      <c r="FQ166" s="11">
        <v>0</v>
      </c>
      <c r="FR166" s="11">
        <v>0</v>
      </c>
      <c r="FS166" s="11">
        <v>0</v>
      </c>
      <c r="FT166" s="11">
        <v>0</v>
      </c>
      <c r="FU166">
        <v>0</v>
      </c>
      <c r="FV166" t="s">
        <v>666</v>
      </c>
      <c r="FW166" t="s">
        <v>660</v>
      </c>
      <c r="FX166">
        <v>29</v>
      </c>
      <c r="FY166" t="s">
        <v>661</v>
      </c>
    </row>
    <row r="167" spans="1:181" hidden="1" x14ac:dyDescent="0.25">
      <c r="A167">
        <v>9</v>
      </c>
      <c r="B167" t="s">
        <v>1093</v>
      </c>
      <c r="C167" s="4" t="s">
        <v>260</v>
      </c>
      <c r="D167" t="s">
        <v>655</v>
      </c>
      <c r="E167" t="s">
        <v>823</v>
      </c>
      <c r="F167">
        <v>9</v>
      </c>
      <c r="G167">
        <v>0</v>
      </c>
      <c r="H167" t="s">
        <v>1094</v>
      </c>
      <c r="I167" t="s">
        <v>658</v>
      </c>
      <c r="J167">
        <v>450</v>
      </c>
      <c r="K167">
        <v>450</v>
      </c>
      <c r="L167">
        <v>558.5</v>
      </c>
      <c r="M167">
        <v>558.5</v>
      </c>
      <c r="N167">
        <v>450</v>
      </c>
      <c r="O167">
        <v>0</v>
      </c>
      <c r="P167" s="11">
        <v>558.5</v>
      </c>
      <c r="Q167" s="11">
        <v>0</v>
      </c>
      <c r="R167" s="11">
        <v>0</v>
      </c>
      <c r="S167" s="11">
        <v>0</v>
      </c>
      <c r="T167" s="11">
        <v>0</v>
      </c>
      <c r="U167" s="11">
        <v>33.899990000000003</v>
      </c>
      <c r="V167" s="11">
        <v>0</v>
      </c>
      <c r="W167" s="11">
        <v>0</v>
      </c>
      <c r="X167" s="11">
        <v>0</v>
      </c>
      <c r="Y167" s="11">
        <v>0</v>
      </c>
      <c r="Z167">
        <v>8</v>
      </c>
      <c r="AA167">
        <v>3</v>
      </c>
      <c r="AB167">
        <v>20</v>
      </c>
      <c r="AC167">
        <v>44</v>
      </c>
      <c r="AD167">
        <v>56</v>
      </c>
      <c r="AE167">
        <v>54</v>
      </c>
      <c r="AF167">
        <v>46</v>
      </c>
      <c r="AG167">
        <v>44</v>
      </c>
      <c r="AH167">
        <v>44</v>
      </c>
      <c r="AI167">
        <v>22</v>
      </c>
      <c r="AJ167">
        <v>5</v>
      </c>
      <c r="AK167">
        <v>26</v>
      </c>
      <c r="AL167">
        <v>8.9269999999999992E-3</v>
      </c>
      <c r="AM167">
        <v>512</v>
      </c>
      <c r="AN167">
        <v>5.6360000000000001</v>
      </c>
      <c r="AO167">
        <v>2.286</v>
      </c>
      <c r="AP167" t="s">
        <v>671</v>
      </c>
      <c r="AQ167">
        <v>1</v>
      </c>
      <c r="AR167">
        <v>1</v>
      </c>
      <c r="AS167">
        <v>100</v>
      </c>
      <c r="AT167">
        <v>0</v>
      </c>
      <c r="AU167">
        <v>1</v>
      </c>
      <c r="AV167">
        <v>1.34</v>
      </c>
      <c r="AW167">
        <v>116</v>
      </c>
      <c r="AX167">
        <v>3</v>
      </c>
      <c r="AY167" t="s">
        <v>659</v>
      </c>
      <c r="AZ167">
        <v>2</v>
      </c>
      <c r="BA167">
        <v>4</v>
      </c>
      <c r="BB167">
        <v>106</v>
      </c>
      <c r="BC167">
        <v>269</v>
      </c>
      <c r="BD167">
        <v>44.1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11">
        <v>0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</v>
      </c>
      <c r="CG167" s="11">
        <v>0</v>
      </c>
      <c r="CH167" s="11">
        <v>0</v>
      </c>
      <c r="CI167" s="11">
        <v>0</v>
      </c>
      <c r="CJ167" s="11">
        <v>0</v>
      </c>
      <c r="CK167" s="11">
        <v>0</v>
      </c>
      <c r="CL167" s="11">
        <v>0</v>
      </c>
      <c r="CM167" s="11">
        <v>0</v>
      </c>
      <c r="CN167" s="11">
        <v>0</v>
      </c>
      <c r="CO167" s="11">
        <v>0</v>
      </c>
      <c r="CP167" s="11">
        <v>0</v>
      </c>
      <c r="CQ167" s="11">
        <v>0</v>
      </c>
      <c r="CR167" s="11">
        <v>0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  <c r="CY167" s="11">
        <v>0</v>
      </c>
      <c r="CZ167" s="11">
        <v>0</v>
      </c>
      <c r="DA167" s="11">
        <v>0</v>
      </c>
      <c r="DB167" s="11">
        <v>0</v>
      </c>
      <c r="DC167" s="11">
        <v>0</v>
      </c>
      <c r="DD167" s="11">
        <v>0</v>
      </c>
      <c r="DE167" s="11">
        <v>0</v>
      </c>
      <c r="DF167" s="11">
        <v>0</v>
      </c>
      <c r="DG167" s="11">
        <v>0</v>
      </c>
      <c r="DH167" s="11">
        <v>0</v>
      </c>
      <c r="DI167" s="11">
        <v>0</v>
      </c>
      <c r="DJ167" s="11">
        <v>0</v>
      </c>
      <c r="DK167" s="11">
        <v>0</v>
      </c>
      <c r="DL167" s="11">
        <v>0</v>
      </c>
      <c r="DM167" s="11">
        <v>0</v>
      </c>
      <c r="DN167" s="11">
        <v>0</v>
      </c>
      <c r="DO167" s="11">
        <v>0</v>
      </c>
      <c r="DP167" s="11">
        <v>0</v>
      </c>
      <c r="DQ167" s="11">
        <v>0</v>
      </c>
      <c r="DR167" s="11">
        <v>0</v>
      </c>
      <c r="DS167" s="11">
        <v>0</v>
      </c>
      <c r="DT167" s="11">
        <v>0</v>
      </c>
      <c r="DU167" s="11">
        <v>0</v>
      </c>
      <c r="DV167" s="11">
        <v>0</v>
      </c>
      <c r="DW167" s="11">
        <v>0</v>
      </c>
      <c r="DX167" s="11">
        <v>0</v>
      </c>
      <c r="DY167" s="11">
        <v>0</v>
      </c>
      <c r="DZ167" s="11">
        <v>0</v>
      </c>
      <c r="EA167" s="11">
        <v>0</v>
      </c>
      <c r="EB167" s="11">
        <v>0</v>
      </c>
      <c r="EC167" s="11">
        <v>0</v>
      </c>
      <c r="ED167" s="11">
        <v>0</v>
      </c>
      <c r="EE167" s="11">
        <v>0</v>
      </c>
      <c r="EF167" s="11">
        <v>0</v>
      </c>
      <c r="EG167" s="11">
        <v>0</v>
      </c>
      <c r="EH167" s="11">
        <v>0</v>
      </c>
      <c r="EI167" s="11">
        <v>0</v>
      </c>
      <c r="EJ167" s="11">
        <v>0</v>
      </c>
      <c r="EK167" s="11">
        <v>0</v>
      </c>
      <c r="EL167" s="11">
        <v>0</v>
      </c>
      <c r="EM167" s="11">
        <v>0</v>
      </c>
      <c r="EN167" s="11">
        <v>0</v>
      </c>
      <c r="EO167" s="11">
        <v>0</v>
      </c>
      <c r="EP167" s="11">
        <v>0</v>
      </c>
      <c r="EQ167" s="11">
        <v>0</v>
      </c>
      <c r="ER167" s="11">
        <v>510.02980000000002</v>
      </c>
      <c r="ES167" s="11">
        <v>1.7700000000000001E-3</v>
      </c>
      <c r="ET167" s="11">
        <v>-7.3999960000000001E-8</v>
      </c>
      <c r="EU167" s="11">
        <v>1.1200000000000001E-11</v>
      </c>
      <c r="EV167" s="11">
        <v>-4.7999980000000005E-16</v>
      </c>
      <c r="EW167">
        <v>0</v>
      </c>
      <c r="EX167" s="11">
        <v>0</v>
      </c>
      <c r="EY167" s="11">
        <v>0</v>
      </c>
      <c r="EZ167" s="11">
        <v>0</v>
      </c>
      <c r="FA167" s="11">
        <v>0</v>
      </c>
      <c r="FB167" s="11">
        <v>0</v>
      </c>
      <c r="FC167">
        <v>0</v>
      </c>
      <c r="FD167" s="11">
        <v>0</v>
      </c>
      <c r="FE167" s="11">
        <v>0</v>
      </c>
      <c r="FF167" s="11">
        <v>0</v>
      </c>
      <c r="FG167" s="11">
        <v>0</v>
      </c>
      <c r="FH167" s="11">
        <v>0</v>
      </c>
      <c r="FI167">
        <v>0</v>
      </c>
      <c r="FJ167" s="11">
        <v>0</v>
      </c>
      <c r="FK167" s="11">
        <v>0</v>
      </c>
      <c r="FL167" s="11">
        <v>0</v>
      </c>
      <c r="FM167" s="11">
        <v>0</v>
      </c>
      <c r="FN167" s="11">
        <v>0</v>
      </c>
      <c r="FO167">
        <v>0</v>
      </c>
      <c r="FP167" s="11">
        <v>0</v>
      </c>
      <c r="FQ167" s="11">
        <v>0</v>
      </c>
      <c r="FR167" s="11">
        <v>0</v>
      </c>
      <c r="FS167" s="11">
        <v>0</v>
      </c>
      <c r="FT167" s="11">
        <v>0</v>
      </c>
      <c r="FU167">
        <v>0</v>
      </c>
      <c r="FV167" s="12">
        <v>37953</v>
      </c>
      <c r="FW167" t="s">
        <v>862</v>
      </c>
      <c r="FX167">
        <v>450</v>
      </c>
      <c r="FY167" t="s">
        <v>661</v>
      </c>
    </row>
    <row r="168" spans="1:181" hidden="1" x14ac:dyDescent="0.25">
      <c r="A168">
        <v>120</v>
      </c>
      <c r="B168" t="s">
        <v>1095</v>
      </c>
      <c r="C168" s="4" t="s">
        <v>257</v>
      </c>
      <c r="D168" t="s">
        <v>655</v>
      </c>
      <c r="E168" t="s">
        <v>706</v>
      </c>
      <c r="F168">
        <v>120</v>
      </c>
      <c r="G168">
        <v>0</v>
      </c>
      <c r="H168" t="s">
        <v>1096</v>
      </c>
      <c r="I168" t="s">
        <v>658</v>
      </c>
      <c r="J168">
        <v>1236</v>
      </c>
      <c r="K168">
        <v>443</v>
      </c>
      <c r="L168">
        <v>623</v>
      </c>
      <c r="M168">
        <v>603.20000000000005</v>
      </c>
      <c r="N168">
        <v>1236</v>
      </c>
      <c r="O168">
        <v>0</v>
      </c>
      <c r="P168" s="11">
        <v>579.63599999999997</v>
      </c>
      <c r="Q168" s="11">
        <v>7.4085949999999998E-2</v>
      </c>
      <c r="R168" s="11">
        <v>-5.9816699999999999E-5</v>
      </c>
      <c r="S168" s="11">
        <v>3.1409099999999999E-8</v>
      </c>
      <c r="T168" s="11">
        <v>-6.9031789999999999E-12</v>
      </c>
      <c r="U168" s="11">
        <v>-22398.2</v>
      </c>
      <c r="V168" s="11">
        <v>94.108599999999996</v>
      </c>
      <c r="W168" s="11">
        <v>-8.9423779999999994E-2</v>
      </c>
      <c r="X168" s="11">
        <v>-7.3735690000000006E-5</v>
      </c>
      <c r="Y168" s="11">
        <v>1.086109E-7</v>
      </c>
      <c r="Z168">
        <v>-31</v>
      </c>
      <c r="AA168">
        <v>-16</v>
      </c>
      <c r="AB168">
        <v>1</v>
      </c>
      <c r="AC168">
        <v>37</v>
      </c>
      <c r="AD168">
        <v>66</v>
      </c>
      <c r="AE168">
        <v>68</v>
      </c>
      <c r="AF168">
        <v>70</v>
      </c>
      <c r="AG168">
        <v>70</v>
      </c>
      <c r="AH168">
        <v>47</v>
      </c>
      <c r="AI168">
        <v>11</v>
      </c>
      <c r="AJ168">
        <v>-22</v>
      </c>
      <c r="AK168">
        <v>-33</v>
      </c>
      <c r="AL168">
        <v>8.5339999999999999E-3</v>
      </c>
      <c r="AM168">
        <v>557.05999999999995</v>
      </c>
      <c r="AN168">
        <v>1.226</v>
      </c>
      <c r="AO168">
        <v>0.93</v>
      </c>
      <c r="AP168" t="s">
        <v>671</v>
      </c>
      <c r="AQ168">
        <v>1</v>
      </c>
      <c r="AR168">
        <v>1</v>
      </c>
      <c r="AS168">
        <v>100</v>
      </c>
      <c r="AT168">
        <v>0</v>
      </c>
      <c r="AU168">
        <v>2</v>
      </c>
      <c r="AV168">
        <v>0.5</v>
      </c>
      <c r="AW168">
        <v>5</v>
      </c>
      <c r="AX168">
        <v>1</v>
      </c>
      <c r="AY168" t="s">
        <v>659</v>
      </c>
      <c r="AZ168">
        <v>2</v>
      </c>
      <c r="BA168">
        <v>2</v>
      </c>
      <c r="BB168">
        <v>13.8</v>
      </c>
      <c r="BC168">
        <v>32</v>
      </c>
      <c r="BD168">
        <v>49.9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s="11">
        <v>0</v>
      </c>
      <c r="BV168" s="11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0</v>
      </c>
      <c r="CH168" s="11">
        <v>0</v>
      </c>
      <c r="CI168" s="11">
        <v>0</v>
      </c>
      <c r="CJ168" s="11">
        <v>0</v>
      </c>
      <c r="CK168" s="11">
        <v>0</v>
      </c>
      <c r="CL168" s="11">
        <v>0</v>
      </c>
      <c r="CM168" s="11">
        <v>0</v>
      </c>
      <c r="CN168" s="11">
        <v>0</v>
      </c>
      <c r="CO168" s="11">
        <v>0</v>
      </c>
      <c r="CP168" s="11">
        <v>0</v>
      </c>
      <c r="CQ168" s="11">
        <v>0</v>
      </c>
      <c r="CR168" s="11">
        <v>0</v>
      </c>
      <c r="CS168" s="11">
        <v>0</v>
      </c>
      <c r="CT168" s="11">
        <v>0</v>
      </c>
      <c r="CU168" s="11">
        <v>0</v>
      </c>
      <c r="CV168" s="11">
        <v>0</v>
      </c>
      <c r="CW168" s="11">
        <v>0</v>
      </c>
      <c r="CX168" s="11">
        <v>0</v>
      </c>
      <c r="CY168" s="11">
        <v>0</v>
      </c>
      <c r="CZ168" s="11">
        <v>0</v>
      </c>
      <c r="DA168" s="11">
        <v>0</v>
      </c>
      <c r="DB168" s="11">
        <v>0</v>
      </c>
      <c r="DC168" s="11">
        <v>0</v>
      </c>
      <c r="DD168" s="11">
        <v>0</v>
      </c>
      <c r="DE168" s="11">
        <v>0</v>
      </c>
      <c r="DF168" s="11">
        <v>0</v>
      </c>
      <c r="DG168" s="11">
        <v>0</v>
      </c>
      <c r="DH168" s="11">
        <v>0</v>
      </c>
      <c r="DI168" s="11">
        <v>0</v>
      </c>
      <c r="DJ168" s="11">
        <v>0</v>
      </c>
      <c r="DK168" s="11">
        <v>0</v>
      </c>
      <c r="DL168" s="11">
        <v>0</v>
      </c>
      <c r="DM168" s="11">
        <v>0</v>
      </c>
      <c r="DN168" s="11">
        <v>0</v>
      </c>
      <c r="DO168" s="11">
        <v>0</v>
      </c>
      <c r="DP168" s="11">
        <v>0</v>
      </c>
      <c r="DQ168" s="11">
        <v>0</v>
      </c>
      <c r="DR168" s="11">
        <v>0</v>
      </c>
      <c r="DS168" s="11">
        <v>0</v>
      </c>
      <c r="DT168" s="11">
        <v>0</v>
      </c>
      <c r="DU168" s="11">
        <v>0</v>
      </c>
      <c r="DV168" s="11">
        <v>0</v>
      </c>
      <c r="DW168" s="11">
        <v>0</v>
      </c>
      <c r="DX168" s="11">
        <v>0</v>
      </c>
      <c r="DY168" s="11">
        <v>0</v>
      </c>
      <c r="DZ168" s="11">
        <v>0</v>
      </c>
      <c r="EA168" s="11">
        <v>0</v>
      </c>
      <c r="EB168" s="11">
        <v>0</v>
      </c>
      <c r="EC168" s="11">
        <v>0</v>
      </c>
      <c r="ED168" s="11">
        <v>0</v>
      </c>
      <c r="EE168" s="11">
        <v>0</v>
      </c>
      <c r="EF168" s="11">
        <v>0</v>
      </c>
      <c r="EG168" s="11">
        <v>0</v>
      </c>
      <c r="EH168" s="11">
        <v>0</v>
      </c>
      <c r="EI168" s="11">
        <v>0</v>
      </c>
      <c r="EJ168" s="11">
        <v>0</v>
      </c>
      <c r="EK168" s="11">
        <v>0</v>
      </c>
      <c r="EL168" s="11">
        <v>0</v>
      </c>
      <c r="EM168" s="11">
        <v>0</v>
      </c>
      <c r="EN168" s="11">
        <v>0</v>
      </c>
      <c r="EO168" s="11">
        <v>0</v>
      </c>
      <c r="EP168" s="11">
        <v>0</v>
      </c>
      <c r="EQ168" s="11">
        <v>0</v>
      </c>
      <c r="ER168" s="11">
        <v>555.2749</v>
      </c>
      <c r="ES168" s="11">
        <v>5.4942699999999997E-2</v>
      </c>
      <c r="ET168" s="11">
        <v>-1.3248000000000001E-4</v>
      </c>
      <c r="EU168" s="11">
        <v>3.3483199999999999E-7</v>
      </c>
      <c r="EV168" s="11">
        <v>0</v>
      </c>
      <c r="EW168">
        <v>0</v>
      </c>
      <c r="EX168" s="11">
        <v>0</v>
      </c>
      <c r="EY168" s="11">
        <v>0</v>
      </c>
      <c r="EZ168" s="11">
        <v>0</v>
      </c>
      <c r="FA168" s="11">
        <v>0</v>
      </c>
      <c r="FB168" s="11">
        <v>0</v>
      </c>
      <c r="FC168">
        <v>0</v>
      </c>
      <c r="FD168" s="11">
        <v>0</v>
      </c>
      <c r="FE168" s="11">
        <v>0</v>
      </c>
      <c r="FF168" s="11">
        <v>0</v>
      </c>
      <c r="FG168" s="11">
        <v>0</v>
      </c>
      <c r="FH168" s="11">
        <v>0</v>
      </c>
      <c r="FI168">
        <v>0</v>
      </c>
      <c r="FJ168" s="11">
        <v>0</v>
      </c>
      <c r="FK168" s="11">
        <v>0</v>
      </c>
      <c r="FL168" s="11">
        <v>0</v>
      </c>
      <c r="FM168" s="11">
        <v>0</v>
      </c>
      <c r="FN168" s="11">
        <v>0</v>
      </c>
      <c r="FO168">
        <v>0</v>
      </c>
      <c r="FP168" s="11">
        <v>0</v>
      </c>
      <c r="FQ168" s="11">
        <v>0</v>
      </c>
      <c r="FR168" s="11">
        <v>0</v>
      </c>
      <c r="FS168" s="11">
        <v>0</v>
      </c>
      <c r="FT168" s="11">
        <v>0</v>
      </c>
      <c r="FU168">
        <v>0</v>
      </c>
      <c r="FV168" s="12">
        <v>37692</v>
      </c>
      <c r="FW168" t="s">
        <v>1097</v>
      </c>
      <c r="FX168">
        <v>1236</v>
      </c>
      <c r="FY168" t="s">
        <v>679</v>
      </c>
    </row>
    <row r="169" spans="1:181" hidden="1" x14ac:dyDescent="0.25">
      <c r="A169">
        <v>236</v>
      </c>
      <c r="B169" t="s">
        <v>1098</v>
      </c>
      <c r="C169" s="7" t="s">
        <v>1098</v>
      </c>
      <c r="D169" t="s">
        <v>655</v>
      </c>
      <c r="E169" t="s">
        <v>730</v>
      </c>
      <c r="F169">
        <v>236</v>
      </c>
      <c r="G169">
        <v>0</v>
      </c>
      <c r="H169" t="s">
        <v>1099</v>
      </c>
      <c r="I169" t="s">
        <v>658</v>
      </c>
      <c r="J169">
        <v>1004.76</v>
      </c>
      <c r="K169">
        <v>943.97</v>
      </c>
      <c r="L169">
        <v>143</v>
      </c>
      <c r="M169">
        <v>142.19999999999999</v>
      </c>
      <c r="N169">
        <v>943.97</v>
      </c>
      <c r="O169">
        <v>0</v>
      </c>
      <c r="P169" s="11">
        <v>111.16459999999999</v>
      </c>
      <c r="Q169" s="11">
        <v>8.1367770000000006E-2</v>
      </c>
      <c r="R169" s="11">
        <v>-1.096601E-4</v>
      </c>
      <c r="S169" s="11">
        <v>9.0085819999999999E-8</v>
      </c>
      <c r="T169" s="11">
        <v>-3.0015900000000002E-11</v>
      </c>
      <c r="U169" s="11">
        <v>26943.72</v>
      </c>
      <c r="V169" s="11">
        <v>-907.00220000000002</v>
      </c>
      <c r="W169" s="11">
        <v>11.36928</v>
      </c>
      <c r="X169" s="11">
        <v>-6.300509E-2</v>
      </c>
      <c r="Y169" s="11">
        <v>1.3052769999999999E-4</v>
      </c>
      <c r="Z169">
        <v>18</v>
      </c>
      <c r="AA169">
        <v>18</v>
      </c>
      <c r="AB169">
        <v>10</v>
      </c>
      <c r="AC169">
        <v>3</v>
      </c>
      <c r="AD169">
        <v>2</v>
      </c>
      <c r="AE169">
        <v>-8</v>
      </c>
      <c r="AF169">
        <v>-19</v>
      </c>
      <c r="AG169">
        <v>-8</v>
      </c>
      <c r="AH169">
        <v>5</v>
      </c>
      <c r="AI169">
        <v>13</v>
      </c>
      <c r="AJ169">
        <v>14</v>
      </c>
      <c r="AK169">
        <v>38</v>
      </c>
      <c r="AL169">
        <v>9.025E-3</v>
      </c>
      <c r="AM169">
        <v>86.74</v>
      </c>
      <c r="AN169">
        <v>2.133</v>
      </c>
      <c r="AO169">
        <v>3.6880000000000002</v>
      </c>
      <c r="AP169" t="s">
        <v>671</v>
      </c>
      <c r="AQ169">
        <v>1</v>
      </c>
      <c r="AR169">
        <v>1</v>
      </c>
      <c r="AS169">
        <v>100</v>
      </c>
      <c r="AT169">
        <v>0</v>
      </c>
      <c r="AU169">
        <v>2</v>
      </c>
      <c r="AV169">
        <v>1.2</v>
      </c>
      <c r="AW169">
        <v>4</v>
      </c>
      <c r="AX169">
        <v>2</v>
      </c>
      <c r="AY169" t="s">
        <v>677</v>
      </c>
      <c r="AZ169">
        <v>2</v>
      </c>
      <c r="BA169">
        <v>3</v>
      </c>
      <c r="BB169">
        <v>293.7</v>
      </c>
      <c r="BC169">
        <v>576</v>
      </c>
      <c r="BD169">
        <v>56.5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>
        <v>0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  <c r="DA169" s="11">
        <v>0</v>
      </c>
      <c r="DB169" s="11">
        <v>0</v>
      </c>
      <c r="DC169" s="11">
        <v>0</v>
      </c>
      <c r="DD169" s="11">
        <v>0</v>
      </c>
      <c r="DE169" s="11">
        <v>0</v>
      </c>
      <c r="DF169" s="11">
        <v>0</v>
      </c>
      <c r="DG169" s="11">
        <v>0</v>
      </c>
      <c r="DH169" s="11">
        <v>0</v>
      </c>
      <c r="DI169" s="11">
        <v>0</v>
      </c>
      <c r="DJ169" s="11">
        <v>0</v>
      </c>
      <c r="DK169" s="11">
        <v>0</v>
      </c>
      <c r="DL169" s="11">
        <v>0</v>
      </c>
      <c r="DM169" s="11">
        <v>0</v>
      </c>
      <c r="DN169" s="11">
        <v>0</v>
      </c>
      <c r="DO169" s="11">
        <v>0</v>
      </c>
      <c r="DP169" s="11">
        <v>0</v>
      </c>
      <c r="DQ169" s="11">
        <v>0</v>
      </c>
      <c r="DR169" s="11">
        <v>0</v>
      </c>
      <c r="DS169" s="11">
        <v>0</v>
      </c>
      <c r="DT169" s="11">
        <v>0</v>
      </c>
      <c r="DU169" s="11">
        <v>0</v>
      </c>
      <c r="DV169" s="11">
        <v>0</v>
      </c>
      <c r="DW169" s="11">
        <v>0</v>
      </c>
      <c r="DX169" s="11">
        <v>0</v>
      </c>
      <c r="DY169" s="11">
        <v>0</v>
      </c>
      <c r="DZ169" s="11">
        <v>0</v>
      </c>
      <c r="EA169" s="11">
        <v>0</v>
      </c>
      <c r="EB169" s="11">
        <v>0</v>
      </c>
      <c r="EC169" s="11">
        <v>0</v>
      </c>
      <c r="ED169" s="11">
        <v>0</v>
      </c>
      <c r="EE169" s="11">
        <v>0</v>
      </c>
      <c r="EF169" s="11">
        <v>0</v>
      </c>
      <c r="EG169" s="11">
        <v>0</v>
      </c>
      <c r="EH169" s="11">
        <v>0</v>
      </c>
      <c r="EI169" s="11">
        <v>0</v>
      </c>
      <c r="EJ169" s="11">
        <v>0</v>
      </c>
      <c r="EK169" s="11">
        <v>0</v>
      </c>
      <c r="EL169" s="11">
        <v>0</v>
      </c>
      <c r="EM169" s="11">
        <v>0</v>
      </c>
      <c r="EN169" s="11">
        <v>0</v>
      </c>
      <c r="EO169" s="11">
        <v>0</v>
      </c>
      <c r="EP169" s="11">
        <v>0</v>
      </c>
      <c r="EQ169" s="11">
        <v>0</v>
      </c>
      <c r="ER169" s="11">
        <v>79.891069999999999</v>
      </c>
      <c r="ES169" s="11">
        <v>4.7774289999999997E-3</v>
      </c>
      <c r="ET169" s="11">
        <v>-1.0585370000000001E-6</v>
      </c>
      <c r="EU169" s="11">
        <v>1.6406199999999999E-10</v>
      </c>
      <c r="EV169" s="11">
        <v>-9.2547550000000006E-15</v>
      </c>
      <c r="EW169">
        <v>0</v>
      </c>
      <c r="EX169" s="11">
        <v>0</v>
      </c>
      <c r="EY169" s="11">
        <v>0</v>
      </c>
      <c r="EZ169" s="11">
        <v>0</v>
      </c>
      <c r="FA169" s="11">
        <v>0</v>
      </c>
      <c r="FB169" s="11">
        <v>0</v>
      </c>
      <c r="FC169">
        <v>0</v>
      </c>
      <c r="FD169" s="11">
        <v>0</v>
      </c>
      <c r="FE169" s="11">
        <v>0</v>
      </c>
      <c r="FF169" s="11">
        <v>0</v>
      </c>
      <c r="FG169" s="11">
        <v>0</v>
      </c>
      <c r="FH169" s="11">
        <v>0</v>
      </c>
      <c r="FI169">
        <v>0</v>
      </c>
      <c r="FJ169" s="11">
        <v>0</v>
      </c>
      <c r="FK169" s="11">
        <v>0</v>
      </c>
      <c r="FL169" s="11">
        <v>0</v>
      </c>
      <c r="FM169" s="11">
        <v>0</v>
      </c>
      <c r="FN169" s="11">
        <v>0</v>
      </c>
      <c r="FO169">
        <v>0</v>
      </c>
      <c r="FP169" s="11">
        <v>0</v>
      </c>
      <c r="FQ169" s="11">
        <v>0</v>
      </c>
      <c r="FR169" s="11">
        <v>0</v>
      </c>
      <c r="FS169" s="11">
        <v>0</v>
      </c>
      <c r="FT169" s="11">
        <v>0</v>
      </c>
      <c r="FU169">
        <v>0</v>
      </c>
      <c r="FV169" s="12">
        <v>39794</v>
      </c>
      <c r="FW169" t="s">
        <v>801</v>
      </c>
      <c r="FX169">
        <v>1004.76</v>
      </c>
      <c r="FY169" t="s">
        <v>679</v>
      </c>
    </row>
    <row r="170" spans="1:181" x14ac:dyDescent="0.25">
      <c r="A170">
        <v>233</v>
      </c>
      <c r="B170" t="s">
        <v>1100</v>
      </c>
      <c r="C170" s="4" t="s">
        <v>1101</v>
      </c>
      <c r="D170" t="s">
        <v>655</v>
      </c>
      <c r="E170" t="s">
        <v>730</v>
      </c>
      <c r="F170">
        <v>233</v>
      </c>
      <c r="G170">
        <v>0</v>
      </c>
      <c r="H170" t="s">
        <v>793</v>
      </c>
      <c r="I170" t="s">
        <v>658</v>
      </c>
      <c r="J170">
        <v>2400.44</v>
      </c>
      <c r="K170">
        <v>2400.44</v>
      </c>
      <c r="L170">
        <v>63.2</v>
      </c>
      <c r="M170">
        <v>63.2</v>
      </c>
      <c r="N170">
        <v>0</v>
      </c>
      <c r="O170">
        <v>0</v>
      </c>
      <c r="P170" s="11">
        <v>53.441719999999997</v>
      </c>
      <c r="Q170" s="11">
        <v>7.4355649999999999E-3</v>
      </c>
      <c r="R170" s="11">
        <v>-1.8977630000000001E-6</v>
      </c>
      <c r="S170" s="11">
        <v>2.0537099999999999E-10</v>
      </c>
      <c r="T170" s="11">
        <v>0</v>
      </c>
      <c r="U170" s="11">
        <v>-3857.9879999999998</v>
      </c>
      <c r="V170" s="11">
        <v>221.65029999999999</v>
      </c>
      <c r="W170" s="11">
        <v>-4.7162410000000001</v>
      </c>
      <c r="X170" s="11">
        <v>3.6265400000000003E-2</v>
      </c>
      <c r="Y170" s="11">
        <v>-3.5379079999999999E-12</v>
      </c>
      <c r="Z170">
        <v>9</v>
      </c>
      <c r="AA170">
        <v>12</v>
      </c>
      <c r="AB170">
        <v>4</v>
      </c>
      <c r="AC170">
        <v>3</v>
      </c>
      <c r="AD170">
        <v>4</v>
      </c>
      <c r="AE170">
        <v>-7</v>
      </c>
      <c r="AF170">
        <v>-12</v>
      </c>
      <c r="AG170">
        <v>0</v>
      </c>
      <c r="AH170">
        <v>9</v>
      </c>
      <c r="AI170">
        <v>15</v>
      </c>
      <c r="AJ170">
        <v>17</v>
      </c>
      <c r="AK170">
        <v>33</v>
      </c>
      <c r="AL170">
        <v>8.8450000000000004E-3</v>
      </c>
      <c r="AM170">
        <v>50.49</v>
      </c>
      <c r="AN170">
        <v>1.982</v>
      </c>
      <c r="AO170">
        <v>5.2919999999999998</v>
      </c>
      <c r="AP170" t="s">
        <v>685</v>
      </c>
      <c r="AQ170">
        <v>1</v>
      </c>
      <c r="AR170">
        <v>1</v>
      </c>
      <c r="AS170">
        <v>100</v>
      </c>
      <c r="AT170">
        <v>0</v>
      </c>
      <c r="AU170">
        <v>2</v>
      </c>
      <c r="AV170">
        <v>0.5</v>
      </c>
      <c r="AW170">
        <v>791</v>
      </c>
      <c r="AX170">
        <v>32</v>
      </c>
      <c r="AY170" t="s">
        <v>677</v>
      </c>
      <c r="AZ170">
        <v>2</v>
      </c>
      <c r="BA170">
        <v>32</v>
      </c>
      <c r="BB170">
        <v>51.6</v>
      </c>
      <c r="BC170">
        <v>581</v>
      </c>
      <c r="BD170">
        <v>10.029999999999999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1">
        <v>0</v>
      </c>
      <c r="CI170" s="11">
        <v>0</v>
      </c>
      <c r="CJ170" s="11">
        <v>0</v>
      </c>
      <c r="CK170" s="11">
        <v>0</v>
      </c>
      <c r="CL170" s="11">
        <v>0</v>
      </c>
      <c r="CM170" s="11">
        <v>0</v>
      </c>
      <c r="CN170" s="11">
        <v>0</v>
      </c>
      <c r="CO170" s="11">
        <v>0</v>
      </c>
      <c r="CP170" s="11">
        <v>0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  <c r="DC170" s="11">
        <v>0</v>
      </c>
      <c r="DD170" s="11">
        <v>0</v>
      </c>
      <c r="DE170" s="11">
        <v>0</v>
      </c>
      <c r="DF170" s="11">
        <v>0</v>
      </c>
      <c r="DG170" s="11">
        <v>0</v>
      </c>
      <c r="DH170" s="11">
        <v>0</v>
      </c>
      <c r="DI170" s="11">
        <v>0</v>
      </c>
      <c r="DJ170" s="11">
        <v>0</v>
      </c>
      <c r="DK170" s="11">
        <v>0</v>
      </c>
      <c r="DL170" s="11">
        <v>0</v>
      </c>
      <c r="DM170" s="11">
        <v>0</v>
      </c>
      <c r="DN170" s="11">
        <v>0</v>
      </c>
      <c r="DO170" s="11">
        <v>0</v>
      </c>
      <c r="DP170" s="11">
        <v>0</v>
      </c>
      <c r="DQ170" s="11">
        <v>0</v>
      </c>
      <c r="DR170" s="11">
        <v>0</v>
      </c>
      <c r="DS170" s="11">
        <v>0</v>
      </c>
      <c r="DT170" s="11">
        <v>0</v>
      </c>
      <c r="DU170" s="11">
        <v>0</v>
      </c>
      <c r="DV170" s="11">
        <v>0</v>
      </c>
      <c r="DW170" s="11">
        <v>0</v>
      </c>
      <c r="DX170" s="11">
        <v>0</v>
      </c>
      <c r="DY170" s="11">
        <v>0</v>
      </c>
      <c r="DZ170" s="11">
        <v>0</v>
      </c>
      <c r="EA170" s="11">
        <v>0</v>
      </c>
      <c r="EB170" s="11">
        <v>0</v>
      </c>
      <c r="EC170" s="11">
        <v>0</v>
      </c>
      <c r="ED170" s="11">
        <v>0</v>
      </c>
      <c r="EE170" s="11">
        <v>0</v>
      </c>
      <c r="EF170" s="11">
        <v>0</v>
      </c>
      <c r="EG170" s="11">
        <v>0</v>
      </c>
      <c r="EH170" s="11">
        <v>0</v>
      </c>
      <c r="EI170" s="11">
        <v>0</v>
      </c>
      <c r="EJ170" s="11">
        <v>0</v>
      </c>
      <c r="EK170" s="11">
        <v>0</v>
      </c>
      <c r="EL170" s="11">
        <v>0</v>
      </c>
      <c r="EM170" s="11">
        <v>0</v>
      </c>
      <c r="EN170" s="11">
        <v>0</v>
      </c>
      <c r="EO170" s="11">
        <v>0</v>
      </c>
      <c r="EP170" s="11">
        <v>0</v>
      </c>
      <c r="EQ170" s="11">
        <v>0</v>
      </c>
      <c r="ER170" s="11">
        <v>49.995480000000001</v>
      </c>
      <c r="ES170" s="11">
        <v>1.910991E-6</v>
      </c>
      <c r="ET170" s="11">
        <v>2.4323110000000002E-9</v>
      </c>
      <c r="EU170" s="11">
        <v>-4.405988E-14</v>
      </c>
      <c r="EV170" s="11">
        <v>2.7512339999999999E-19</v>
      </c>
      <c r="EW170">
        <v>0</v>
      </c>
      <c r="EX170" s="11">
        <v>0</v>
      </c>
      <c r="EY170" s="11">
        <v>0</v>
      </c>
      <c r="EZ170" s="11">
        <v>0</v>
      </c>
      <c r="FA170" s="11">
        <v>0</v>
      </c>
      <c r="FB170" s="11">
        <v>0</v>
      </c>
      <c r="FC170">
        <v>0</v>
      </c>
      <c r="FD170" s="11">
        <v>0</v>
      </c>
      <c r="FE170" s="11">
        <v>0</v>
      </c>
      <c r="FF170" s="11">
        <v>0</v>
      </c>
      <c r="FG170" s="11">
        <v>0</v>
      </c>
      <c r="FH170" s="11">
        <v>0</v>
      </c>
      <c r="FI170">
        <v>0</v>
      </c>
      <c r="FJ170" s="11">
        <v>0</v>
      </c>
      <c r="FK170" s="11">
        <v>0</v>
      </c>
      <c r="FL170" s="11">
        <v>0</v>
      </c>
      <c r="FM170" s="11">
        <v>0</v>
      </c>
      <c r="FN170" s="11">
        <v>0</v>
      </c>
      <c r="FO170">
        <v>0</v>
      </c>
      <c r="FP170" s="11">
        <v>0</v>
      </c>
      <c r="FQ170" s="11">
        <v>0</v>
      </c>
      <c r="FR170" s="11">
        <v>0</v>
      </c>
      <c r="FS170" s="11">
        <v>0</v>
      </c>
      <c r="FT170" s="11">
        <v>0</v>
      </c>
      <c r="FU170">
        <v>0</v>
      </c>
      <c r="FV170" s="12">
        <v>43175</v>
      </c>
      <c r="FW170" t="s">
        <v>1102</v>
      </c>
      <c r="FX170">
        <v>2400.44</v>
      </c>
      <c r="FY170" t="s">
        <v>661</v>
      </c>
    </row>
    <row r="171" spans="1:181" hidden="1" x14ac:dyDescent="0.25">
      <c r="A171">
        <v>195</v>
      </c>
      <c r="B171" t="s">
        <v>1103</v>
      </c>
      <c r="C171" s="4" t="s">
        <v>1104</v>
      </c>
      <c r="D171" t="s">
        <v>655</v>
      </c>
      <c r="E171" t="s">
        <v>1105</v>
      </c>
      <c r="F171">
        <v>295</v>
      </c>
      <c r="G171">
        <v>0</v>
      </c>
      <c r="H171" t="s">
        <v>658</v>
      </c>
      <c r="I171" t="s">
        <v>658</v>
      </c>
      <c r="J171">
        <v>17.149999999999999</v>
      </c>
      <c r="K171">
        <v>16.170000000000002</v>
      </c>
      <c r="L171">
        <v>355</v>
      </c>
      <c r="M171">
        <v>354.7</v>
      </c>
      <c r="N171">
        <v>17.149999999999999</v>
      </c>
      <c r="O171">
        <v>0</v>
      </c>
      <c r="P171" s="11">
        <v>349.74</v>
      </c>
      <c r="Q171" s="11">
        <v>0.30669999999999997</v>
      </c>
      <c r="R171" s="11">
        <v>0</v>
      </c>
      <c r="S171" s="11">
        <v>0</v>
      </c>
      <c r="T171" s="11">
        <v>0</v>
      </c>
      <c r="U171" s="11">
        <v>-90.000900000000001</v>
      </c>
      <c r="V171" s="11">
        <v>0.25959700000000002</v>
      </c>
      <c r="W171" s="11">
        <v>0</v>
      </c>
      <c r="X171" s="11">
        <v>0</v>
      </c>
      <c r="Y171" s="11">
        <v>0</v>
      </c>
      <c r="Z171">
        <v>17</v>
      </c>
      <c r="AA171">
        <v>11</v>
      </c>
      <c r="AB171">
        <v>27</v>
      </c>
      <c r="AC171">
        <v>26</v>
      </c>
      <c r="AD171">
        <v>34</v>
      </c>
      <c r="AE171">
        <v>46</v>
      </c>
      <c r="AF171">
        <v>43</v>
      </c>
      <c r="AG171">
        <v>54</v>
      </c>
      <c r="AH171">
        <v>27</v>
      </c>
      <c r="AI171">
        <v>12</v>
      </c>
      <c r="AJ171">
        <v>7</v>
      </c>
      <c r="AK171">
        <v>26</v>
      </c>
      <c r="AL171">
        <v>8.9899999999999997E-3</v>
      </c>
      <c r="AM171">
        <v>248.59</v>
      </c>
      <c r="AN171">
        <v>0.51900000000000002</v>
      </c>
      <c r="AO171">
        <v>6.0259999999999998</v>
      </c>
      <c r="AP171" t="s">
        <v>671</v>
      </c>
      <c r="AQ171">
        <v>2</v>
      </c>
      <c r="AR171">
        <v>1</v>
      </c>
      <c r="AS171">
        <v>100</v>
      </c>
      <c r="AT171">
        <v>0</v>
      </c>
      <c r="AU171">
        <v>2</v>
      </c>
      <c r="AV171">
        <v>4</v>
      </c>
      <c r="AW171">
        <v>55</v>
      </c>
      <c r="AX171">
        <v>2</v>
      </c>
      <c r="AY171" t="s">
        <v>677</v>
      </c>
      <c r="AZ171">
        <v>2</v>
      </c>
      <c r="BA171">
        <v>2</v>
      </c>
      <c r="BB171">
        <v>39.299999999999997</v>
      </c>
      <c r="BC171">
        <v>42</v>
      </c>
      <c r="BD171">
        <v>102.86</v>
      </c>
      <c r="BE171">
        <v>1</v>
      </c>
      <c r="BF171">
        <v>39.4</v>
      </c>
      <c r="BG171">
        <v>43</v>
      </c>
      <c r="BH171">
        <v>102.86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0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1">
        <v>0</v>
      </c>
      <c r="DD171" s="11">
        <v>0</v>
      </c>
      <c r="DE171" s="11">
        <v>0</v>
      </c>
      <c r="DF171" s="11">
        <v>0</v>
      </c>
      <c r="DG171" s="11">
        <v>0</v>
      </c>
      <c r="DH171" s="11">
        <v>0</v>
      </c>
      <c r="DI171" s="11">
        <v>0</v>
      </c>
      <c r="DJ171" s="11">
        <v>0</v>
      </c>
      <c r="DK171" s="11">
        <v>0</v>
      </c>
      <c r="DL171" s="11">
        <v>0</v>
      </c>
      <c r="DM171" s="11">
        <v>0</v>
      </c>
      <c r="DN171" s="11">
        <v>0</v>
      </c>
      <c r="DO171" s="11">
        <v>0</v>
      </c>
      <c r="DP171" s="11">
        <v>0</v>
      </c>
      <c r="DQ171" s="11">
        <v>0</v>
      </c>
      <c r="DR171" s="11">
        <v>0</v>
      </c>
      <c r="DS171" s="11">
        <v>0</v>
      </c>
      <c r="DT171" s="11">
        <v>0</v>
      </c>
      <c r="DU171" s="11">
        <v>0</v>
      </c>
      <c r="DV171" s="11">
        <v>0</v>
      </c>
      <c r="DW171" s="11">
        <v>0</v>
      </c>
      <c r="DX171" s="11">
        <v>0</v>
      </c>
      <c r="DY171" s="11">
        <v>0</v>
      </c>
      <c r="DZ171" s="11">
        <v>0</v>
      </c>
      <c r="EA171" s="11">
        <v>0</v>
      </c>
      <c r="EB171" s="11">
        <v>0</v>
      </c>
      <c r="EC171" s="11">
        <v>0</v>
      </c>
      <c r="ED171" s="11">
        <v>0</v>
      </c>
      <c r="EE171" s="11">
        <v>0</v>
      </c>
      <c r="EF171" s="11">
        <v>0</v>
      </c>
      <c r="EG171" s="11">
        <v>0</v>
      </c>
      <c r="EH171" s="11">
        <v>0</v>
      </c>
      <c r="EI171" s="11">
        <v>0</v>
      </c>
      <c r="EJ171" s="11">
        <v>0</v>
      </c>
      <c r="EK171" s="11">
        <v>0</v>
      </c>
      <c r="EL171" s="11">
        <v>0</v>
      </c>
      <c r="EM171" s="11">
        <v>0</v>
      </c>
      <c r="EN171" s="11">
        <v>0</v>
      </c>
      <c r="EO171" s="11">
        <v>0</v>
      </c>
      <c r="EP171" s="11">
        <v>0</v>
      </c>
      <c r="EQ171" s="11">
        <v>0</v>
      </c>
      <c r="ER171" s="11">
        <v>248.44</v>
      </c>
      <c r="ES171" s="11">
        <v>-8.9166699999999998E-3</v>
      </c>
      <c r="ET171" s="11">
        <v>1.8083300000000001E-4</v>
      </c>
      <c r="EU171" s="11">
        <v>-8.3333299999999999E-7</v>
      </c>
      <c r="EV171" s="11">
        <v>1.2666699999999999E-9</v>
      </c>
      <c r="EW171">
        <v>0</v>
      </c>
      <c r="EX171" s="11">
        <v>0</v>
      </c>
      <c r="EY171" s="11">
        <v>0</v>
      </c>
      <c r="EZ171" s="11">
        <v>0</v>
      </c>
      <c r="FA171" s="11">
        <v>0</v>
      </c>
      <c r="FB171" s="11">
        <v>0</v>
      </c>
      <c r="FC171">
        <v>0</v>
      </c>
      <c r="FD171" s="11">
        <v>0</v>
      </c>
      <c r="FE171" s="11">
        <v>0</v>
      </c>
      <c r="FF171" s="11">
        <v>0</v>
      </c>
      <c r="FG171" s="11">
        <v>0</v>
      </c>
      <c r="FH171" s="11">
        <v>0</v>
      </c>
      <c r="FI171">
        <v>0</v>
      </c>
      <c r="FJ171" s="11">
        <v>0</v>
      </c>
      <c r="FK171" s="11">
        <v>0</v>
      </c>
      <c r="FL171" s="11">
        <v>0</v>
      </c>
      <c r="FM171" s="11">
        <v>0</v>
      </c>
      <c r="FN171" s="11">
        <v>0</v>
      </c>
      <c r="FO171">
        <v>0</v>
      </c>
      <c r="FP171" s="11">
        <v>0</v>
      </c>
      <c r="FQ171" s="11">
        <v>0</v>
      </c>
      <c r="FR171" s="11">
        <v>0</v>
      </c>
      <c r="FS171" s="11">
        <v>0</v>
      </c>
      <c r="FT171" s="11">
        <v>0</v>
      </c>
      <c r="FU171">
        <v>0</v>
      </c>
      <c r="FV171" s="12">
        <v>38029</v>
      </c>
      <c r="FW171" t="s">
        <v>1106</v>
      </c>
      <c r="FX171">
        <v>17.149999999999999</v>
      </c>
      <c r="FY171" t="s">
        <v>661</v>
      </c>
    </row>
    <row r="172" spans="1:181" s="5" customFormat="1" hidden="1" x14ac:dyDescent="0.25">
      <c r="A172" s="5">
        <v>285</v>
      </c>
      <c r="B172" s="5" t="s">
        <v>1107</v>
      </c>
      <c r="C172" s="15" t="s">
        <v>255</v>
      </c>
      <c r="D172" s="5" t="s">
        <v>655</v>
      </c>
      <c r="E172" s="5" t="s">
        <v>1108</v>
      </c>
      <c r="F172" s="5">
        <v>285</v>
      </c>
      <c r="G172" s="5">
        <v>0</v>
      </c>
      <c r="H172" s="5" t="s">
        <v>1109</v>
      </c>
      <c r="I172" s="5" t="s">
        <v>658</v>
      </c>
      <c r="J172" s="5">
        <v>2746.7</v>
      </c>
      <c r="K172" s="5">
        <v>2746.7</v>
      </c>
      <c r="L172" s="5">
        <v>90</v>
      </c>
      <c r="M172" s="5">
        <v>90</v>
      </c>
      <c r="N172" s="5">
        <v>1249.8</v>
      </c>
      <c r="O172" s="5">
        <v>0</v>
      </c>
      <c r="P172" s="16">
        <v>66.354789999999994</v>
      </c>
      <c r="Q172" s="16">
        <v>2.0687219999999999E-2</v>
      </c>
      <c r="R172" s="16">
        <v>-8.2828520000000003E-6</v>
      </c>
      <c r="S172" s="16">
        <v>1.9225439999999999E-9</v>
      </c>
      <c r="T172" s="16">
        <v>-1.8448349999999999E-13</v>
      </c>
      <c r="U172" s="16">
        <v>-78803.839999999997</v>
      </c>
      <c r="V172" s="16">
        <v>2902.4609999999998</v>
      </c>
      <c r="W172" s="16">
        <v>-35.699010000000001</v>
      </c>
      <c r="X172" s="16">
        <v>0.14685019999999999</v>
      </c>
      <c r="Y172" s="16">
        <v>0</v>
      </c>
      <c r="Z172" s="5">
        <v>-80</v>
      </c>
      <c r="AA172" s="5">
        <v>-67</v>
      </c>
      <c r="AB172" s="5">
        <v>-93</v>
      </c>
      <c r="AC172" s="5">
        <v>-81</v>
      </c>
      <c r="AD172" s="5">
        <v>-74</v>
      </c>
      <c r="AE172" s="5">
        <v>-29</v>
      </c>
      <c r="AF172" s="5">
        <v>11</v>
      </c>
      <c r="AG172" s="5">
        <v>41</v>
      </c>
      <c r="AH172" s="5">
        <v>-25</v>
      </c>
      <c r="AI172" s="5">
        <v>-82</v>
      </c>
      <c r="AJ172" s="5">
        <v>-66</v>
      </c>
      <c r="AK172" s="5">
        <v>-81</v>
      </c>
      <c r="AL172" s="5">
        <v>9.1920000000000005E-3</v>
      </c>
      <c r="AM172" s="5">
        <v>73.05</v>
      </c>
      <c r="AN172" s="5">
        <v>0.5</v>
      </c>
      <c r="AO172" s="5">
        <v>0</v>
      </c>
      <c r="AP172" s="5" t="s">
        <v>685</v>
      </c>
      <c r="AQ172" s="5">
        <v>1</v>
      </c>
      <c r="AR172" s="5">
        <v>2</v>
      </c>
      <c r="AS172" s="5">
        <v>100</v>
      </c>
      <c r="AT172" s="5">
        <v>0</v>
      </c>
      <c r="AU172" s="5">
        <v>2</v>
      </c>
      <c r="AV172" s="5">
        <v>0.15</v>
      </c>
      <c r="AW172" s="5">
        <v>1386</v>
      </c>
      <c r="AX172" s="5">
        <v>30</v>
      </c>
      <c r="AY172" s="5" t="s">
        <v>677</v>
      </c>
      <c r="AZ172" s="5">
        <v>2</v>
      </c>
      <c r="BA172" s="5">
        <v>50</v>
      </c>
      <c r="BB172" s="5">
        <v>75</v>
      </c>
      <c r="BC172" s="5">
        <v>537</v>
      </c>
      <c r="BD172" s="5">
        <v>15.2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0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0</v>
      </c>
      <c r="DQ172" s="16">
        <v>0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6">
        <v>0</v>
      </c>
      <c r="DX172" s="16">
        <v>0</v>
      </c>
      <c r="DY172" s="16">
        <v>0</v>
      </c>
      <c r="DZ172" s="16">
        <v>0</v>
      </c>
      <c r="EA172" s="16">
        <v>0</v>
      </c>
      <c r="EB172" s="16">
        <v>0</v>
      </c>
      <c r="EC172" s="16">
        <v>0</v>
      </c>
      <c r="ED172" s="16">
        <v>0</v>
      </c>
      <c r="EE172" s="16">
        <v>0</v>
      </c>
      <c r="EF172" s="16">
        <v>0</v>
      </c>
      <c r="EG172" s="16">
        <v>0</v>
      </c>
      <c r="EH172" s="16">
        <v>0</v>
      </c>
      <c r="EI172" s="16">
        <v>0</v>
      </c>
      <c r="EJ172" s="16">
        <v>0</v>
      </c>
      <c r="EK172" s="16">
        <v>0</v>
      </c>
      <c r="EL172" s="16">
        <v>0</v>
      </c>
      <c r="EM172" s="16">
        <v>0</v>
      </c>
      <c r="EN172" s="16">
        <v>0</v>
      </c>
      <c r="EO172" s="16">
        <v>0</v>
      </c>
      <c r="EP172" s="16">
        <v>0</v>
      </c>
      <c r="EQ172" s="16">
        <v>0</v>
      </c>
      <c r="ER172" s="16">
        <v>70.5</v>
      </c>
      <c r="ES172" s="16">
        <v>6.6244660000000002E-6</v>
      </c>
      <c r="ET172" s="16">
        <v>4.6535050000000001E-9</v>
      </c>
      <c r="EU172" s="16">
        <v>-7.0618369999999997E-14</v>
      </c>
      <c r="EV172" s="16">
        <v>3.6949949999999999E-19</v>
      </c>
      <c r="EW172" s="5">
        <v>70.5</v>
      </c>
      <c r="EX172" s="16">
        <v>71.263319999999993</v>
      </c>
      <c r="EY172" s="16">
        <v>3.1764140000000002E-6</v>
      </c>
      <c r="EZ172" s="16">
        <v>4.0662099999999998E-9</v>
      </c>
      <c r="FA172" s="16">
        <v>-5.7740999999999999E-14</v>
      </c>
      <c r="FB172" s="16">
        <v>2.9045800000000001E-19</v>
      </c>
      <c r="FC172" s="5">
        <v>71.3</v>
      </c>
      <c r="FD172" s="16">
        <v>0</v>
      </c>
      <c r="FE172" s="16">
        <v>0</v>
      </c>
      <c r="FF172" s="16">
        <v>0</v>
      </c>
      <c r="FG172" s="16">
        <v>0</v>
      </c>
      <c r="FH172" s="16">
        <v>0</v>
      </c>
      <c r="FI172" s="5">
        <v>0</v>
      </c>
      <c r="FJ172" s="16">
        <v>0</v>
      </c>
      <c r="FK172" s="16">
        <v>0</v>
      </c>
      <c r="FL172" s="16">
        <v>0</v>
      </c>
      <c r="FM172" s="16">
        <v>0</v>
      </c>
      <c r="FN172" s="16">
        <v>0</v>
      </c>
      <c r="FO172" s="5">
        <v>0</v>
      </c>
      <c r="FP172" s="16">
        <v>0</v>
      </c>
      <c r="FQ172" s="16">
        <v>0</v>
      </c>
      <c r="FR172" s="16">
        <v>0</v>
      </c>
      <c r="FS172" s="16">
        <v>0</v>
      </c>
      <c r="FT172" s="16">
        <v>0</v>
      </c>
      <c r="FU172" s="5">
        <v>0</v>
      </c>
      <c r="FV172" s="17">
        <v>43553</v>
      </c>
      <c r="FW172" s="5" t="s">
        <v>1110</v>
      </c>
      <c r="FX172" s="5">
        <v>2746.7</v>
      </c>
      <c r="FY172" s="5" t="s">
        <v>661</v>
      </c>
    </row>
    <row r="173" spans="1:181" hidden="1" x14ac:dyDescent="0.25">
      <c r="A173">
        <v>73</v>
      </c>
      <c r="B173" t="s">
        <v>1111</v>
      </c>
      <c r="C173" s="4" t="s">
        <v>51</v>
      </c>
      <c r="D173" t="s">
        <v>714</v>
      </c>
      <c r="E173" t="s">
        <v>854</v>
      </c>
      <c r="F173">
        <v>73</v>
      </c>
      <c r="G173">
        <v>0</v>
      </c>
      <c r="H173" t="s">
        <v>1112</v>
      </c>
      <c r="I173" t="s">
        <v>1016</v>
      </c>
      <c r="J173">
        <v>110</v>
      </c>
      <c r="K173">
        <v>85</v>
      </c>
      <c r="L173">
        <v>610</v>
      </c>
      <c r="M173">
        <v>602</v>
      </c>
      <c r="N173">
        <v>110</v>
      </c>
      <c r="O173">
        <v>85</v>
      </c>
      <c r="P173" s="11">
        <v>574.7998</v>
      </c>
      <c r="Q173" s="11">
        <v>0.32</v>
      </c>
      <c r="R173" s="11">
        <v>0</v>
      </c>
      <c r="S173" s="11">
        <v>0</v>
      </c>
      <c r="T173" s="11">
        <v>0</v>
      </c>
      <c r="U173" s="11">
        <v>1</v>
      </c>
      <c r="V173" s="11">
        <v>0</v>
      </c>
      <c r="W173" s="11">
        <v>0</v>
      </c>
      <c r="X173" s="11">
        <v>0</v>
      </c>
      <c r="Y173" s="11">
        <v>0</v>
      </c>
      <c r="Z173">
        <v>9</v>
      </c>
      <c r="AA173">
        <v>28</v>
      </c>
      <c r="AB173">
        <v>54</v>
      </c>
      <c r="AC173">
        <v>75</v>
      </c>
      <c r="AD173">
        <v>75</v>
      </c>
      <c r="AE173">
        <v>64</v>
      </c>
      <c r="AF173">
        <v>45</v>
      </c>
      <c r="AG173">
        <v>32</v>
      </c>
      <c r="AH173">
        <v>15</v>
      </c>
      <c r="AI173">
        <v>-12</v>
      </c>
      <c r="AJ173">
        <v>-14</v>
      </c>
      <c r="AK173">
        <v>-1</v>
      </c>
      <c r="AL173">
        <v>0</v>
      </c>
      <c r="AM173">
        <v>602</v>
      </c>
      <c r="AN173">
        <v>0</v>
      </c>
      <c r="AO173">
        <v>0</v>
      </c>
      <c r="AP173" t="s">
        <v>658</v>
      </c>
      <c r="AQ173">
        <v>0</v>
      </c>
      <c r="AR173">
        <v>1</v>
      </c>
      <c r="AS173">
        <v>100</v>
      </c>
      <c r="AT173">
        <v>0</v>
      </c>
      <c r="AU173">
        <v>1</v>
      </c>
      <c r="AV173">
        <v>0</v>
      </c>
      <c r="AW173">
        <v>15</v>
      </c>
      <c r="AX173">
        <v>0</v>
      </c>
      <c r="AY173" t="s">
        <v>659</v>
      </c>
      <c r="AZ173">
        <v>2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1">
        <v>0</v>
      </c>
      <c r="DD173" s="11">
        <v>0</v>
      </c>
      <c r="DE173" s="11">
        <v>0</v>
      </c>
      <c r="DF173" s="11">
        <v>0</v>
      </c>
      <c r="DG173" s="11">
        <v>0</v>
      </c>
      <c r="DH173" s="11">
        <v>0</v>
      </c>
      <c r="DI173" s="11">
        <v>0</v>
      </c>
      <c r="DJ173" s="11">
        <v>0</v>
      </c>
      <c r="DK173" s="11">
        <v>0</v>
      </c>
      <c r="DL173" s="11">
        <v>0</v>
      </c>
      <c r="DM173" s="11">
        <v>0</v>
      </c>
      <c r="DN173" s="11">
        <v>0</v>
      </c>
      <c r="DO173" s="11">
        <v>0</v>
      </c>
      <c r="DP173" s="11">
        <v>0</v>
      </c>
      <c r="DQ173" s="11">
        <v>0</v>
      </c>
      <c r="DR173" s="11">
        <v>0</v>
      </c>
      <c r="DS173" s="11">
        <v>0</v>
      </c>
      <c r="DT173" s="11">
        <v>0</v>
      </c>
      <c r="DU173" s="11">
        <v>0</v>
      </c>
      <c r="DV173" s="11">
        <v>0</v>
      </c>
      <c r="DW173" s="11">
        <v>0</v>
      </c>
      <c r="DX173" s="11">
        <v>0</v>
      </c>
      <c r="DY173" s="11">
        <v>0</v>
      </c>
      <c r="DZ173" s="11">
        <v>0</v>
      </c>
      <c r="EA173" s="11">
        <v>0</v>
      </c>
      <c r="EB173" s="11">
        <v>0</v>
      </c>
      <c r="EC173" s="11">
        <v>0</v>
      </c>
      <c r="ED173" s="11">
        <v>0</v>
      </c>
      <c r="EE173" s="11">
        <v>0</v>
      </c>
      <c r="EF173" s="11">
        <v>0</v>
      </c>
      <c r="EG173" s="11">
        <v>0</v>
      </c>
      <c r="EH173" s="11">
        <v>0</v>
      </c>
      <c r="EI173" s="11">
        <v>0</v>
      </c>
      <c r="EJ173" s="11">
        <v>0</v>
      </c>
      <c r="EK173" s="11">
        <v>0</v>
      </c>
      <c r="EL173" s="11">
        <v>0</v>
      </c>
      <c r="EM173" s="11">
        <v>0</v>
      </c>
      <c r="EN173" s="11">
        <v>0</v>
      </c>
      <c r="EO173" s="11">
        <v>0</v>
      </c>
      <c r="EP173" s="11">
        <v>0</v>
      </c>
      <c r="EQ173" s="11">
        <v>0</v>
      </c>
      <c r="ER173" s="11">
        <v>602</v>
      </c>
      <c r="ES173" s="11">
        <v>0</v>
      </c>
      <c r="ET173" s="11">
        <v>0</v>
      </c>
      <c r="EU173" s="11">
        <v>0</v>
      </c>
      <c r="EV173" s="11">
        <v>0</v>
      </c>
      <c r="EW173">
        <v>0</v>
      </c>
      <c r="EX173" s="11">
        <v>0</v>
      </c>
      <c r="EY173" s="11">
        <v>0</v>
      </c>
      <c r="EZ173" s="11">
        <v>0</v>
      </c>
      <c r="FA173" s="11">
        <v>0</v>
      </c>
      <c r="FB173" s="11">
        <v>0</v>
      </c>
      <c r="FC173">
        <v>0</v>
      </c>
      <c r="FD173" s="11">
        <v>0</v>
      </c>
      <c r="FE173" s="11">
        <v>0</v>
      </c>
      <c r="FF173" s="11">
        <v>0</v>
      </c>
      <c r="FG173" s="11">
        <v>0</v>
      </c>
      <c r="FH173" s="11">
        <v>0</v>
      </c>
      <c r="FI173">
        <v>0</v>
      </c>
      <c r="FJ173" s="11">
        <v>0</v>
      </c>
      <c r="FK173" s="11">
        <v>0</v>
      </c>
      <c r="FL173" s="11">
        <v>0</v>
      </c>
      <c r="FM173" s="11">
        <v>0</v>
      </c>
      <c r="FN173" s="11">
        <v>0</v>
      </c>
      <c r="FO173">
        <v>0</v>
      </c>
      <c r="FP173" s="11">
        <v>0</v>
      </c>
      <c r="FQ173" s="11">
        <v>0</v>
      </c>
      <c r="FR173" s="11">
        <v>0</v>
      </c>
      <c r="FS173" s="11">
        <v>0</v>
      </c>
      <c r="FT173" s="11">
        <v>0</v>
      </c>
      <c r="FU173">
        <v>0</v>
      </c>
      <c r="FV173" s="12">
        <v>40205</v>
      </c>
      <c r="FW173" t="s">
        <v>1113</v>
      </c>
      <c r="FX173">
        <v>110</v>
      </c>
      <c r="FY173" t="s">
        <v>679</v>
      </c>
    </row>
    <row r="174" spans="1:181" hidden="1" x14ac:dyDescent="0.25">
      <c r="A174">
        <v>45</v>
      </c>
      <c r="B174" t="s">
        <v>1114</v>
      </c>
      <c r="C174" s="4" t="s">
        <v>252</v>
      </c>
      <c r="D174" t="s">
        <v>655</v>
      </c>
      <c r="E174" t="s">
        <v>675</v>
      </c>
      <c r="F174">
        <v>245</v>
      </c>
      <c r="G174">
        <v>0</v>
      </c>
      <c r="H174" t="s">
        <v>1115</v>
      </c>
      <c r="I174" t="s">
        <v>658</v>
      </c>
      <c r="J174">
        <v>3354</v>
      </c>
      <c r="K174">
        <v>3354</v>
      </c>
      <c r="L174">
        <v>280</v>
      </c>
      <c r="M174">
        <v>280</v>
      </c>
      <c r="N174">
        <v>3354</v>
      </c>
      <c r="O174">
        <v>0</v>
      </c>
      <c r="P174" s="11">
        <v>280</v>
      </c>
      <c r="Q174" s="11">
        <v>0</v>
      </c>
      <c r="R174" s="11">
        <v>0</v>
      </c>
      <c r="S174" s="11">
        <v>0</v>
      </c>
      <c r="T174" s="11">
        <v>0</v>
      </c>
      <c r="U174" s="11">
        <v>327</v>
      </c>
      <c r="V174" s="11">
        <v>0</v>
      </c>
      <c r="W174" s="11">
        <v>0</v>
      </c>
      <c r="X174" s="11">
        <v>0</v>
      </c>
      <c r="Y174" s="11">
        <v>0</v>
      </c>
      <c r="Z174">
        <v>18</v>
      </c>
      <c r="AA174">
        <v>27</v>
      </c>
      <c r="AB174">
        <v>42</v>
      </c>
      <c r="AC174">
        <v>58</v>
      </c>
      <c r="AD174">
        <v>79</v>
      </c>
      <c r="AE174">
        <v>71</v>
      </c>
      <c r="AF174">
        <v>60</v>
      </c>
      <c r="AG174">
        <v>60</v>
      </c>
      <c r="AH174">
        <v>58</v>
      </c>
      <c r="AI174">
        <v>14</v>
      </c>
      <c r="AJ174">
        <v>8</v>
      </c>
      <c r="AK174">
        <v>28</v>
      </c>
      <c r="AL174">
        <v>8.7309999999999992E-3</v>
      </c>
      <c r="AM174">
        <v>257.83999999999997</v>
      </c>
      <c r="AN174">
        <v>1.8580000000000001</v>
      </c>
      <c r="AO174">
        <v>5.3369999999999997</v>
      </c>
      <c r="AP174" t="s">
        <v>685</v>
      </c>
      <c r="AQ174">
        <v>1</v>
      </c>
      <c r="AR174">
        <v>1</v>
      </c>
      <c r="AS174">
        <v>100</v>
      </c>
      <c r="AT174">
        <v>0</v>
      </c>
      <c r="AU174">
        <v>1</v>
      </c>
      <c r="AV174">
        <v>1.39</v>
      </c>
      <c r="AW174">
        <v>1649</v>
      </c>
      <c r="AX174">
        <v>9</v>
      </c>
      <c r="AY174" t="s">
        <v>677</v>
      </c>
      <c r="AZ174">
        <v>2</v>
      </c>
      <c r="BA174">
        <v>14</v>
      </c>
      <c r="BB174">
        <v>110.8</v>
      </c>
      <c r="BC174">
        <v>596</v>
      </c>
      <c r="BD174">
        <v>21.3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  <c r="CG174" s="11">
        <v>0</v>
      </c>
      <c r="CH174" s="11">
        <v>0</v>
      </c>
      <c r="CI174" s="11">
        <v>0</v>
      </c>
      <c r="CJ174" s="11">
        <v>0</v>
      </c>
      <c r="CK174" s="11">
        <v>0</v>
      </c>
      <c r="CL174" s="11">
        <v>0</v>
      </c>
      <c r="CM174" s="11">
        <v>0</v>
      </c>
      <c r="CN174" s="11">
        <v>0</v>
      </c>
      <c r="CO174" s="11">
        <v>0</v>
      </c>
      <c r="CP174" s="11">
        <v>0</v>
      </c>
      <c r="CQ174" s="11">
        <v>0</v>
      </c>
      <c r="CR174" s="11">
        <v>0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  <c r="CY174" s="11">
        <v>0</v>
      </c>
      <c r="CZ174" s="11">
        <v>0</v>
      </c>
      <c r="DA174" s="11">
        <v>0</v>
      </c>
      <c r="DB174" s="11">
        <v>0</v>
      </c>
      <c r="DC174" s="11">
        <v>0</v>
      </c>
      <c r="DD174" s="11">
        <v>0</v>
      </c>
      <c r="DE174" s="11">
        <v>0</v>
      </c>
      <c r="DF174" s="11">
        <v>0</v>
      </c>
      <c r="DG174" s="11">
        <v>0</v>
      </c>
      <c r="DH174" s="11">
        <v>0</v>
      </c>
      <c r="DI174" s="11">
        <v>0</v>
      </c>
      <c r="DJ174" s="11">
        <v>0</v>
      </c>
      <c r="DK174" s="11">
        <v>0</v>
      </c>
      <c r="DL174" s="11">
        <v>0</v>
      </c>
      <c r="DM174" s="11">
        <v>0</v>
      </c>
      <c r="DN174" s="11">
        <v>0</v>
      </c>
      <c r="DO174" s="11">
        <v>0</v>
      </c>
      <c r="DP174" s="11">
        <v>0</v>
      </c>
      <c r="DQ174" s="11">
        <v>0</v>
      </c>
      <c r="DR174" s="11">
        <v>0</v>
      </c>
      <c r="DS174" s="11">
        <v>0</v>
      </c>
      <c r="DT174" s="11">
        <v>0</v>
      </c>
      <c r="DU174" s="11">
        <v>0</v>
      </c>
      <c r="DV174" s="11">
        <v>0</v>
      </c>
      <c r="DW174" s="11">
        <v>0</v>
      </c>
      <c r="DX174" s="11">
        <v>0</v>
      </c>
      <c r="DY174" s="11">
        <v>0</v>
      </c>
      <c r="DZ174" s="11">
        <v>0</v>
      </c>
      <c r="EA174" s="11">
        <v>0</v>
      </c>
      <c r="EB174" s="11">
        <v>0</v>
      </c>
      <c r="EC174" s="11">
        <v>0</v>
      </c>
      <c r="ED174" s="11">
        <v>0</v>
      </c>
      <c r="EE174" s="11">
        <v>0</v>
      </c>
      <c r="EF174" s="11">
        <v>0</v>
      </c>
      <c r="EG174" s="11">
        <v>0</v>
      </c>
      <c r="EH174" s="11">
        <v>0</v>
      </c>
      <c r="EI174" s="11">
        <v>0</v>
      </c>
      <c r="EJ174" s="11">
        <v>0</v>
      </c>
      <c r="EK174" s="11">
        <v>0</v>
      </c>
      <c r="EL174" s="11">
        <v>0</v>
      </c>
      <c r="EM174" s="11">
        <v>0</v>
      </c>
      <c r="EN174" s="11">
        <v>0</v>
      </c>
      <c r="EO174" s="11">
        <v>0</v>
      </c>
      <c r="EP174" s="11">
        <v>0</v>
      </c>
      <c r="EQ174" s="11">
        <v>0</v>
      </c>
      <c r="ER174" s="11">
        <v>253.441</v>
      </c>
      <c r="ES174" s="11">
        <v>5.7865979999999998E-4</v>
      </c>
      <c r="ET174" s="11">
        <v>1.44023E-8</v>
      </c>
      <c r="EU174" s="11">
        <v>-1.41555E-12</v>
      </c>
      <c r="EV174" s="11">
        <v>2.609049E-17</v>
      </c>
      <c r="EW174">
        <v>0</v>
      </c>
      <c r="EX174" s="11">
        <v>0</v>
      </c>
      <c r="EY174" s="11">
        <v>0</v>
      </c>
      <c r="EZ174" s="11">
        <v>0</v>
      </c>
      <c r="FA174" s="11">
        <v>0</v>
      </c>
      <c r="FB174" s="11">
        <v>0</v>
      </c>
      <c r="FC174">
        <v>0</v>
      </c>
      <c r="FD174" s="11">
        <v>0</v>
      </c>
      <c r="FE174" s="11">
        <v>0</v>
      </c>
      <c r="FF174" s="11">
        <v>0</v>
      </c>
      <c r="FG174" s="11">
        <v>0</v>
      </c>
      <c r="FH174" s="11">
        <v>0</v>
      </c>
      <c r="FI174">
        <v>0</v>
      </c>
      <c r="FJ174" s="11">
        <v>0</v>
      </c>
      <c r="FK174" s="11">
        <v>0</v>
      </c>
      <c r="FL174" s="11">
        <v>0</v>
      </c>
      <c r="FM174" s="11">
        <v>0</v>
      </c>
      <c r="FN174" s="11">
        <v>0</v>
      </c>
      <c r="FO174">
        <v>0</v>
      </c>
      <c r="FP174" s="11">
        <v>0</v>
      </c>
      <c r="FQ174" s="11">
        <v>0</v>
      </c>
      <c r="FR174" s="11">
        <v>0</v>
      </c>
      <c r="FS174" s="11">
        <v>0</v>
      </c>
      <c r="FT174" s="11">
        <v>0</v>
      </c>
      <c r="FU174">
        <v>0</v>
      </c>
      <c r="FV174" t="s">
        <v>666</v>
      </c>
      <c r="FW174" t="s">
        <v>660</v>
      </c>
      <c r="FX174">
        <v>3354</v>
      </c>
      <c r="FY174" t="s">
        <v>661</v>
      </c>
    </row>
    <row r="175" spans="1:181" hidden="1" x14ac:dyDescent="0.25">
      <c r="A175">
        <v>392</v>
      </c>
      <c r="B175" t="s">
        <v>1116</v>
      </c>
      <c r="C175" s="7" t="s">
        <v>1116</v>
      </c>
      <c r="D175" t="s">
        <v>655</v>
      </c>
      <c r="E175" t="s">
        <v>730</v>
      </c>
      <c r="F175">
        <v>392</v>
      </c>
      <c r="G175">
        <v>0</v>
      </c>
      <c r="H175" t="s">
        <v>658</v>
      </c>
      <c r="I175" t="s">
        <v>658</v>
      </c>
      <c r="J175">
        <v>2.93</v>
      </c>
      <c r="K175">
        <v>2.93</v>
      </c>
      <c r="L175">
        <v>452</v>
      </c>
      <c r="M175">
        <v>452</v>
      </c>
      <c r="N175">
        <v>2.93</v>
      </c>
      <c r="O175">
        <v>0</v>
      </c>
      <c r="P175" s="11">
        <v>443.07690000000002</v>
      </c>
      <c r="Q175" s="11">
        <v>6.6048080000000002</v>
      </c>
      <c r="R175" s="11">
        <v>-2.4264510000000001</v>
      </c>
      <c r="S175" s="11">
        <v>0.57978790000000002</v>
      </c>
      <c r="T175" s="11">
        <v>-5.6536110000000001E-2</v>
      </c>
      <c r="U175" s="11">
        <v>-50684.31</v>
      </c>
      <c r="V175" s="11">
        <v>341.23590000000002</v>
      </c>
      <c r="W175" s="11">
        <v>-0.76589240000000003</v>
      </c>
      <c r="X175" s="11">
        <v>5.7307889999999996E-4</v>
      </c>
      <c r="Y175" s="11">
        <v>0</v>
      </c>
      <c r="Z175">
        <v>17</v>
      </c>
      <c r="AA175">
        <v>10</v>
      </c>
      <c r="AB175">
        <v>19</v>
      </c>
      <c r="AC175">
        <v>13</v>
      </c>
      <c r="AD175">
        <v>21</v>
      </c>
      <c r="AE175">
        <v>21</v>
      </c>
      <c r="AF175">
        <v>16</v>
      </c>
      <c r="AG175">
        <v>24</v>
      </c>
      <c r="AH175">
        <v>43</v>
      </c>
      <c r="AI175">
        <v>9</v>
      </c>
      <c r="AJ175">
        <v>4</v>
      </c>
      <c r="AK175">
        <v>6</v>
      </c>
      <c r="AL175">
        <v>8.8000000000000005E-3</v>
      </c>
      <c r="AM175">
        <v>416.48</v>
      </c>
      <c r="AN175">
        <v>2.0680000000000001</v>
      </c>
      <c r="AO175">
        <v>4.66</v>
      </c>
      <c r="AP175" t="s">
        <v>671</v>
      </c>
      <c r="AQ175">
        <v>1</v>
      </c>
      <c r="AR175">
        <v>1</v>
      </c>
      <c r="AS175">
        <v>100</v>
      </c>
      <c r="AT175">
        <v>0</v>
      </c>
      <c r="AU175">
        <v>2</v>
      </c>
      <c r="AV175">
        <v>1.1000000000000001</v>
      </c>
      <c r="AW175">
        <v>113</v>
      </c>
      <c r="AX175">
        <v>2</v>
      </c>
      <c r="AY175" t="s">
        <v>677</v>
      </c>
      <c r="AZ175">
        <v>2</v>
      </c>
      <c r="BA175">
        <v>2</v>
      </c>
      <c r="BB175">
        <v>25</v>
      </c>
      <c r="BC175">
        <v>83</v>
      </c>
      <c r="BD175">
        <v>34.28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 s="11">
        <v>0</v>
      </c>
      <c r="CK175" s="11">
        <v>0</v>
      </c>
      <c r="CL175" s="11">
        <v>0</v>
      </c>
      <c r="CM175" s="11">
        <v>0</v>
      </c>
      <c r="CN175" s="11">
        <v>0</v>
      </c>
      <c r="CO175" s="11">
        <v>0</v>
      </c>
      <c r="CP175" s="11">
        <v>0</v>
      </c>
      <c r="CQ175" s="11">
        <v>0</v>
      </c>
      <c r="CR175" s="11">
        <v>0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  <c r="DC175" s="11">
        <v>0</v>
      </c>
      <c r="DD175" s="11">
        <v>0</v>
      </c>
      <c r="DE175" s="11">
        <v>0</v>
      </c>
      <c r="DF175" s="11">
        <v>0</v>
      </c>
      <c r="DG175" s="11">
        <v>0</v>
      </c>
      <c r="DH175" s="11">
        <v>0</v>
      </c>
      <c r="DI175" s="11">
        <v>0</v>
      </c>
      <c r="DJ175" s="11">
        <v>0</v>
      </c>
      <c r="DK175" s="11">
        <v>0</v>
      </c>
      <c r="DL175" s="11">
        <v>0</v>
      </c>
      <c r="DM175" s="11">
        <v>0</v>
      </c>
      <c r="DN175" s="11">
        <v>0</v>
      </c>
      <c r="DO175" s="11">
        <v>0</v>
      </c>
      <c r="DP175" s="11">
        <v>0</v>
      </c>
      <c r="DQ175" s="11">
        <v>0</v>
      </c>
      <c r="DR175" s="11">
        <v>0</v>
      </c>
      <c r="DS175" s="11">
        <v>0</v>
      </c>
      <c r="DT175" s="11">
        <v>0</v>
      </c>
      <c r="DU175" s="11">
        <v>0</v>
      </c>
      <c r="DV175" s="11">
        <v>0</v>
      </c>
      <c r="DW175" s="11">
        <v>0</v>
      </c>
      <c r="DX175" s="11">
        <v>0</v>
      </c>
      <c r="DY175" s="11">
        <v>0</v>
      </c>
      <c r="DZ175" s="11">
        <v>0</v>
      </c>
      <c r="EA175" s="11">
        <v>0</v>
      </c>
      <c r="EB175" s="11">
        <v>0</v>
      </c>
      <c r="EC175" s="11">
        <v>0</v>
      </c>
      <c r="ED175" s="11">
        <v>0</v>
      </c>
      <c r="EE175" s="11">
        <v>0</v>
      </c>
      <c r="EF175" s="11">
        <v>0</v>
      </c>
      <c r="EG175" s="11">
        <v>0</v>
      </c>
      <c r="EH175" s="11">
        <v>0</v>
      </c>
      <c r="EI175" s="11">
        <v>0</v>
      </c>
      <c r="EJ175" s="11">
        <v>0</v>
      </c>
      <c r="EK175" s="11">
        <v>0</v>
      </c>
      <c r="EL175" s="11">
        <v>0</v>
      </c>
      <c r="EM175" s="11">
        <v>0</v>
      </c>
      <c r="EN175" s="11">
        <v>0</v>
      </c>
      <c r="EO175" s="11">
        <v>0</v>
      </c>
      <c r="EP175" s="11">
        <v>0</v>
      </c>
      <c r="EQ175" s="11">
        <v>0</v>
      </c>
      <c r="ER175" s="11">
        <v>417.24009999999998</v>
      </c>
      <c r="ES175" s="11">
        <v>-1.7201109999999999E-2</v>
      </c>
      <c r="ET175" s="11">
        <v>1.080446E-4</v>
      </c>
      <c r="EU175" s="11">
        <v>-1.604366E-7</v>
      </c>
      <c r="EV175" s="11">
        <v>0</v>
      </c>
      <c r="EW175">
        <v>0</v>
      </c>
      <c r="EX175" s="11">
        <v>0</v>
      </c>
      <c r="EY175" s="11">
        <v>0</v>
      </c>
      <c r="EZ175" s="11">
        <v>0</v>
      </c>
      <c r="FA175" s="11">
        <v>0</v>
      </c>
      <c r="FB175" s="11">
        <v>0</v>
      </c>
      <c r="FC175">
        <v>0</v>
      </c>
      <c r="FD175" s="11">
        <v>0</v>
      </c>
      <c r="FE175" s="11">
        <v>0</v>
      </c>
      <c r="FF175" s="11">
        <v>0</v>
      </c>
      <c r="FG175" s="11">
        <v>0</v>
      </c>
      <c r="FH175" s="11">
        <v>0</v>
      </c>
      <c r="FI175">
        <v>0</v>
      </c>
      <c r="FJ175" s="11">
        <v>0</v>
      </c>
      <c r="FK175" s="11">
        <v>0</v>
      </c>
      <c r="FL175" s="11">
        <v>0</v>
      </c>
      <c r="FM175" s="11">
        <v>0</v>
      </c>
      <c r="FN175" s="11">
        <v>0</v>
      </c>
      <c r="FO175">
        <v>0</v>
      </c>
      <c r="FP175" s="11">
        <v>0</v>
      </c>
      <c r="FQ175" s="11">
        <v>0</v>
      </c>
      <c r="FR175" s="11">
        <v>0</v>
      </c>
      <c r="FS175" s="11">
        <v>0</v>
      </c>
      <c r="FT175" s="11">
        <v>0</v>
      </c>
      <c r="FU175">
        <v>0</v>
      </c>
      <c r="FV175" s="12">
        <v>43601</v>
      </c>
      <c r="FW175" t="s">
        <v>1117</v>
      </c>
      <c r="FX175">
        <v>2.93</v>
      </c>
      <c r="FY175" t="s">
        <v>661</v>
      </c>
    </row>
    <row r="176" spans="1:181" hidden="1" x14ac:dyDescent="0.25">
      <c r="A176">
        <v>50</v>
      </c>
      <c r="B176" t="s">
        <v>250</v>
      </c>
      <c r="C176" t="s">
        <v>250</v>
      </c>
      <c r="D176" t="s">
        <v>655</v>
      </c>
      <c r="E176" t="s">
        <v>721</v>
      </c>
      <c r="F176">
        <v>50</v>
      </c>
      <c r="G176">
        <v>0</v>
      </c>
      <c r="H176" t="s">
        <v>1118</v>
      </c>
      <c r="I176" t="s">
        <v>658</v>
      </c>
      <c r="J176">
        <v>45</v>
      </c>
      <c r="K176">
        <v>45</v>
      </c>
      <c r="L176">
        <v>384.67</v>
      </c>
      <c r="M176">
        <v>384.67</v>
      </c>
      <c r="N176">
        <v>45</v>
      </c>
      <c r="O176">
        <v>0</v>
      </c>
      <c r="P176" s="11">
        <v>384.66989999999998</v>
      </c>
      <c r="Q176" s="11">
        <v>0</v>
      </c>
      <c r="R176" s="11">
        <v>0</v>
      </c>
      <c r="S176" s="11">
        <v>0</v>
      </c>
      <c r="T176" s="11">
        <v>0</v>
      </c>
      <c r="U176" s="11">
        <v>11.59</v>
      </c>
      <c r="V176" s="11">
        <v>0</v>
      </c>
      <c r="W176" s="11">
        <v>0</v>
      </c>
      <c r="X176" s="11">
        <v>0</v>
      </c>
      <c r="Y176" s="11">
        <v>0</v>
      </c>
      <c r="Z176">
        <v>28</v>
      </c>
      <c r="AA176">
        <v>22</v>
      </c>
      <c r="AB176">
        <v>40</v>
      </c>
      <c r="AC176">
        <v>54</v>
      </c>
      <c r="AD176">
        <v>59</v>
      </c>
      <c r="AE176">
        <v>49</v>
      </c>
      <c r="AF176">
        <v>40</v>
      </c>
      <c r="AG176">
        <v>43</v>
      </c>
      <c r="AH176">
        <v>51</v>
      </c>
      <c r="AI176">
        <v>25</v>
      </c>
      <c r="AJ176">
        <v>18</v>
      </c>
      <c r="AK176">
        <v>39</v>
      </c>
      <c r="AL176">
        <v>8.3379999999999999E-3</v>
      </c>
      <c r="AM176">
        <v>366.48</v>
      </c>
      <c r="AN176">
        <v>1.4510000000000001</v>
      </c>
      <c r="AO176">
        <v>2.2599999999999998</v>
      </c>
      <c r="AP176" t="s">
        <v>685</v>
      </c>
      <c r="AQ176">
        <v>1</v>
      </c>
      <c r="AR176">
        <v>1</v>
      </c>
      <c r="AS176">
        <v>100</v>
      </c>
      <c r="AT176">
        <v>0</v>
      </c>
      <c r="AU176">
        <v>1</v>
      </c>
      <c r="AV176">
        <v>0.65</v>
      </c>
      <c r="AW176">
        <v>96</v>
      </c>
      <c r="AX176">
        <v>3</v>
      </c>
      <c r="AY176" t="s">
        <v>677</v>
      </c>
      <c r="AZ176">
        <v>2</v>
      </c>
      <c r="BA176">
        <v>4</v>
      </c>
      <c r="BB176">
        <v>18.5</v>
      </c>
      <c r="BC176">
        <v>145</v>
      </c>
      <c r="BD176">
        <v>15.3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1">
        <v>0</v>
      </c>
      <c r="DD176" s="11">
        <v>0</v>
      </c>
      <c r="DE176" s="11">
        <v>0</v>
      </c>
      <c r="DF176" s="11">
        <v>0</v>
      </c>
      <c r="DG176" s="11">
        <v>0</v>
      </c>
      <c r="DH176" s="11">
        <v>0</v>
      </c>
      <c r="DI176" s="11">
        <v>0</v>
      </c>
      <c r="DJ176" s="11">
        <v>0</v>
      </c>
      <c r="DK176" s="11">
        <v>0</v>
      </c>
      <c r="DL176" s="11">
        <v>0</v>
      </c>
      <c r="DM176" s="11">
        <v>0</v>
      </c>
      <c r="DN176" s="11">
        <v>0</v>
      </c>
      <c r="DO176" s="11">
        <v>0</v>
      </c>
      <c r="DP176" s="11">
        <v>0</v>
      </c>
      <c r="DQ176" s="11">
        <v>0</v>
      </c>
      <c r="DR176" s="11">
        <v>0</v>
      </c>
      <c r="DS176" s="11">
        <v>0</v>
      </c>
      <c r="DT176" s="11">
        <v>0</v>
      </c>
      <c r="DU176" s="11">
        <v>0</v>
      </c>
      <c r="DV176" s="11">
        <v>0</v>
      </c>
      <c r="DW176" s="11">
        <v>0</v>
      </c>
      <c r="DX176" s="11">
        <v>0</v>
      </c>
      <c r="DY176" s="11">
        <v>0</v>
      </c>
      <c r="DZ176" s="11">
        <v>0</v>
      </c>
      <c r="EA176" s="11">
        <v>0</v>
      </c>
      <c r="EB176" s="11">
        <v>0</v>
      </c>
      <c r="EC176" s="11">
        <v>0</v>
      </c>
      <c r="ED176" s="11">
        <v>0</v>
      </c>
      <c r="EE176" s="11">
        <v>0</v>
      </c>
      <c r="EF176" s="11">
        <v>0</v>
      </c>
      <c r="EG176" s="11">
        <v>0</v>
      </c>
      <c r="EH176" s="11">
        <v>0</v>
      </c>
      <c r="EI176" s="11">
        <v>0</v>
      </c>
      <c r="EJ176" s="11">
        <v>0</v>
      </c>
      <c r="EK176" s="11">
        <v>0</v>
      </c>
      <c r="EL176" s="11">
        <v>0</v>
      </c>
      <c r="EM176" s="11">
        <v>0</v>
      </c>
      <c r="EN176" s="11">
        <v>0</v>
      </c>
      <c r="EO176" s="11">
        <v>0</v>
      </c>
      <c r="EP176" s="11">
        <v>0</v>
      </c>
      <c r="EQ176" s="11">
        <v>0</v>
      </c>
      <c r="ER176" s="11">
        <v>365.50700000000001</v>
      </c>
      <c r="ES176" s="11">
        <v>2.0480199999999998E-3</v>
      </c>
      <c r="ET176" s="11">
        <v>-9.7937800000000002E-8</v>
      </c>
      <c r="EU176" s="11">
        <v>0</v>
      </c>
      <c r="EV176" s="11">
        <v>0</v>
      </c>
      <c r="EW176">
        <v>0</v>
      </c>
      <c r="EX176" s="11">
        <v>0</v>
      </c>
      <c r="EY176" s="11">
        <v>0</v>
      </c>
      <c r="EZ176" s="11">
        <v>0</v>
      </c>
      <c r="FA176" s="11">
        <v>0</v>
      </c>
      <c r="FB176" s="11">
        <v>0</v>
      </c>
      <c r="FC176">
        <v>0</v>
      </c>
      <c r="FD176" s="11">
        <v>0</v>
      </c>
      <c r="FE176" s="11">
        <v>0</v>
      </c>
      <c r="FF176" s="11">
        <v>0</v>
      </c>
      <c r="FG176" s="11">
        <v>0</v>
      </c>
      <c r="FH176" s="11">
        <v>0</v>
      </c>
      <c r="FI176">
        <v>0</v>
      </c>
      <c r="FJ176" s="11">
        <v>0</v>
      </c>
      <c r="FK176" s="11">
        <v>0</v>
      </c>
      <c r="FL176" s="11">
        <v>0</v>
      </c>
      <c r="FM176" s="11">
        <v>0</v>
      </c>
      <c r="FN176" s="11">
        <v>0</v>
      </c>
      <c r="FO176">
        <v>0</v>
      </c>
      <c r="FP176" s="11">
        <v>0</v>
      </c>
      <c r="FQ176" s="11">
        <v>0</v>
      </c>
      <c r="FR176" s="11">
        <v>0</v>
      </c>
      <c r="FS176" s="11">
        <v>0</v>
      </c>
      <c r="FT176" s="11">
        <v>0</v>
      </c>
      <c r="FU176">
        <v>0</v>
      </c>
      <c r="FV176" s="12">
        <v>41257</v>
      </c>
      <c r="FW176" t="s">
        <v>962</v>
      </c>
      <c r="FX176">
        <v>45</v>
      </c>
      <c r="FY176" t="s">
        <v>661</v>
      </c>
    </row>
    <row r="177" spans="1:181" hidden="1" x14ac:dyDescent="0.25">
      <c r="A177">
        <v>261</v>
      </c>
      <c r="B177" t="s">
        <v>1119</v>
      </c>
      <c r="C177" s="4" t="s">
        <v>247</v>
      </c>
      <c r="D177" t="s">
        <v>655</v>
      </c>
      <c r="E177" t="s">
        <v>939</v>
      </c>
      <c r="F177">
        <v>273</v>
      </c>
      <c r="G177">
        <v>0</v>
      </c>
      <c r="H177" t="s">
        <v>1120</v>
      </c>
      <c r="I177" t="s">
        <v>658</v>
      </c>
      <c r="J177">
        <v>4940</v>
      </c>
      <c r="K177">
        <v>4940</v>
      </c>
      <c r="L177">
        <v>212</v>
      </c>
      <c r="M177">
        <v>212</v>
      </c>
      <c r="N177">
        <v>4940</v>
      </c>
      <c r="O177">
        <v>0</v>
      </c>
      <c r="P177" s="11">
        <v>212</v>
      </c>
      <c r="Q177" s="11">
        <v>0</v>
      </c>
      <c r="R177" s="11">
        <v>0</v>
      </c>
      <c r="S177" s="11">
        <v>0</v>
      </c>
      <c r="T177" s="11">
        <v>0</v>
      </c>
      <c r="U177" s="11">
        <v>626</v>
      </c>
      <c r="V177" s="11">
        <v>0</v>
      </c>
      <c r="W177" s="11">
        <v>0</v>
      </c>
      <c r="X177" s="11">
        <v>0</v>
      </c>
      <c r="Y177" s="11">
        <v>0</v>
      </c>
      <c r="Z177">
        <v>12</v>
      </c>
      <c r="AA177">
        <v>7</v>
      </c>
      <c r="AB177">
        <v>9</v>
      </c>
      <c r="AC177">
        <v>3</v>
      </c>
      <c r="AD177">
        <v>15</v>
      </c>
      <c r="AE177">
        <v>42</v>
      </c>
      <c r="AF177">
        <v>66</v>
      </c>
      <c r="AG177">
        <v>78</v>
      </c>
      <c r="AH177">
        <v>79</v>
      </c>
      <c r="AI177">
        <v>48</v>
      </c>
      <c r="AJ177">
        <v>26</v>
      </c>
      <c r="AK177">
        <v>30</v>
      </c>
      <c r="AL177">
        <v>9.1479999999999999E-3</v>
      </c>
      <c r="AM177">
        <v>178.8</v>
      </c>
      <c r="AN177">
        <v>0.27100000000000002</v>
      </c>
      <c r="AO177">
        <v>3.012</v>
      </c>
      <c r="AP177" t="s">
        <v>685</v>
      </c>
      <c r="AQ177">
        <v>1</v>
      </c>
      <c r="AR177">
        <v>1</v>
      </c>
      <c r="AS177">
        <v>100</v>
      </c>
      <c r="AT177">
        <v>0</v>
      </c>
      <c r="AU177">
        <v>2</v>
      </c>
      <c r="AV177">
        <v>0.7</v>
      </c>
      <c r="AW177">
        <v>192</v>
      </c>
      <c r="AX177">
        <v>3</v>
      </c>
      <c r="AY177" t="s">
        <v>677</v>
      </c>
      <c r="AZ177">
        <v>2</v>
      </c>
      <c r="BA177">
        <v>5</v>
      </c>
      <c r="BB177">
        <v>180.5</v>
      </c>
      <c r="BC177">
        <v>680</v>
      </c>
      <c r="BD177">
        <v>29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0</v>
      </c>
      <c r="CG177" s="11">
        <v>0</v>
      </c>
      <c r="CH177" s="11">
        <v>0</v>
      </c>
      <c r="CI177" s="11">
        <v>0</v>
      </c>
      <c r="CJ177" s="11">
        <v>0</v>
      </c>
      <c r="CK177" s="11">
        <v>0</v>
      </c>
      <c r="CL177" s="11">
        <v>0</v>
      </c>
      <c r="CM177" s="11">
        <v>0</v>
      </c>
      <c r="CN177" s="11">
        <v>0</v>
      </c>
      <c r="CO177" s="11">
        <v>0</v>
      </c>
      <c r="CP177" s="11">
        <v>0</v>
      </c>
      <c r="CQ177" s="11">
        <v>0</v>
      </c>
      <c r="CR177" s="11">
        <v>0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>
        <v>0</v>
      </c>
      <c r="DA177" s="11">
        <v>0</v>
      </c>
      <c r="DB177" s="11">
        <v>0</v>
      </c>
      <c r="DC177" s="11">
        <v>0</v>
      </c>
      <c r="DD177" s="11">
        <v>0</v>
      </c>
      <c r="DE177" s="11">
        <v>0</v>
      </c>
      <c r="DF177" s="11">
        <v>0</v>
      </c>
      <c r="DG177" s="11">
        <v>0</v>
      </c>
      <c r="DH177" s="11">
        <v>0</v>
      </c>
      <c r="DI177" s="11">
        <v>0</v>
      </c>
      <c r="DJ177" s="11">
        <v>0</v>
      </c>
      <c r="DK177" s="11">
        <v>0</v>
      </c>
      <c r="DL177" s="11">
        <v>0</v>
      </c>
      <c r="DM177" s="11">
        <v>0</v>
      </c>
      <c r="DN177" s="11">
        <v>0</v>
      </c>
      <c r="DO177" s="11">
        <v>0</v>
      </c>
      <c r="DP177" s="11">
        <v>0</v>
      </c>
      <c r="DQ177" s="11">
        <v>0</v>
      </c>
      <c r="DR177" s="11">
        <v>0</v>
      </c>
      <c r="DS177" s="11">
        <v>0</v>
      </c>
      <c r="DT177" s="11">
        <v>0</v>
      </c>
      <c r="DU177" s="11">
        <v>0</v>
      </c>
      <c r="DV177" s="11">
        <v>0</v>
      </c>
      <c r="DW177" s="11">
        <v>0</v>
      </c>
      <c r="DX177" s="11">
        <v>0</v>
      </c>
      <c r="DY177" s="11">
        <v>0</v>
      </c>
      <c r="DZ177" s="11">
        <v>0</v>
      </c>
      <c r="EA177" s="11">
        <v>0</v>
      </c>
      <c r="EB177" s="11">
        <v>0</v>
      </c>
      <c r="EC177" s="11">
        <v>0</v>
      </c>
      <c r="ED177" s="11">
        <v>0</v>
      </c>
      <c r="EE177" s="11">
        <v>0</v>
      </c>
      <c r="EF177" s="11">
        <v>0</v>
      </c>
      <c r="EG177" s="11">
        <v>0</v>
      </c>
      <c r="EH177" s="11">
        <v>0</v>
      </c>
      <c r="EI177" s="11">
        <v>0</v>
      </c>
      <c r="EJ177" s="11">
        <v>0</v>
      </c>
      <c r="EK177" s="11">
        <v>0</v>
      </c>
      <c r="EL177" s="11">
        <v>0</v>
      </c>
      <c r="EM177" s="11">
        <v>0</v>
      </c>
      <c r="EN177" s="11">
        <v>0</v>
      </c>
      <c r="EO177" s="11">
        <v>0</v>
      </c>
      <c r="EP177" s="11">
        <v>0</v>
      </c>
      <c r="EQ177" s="11">
        <v>0</v>
      </c>
      <c r="ER177" s="11">
        <v>171.36600000000001</v>
      </c>
      <c r="ES177" s="11">
        <v>2.4155000000000001E-3</v>
      </c>
      <c r="ET177" s="11">
        <v>-1.3583199999999999E-7</v>
      </c>
      <c r="EU177" s="11">
        <v>4.4759000000000003E-12</v>
      </c>
      <c r="EV177" s="11">
        <v>-5.7384099999999997E-17</v>
      </c>
      <c r="EW177">
        <v>0</v>
      </c>
      <c r="EX177" s="11">
        <v>0</v>
      </c>
      <c r="EY177" s="11">
        <v>0</v>
      </c>
      <c r="EZ177" s="11">
        <v>0</v>
      </c>
      <c r="FA177" s="11">
        <v>0</v>
      </c>
      <c r="FB177" s="11">
        <v>0</v>
      </c>
      <c r="FC177">
        <v>0</v>
      </c>
      <c r="FD177" s="11">
        <v>0</v>
      </c>
      <c r="FE177" s="11">
        <v>0</v>
      </c>
      <c r="FF177" s="11">
        <v>0</v>
      </c>
      <c r="FG177" s="11">
        <v>0</v>
      </c>
      <c r="FH177" s="11">
        <v>0</v>
      </c>
      <c r="FI177">
        <v>0</v>
      </c>
      <c r="FJ177" s="11">
        <v>0</v>
      </c>
      <c r="FK177" s="11">
        <v>0</v>
      </c>
      <c r="FL177" s="11">
        <v>0</v>
      </c>
      <c r="FM177" s="11">
        <v>0</v>
      </c>
      <c r="FN177" s="11">
        <v>0</v>
      </c>
      <c r="FO177">
        <v>0</v>
      </c>
      <c r="FP177" s="11">
        <v>0</v>
      </c>
      <c r="FQ177" s="11">
        <v>0</v>
      </c>
      <c r="FR177" s="11">
        <v>0</v>
      </c>
      <c r="FS177" s="11">
        <v>0</v>
      </c>
      <c r="FT177" s="11">
        <v>0</v>
      </c>
      <c r="FU177">
        <v>0</v>
      </c>
      <c r="FV177" s="12">
        <v>40453</v>
      </c>
      <c r="FW177" t="s">
        <v>720</v>
      </c>
      <c r="FX177">
        <v>4940</v>
      </c>
      <c r="FY177" t="s">
        <v>661</v>
      </c>
    </row>
    <row r="178" spans="1:181" hidden="1" x14ac:dyDescent="0.25">
      <c r="A178">
        <v>124</v>
      </c>
      <c r="B178" t="s">
        <v>1121</v>
      </c>
      <c r="C178" s="4" t="s">
        <v>47</v>
      </c>
      <c r="D178" t="s">
        <v>655</v>
      </c>
      <c r="E178" t="s">
        <v>669</v>
      </c>
      <c r="F178">
        <v>202</v>
      </c>
      <c r="G178">
        <v>0</v>
      </c>
      <c r="H178" t="s">
        <v>1122</v>
      </c>
      <c r="I178" t="s">
        <v>711</v>
      </c>
      <c r="J178">
        <v>445.35</v>
      </c>
      <c r="K178">
        <v>0.01</v>
      </c>
      <c r="L178">
        <v>415</v>
      </c>
      <c r="M178">
        <v>386.5</v>
      </c>
      <c r="N178">
        <v>120</v>
      </c>
      <c r="O178">
        <v>120</v>
      </c>
      <c r="P178" s="11">
        <v>387.93889999999999</v>
      </c>
      <c r="Q178" s="11">
        <v>0.15170710000000001</v>
      </c>
      <c r="R178" s="11">
        <v>-5.0198739999999999E-4</v>
      </c>
      <c r="S178" s="11">
        <v>1.0516E-6</v>
      </c>
      <c r="T178" s="11">
        <v>-8.6203900000000005E-10</v>
      </c>
      <c r="U178" s="11">
        <v>30</v>
      </c>
      <c r="V178" s="11">
        <v>0</v>
      </c>
      <c r="W178" s="11">
        <v>0</v>
      </c>
      <c r="X178" s="11">
        <v>0</v>
      </c>
      <c r="Y178" s="11">
        <v>0</v>
      </c>
      <c r="Z178">
        <v>-38</v>
      </c>
      <c r="AA178">
        <v>-40</v>
      </c>
      <c r="AB178">
        <v>-4</v>
      </c>
      <c r="AC178">
        <v>25</v>
      </c>
      <c r="AD178">
        <v>50</v>
      </c>
      <c r="AE178">
        <v>61</v>
      </c>
      <c r="AF178">
        <v>54</v>
      </c>
      <c r="AG178">
        <v>41</v>
      </c>
      <c r="AH178">
        <v>26</v>
      </c>
      <c r="AI178">
        <v>-4</v>
      </c>
      <c r="AJ178">
        <v>-19</v>
      </c>
      <c r="AK178">
        <v>-23</v>
      </c>
      <c r="AL178">
        <v>0</v>
      </c>
      <c r="AM178">
        <v>90.3</v>
      </c>
      <c r="AN178">
        <v>0</v>
      </c>
      <c r="AO178">
        <v>0</v>
      </c>
      <c r="AP178" t="s">
        <v>658</v>
      </c>
      <c r="AQ178">
        <v>0</v>
      </c>
      <c r="AR178">
        <v>1</v>
      </c>
      <c r="AS178">
        <v>100</v>
      </c>
      <c r="AT178">
        <v>0</v>
      </c>
      <c r="AU178">
        <v>1</v>
      </c>
      <c r="AV178">
        <v>0</v>
      </c>
      <c r="AW178">
        <v>0</v>
      </c>
      <c r="AX178">
        <v>0</v>
      </c>
      <c r="AY178" t="s">
        <v>659</v>
      </c>
      <c r="AZ178">
        <v>2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  <c r="CG178" s="11">
        <v>0</v>
      </c>
      <c r="CH178" s="11">
        <v>0</v>
      </c>
      <c r="CI178" s="11">
        <v>0</v>
      </c>
      <c r="CJ178" s="11">
        <v>0</v>
      </c>
      <c r="CK178" s="11">
        <v>0</v>
      </c>
      <c r="CL178" s="11">
        <v>0</v>
      </c>
      <c r="CM178" s="11">
        <v>0</v>
      </c>
      <c r="CN178" s="11">
        <v>0</v>
      </c>
      <c r="CO178" s="11">
        <v>0</v>
      </c>
      <c r="CP178" s="11">
        <v>0</v>
      </c>
      <c r="CQ178" s="11">
        <v>0</v>
      </c>
      <c r="CR178" s="11">
        <v>0</v>
      </c>
      <c r="CS178" s="11">
        <v>0</v>
      </c>
      <c r="CT178" s="11">
        <v>0</v>
      </c>
      <c r="CU178" s="11">
        <v>0</v>
      </c>
      <c r="CV178" s="11">
        <v>0</v>
      </c>
      <c r="CW178" s="11">
        <v>0</v>
      </c>
      <c r="CX178" s="11">
        <v>0</v>
      </c>
      <c r="CY178" s="11">
        <v>0</v>
      </c>
      <c r="CZ178" s="11">
        <v>0</v>
      </c>
      <c r="DA178" s="11">
        <v>0</v>
      </c>
      <c r="DB178" s="11">
        <v>0</v>
      </c>
      <c r="DC178" s="11">
        <v>0</v>
      </c>
      <c r="DD178" s="11">
        <v>0</v>
      </c>
      <c r="DE178" s="11">
        <v>0</v>
      </c>
      <c r="DF178" s="11">
        <v>0</v>
      </c>
      <c r="DG178" s="11">
        <v>0</v>
      </c>
      <c r="DH178" s="11">
        <v>0</v>
      </c>
      <c r="DI178" s="11">
        <v>0</v>
      </c>
      <c r="DJ178" s="11">
        <v>0</v>
      </c>
      <c r="DK178" s="11">
        <v>0</v>
      </c>
      <c r="DL178" s="11">
        <v>0</v>
      </c>
      <c r="DM178" s="11">
        <v>0</v>
      </c>
      <c r="DN178" s="11">
        <v>0</v>
      </c>
      <c r="DO178" s="11">
        <v>0</v>
      </c>
      <c r="DP178" s="11">
        <v>0</v>
      </c>
      <c r="DQ178" s="11">
        <v>0</v>
      </c>
      <c r="DR178" s="11">
        <v>0</v>
      </c>
      <c r="DS178" s="11">
        <v>0</v>
      </c>
      <c r="DT178" s="11">
        <v>0</v>
      </c>
      <c r="DU178" s="11">
        <v>0</v>
      </c>
      <c r="DV178" s="11">
        <v>0</v>
      </c>
      <c r="DW178" s="11">
        <v>0</v>
      </c>
      <c r="DX178" s="11">
        <v>0</v>
      </c>
      <c r="DY178" s="11">
        <v>0</v>
      </c>
      <c r="DZ178" s="11">
        <v>0</v>
      </c>
      <c r="EA178" s="11">
        <v>0</v>
      </c>
      <c r="EB178" s="11">
        <v>0</v>
      </c>
      <c r="EC178" s="11">
        <v>0</v>
      </c>
      <c r="ED178" s="11">
        <v>0</v>
      </c>
      <c r="EE178" s="11">
        <v>0</v>
      </c>
      <c r="EF178" s="11">
        <v>0</v>
      </c>
      <c r="EG178" s="11">
        <v>0</v>
      </c>
      <c r="EH178" s="11">
        <v>0</v>
      </c>
      <c r="EI178" s="11">
        <v>0</v>
      </c>
      <c r="EJ178" s="11">
        <v>0</v>
      </c>
      <c r="EK178" s="11">
        <v>0</v>
      </c>
      <c r="EL178" s="11">
        <v>0</v>
      </c>
      <c r="EM178" s="11">
        <v>0</v>
      </c>
      <c r="EN178" s="11">
        <v>0</v>
      </c>
      <c r="EO178" s="11">
        <v>0</v>
      </c>
      <c r="EP178" s="11">
        <v>0</v>
      </c>
      <c r="EQ178" s="11">
        <v>0</v>
      </c>
      <c r="ER178" s="11">
        <v>90.3</v>
      </c>
      <c r="ES178" s="11">
        <v>0</v>
      </c>
      <c r="ET178" s="11">
        <v>0</v>
      </c>
      <c r="EU178" s="11">
        <v>0</v>
      </c>
      <c r="EV178" s="11">
        <v>0</v>
      </c>
      <c r="EW178">
        <v>0</v>
      </c>
      <c r="EX178" s="11">
        <v>0</v>
      </c>
      <c r="EY178" s="11">
        <v>0</v>
      </c>
      <c r="EZ178" s="11">
        <v>0</v>
      </c>
      <c r="FA178" s="11">
        <v>0</v>
      </c>
      <c r="FB178" s="11">
        <v>0</v>
      </c>
      <c r="FC178">
        <v>0</v>
      </c>
      <c r="FD178" s="11">
        <v>0</v>
      </c>
      <c r="FE178" s="11">
        <v>0</v>
      </c>
      <c r="FF178" s="11">
        <v>0</v>
      </c>
      <c r="FG178" s="11">
        <v>0</v>
      </c>
      <c r="FH178" s="11">
        <v>0</v>
      </c>
      <c r="FI178">
        <v>0</v>
      </c>
      <c r="FJ178" s="11">
        <v>0</v>
      </c>
      <c r="FK178" s="11">
        <v>0</v>
      </c>
      <c r="FL178" s="11">
        <v>0</v>
      </c>
      <c r="FM178" s="11">
        <v>0</v>
      </c>
      <c r="FN178" s="11">
        <v>0</v>
      </c>
      <c r="FO178">
        <v>0</v>
      </c>
      <c r="FP178" s="11">
        <v>0</v>
      </c>
      <c r="FQ178" s="11">
        <v>0</v>
      </c>
      <c r="FR178" s="11">
        <v>0</v>
      </c>
      <c r="FS178" s="11">
        <v>0</v>
      </c>
      <c r="FT178" s="11">
        <v>0</v>
      </c>
      <c r="FU178">
        <v>0</v>
      </c>
      <c r="FV178" s="12">
        <v>40205</v>
      </c>
      <c r="FW178" t="s">
        <v>720</v>
      </c>
      <c r="FX178">
        <v>445.35</v>
      </c>
      <c r="FY178" t="s">
        <v>679</v>
      </c>
    </row>
    <row r="179" spans="1:181" hidden="1" x14ac:dyDescent="0.25">
      <c r="A179">
        <v>91</v>
      </c>
      <c r="B179" t="s">
        <v>1123</v>
      </c>
      <c r="C179" s="4" t="s">
        <v>244</v>
      </c>
      <c r="D179" t="s">
        <v>714</v>
      </c>
      <c r="E179" t="s">
        <v>823</v>
      </c>
      <c r="F179">
        <v>217</v>
      </c>
      <c r="G179">
        <v>0</v>
      </c>
      <c r="H179" t="s">
        <v>1124</v>
      </c>
      <c r="I179" t="s">
        <v>658</v>
      </c>
      <c r="J179">
        <v>3340</v>
      </c>
      <c r="K179">
        <v>2283</v>
      </c>
      <c r="L179">
        <v>480</v>
      </c>
      <c r="M179">
        <v>465</v>
      </c>
      <c r="N179">
        <v>2283</v>
      </c>
      <c r="O179">
        <v>0</v>
      </c>
      <c r="P179" s="11">
        <v>401.21679999999998</v>
      </c>
      <c r="Q179" s="11">
        <v>5.0096500000000002E-2</v>
      </c>
      <c r="R179" s="11">
        <v>-1.573029E-5</v>
      </c>
      <c r="S179" s="11">
        <v>3.2965500000000002E-9</v>
      </c>
      <c r="T179" s="11">
        <v>-2.88282E-13</v>
      </c>
      <c r="U179" s="11">
        <v>3325.72</v>
      </c>
      <c r="V179" s="11">
        <v>-19.064900000000002</v>
      </c>
      <c r="W179" s="11">
        <v>2.8241599999999999E-2</v>
      </c>
      <c r="X179" s="11">
        <v>8.1550400000000001E-6</v>
      </c>
      <c r="Y179" s="11">
        <v>-2.8339899999999999E-8</v>
      </c>
      <c r="Z179">
        <v>-1</v>
      </c>
      <c r="AA179">
        <v>24</v>
      </c>
      <c r="AB179">
        <v>57</v>
      </c>
      <c r="AC179">
        <v>77</v>
      </c>
      <c r="AD179">
        <v>81</v>
      </c>
      <c r="AE179">
        <v>68</v>
      </c>
      <c r="AF179">
        <v>52</v>
      </c>
      <c r="AG179">
        <v>36</v>
      </c>
      <c r="AH179">
        <v>12</v>
      </c>
      <c r="AI179">
        <v>-15</v>
      </c>
      <c r="AJ179">
        <v>-25</v>
      </c>
      <c r="AK179">
        <v>-25</v>
      </c>
      <c r="AL179">
        <v>8.9269999999999992E-3</v>
      </c>
      <c r="AM179">
        <v>373.91</v>
      </c>
      <c r="AN179">
        <v>0.41199999999999998</v>
      </c>
      <c r="AO179">
        <v>2.714</v>
      </c>
      <c r="AP179" t="s">
        <v>671</v>
      </c>
      <c r="AQ179">
        <v>1</v>
      </c>
      <c r="AR179">
        <v>1</v>
      </c>
      <c r="AS179">
        <v>100</v>
      </c>
      <c r="AT179">
        <v>0</v>
      </c>
      <c r="AU179">
        <v>2</v>
      </c>
      <c r="AV179">
        <v>1.07</v>
      </c>
      <c r="AW179">
        <v>44</v>
      </c>
      <c r="AX179">
        <v>2</v>
      </c>
      <c r="AY179" t="s">
        <v>677</v>
      </c>
      <c r="AZ179">
        <v>2</v>
      </c>
      <c r="BA179">
        <v>3</v>
      </c>
      <c r="BB179">
        <v>380</v>
      </c>
      <c r="BC179">
        <v>437</v>
      </c>
      <c r="BD179">
        <v>97.3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0</v>
      </c>
      <c r="CG179" s="11">
        <v>0</v>
      </c>
      <c r="CH179" s="11">
        <v>0</v>
      </c>
      <c r="CI179" s="11">
        <v>0</v>
      </c>
      <c r="CJ179" s="11">
        <v>0</v>
      </c>
      <c r="CK179" s="11">
        <v>0</v>
      </c>
      <c r="CL179" s="11">
        <v>0</v>
      </c>
      <c r="CM179" s="11">
        <v>0</v>
      </c>
      <c r="CN179" s="11">
        <v>0</v>
      </c>
      <c r="CO179" s="11">
        <v>0</v>
      </c>
      <c r="CP179" s="11">
        <v>0</v>
      </c>
      <c r="CQ179" s="11">
        <v>0</v>
      </c>
      <c r="CR179" s="11">
        <v>0</v>
      </c>
      <c r="CS179" s="11">
        <v>0</v>
      </c>
      <c r="CT179" s="11">
        <v>0</v>
      </c>
      <c r="CU179" s="11">
        <v>0</v>
      </c>
      <c r="CV179" s="11">
        <v>0</v>
      </c>
      <c r="CW179" s="11">
        <v>0</v>
      </c>
      <c r="CX179" s="11">
        <v>0</v>
      </c>
      <c r="CY179" s="11">
        <v>0</v>
      </c>
      <c r="CZ179" s="11">
        <v>0</v>
      </c>
      <c r="DA179" s="11">
        <v>0</v>
      </c>
      <c r="DB179" s="11">
        <v>0</v>
      </c>
      <c r="DC179" s="11">
        <v>0</v>
      </c>
      <c r="DD179" s="11">
        <v>0</v>
      </c>
      <c r="DE179" s="11">
        <v>0</v>
      </c>
      <c r="DF179" s="11">
        <v>0</v>
      </c>
      <c r="DG179" s="11">
        <v>0</v>
      </c>
      <c r="DH179" s="11">
        <v>0</v>
      </c>
      <c r="DI179" s="11">
        <v>0</v>
      </c>
      <c r="DJ179" s="11">
        <v>0</v>
      </c>
      <c r="DK179" s="11">
        <v>0</v>
      </c>
      <c r="DL179" s="11">
        <v>0</v>
      </c>
      <c r="DM179" s="11">
        <v>0</v>
      </c>
      <c r="DN179" s="11">
        <v>0</v>
      </c>
      <c r="DO179" s="11">
        <v>0</v>
      </c>
      <c r="DP179" s="11">
        <v>0</v>
      </c>
      <c r="DQ179" s="11">
        <v>0</v>
      </c>
      <c r="DR179" s="11">
        <v>0</v>
      </c>
      <c r="DS179" s="11">
        <v>0</v>
      </c>
      <c r="DT179" s="11">
        <v>0</v>
      </c>
      <c r="DU179" s="11">
        <v>0</v>
      </c>
      <c r="DV179" s="11">
        <v>0</v>
      </c>
      <c r="DW179" s="11">
        <v>0</v>
      </c>
      <c r="DX179" s="11">
        <v>0</v>
      </c>
      <c r="DY179" s="11">
        <v>0</v>
      </c>
      <c r="DZ179" s="11">
        <v>0</v>
      </c>
      <c r="EA179" s="11">
        <v>0</v>
      </c>
      <c r="EB179" s="11">
        <v>0</v>
      </c>
      <c r="EC179" s="11">
        <v>0</v>
      </c>
      <c r="ED179" s="11">
        <v>0</v>
      </c>
      <c r="EE179" s="11">
        <v>0</v>
      </c>
      <c r="EF179" s="11">
        <v>0</v>
      </c>
      <c r="EG179" s="11">
        <v>0</v>
      </c>
      <c r="EH179" s="11">
        <v>0</v>
      </c>
      <c r="EI179" s="11">
        <v>0</v>
      </c>
      <c r="EJ179" s="11">
        <v>0</v>
      </c>
      <c r="EK179" s="11">
        <v>0</v>
      </c>
      <c r="EL179" s="11">
        <v>0</v>
      </c>
      <c r="EM179" s="11">
        <v>0</v>
      </c>
      <c r="EN179" s="11">
        <v>0</v>
      </c>
      <c r="EO179" s="11">
        <v>0</v>
      </c>
      <c r="EP179" s="11">
        <v>0</v>
      </c>
      <c r="EQ179" s="11">
        <v>0</v>
      </c>
      <c r="ER179" s="11">
        <v>371.93579999999997</v>
      </c>
      <c r="ES179" s="11">
        <v>1.93242E-3</v>
      </c>
      <c r="ET179" s="11">
        <v>-8.5299859999999998E-8</v>
      </c>
      <c r="EU179" s="11">
        <v>2.3756700000000001E-12</v>
      </c>
      <c r="EV179" s="11">
        <v>-2.6162490000000001E-17</v>
      </c>
      <c r="EW179">
        <v>0</v>
      </c>
      <c r="EX179" s="11">
        <v>0</v>
      </c>
      <c r="EY179" s="11">
        <v>0</v>
      </c>
      <c r="EZ179" s="11">
        <v>0</v>
      </c>
      <c r="FA179" s="11">
        <v>0</v>
      </c>
      <c r="FB179" s="11">
        <v>0</v>
      </c>
      <c r="FC179">
        <v>0</v>
      </c>
      <c r="FD179" s="11">
        <v>0</v>
      </c>
      <c r="FE179" s="11">
        <v>0</v>
      </c>
      <c r="FF179" s="11">
        <v>0</v>
      </c>
      <c r="FG179" s="11">
        <v>0</v>
      </c>
      <c r="FH179" s="11">
        <v>0</v>
      </c>
      <c r="FI179">
        <v>0</v>
      </c>
      <c r="FJ179" s="11">
        <v>0</v>
      </c>
      <c r="FK179" s="11">
        <v>0</v>
      </c>
      <c r="FL179" s="11">
        <v>0</v>
      </c>
      <c r="FM179" s="11">
        <v>0</v>
      </c>
      <c r="FN179" s="11">
        <v>0</v>
      </c>
      <c r="FO179">
        <v>0</v>
      </c>
      <c r="FP179" s="11">
        <v>0</v>
      </c>
      <c r="FQ179" s="11">
        <v>0</v>
      </c>
      <c r="FR179" s="11">
        <v>0</v>
      </c>
      <c r="FS179" s="11">
        <v>0</v>
      </c>
      <c r="FT179" s="11">
        <v>0</v>
      </c>
      <c r="FU179">
        <v>0</v>
      </c>
      <c r="FV179" s="12">
        <v>38131</v>
      </c>
      <c r="FW179" t="s">
        <v>1125</v>
      </c>
      <c r="FX179">
        <v>3340</v>
      </c>
      <c r="FY179" t="s">
        <v>679</v>
      </c>
    </row>
    <row r="180" spans="1:181" hidden="1" x14ac:dyDescent="0.25">
      <c r="A180">
        <v>278</v>
      </c>
      <c r="B180" t="s">
        <v>1126</v>
      </c>
      <c r="C180" s="4" t="s">
        <v>1127</v>
      </c>
      <c r="D180" t="s">
        <v>655</v>
      </c>
      <c r="E180" t="s">
        <v>656</v>
      </c>
      <c r="F180">
        <v>278</v>
      </c>
      <c r="G180">
        <v>0</v>
      </c>
      <c r="H180" t="s">
        <v>658</v>
      </c>
      <c r="I180" t="s">
        <v>658</v>
      </c>
      <c r="J180">
        <v>7337</v>
      </c>
      <c r="K180">
        <v>4386</v>
      </c>
      <c r="L180">
        <v>287</v>
      </c>
      <c r="M180">
        <v>278</v>
      </c>
      <c r="N180">
        <v>4386</v>
      </c>
      <c r="O180">
        <v>0</v>
      </c>
      <c r="P180" s="11">
        <v>279.97000000000003</v>
      </c>
      <c r="Q180" s="11">
        <v>-1.0212000000000001E-2</v>
      </c>
      <c r="R180" s="11">
        <v>3.9253999999999997E-6</v>
      </c>
      <c r="S180" s="11">
        <v>-4.7669000000000004E-10</v>
      </c>
      <c r="T180" s="11">
        <v>2.0332E-14</v>
      </c>
      <c r="U180" s="11">
        <v>596505</v>
      </c>
      <c r="V180" s="11">
        <v>-5893.3789999999999</v>
      </c>
      <c r="W180" s="11">
        <v>17.68439</v>
      </c>
      <c r="X180" s="11">
        <v>-9.6019690000000001E-3</v>
      </c>
      <c r="Y180" s="11">
        <v>-1.980629E-5</v>
      </c>
      <c r="Z180">
        <v>29</v>
      </c>
      <c r="AA180">
        <v>28</v>
      </c>
      <c r="AB180">
        <v>41</v>
      </c>
      <c r="AC180">
        <v>34</v>
      </c>
      <c r="AD180">
        <v>45</v>
      </c>
      <c r="AE180">
        <v>61</v>
      </c>
      <c r="AF180">
        <v>69</v>
      </c>
      <c r="AG180">
        <v>100</v>
      </c>
      <c r="AH180">
        <v>49</v>
      </c>
      <c r="AI180">
        <v>24</v>
      </c>
      <c r="AJ180">
        <v>22</v>
      </c>
      <c r="AK180">
        <v>41</v>
      </c>
      <c r="AL180">
        <v>8.829E-3</v>
      </c>
      <c r="AM180">
        <v>224.88</v>
      </c>
      <c r="AN180">
        <v>1.534</v>
      </c>
      <c r="AO180">
        <v>5.5460000000000003</v>
      </c>
      <c r="AP180" t="s">
        <v>671</v>
      </c>
      <c r="AQ180">
        <v>1</v>
      </c>
      <c r="AR180">
        <v>1</v>
      </c>
      <c r="AS180">
        <v>100</v>
      </c>
      <c r="AT180">
        <v>0</v>
      </c>
      <c r="AU180">
        <v>2</v>
      </c>
      <c r="AV180">
        <v>1.2</v>
      </c>
      <c r="AW180">
        <v>42</v>
      </c>
      <c r="AX180">
        <v>2</v>
      </c>
      <c r="AY180" t="s">
        <v>677</v>
      </c>
      <c r="AZ180">
        <v>2</v>
      </c>
      <c r="BA180">
        <v>4</v>
      </c>
      <c r="BB180">
        <v>52.5</v>
      </c>
      <c r="BC180">
        <v>100</v>
      </c>
      <c r="BD180">
        <v>59.4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1">
        <v>0</v>
      </c>
      <c r="CI180" s="11">
        <v>0</v>
      </c>
      <c r="CJ180" s="11">
        <v>0</v>
      </c>
      <c r="CK180" s="11">
        <v>0</v>
      </c>
      <c r="CL180" s="11">
        <v>0</v>
      </c>
      <c r="CM180" s="11">
        <v>0</v>
      </c>
      <c r="CN180" s="11">
        <v>0</v>
      </c>
      <c r="CO180" s="11">
        <v>0</v>
      </c>
      <c r="CP180" s="11">
        <v>0</v>
      </c>
      <c r="CQ180" s="11">
        <v>0</v>
      </c>
      <c r="CR180" s="11">
        <v>0</v>
      </c>
      <c r="CS180" s="11">
        <v>0</v>
      </c>
      <c r="CT180" s="11">
        <v>0</v>
      </c>
      <c r="CU180" s="11">
        <v>0</v>
      </c>
      <c r="CV180" s="11">
        <v>0</v>
      </c>
      <c r="CW180" s="11">
        <v>0</v>
      </c>
      <c r="CX180" s="11">
        <v>0</v>
      </c>
      <c r="CY180" s="11">
        <v>0</v>
      </c>
      <c r="CZ180" s="11">
        <v>0</v>
      </c>
      <c r="DA180" s="11">
        <v>0</v>
      </c>
      <c r="DB180" s="11">
        <v>0</v>
      </c>
      <c r="DC180" s="11">
        <v>0</v>
      </c>
      <c r="DD180" s="11">
        <v>0</v>
      </c>
      <c r="DE180" s="11">
        <v>0</v>
      </c>
      <c r="DF180" s="11">
        <v>0</v>
      </c>
      <c r="DG180" s="11">
        <v>0</v>
      </c>
      <c r="DH180" s="11">
        <v>0</v>
      </c>
      <c r="DI180" s="11">
        <v>0</v>
      </c>
      <c r="DJ180" s="11">
        <v>0</v>
      </c>
      <c r="DK180" s="11">
        <v>0</v>
      </c>
      <c r="DL180" s="11">
        <v>0</v>
      </c>
      <c r="DM180" s="11">
        <v>0</v>
      </c>
      <c r="DN180" s="11">
        <v>0</v>
      </c>
      <c r="DO180" s="11">
        <v>0</v>
      </c>
      <c r="DP180" s="11">
        <v>0</v>
      </c>
      <c r="DQ180" s="11">
        <v>0</v>
      </c>
      <c r="DR180" s="11">
        <v>0</v>
      </c>
      <c r="DS180" s="11">
        <v>0</v>
      </c>
      <c r="DT180" s="11">
        <v>0</v>
      </c>
      <c r="DU180" s="11">
        <v>0</v>
      </c>
      <c r="DV180" s="11">
        <v>0</v>
      </c>
      <c r="DW180" s="11">
        <v>0</v>
      </c>
      <c r="DX180" s="11">
        <v>0</v>
      </c>
      <c r="DY180" s="11">
        <v>0</v>
      </c>
      <c r="DZ180" s="11">
        <v>0</v>
      </c>
      <c r="EA180" s="11">
        <v>0</v>
      </c>
      <c r="EB180" s="11">
        <v>0</v>
      </c>
      <c r="EC180" s="11">
        <v>0</v>
      </c>
      <c r="ED180" s="11">
        <v>0</v>
      </c>
      <c r="EE180" s="11">
        <v>0</v>
      </c>
      <c r="EF180" s="11">
        <v>0</v>
      </c>
      <c r="EG180" s="11">
        <v>0</v>
      </c>
      <c r="EH180" s="11">
        <v>0</v>
      </c>
      <c r="EI180" s="11">
        <v>0</v>
      </c>
      <c r="EJ180" s="11">
        <v>0</v>
      </c>
      <c r="EK180" s="11">
        <v>0</v>
      </c>
      <c r="EL180" s="11">
        <v>0</v>
      </c>
      <c r="EM180" s="11">
        <v>0</v>
      </c>
      <c r="EN180" s="11">
        <v>0</v>
      </c>
      <c r="EO180" s="11">
        <v>0</v>
      </c>
      <c r="EP180" s="11">
        <v>0</v>
      </c>
      <c r="EQ180" s="11">
        <v>0</v>
      </c>
      <c r="ER180" s="11">
        <v>223.898</v>
      </c>
      <c r="ES180" s="11">
        <v>4.5704279999999996E-3</v>
      </c>
      <c r="ET180" s="11">
        <v>-4.20301E-7</v>
      </c>
      <c r="EU180" s="11">
        <v>0</v>
      </c>
      <c r="EV180" s="11">
        <v>0</v>
      </c>
      <c r="EW180">
        <v>0</v>
      </c>
      <c r="EX180" s="11">
        <v>0</v>
      </c>
      <c r="EY180" s="11">
        <v>0</v>
      </c>
      <c r="EZ180" s="11">
        <v>0</v>
      </c>
      <c r="FA180" s="11">
        <v>0</v>
      </c>
      <c r="FB180" s="11">
        <v>0</v>
      </c>
      <c r="FC180">
        <v>0</v>
      </c>
      <c r="FD180" s="11">
        <v>0</v>
      </c>
      <c r="FE180" s="11">
        <v>0</v>
      </c>
      <c r="FF180" s="11">
        <v>0</v>
      </c>
      <c r="FG180" s="11">
        <v>0</v>
      </c>
      <c r="FH180" s="11">
        <v>0</v>
      </c>
      <c r="FI180">
        <v>0</v>
      </c>
      <c r="FJ180" s="11">
        <v>0</v>
      </c>
      <c r="FK180" s="11">
        <v>0</v>
      </c>
      <c r="FL180" s="11">
        <v>0</v>
      </c>
      <c r="FM180" s="11">
        <v>0</v>
      </c>
      <c r="FN180" s="11">
        <v>0</v>
      </c>
      <c r="FO180">
        <v>0</v>
      </c>
      <c r="FP180" s="11">
        <v>0</v>
      </c>
      <c r="FQ180" s="11">
        <v>0</v>
      </c>
      <c r="FR180" s="11">
        <v>0</v>
      </c>
      <c r="FS180" s="11">
        <v>0</v>
      </c>
      <c r="FT180" s="11">
        <v>0</v>
      </c>
      <c r="FU180">
        <v>0</v>
      </c>
      <c r="FV180" s="12">
        <v>41157</v>
      </c>
      <c r="FW180" t="s">
        <v>672</v>
      </c>
      <c r="FX180">
        <v>7337</v>
      </c>
      <c r="FY180" t="s">
        <v>679</v>
      </c>
    </row>
    <row r="181" spans="1:181" hidden="1" x14ac:dyDescent="0.25">
      <c r="A181">
        <v>274</v>
      </c>
      <c r="B181" t="s">
        <v>1128</v>
      </c>
      <c r="C181" s="7" t="s">
        <v>1128</v>
      </c>
      <c r="D181" t="s">
        <v>729</v>
      </c>
      <c r="E181" t="s">
        <v>730</v>
      </c>
      <c r="F181">
        <v>35</v>
      </c>
      <c r="G181">
        <v>0</v>
      </c>
      <c r="H181" t="s">
        <v>1129</v>
      </c>
      <c r="I181" t="s">
        <v>658</v>
      </c>
      <c r="J181">
        <v>5346</v>
      </c>
      <c r="K181">
        <v>5346</v>
      </c>
      <c r="L181">
        <v>96</v>
      </c>
      <c r="M181">
        <v>96</v>
      </c>
      <c r="N181">
        <v>5346</v>
      </c>
      <c r="O181">
        <v>0</v>
      </c>
      <c r="P181" s="11">
        <v>85.156750000000002</v>
      </c>
      <c r="Q181" s="11">
        <v>4.4251799999999999E-3</v>
      </c>
      <c r="R181" s="11">
        <v>-7.9498690000000003E-7</v>
      </c>
      <c r="S181" s="11">
        <v>8.1888320000000001E-11</v>
      </c>
      <c r="T181" s="11">
        <v>-3.1889059999999999E-15</v>
      </c>
      <c r="U181" s="11">
        <v>129513</v>
      </c>
      <c r="V181" s="11">
        <v>-4219.1729999999998</v>
      </c>
      <c r="W181" s="11">
        <v>44.780549999999998</v>
      </c>
      <c r="X181" s="11">
        <v>-0.1538833</v>
      </c>
      <c r="Y181" s="11">
        <v>0</v>
      </c>
      <c r="Z181">
        <v>-2</v>
      </c>
      <c r="AA181">
        <v>-1</v>
      </c>
      <c r="AB181">
        <v>-3</v>
      </c>
      <c r="AC181">
        <v>-2</v>
      </c>
      <c r="AD181">
        <v>2</v>
      </c>
      <c r="AE181">
        <v>14</v>
      </c>
      <c r="AF181">
        <v>20</v>
      </c>
      <c r="AG181">
        <v>38</v>
      </c>
      <c r="AH181">
        <v>56</v>
      </c>
      <c r="AI181">
        <v>41</v>
      </c>
      <c r="AJ181">
        <v>15</v>
      </c>
      <c r="AK181">
        <v>5</v>
      </c>
      <c r="AL181">
        <v>9.0369999999999999E-3</v>
      </c>
      <c r="AM181">
        <v>77.319999999999993</v>
      </c>
      <c r="AN181">
        <v>1.6379999999999999</v>
      </c>
      <c r="AO181">
        <v>6.141</v>
      </c>
      <c r="AP181" t="s">
        <v>685</v>
      </c>
      <c r="AQ181">
        <v>1</v>
      </c>
      <c r="AR181">
        <v>1</v>
      </c>
      <c r="AS181">
        <v>100</v>
      </c>
      <c r="AT181">
        <v>0</v>
      </c>
      <c r="AU181">
        <v>2</v>
      </c>
      <c r="AV181">
        <v>0.35</v>
      </c>
      <c r="AW181">
        <v>1106</v>
      </c>
      <c r="AX181">
        <v>16</v>
      </c>
      <c r="AY181" t="s">
        <v>659</v>
      </c>
      <c r="AZ181">
        <v>2</v>
      </c>
      <c r="BA181">
        <v>26</v>
      </c>
      <c r="BB181">
        <v>71.2</v>
      </c>
      <c r="BC181">
        <v>579</v>
      </c>
      <c r="BD181">
        <v>13.6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0</v>
      </c>
      <c r="CG181" s="11">
        <v>0</v>
      </c>
      <c r="CH181" s="11">
        <v>0</v>
      </c>
      <c r="CI181" s="11">
        <v>0</v>
      </c>
      <c r="CJ181" s="11">
        <v>0</v>
      </c>
      <c r="CK181" s="11">
        <v>0</v>
      </c>
      <c r="CL181" s="11">
        <v>0</v>
      </c>
      <c r="CM181" s="11">
        <v>0</v>
      </c>
      <c r="CN181" s="11">
        <v>0</v>
      </c>
      <c r="CO181" s="11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  <c r="CY181" s="11">
        <v>0</v>
      </c>
      <c r="CZ181" s="11">
        <v>0</v>
      </c>
      <c r="DA181" s="11">
        <v>0</v>
      </c>
      <c r="DB181" s="11">
        <v>0</v>
      </c>
      <c r="DC181" s="11">
        <v>0</v>
      </c>
      <c r="DD181" s="11">
        <v>0</v>
      </c>
      <c r="DE181" s="11">
        <v>0</v>
      </c>
      <c r="DF181" s="11">
        <v>0</v>
      </c>
      <c r="DG181" s="11">
        <v>0</v>
      </c>
      <c r="DH181" s="11">
        <v>0</v>
      </c>
      <c r="DI181" s="11">
        <v>0</v>
      </c>
      <c r="DJ181" s="11">
        <v>0</v>
      </c>
      <c r="DK181" s="11">
        <v>0</v>
      </c>
      <c r="DL181" s="11">
        <v>0</v>
      </c>
      <c r="DM181" s="11">
        <v>0</v>
      </c>
      <c r="DN181" s="11">
        <v>0</v>
      </c>
      <c r="DO181" s="11">
        <v>0</v>
      </c>
      <c r="DP181" s="11">
        <v>0</v>
      </c>
      <c r="DQ181" s="11">
        <v>0</v>
      </c>
      <c r="DR181" s="11">
        <v>0</v>
      </c>
      <c r="DS181" s="11">
        <v>0</v>
      </c>
      <c r="DT181" s="11">
        <v>0</v>
      </c>
      <c r="DU181" s="11">
        <v>0</v>
      </c>
      <c r="DV181" s="11">
        <v>0</v>
      </c>
      <c r="DW181" s="11">
        <v>0</v>
      </c>
      <c r="DX181" s="11">
        <v>0</v>
      </c>
      <c r="DY181" s="11">
        <v>0</v>
      </c>
      <c r="DZ181" s="11">
        <v>0</v>
      </c>
      <c r="EA181" s="11">
        <v>0</v>
      </c>
      <c r="EB181" s="11">
        <v>0</v>
      </c>
      <c r="EC181" s="11">
        <v>0</v>
      </c>
      <c r="ED181" s="11">
        <v>0</v>
      </c>
      <c r="EE181" s="11">
        <v>0</v>
      </c>
      <c r="EF181" s="11">
        <v>0</v>
      </c>
      <c r="EG181" s="11">
        <v>0</v>
      </c>
      <c r="EH181" s="11">
        <v>0</v>
      </c>
      <c r="EI181" s="11">
        <v>0</v>
      </c>
      <c r="EJ181" s="11">
        <v>0</v>
      </c>
      <c r="EK181" s="11">
        <v>0</v>
      </c>
      <c r="EL181" s="11">
        <v>0</v>
      </c>
      <c r="EM181" s="11">
        <v>0</v>
      </c>
      <c r="EN181" s="11">
        <v>0</v>
      </c>
      <c r="EO181" s="11">
        <v>0</v>
      </c>
      <c r="EP181" s="11">
        <v>0</v>
      </c>
      <c r="EQ181" s="11">
        <v>0</v>
      </c>
      <c r="ER181" s="11">
        <v>74.309780000000003</v>
      </c>
      <c r="ES181" s="11">
        <v>3.5595599999999999E-4</v>
      </c>
      <c r="ET181" s="11">
        <v>-2.103745E-9</v>
      </c>
      <c r="EU181" s="11">
        <v>0</v>
      </c>
      <c r="EV181" s="11">
        <v>0</v>
      </c>
      <c r="EW181">
        <v>0</v>
      </c>
      <c r="EX181" s="11">
        <v>0</v>
      </c>
      <c r="EY181" s="11">
        <v>0</v>
      </c>
      <c r="EZ181" s="11">
        <v>0</v>
      </c>
      <c r="FA181" s="11">
        <v>0</v>
      </c>
      <c r="FB181" s="11">
        <v>0</v>
      </c>
      <c r="FC181">
        <v>0</v>
      </c>
      <c r="FD181" s="11">
        <v>0</v>
      </c>
      <c r="FE181" s="11">
        <v>0</v>
      </c>
      <c r="FF181" s="11">
        <v>0</v>
      </c>
      <c r="FG181" s="11">
        <v>0</v>
      </c>
      <c r="FH181" s="11">
        <v>0</v>
      </c>
      <c r="FI181">
        <v>0</v>
      </c>
      <c r="FJ181" s="11">
        <v>0</v>
      </c>
      <c r="FK181" s="11">
        <v>0</v>
      </c>
      <c r="FL181" s="11">
        <v>0</v>
      </c>
      <c r="FM181" s="11">
        <v>0</v>
      </c>
      <c r="FN181" s="11">
        <v>0</v>
      </c>
      <c r="FO181">
        <v>0</v>
      </c>
      <c r="FP181" s="11">
        <v>0</v>
      </c>
      <c r="FQ181" s="11">
        <v>0</v>
      </c>
      <c r="FR181" s="11">
        <v>0</v>
      </c>
      <c r="FS181" s="11">
        <v>0</v>
      </c>
      <c r="FT181" s="11">
        <v>0</v>
      </c>
      <c r="FU181">
        <v>0</v>
      </c>
      <c r="FV181" s="12">
        <v>41694</v>
      </c>
      <c r="FW181" t="s">
        <v>1130</v>
      </c>
      <c r="FX181">
        <v>5346</v>
      </c>
      <c r="FY181" t="s">
        <v>661</v>
      </c>
    </row>
    <row r="182" spans="1:181" hidden="1" x14ac:dyDescent="0.25">
      <c r="A182">
        <v>426</v>
      </c>
      <c r="B182" t="s">
        <v>241</v>
      </c>
      <c r="C182" t="s">
        <v>241</v>
      </c>
      <c r="D182" t="s">
        <v>655</v>
      </c>
      <c r="E182" t="s">
        <v>730</v>
      </c>
      <c r="F182">
        <v>426</v>
      </c>
      <c r="G182">
        <v>0</v>
      </c>
      <c r="H182" t="s">
        <v>1131</v>
      </c>
      <c r="I182" t="s">
        <v>658</v>
      </c>
      <c r="J182">
        <v>3626.19</v>
      </c>
      <c r="K182">
        <v>852.83</v>
      </c>
      <c r="L182">
        <v>595</v>
      </c>
      <c r="M182">
        <v>570.20000000000005</v>
      </c>
      <c r="N182">
        <v>2090</v>
      </c>
      <c r="O182">
        <v>0</v>
      </c>
      <c r="P182" s="11">
        <v>554.05060000000003</v>
      </c>
      <c r="Q182" s="11">
        <v>2.2760490000000001E-2</v>
      </c>
      <c r="R182" s="11">
        <v>-4.890631E-6</v>
      </c>
      <c r="S182" s="11">
        <v>4.7657000000000004E-10</v>
      </c>
      <c r="T182" s="11">
        <v>0</v>
      </c>
      <c r="U182" s="11">
        <v>-43104.66</v>
      </c>
      <c r="V182" s="11">
        <v>252.3254</v>
      </c>
      <c r="W182" s="11">
        <v>-0.49235390000000001</v>
      </c>
      <c r="X182" s="11">
        <v>3.2023830000000003E-4</v>
      </c>
      <c r="Y182" s="11">
        <v>0</v>
      </c>
      <c r="Z182">
        <v>8</v>
      </c>
      <c r="AA182">
        <v>1</v>
      </c>
      <c r="AB182">
        <v>12</v>
      </c>
      <c r="AC182">
        <v>17</v>
      </c>
      <c r="AD182">
        <v>39</v>
      </c>
      <c r="AE182">
        <v>53</v>
      </c>
      <c r="AF182">
        <v>57</v>
      </c>
      <c r="AG182">
        <v>59</v>
      </c>
      <c r="AH182">
        <v>68</v>
      </c>
      <c r="AI182">
        <v>50</v>
      </c>
      <c r="AJ182">
        <v>34</v>
      </c>
      <c r="AK182">
        <v>37</v>
      </c>
      <c r="AL182">
        <v>8.829E-3</v>
      </c>
      <c r="AM182">
        <v>520.6</v>
      </c>
      <c r="AN182">
        <v>1.982</v>
      </c>
      <c r="AO182">
        <v>5.2919999999999998</v>
      </c>
      <c r="AP182" t="s">
        <v>671</v>
      </c>
      <c r="AQ182">
        <v>1</v>
      </c>
      <c r="AR182">
        <v>1</v>
      </c>
      <c r="AS182">
        <v>100</v>
      </c>
      <c r="AT182">
        <v>0</v>
      </c>
      <c r="AU182">
        <v>2</v>
      </c>
      <c r="AV182">
        <v>2.1</v>
      </c>
      <c r="AW182">
        <v>18</v>
      </c>
      <c r="AX182">
        <v>2</v>
      </c>
      <c r="AY182" t="s">
        <v>659</v>
      </c>
      <c r="AZ182">
        <v>2</v>
      </c>
      <c r="BA182">
        <v>3</v>
      </c>
      <c r="BB182">
        <v>41.7</v>
      </c>
      <c r="BC182">
        <v>65</v>
      </c>
      <c r="BD182">
        <v>72.900000000000006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0</v>
      </c>
      <c r="CJ182" s="11">
        <v>0</v>
      </c>
      <c r="CK182" s="11">
        <v>0</v>
      </c>
      <c r="CL182" s="11">
        <v>0</v>
      </c>
      <c r="CM182" s="11">
        <v>0</v>
      </c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>
        <v>0</v>
      </c>
      <c r="CT182" s="11">
        <v>0</v>
      </c>
      <c r="CU182" s="11">
        <v>0</v>
      </c>
      <c r="CV182" s="11">
        <v>0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  <c r="DC182" s="11">
        <v>0</v>
      </c>
      <c r="DD182" s="11">
        <v>0</v>
      </c>
      <c r="DE182" s="11">
        <v>0</v>
      </c>
      <c r="DF182" s="11">
        <v>0</v>
      </c>
      <c r="DG182" s="11">
        <v>0</v>
      </c>
      <c r="DH182" s="11">
        <v>0</v>
      </c>
      <c r="DI182" s="11">
        <v>0</v>
      </c>
      <c r="DJ182" s="11">
        <v>0</v>
      </c>
      <c r="DK182" s="11">
        <v>0</v>
      </c>
      <c r="DL182" s="11">
        <v>0</v>
      </c>
      <c r="DM182" s="11">
        <v>0</v>
      </c>
      <c r="DN182" s="11">
        <v>0</v>
      </c>
      <c r="DO182" s="11">
        <v>0</v>
      </c>
      <c r="DP182" s="11">
        <v>0</v>
      </c>
      <c r="DQ182" s="11">
        <v>0</v>
      </c>
      <c r="DR182" s="11">
        <v>0</v>
      </c>
      <c r="DS182" s="11">
        <v>0</v>
      </c>
      <c r="DT182" s="11">
        <v>0</v>
      </c>
      <c r="DU182" s="11">
        <v>0</v>
      </c>
      <c r="DV182" s="11">
        <v>0</v>
      </c>
      <c r="DW182" s="11">
        <v>0</v>
      </c>
      <c r="DX182" s="11">
        <v>0</v>
      </c>
      <c r="DY182" s="11">
        <v>0</v>
      </c>
      <c r="DZ182" s="11">
        <v>0</v>
      </c>
      <c r="EA182" s="11">
        <v>0</v>
      </c>
      <c r="EB182" s="11">
        <v>0</v>
      </c>
      <c r="EC182" s="11">
        <v>0</v>
      </c>
      <c r="ED182" s="11">
        <v>0</v>
      </c>
      <c r="EE182" s="11">
        <v>0</v>
      </c>
      <c r="EF182" s="11">
        <v>0</v>
      </c>
      <c r="EG182" s="11">
        <v>0</v>
      </c>
      <c r="EH182" s="11">
        <v>0</v>
      </c>
      <c r="EI182" s="11">
        <v>0</v>
      </c>
      <c r="EJ182" s="11">
        <v>0</v>
      </c>
      <c r="EK182" s="11">
        <v>0</v>
      </c>
      <c r="EL182" s="11">
        <v>0</v>
      </c>
      <c r="EM182" s="11">
        <v>0</v>
      </c>
      <c r="EN182" s="11">
        <v>0</v>
      </c>
      <c r="EO182" s="11">
        <v>0</v>
      </c>
      <c r="EP182" s="11">
        <v>0</v>
      </c>
      <c r="EQ182" s="11">
        <v>0</v>
      </c>
      <c r="ER182" s="11">
        <v>520.6</v>
      </c>
      <c r="ES182" s="11">
        <v>0</v>
      </c>
      <c r="ET182" s="11">
        <v>0</v>
      </c>
      <c r="EU182" s="11">
        <v>0</v>
      </c>
      <c r="EV182" s="11">
        <v>0</v>
      </c>
      <c r="EW182">
        <v>0</v>
      </c>
      <c r="EX182" s="11">
        <v>0</v>
      </c>
      <c r="EY182" s="11">
        <v>0</v>
      </c>
      <c r="EZ182" s="11">
        <v>0</v>
      </c>
      <c r="FA182" s="11">
        <v>0</v>
      </c>
      <c r="FB182" s="11">
        <v>0</v>
      </c>
      <c r="FC182">
        <v>0</v>
      </c>
      <c r="FD182" s="11">
        <v>0</v>
      </c>
      <c r="FE182" s="11">
        <v>0</v>
      </c>
      <c r="FF182" s="11">
        <v>0</v>
      </c>
      <c r="FG182" s="11">
        <v>0</v>
      </c>
      <c r="FH182" s="11">
        <v>0</v>
      </c>
      <c r="FI182">
        <v>0</v>
      </c>
      <c r="FJ182" s="11">
        <v>0</v>
      </c>
      <c r="FK182" s="11">
        <v>0</v>
      </c>
      <c r="FL182" s="11">
        <v>0</v>
      </c>
      <c r="FM182" s="11">
        <v>0</v>
      </c>
      <c r="FN182" s="11">
        <v>0</v>
      </c>
      <c r="FO182">
        <v>0</v>
      </c>
      <c r="FP182" s="11">
        <v>0</v>
      </c>
      <c r="FQ182" s="11">
        <v>0</v>
      </c>
      <c r="FR182" s="11">
        <v>0</v>
      </c>
      <c r="FS182" s="11">
        <v>0</v>
      </c>
      <c r="FT182" s="11">
        <v>0</v>
      </c>
      <c r="FU182">
        <v>0</v>
      </c>
      <c r="FV182" s="12">
        <v>41600</v>
      </c>
      <c r="FW182" t="s">
        <v>788</v>
      </c>
      <c r="FX182">
        <v>3626.19</v>
      </c>
      <c r="FY182" t="s">
        <v>679</v>
      </c>
    </row>
    <row r="183" spans="1:181" hidden="1" x14ac:dyDescent="0.25">
      <c r="A183">
        <v>17</v>
      </c>
      <c r="B183" t="s">
        <v>1132</v>
      </c>
      <c r="C183" s="4" t="s">
        <v>240</v>
      </c>
      <c r="D183" t="s">
        <v>655</v>
      </c>
      <c r="E183" t="s">
        <v>656</v>
      </c>
      <c r="F183">
        <v>17</v>
      </c>
      <c r="G183">
        <v>0</v>
      </c>
      <c r="H183" t="s">
        <v>1133</v>
      </c>
      <c r="I183" t="s">
        <v>658</v>
      </c>
      <c r="J183">
        <v>6150</v>
      </c>
      <c r="K183">
        <v>890</v>
      </c>
      <c r="L183">
        <v>446.3</v>
      </c>
      <c r="M183">
        <v>426</v>
      </c>
      <c r="N183">
        <v>1175.0899999999999</v>
      </c>
      <c r="O183">
        <v>0</v>
      </c>
      <c r="P183" s="11">
        <v>417.8938</v>
      </c>
      <c r="Q183" s="11">
        <v>1.11714E-2</v>
      </c>
      <c r="R183" s="11">
        <v>-2.2937690000000002E-6</v>
      </c>
      <c r="S183" s="11">
        <v>2.9099480000000003E-10</v>
      </c>
      <c r="T183" s="11">
        <v>-1.4825999999999999E-14</v>
      </c>
      <c r="U183" s="11">
        <v>586295</v>
      </c>
      <c r="V183" s="11">
        <v>-3956.72</v>
      </c>
      <c r="W183" s="11">
        <v>8.8638100000000009</v>
      </c>
      <c r="X183" s="11">
        <v>-6.5863579999999996E-3</v>
      </c>
      <c r="Y183" s="11">
        <v>0</v>
      </c>
      <c r="Z183">
        <v>12</v>
      </c>
      <c r="AA183">
        <v>11</v>
      </c>
      <c r="AB183">
        <v>30</v>
      </c>
      <c r="AC183">
        <v>58</v>
      </c>
      <c r="AD183">
        <v>71</v>
      </c>
      <c r="AE183">
        <v>72</v>
      </c>
      <c r="AF183">
        <v>59</v>
      </c>
      <c r="AG183">
        <v>58</v>
      </c>
      <c r="AH183">
        <v>54</v>
      </c>
      <c r="AI183">
        <v>27</v>
      </c>
      <c r="AJ183">
        <v>5</v>
      </c>
      <c r="AK183">
        <v>33</v>
      </c>
      <c r="AL183">
        <v>8.5349999999999992E-3</v>
      </c>
      <c r="AM183">
        <v>384.14</v>
      </c>
      <c r="AN183">
        <v>5.0679999999999996</v>
      </c>
      <c r="AO183">
        <v>3.9350000000000001</v>
      </c>
      <c r="AP183" t="s">
        <v>671</v>
      </c>
      <c r="AQ183">
        <v>1</v>
      </c>
      <c r="AR183">
        <v>1</v>
      </c>
      <c r="AS183">
        <v>100</v>
      </c>
      <c r="AT183">
        <v>0</v>
      </c>
      <c r="AU183">
        <v>1</v>
      </c>
      <c r="AV183">
        <v>1.6</v>
      </c>
      <c r="AW183">
        <v>241</v>
      </c>
      <c r="AX183">
        <v>4</v>
      </c>
      <c r="AY183" t="s">
        <v>677</v>
      </c>
      <c r="AZ183">
        <v>2</v>
      </c>
      <c r="BA183">
        <v>8</v>
      </c>
      <c r="BB183">
        <v>186</v>
      </c>
      <c r="BC183">
        <v>368</v>
      </c>
      <c r="BD183">
        <v>59.2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0</v>
      </c>
      <c r="CJ183" s="11">
        <v>0</v>
      </c>
      <c r="CK183" s="11">
        <v>0</v>
      </c>
      <c r="CL183" s="11">
        <v>0</v>
      </c>
      <c r="CM183" s="11">
        <v>0</v>
      </c>
      <c r="CN183" s="11">
        <v>0</v>
      </c>
      <c r="CO183" s="11">
        <v>0</v>
      </c>
      <c r="CP183" s="11">
        <v>0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  <c r="CY183" s="11">
        <v>0</v>
      </c>
      <c r="CZ183" s="11">
        <v>0</v>
      </c>
      <c r="DA183" s="11">
        <v>0</v>
      </c>
      <c r="DB183" s="11">
        <v>0</v>
      </c>
      <c r="DC183" s="11">
        <v>0</v>
      </c>
      <c r="DD183" s="11">
        <v>0</v>
      </c>
      <c r="DE183" s="11">
        <v>0</v>
      </c>
      <c r="DF183" s="11">
        <v>0</v>
      </c>
      <c r="DG183" s="11">
        <v>0</v>
      </c>
      <c r="DH183" s="11">
        <v>0</v>
      </c>
      <c r="DI183" s="11">
        <v>0</v>
      </c>
      <c r="DJ183" s="11">
        <v>0</v>
      </c>
      <c r="DK183" s="11">
        <v>0</v>
      </c>
      <c r="DL183" s="11">
        <v>0</v>
      </c>
      <c r="DM183" s="11">
        <v>0</v>
      </c>
      <c r="DN183" s="11">
        <v>0</v>
      </c>
      <c r="DO183" s="11">
        <v>0</v>
      </c>
      <c r="DP183" s="11">
        <v>0</v>
      </c>
      <c r="DQ183" s="11">
        <v>0</v>
      </c>
      <c r="DR183" s="11">
        <v>0</v>
      </c>
      <c r="DS183" s="11">
        <v>0</v>
      </c>
      <c r="DT183" s="11">
        <v>0</v>
      </c>
      <c r="DU183" s="11">
        <v>0</v>
      </c>
      <c r="DV183" s="11">
        <v>0</v>
      </c>
      <c r="DW183" s="11">
        <v>0</v>
      </c>
      <c r="DX183" s="11">
        <v>0</v>
      </c>
      <c r="DY183" s="11">
        <v>0</v>
      </c>
      <c r="DZ183" s="11">
        <v>0</v>
      </c>
      <c r="EA183" s="11">
        <v>0</v>
      </c>
      <c r="EB183" s="11">
        <v>0</v>
      </c>
      <c r="EC183" s="11">
        <v>0</v>
      </c>
      <c r="ED183" s="11">
        <v>0</v>
      </c>
      <c r="EE183" s="11">
        <v>0</v>
      </c>
      <c r="EF183" s="11">
        <v>0</v>
      </c>
      <c r="EG183" s="11">
        <v>0</v>
      </c>
      <c r="EH183" s="11">
        <v>0</v>
      </c>
      <c r="EI183" s="11">
        <v>0</v>
      </c>
      <c r="EJ183" s="11">
        <v>0</v>
      </c>
      <c r="EK183" s="11">
        <v>0</v>
      </c>
      <c r="EL183" s="11">
        <v>0</v>
      </c>
      <c r="EM183" s="11">
        <v>0</v>
      </c>
      <c r="EN183" s="11">
        <v>0</v>
      </c>
      <c r="EO183" s="11">
        <v>0</v>
      </c>
      <c r="EP183" s="11">
        <v>0</v>
      </c>
      <c r="EQ183" s="11">
        <v>0</v>
      </c>
      <c r="ER183" s="11">
        <v>381.09280000000001</v>
      </c>
      <c r="ES183" s="11">
        <v>1.4052800000000001E-3</v>
      </c>
      <c r="ET183" s="11">
        <v>-2.0073399999999999E-8</v>
      </c>
      <c r="EU183" s="11">
        <v>1.05799E-13</v>
      </c>
      <c r="EV183" s="11">
        <v>0</v>
      </c>
      <c r="EW183">
        <v>0</v>
      </c>
      <c r="EX183" s="11">
        <v>0</v>
      </c>
      <c r="EY183" s="11">
        <v>0</v>
      </c>
      <c r="EZ183" s="11">
        <v>0</v>
      </c>
      <c r="FA183" s="11">
        <v>0</v>
      </c>
      <c r="FB183" s="11">
        <v>0</v>
      </c>
      <c r="FC183">
        <v>0</v>
      </c>
      <c r="FD183" s="11">
        <v>0</v>
      </c>
      <c r="FE183" s="11">
        <v>0</v>
      </c>
      <c r="FF183" s="11">
        <v>0</v>
      </c>
      <c r="FG183" s="11">
        <v>0</v>
      </c>
      <c r="FH183" s="11">
        <v>0</v>
      </c>
      <c r="FI183">
        <v>0</v>
      </c>
      <c r="FJ183" s="11">
        <v>0</v>
      </c>
      <c r="FK183" s="11">
        <v>0</v>
      </c>
      <c r="FL183" s="11">
        <v>0</v>
      </c>
      <c r="FM183" s="11">
        <v>0</v>
      </c>
      <c r="FN183" s="11">
        <v>0</v>
      </c>
      <c r="FO183">
        <v>0</v>
      </c>
      <c r="FP183" s="11">
        <v>0</v>
      </c>
      <c r="FQ183" s="11">
        <v>0</v>
      </c>
      <c r="FR183" s="11">
        <v>0</v>
      </c>
      <c r="FS183" s="11">
        <v>0</v>
      </c>
      <c r="FT183" s="11">
        <v>0</v>
      </c>
      <c r="FU183">
        <v>0</v>
      </c>
      <c r="FV183" s="12">
        <v>40200</v>
      </c>
      <c r="FW183" t="s">
        <v>720</v>
      </c>
      <c r="FX183">
        <v>5887</v>
      </c>
      <c r="FY183" t="s">
        <v>679</v>
      </c>
    </row>
    <row r="184" spans="1:181" hidden="1" x14ac:dyDescent="0.25">
      <c r="A184">
        <v>7</v>
      </c>
      <c r="B184" t="s">
        <v>237</v>
      </c>
      <c r="C184" t="s">
        <v>237</v>
      </c>
      <c r="D184" t="s">
        <v>655</v>
      </c>
      <c r="E184" t="s">
        <v>656</v>
      </c>
      <c r="F184">
        <v>7</v>
      </c>
      <c r="G184">
        <v>0</v>
      </c>
      <c r="H184" t="s">
        <v>1134</v>
      </c>
      <c r="I184" t="s">
        <v>658</v>
      </c>
      <c r="J184">
        <v>4040</v>
      </c>
      <c r="K184">
        <v>1540</v>
      </c>
      <c r="L184">
        <v>666.12</v>
      </c>
      <c r="M184">
        <v>653.12</v>
      </c>
      <c r="N184">
        <v>1895</v>
      </c>
      <c r="O184">
        <v>0</v>
      </c>
      <c r="P184" s="11">
        <v>641.7749</v>
      </c>
      <c r="Q184" s="11">
        <v>8.0881679999999997E-3</v>
      </c>
      <c r="R184" s="11">
        <v>-3.6982400000000002E-7</v>
      </c>
      <c r="S184" s="11">
        <v>-7.1105190000000003E-11</v>
      </c>
      <c r="T184" s="11">
        <v>9.1237370000000008E-15</v>
      </c>
      <c r="U184" s="11">
        <v>666496</v>
      </c>
      <c r="V184" s="11">
        <v>-2931</v>
      </c>
      <c r="W184" s="11">
        <v>4.2788500000000003</v>
      </c>
      <c r="X184" s="11">
        <v>-2.0720399999999998E-3</v>
      </c>
      <c r="Y184" s="11">
        <v>0</v>
      </c>
      <c r="Z184">
        <v>12</v>
      </c>
      <c r="AA184">
        <v>2</v>
      </c>
      <c r="AB184">
        <v>19</v>
      </c>
      <c r="AC184">
        <v>37</v>
      </c>
      <c r="AD184">
        <v>49</v>
      </c>
      <c r="AE184">
        <v>46</v>
      </c>
      <c r="AF184">
        <v>42</v>
      </c>
      <c r="AG184">
        <v>40</v>
      </c>
      <c r="AH184">
        <v>38</v>
      </c>
      <c r="AI184">
        <v>15</v>
      </c>
      <c r="AJ184">
        <v>5</v>
      </c>
      <c r="AK184">
        <v>25</v>
      </c>
      <c r="AL184">
        <v>8.3400000000000002E-3</v>
      </c>
      <c r="AM184">
        <v>622.57000000000005</v>
      </c>
      <c r="AN184">
        <v>7.6859999999999999</v>
      </c>
      <c r="AO184">
        <v>5.5229999999999997</v>
      </c>
      <c r="AP184" t="s">
        <v>671</v>
      </c>
      <c r="AQ184">
        <v>4</v>
      </c>
      <c r="AR184">
        <v>1</v>
      </c>
      <c r="AS184">
        <v>100</v>
      </c>
      <c r="AT184">
        <v>0</v>
      </c>
      <c r="AU184">
        <v>1</v>
      </c>
      <c r="AV184">
        <v>0.8</v>
      </c>
      <c r="AW184">
        <v>113</v>
      </c>
      <c r="AX184">
        <v>8</v>
      </c>
      <c r="AY184" t="s">
        <v>677</v>
      </c>
      <c r="AZ184">
        <v>2</v>
      </c>
      <c r="BA184">
        <v>2</v>
      </c>
      <c r="BB184">
        <v>38</v>
      </c>
      <c r="BC184">
        <v>109</v>
      </c>
      <c r="BD184">
        <v>41.8</v>
      </c>
      <c r="BE184">
        <v>2</v>
      </c>
      <c r="BF184">
        <v>45</v>
      </c>
      <c r="BG184">
        <v>123</v>
      </c>
      <c r="BH184">
        <v>43.9</v>
      </c>
      <c r="BI184">
        <v>4</v>
      </c>
      <c r="BJ184">
        <v>51</v>
      </c>
      <c r="BK184">
        <v>142</v>
      </c>
      <c r="BL184">
        <v>43.2</v>
      </c>
      <c r="BM184">
        <v>2</v>
      </c>
      <c r="BN184">
        <v>54</v>
      </c>
      <c r="BO184">
        <v>148</v>
      </c>
      <c r="BP184">
        <v>43.8</v>
      </c>
      <c r="BQ184">
        <v>0</v>
      </c>
      <c r="BR184">
        <v>0</v>
      </c>
      <c r="BS184">
        <v>0</v>
      </c>
      <c r="BT184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0</v>
      </c>
      <c r="CH184" s="11">
        <v>0</v>
      </c>
      <c r="CI184" s="11">
        <v>0</v>
      </c>
      <c r="CJ184" s="11">
        <v>0</v>
      </c>
      <c r="CK184" s="11">
        <v>0</v>
      </c>
      <c r="CL184" s="11">
        <v>0</v>
      </c>
      <c r="CM184" s="11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0</v>
      </c>
      <c r="CU184" s="11">
        <v>0</v>
      </c>
      <c r="CV184" s="11">
        <v>0</v>
      </c>
      <c r="CW184" s="11">
        <v>0</v>
      </c>
      <c r="CX184" s="11">
        <v>0</v>
      </c>
      <c r="CY184" s="11">
        <v>0</v>
      </c>
      <c r="CZ184" s="11">
        <v>0</v>
      </c>
      <c r="DA184" s="11">
        <v>0</v>
      </c>
      <c r="DB184" s="11">
        <v>0</v>
      </c>
      <c r="DC184" s="11">
        <v>0</v>
      </c>
      <c r="DD184" s="11">
        <v>0</v>
      </c>
      <c r="DE184" s="11">
        <v>0</v>
      </c>
      <c r="DF184" s="11">
        <v>0</v>
      </c>
      <c r="DG184" s="11">
        <v>0</v>
      </c>
      <c r="DH184" s="11">
        <v>0</v>
      </c>
      <c r="DI184" s="11">
        <v>0</v>
      </c>
      <c r="DJ184" s="11">
        <v>0</v>
      </c>
      <c r="DK184" s="11">
        <v>0</v>
      </c>
      <c r="DL184" s="11">
        <v>0</v>
      </c>
      <c r="DM184" s="11">
        <v>0</v>
      </c>
      <c r="DN184" s="11">
        <v>0</v>
      </c>
      <c r="DO184" s="11">
        <v>0</v>
      </c>
      <c r="DP184" s="11">
        <v>0</v>
      </c>
      <c r="DQ184" s="11">
        <v>0</v>
      </c>
      <c r="DR184" s="11">
        <v>0</v>
      </c>
      <c r="DS184" s="11">
        <v>0</v>
      </c>
      <c r="DT184" s="11">
        <v>0</v>
      </c>
      <c r="DU184" s="11">
        <v>0</v>
      </c>
      <c r="DV184" s="11">
        <v>0</v>
      </c>
      <c r="DW184" s="11">
        <v>0</v>
      </c>
      <c r="DX184" s="11">
        <v>0</v>
      </c>
      <c r="DY184" s="11">
        <v>0</v>
      </c>
      <c r="DZ184" s="11">
        <v>0</v>
      </c>
      <c r="EA184" s="11">
        <v>0</v>
      </c>
      <c r="EB184" s="11">
        <v>0</v>
      </c>
      <c r="EC184" s="11">
        <v>0</v>
      </c>
      <c r="ED184" s="11">
        <v>0</v>
      </c>
      <c r="EE184" s="11">
        <v>0</v>
      </c>
      <c r="EF184" s="11">
        <v>0</v>
      </c>
      <c r="EG184" s="11">
        <v>0</v>
      </c>
      <c r="EH184" s="11">
        <v>0</v>
      </c>
      <c r="EI184" s="11">
        <v>0</v>
      </c>
      <c r="EJ184" s="11">
        <v>0</v>
      </c>
      <c r="EK184" s="11">
        <v>0</v>
      </c>
      <c r="EL184" s="11">
        <v>0</v>
      </c>
      <c r="EM184" s="11">
        <v>0</v>
      </c>
      <c r="EN184" s="11">
        <v>0</v>
      </c>
      <c r="EO184" s="11">
        <v>0</v>
      </c>
      <c r="EP184" s="11">
        <v>0</v>
      </c>
      <c r="EQ184" s="11">
        <v>0</v>
      </c>
      <c r="ER184" s="11">
        <v>619.26589999999999</v>
      </c>
      <c r="ES184" s="11">
        <v>1.7319799999999999E-3</v>
      </c>
      <c r="ET184" s="11">
        <v>-4.8919399999999998E-8</v>
      </c>
      <c r="EU184" s="11">
        <v>0</v>
      </c>
      <c r="EV184" s="11">
        <v>0</v>
      </c>
      <c r="EW184">
        <v>0</v>
      </c>
      <c r="EX184" s="11">
        <v>0</v>
      </c>
      <c r="EY184" s="11">
        <v>0</v>
      </c>
      <c r="EZ184" s="11">
        <v>0</v>
      </c>
      <c r="FA184" s="11">
        <v>0</v>
      </c>
      <c r="FB184" s="11">
        <v>0</v>
      </c>
      <c r="FC184">
        <v>0</v>
      </c>
      <c r="FD184" s="11">
        <v>0</v>
      </c>
      <c r="FE184" s="11">
        <v>0</v>
      </c>
      <c r="FF184" s="11">
        <v>0</v>
      </c>
      <c r="FG184" s="11">
        <v>0</v>
      </c>
      <c r="FH184" s="11">
        <v>0</v>
      </c>
      <c r="FI184">
        <v>0</v>
      </c>
      <c r="FJ184" s="11">
        <v>0</v>
      </c>
      <c r="FK184" s="11">
        <v>0</v>
      </c>
      <c r="FL184" s="11">
        <v>0</v>
      </c>
      <c r="FM184" s="11">
        <v>0</v>
      </c>
      <c r="FN184" s="11">
        <v>0</v>
      </c>
      <c r="FO184">
        <v>0</v>
      </c>
      <c r="FP184" s="11">
        <v>0</v>
      </c>
      <c r="FQ184" s="11">
        <v>0</v>
      </c>
      <c r="FR184" s="11">
        <v>0</v>
      </c>
      <c r="FS184" s="11">
        <v>0</v>
      </c>
      <c r="FT184" s="11">
        <v>0</v>
      </c>
      <c r="FU184">
        <v>0</v>
      </c>
      <c r="FV184" s="12">
        <v>39336</v>
      </c>
      <c r="FW184" t="s">
        <v>862</v>
      </c>
      <c r="FX184">
        <v>4040</v>
      </c>
      <c r="FY184" t="s">
        <v>679</v>
      </c>
    </row>
    <row r="185" spans="1:181" hidden="1" x14ac:dyDescent="0.25">
      <c r="A185">
        <v>144</v>
      </c>
      <c r="B185" t="s">
        <v>1135</v>
      </c>
      <c r="C185" s="4" t="s">
        <v>1136</v>
      </c>
      <c r="D185" t="s">
        <v>655</v>
      </c>
      <c r="E185" t="s">
        <v>1137</v>
      </c>
      <c r="F185">
        <v>144</v>
      </c>
      <c r="G185">
        <v>0</v>
      </c>
      <c r="H185" t="s">
        <v>658</v>
      </c>
      <c r="I185" t="s">
        <v>658</v>
      </c>
      <c r="J185">
        <v>21.68</v>
      </c>
      <c r="K185">
        <v>21.68</v>
      </c>
      <c r="L185">
        <v>60.7</v>
      </c>
      <c r="M185">
        <v>60.7</v>
      </c>
      <c r="N185">
        <v>21.68</v>
      </c>
      <c r="O185">
        <v>0</v>
      </c>
      <c r="P185" s="11">
        <v>60.7</v>
      </c>
      <c r="Q185" s="11">
        <v>0</v>
      </c>
      <c r="R185" s="11">
        <v>0</v>
      </c>
      <c r="S185" s="11">
        <v>0</v>
      </c>
      <c r="T185" s="11">
        <v>0</v>
      </c>
      <c r="U185" s="11">
        <v>3.9</v>
      </c>
      <c r="V185" s="11">
        <v>0</v>
      </c>
      <c r="W185" s="11">
        <v>0</v>
      </c>
      <c r="X185" s="11">
        <v>0</v>
      </c>
      <c r="Y185" s="11">
        <v>0</v>
      </c>
      <c r="Z185">
        <v>-46</v>
      </c>
      <c r="AA185">
        <v>-42</v>
      </c>
      <c r="AB185">
        <v>-7</v>
      </c>
      <c r="AC185">
        <v>27</v>
      </c>
      <c r="AD185">
        <v>72</v>
      </c>
      <c r="AE185">
        <v>95</v>
      </c>
      <c r="AF185">
        <v>96</v>
      </c>
      <c r="AG185">
        <v>73</v>
      </c>
      <c r="AH185">
        <v>44</v>
      </c>
      <c r="AI185">
        <v>12</v>
      </c>
      <c r="AJ185">
        <v>-18</v>
      </c>
      <c r="AK185">
        <v>-28</v>
      </c>
      <c r="AL185">
        <v>8.9169999999999996E-3</v>
      </c>
      <c r="AM185">
        <v>39.81</v>
      </c>
      <c r="AN185">
        <v>0.61</v>
      </c>
      <c r="AO185">
        <v>3.65</v>
      </c>
      <c r="AP185" t="s">
        <v>685</v>
      </c>
      <c r="AQ185">
        <v>1</v>
      </c>
      <c r="AR185">
        <v>1</v>
      </c>
      <c r="AS185">
        <v>100</v>
      </c>
      <c r="AT185">
        <v>0</v>
      </c>
      <c r="AU185">
        <v>2</v>
      </c>
      <c r="AV185">
        <v>0.6</v>
      </c>
      <c r="AW185">
        <v>100</v>
      </c>
      <c r="AX185">
        <v>4</v>
      </c>
      <c r="AY185" t="s">
        <v>677</v>
      </c>
      <c r="AZ185">
        <v>2</v>
      </c>
      <c r="BA185">
        <v>4</v>
      </c>
      <c r="BB185">
        <v>49.5</v>
      </c>
      <c r="BC185">
        <v>304</v>
      </c>
      <c r="BD185">
        <v>18.260000000000002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0</v>
      </c>
      <c r="CH185" s="11">
        <v>0</v>
      </c>
      <c r="CI185" s="11">
        <v>0</v>
      </c>
      <c r="CJ185" s="11">
        <v>0</v>
      </c>
      <c r="CK185" s="11">
        <v>0</v>
      </c>
      <c r="CL185" s="11">
        <v>0</v>
      </c>
      <c r="CM185" s="11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  <c r="CY185" s="11">
        <v>0</v>
      </c>
      <c r="CZ185" s="11">
        <v>0</v>
      </c>
      <c r="DA185" s="11">
        <v>0</v>
      </c>
      <c r="DB185" s="11">
        <v>0</v>
      </c>
      <c r="DC185" s="11">
        <v>0</v>
      </c>
      <c r="DD185" s="11">
        <v>0</v>
      </c>
      <c r="DE185" s="11">
        <v>0</v>
      </c>
      <c r="DF185" s="11">
        <v>0</v>
      </c>
      <c r="DG185" s="11">
        <v>0</v>
      </c>
      <c r="DH185" s="11">
        <v>0</v>
      </c>
      <c r="DI185" s="11">
        <v>0</v>
      </c>
      <c r="DJ185" s="11">
        <v>0</v>
      </c>
      <c r="DK185" s="11">
        <v>0</v>
      </c>
      <c r="DL185" s="11">
        <v>0</v>
      </c>
      <c r="DM185" s="11">
        <v>0</v>
      </c>
      <c r="DN185" s="11">
        <v>0</v>
      </c>
      <c r="DO185" s="11">
        <v>0</v>
      </c>
      <c r="DP185" s="11">
        <v>0</v>
      </c>
      <c r="DQ185" s="11">
        <v>0</v>
      </c>
      <c r="DR185" s="11">
        <v>0</v>
      </c>
      <c r="DS185" s="11">
        <v>0</v>
      </c>
      <c r="DT185" s="11">
        <v>0</v>
      </c>
      <c r="DU185" s="11">
        <v>0</v>
      </c>
      <c r="DV185" s="11">
        <v>0</v>
      </c>
      <c r="DW185" s="11">
        <v>0</v>
      </c>
      <c r="DX185" s="11">
        <v>0</v>
      </c>
      <c r="DY185" s="11">
        <v>0</v>
      </c>
      <c r="DZ185" s="11">
        <v>0</v>
      </c>
      <c r="EA185" s="11">
        <v>0</v>
      </c>
      <c r="EB185" s="11">
        <v>0</v>
      </c>
      <c r="EC185" s="11">
        <v>0</v>
      </c>
      <c r="ED185" s="11">
        <v>0</v>
      </c>
      <c r="EE185" s="11">
        <v>0</v>
      </c>
      <c r="EF185" s="11">
        <v>0</v>
      </c>
      <c r="EG185" s="11">
        <v>0</v>
      </c>
      <c r="EH185" s="11">
        <v>0</v>
      </c>
      <c r="EI185" s="11">
        <v>0</v>
      </c>
      <c r="EJ185" s="11">
        <v>0</v>
      </c>
      <c r="EK185" s="11">
        <v>0</v>
      </c>
      <c r="EL185" s="11">
        <v>0</v>
      </c>
      <c r="EM185" s="11">
        <v>0</v>
      </c>
      <c r="EN185" s="11">
        <v>0</v>
      </c>
      <c r="EO185" s="11">
        <v>0</v>
      </c>
      <c r="EP185" s="11">
        <v>0</v>
      </c>
      <c r="EQ185" s="11">
        <v>0</v>
      </c>
      <c r="ER185" s="11">
        <v>36.898980000000002</v>
      </c>
      <c r="ES185" s="11">
        <v>2.8405000000000001E-3</v>
      </c>
      <c r="ET185" s="11">
        <v>-1.9196999999999999E-7</v>
      </c>
      <c r="EU185" s="11">
        <v>4.9168000000000002E-12</v>
      </c>
      <c r="EV185" s="11">
        <v>0</v>
      </c>
      <c r="EW185">
        <v>0</v>
      </c>
      <c r="EX185" s="11">
        <v>0</v>
      </c>
      <c r="EY185" s="11">
        <v>0</v>
      </c>
      <c r="EZ185" s="11">
        <v>0</v>
      </c>
      <c r="FA185" s="11">
        <v>0</v>
      </c>
      <c r="FB185" s="11">
        <v>0</v>
      </c>
      <c r="FC185">
        <v>0</v>
      </c>
      <c r="FD185" s="11">
        <v>0</v>
      </c>
      <c r="FE185" s="11">
        <v>0</v>
      </c>
      <c r="FF185" s="11">
        <v>0</v>
      </c>
      <c r="FG185" s="11">
        <v>0</v>
      </c>
      <c r="FH185" s="11">
        <v>0</v>
      </c>
      <c r="FI185">
        <v>0</v>
      </c>
      <c r="FJ185" s="11">
        <v>0</v>
      </c>
      <c r="FK185" s="11">
        <v>0</v>
      </c>
      <c r="FL185" s="11">
        <v>0</v>
      </c>
      <c r="FM185" s="11">
        <v>0</v>
      </c>
      <c r="FN185" s="11">
        <v>0</v>
      </c>
      <c r="FO185">
        <v>0</v>
      </c>
      <c r="FP185" s="11">
        <v>0</v>
      </c>
      <c r="FQ185" s="11">
        <v>0</v>
      </c>
      <c r="FR185" s="11">
        <v>0</v>
      </c>
      <c r="FS185" s="11">
        <v>0</v>
      </c>
      <c r="FT185" s="11">
        <v>0</v>
      </c>
      <c r="FU185">
        <v>0</v>
      </c>
      <c r="FV185" s="12">
        <v>40701</v>
      </c>
      <c r="FW185" t="s">
        <v>1138</v>
      </c>
      <c r="FX185">
        <v>21.68</v>
      </c>
      <c r="FY185" t="s">
        <v>661</v>
      </c>
    </row>
    <row r="186" spans="1:181" hidden="1" x14ac:dyDescent="0.25">
      <c r="A186">
        <v>57</v>
      </c>
      <c r="B186" t="s">
        <v>1139</v>
      </c>
      <c r="C186" s="4" t="s">
        <v>234</v>
      </c>
      <c r="D186" t="s">
        <v>714</v>
      </c>
      <c r="E186" t="s">
        <v>854</v>
      </c>
      <c r="F186">
        <v>57</v>
      </c>
      <c r="G186">
        <v>0</v>
      </c>
      <c r="H186" t="s">
        <v>1140</v>
      </c>
      <c r="I186" t="s">
        <v>658</v>
      </c>
      <c r="J186">
        <v>2137</v>
      </c>
      <c r="K186">
        <v>1473</v>
      </c>
      <c r="L186">
        <v>635</v>
      </c>
      <c r="M186">
        <v>626</v>
      </c>
      <c r="N186">
        <v>1473</v>
      </c>
      <c r="O186">
        <v>0</v>
      </c>
      <c r="P186" s="11">
        <v>588.68960000000004</v>
      </c>
      <c r="Q186" s="11">
        <v>4.0181059999999998E-2</v>
      </c>
      <c r="R186" s="11">
        <v>-1.414985E-5</v>
      </c>
      <c r="S186" s="11">
        <v>3.2133290000000002E-9</v>
      </c>
      <c r="T186" s="11">
        <v>-3.0187039999999998E-13</v>
      </c>
      <c r="U186" s="11">
        <v>-1224.268</v>
      </c>
      <c r="V186" s="11">
        <v>2.060057</v>
      </c>
      <c r="W186" s="11">
        <v>-4.4159099999999997E-8</v>
      </c>
      <c r="X186" s="11">
        <v>0</v>
      </c>
      <c r="Y186" s="11">
        <v>0</v>
      </c>
      <c r="Z186">
        <v>-32</v>
      </c>
      <c r="AA186">
        <v>-9</v>
      </c>
      <c r="AB186">
        <v>13</v>
      </c>
      <c r="AC186">
        <v>60</v>
      </c>
      <c r="AD186">
        <v>87</v>
      </c>
      <c r="AE186">
        <v>80</v>
      </c>
      <c r="AF186">
        <v>86</v>
      </c>
      <c r="AG186">
        <v>80</v>
      </c>
      <c r="AH186">
        <v>56</v>
      </c>
      <c r="AI186">
        <v>16</v>
      </c>
      <c r="AJ186">
        <v>-21</v>
      </c>
      <c r="AK186">
        <v>-16</v>
      </c>
      <c r="AL186">
        <v>8.8929999999999999E-3</v>
      </c>
      <c r="AM186">
        <v>514.73</v>
      </c>
      <c r="AN186">
        <v>0.27700000000000002</v>
      </c>
      <c r="AO186">
        <v>4.2130000000000001</v>
      </c>
      <c r="AP186" t="s">
        <v>671</v>
      </c>
      <c r="AQ186">
        <v>1</v>
      </c>
      <c r="AR186">
        <v>1</v>
      </c>
      <c r="AS186">
        <v>100</v>
      </c>
      <c r="AT186">
        <v>0</v>
      </c>
      <c r="AU186">
        <v>2</v>
      </c>
      <c r="AV186">
        <v>1.62</v>
      </c>
      <c r="AW186">
        <v>27</v>
      </c>
      <c r="AX186">
        <v>2</v>
      </c>
      <c r="AY186" t="s">
        <v>677</v>
      </c>
      <c r="AZ186">
        <v>2</v>
      </c>
      <c r="BA186">
        <v>3</v>
      </c>
      <c r="BB186">
        <v>117.4</v>
      </c>
      <c r="BC186">
        <v>113</v>
      </c>
      <c r="BD186">
        <v>116.5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</v>
      </c>
      <c r="CG186" s="11">
        <v>0</v>
      </c>
      <c r="CH186" s="11">
        <v>0</v>
      </c>
      <c r="CI186" s="11">
        <v>0</v>
      </c>
      <c r="CJ186" s="11">
        <v>0</v>
      </c>
      <c r="CK186" s="11">
        <v>0</v>
      </c>
      <c r="CL186" s="11">
        <v>0</v>
      </c>
      <c r="CM186" s="11">
        <v>0</v>
      </c>
      <c r="CN186" s="11">
        <v>0</v>
      </c>
      <c r="CO186" s="11">
        <v>0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>
        <v>0</v>
      </c>
      <c r="CY186" s="11">
        <v>0</v>
      </c>
      <c r="CZ186" s="11">
        <v>0</v>
      </c>
      <c r="DA186" s="11">
        <v>0</v>
      </c>
      <c r="DB186" s="11">
        <v>0</v>
      </c>
      <c r="DC186" s="11">
        <v>0</v>
      </c>
      <c r="DD186" s="11">
        <v>0</v>
      </c>
      <c r="DE186" s="11">
        <v>0</v>
      </c>
      <c r="DF186" s="11">
        <v>0</v>
      </c>
      <c r="DG186" s="11">
        <v>0</v>
      </c>
      <c r="DH186" s="11">
        <v>0</v>
      </c>
      <c r="DI186" s="11">
        <v>0</v>
      </c>
      <c r="DJ186" s="11">
        <v>0</v>
      </c>
      <c r="DK186" s="11">
        <v>0</v>
      </c>
      <c r="DL186" s="11">
        <v>0</v>
      </c>
      <c r="DM186" s="11">
        <v>0</v>
      </c>
      <c r="DN186" s="11">
        <v>0</v>
      </c>
      <c r="DO186" s="11">
        <v>0</v>
      </c>
      <c r="DP186" s="11">
        <v>0</v>
      </c>
      <c r="DQ186" s="11">
        <v>0</v>
      </c>
      <c r="DR186" s="11">
        <v>0</v>
      </c>
      <c r="DS186" s="11">
        <v>0</v>
      </c>
      <c r="DT186" s="11">
        <v>0</v>
      </c>
      <c r="DU186" s="11">
        <v>0</v>
      </c>
      <c r="DV186" s="11">
        <v>0</v>
      </c>
      <c r="DW186" s="11">
        <v>0</v>
      </c>
      <c r="DX186" s="11">
        <v>0</v>
      </c>
      <c r="DY186" s="11">
        <v>0</v>
      </c>
      <c r="DZ186" s="11">
        <v>0</v>
      </c>
      <c r="EA186" s="11">
        <v>0</v>
      </c>
      <c r="EB186" s="11">
        <v>0</v>
      </c>
      <c r="EC186" s="11">
        <v>0</v>
      </c>
      <c r="ED186" s="11">
        <v>0</v>
      </c>
      <c r="EE186" s="11">
        <v>0</v>
      </c>
      <c r="EF186" s="11">
        <v>0</v>
      </c>
      <c r="EG186" s="11">
        <v>0</v>
      </c>
      <c r="EH186" s="11">
        <v>0</v>
      </c>
      <c r="EI186" s="11">
        <v>0</v>
      </c>
      <c r="EJ186" s="11">
        <v>0</v>
      </c>
      <c r="EK186" s="11">
        <v>0</v>
      </c>
      <c r="EL186" s="11">
        <v>0</v>
      </c>
      <c r="EM186" s="11">
        <v>0</v>
      </c>
      <c r="EN186" s="11">
        <v>0</v>
      </c>
      <c r="EO186" s="11">
        <v>0</v>
      </c>
      <c r="EP186" s="11">
        <v>0</v>
      </c>
      <c r="EQ186" s="11">
        <v>0</v>
      </c>
      <c r="ER186" s="11">
        <v>510.59750000000003</v>
      </c>
      <c r="ES186" s="11">
        <v>9.2425939999999998E-3</v>
      </c>
      <c r="ET186" s="11">
        <v>-6.7724450000000003E-6</v>
      </c>
      <c r="EU186" s="11">
        <v>3.1865809999999999E-9</v>
      </c>
      <c r="EV186" s="11">
        <v>-5.6845399999999995E-13</v>
      </c>
      <c r="EW186">
        <v>0</v>
      </c>
      <c r="EX186" s="11">
        <v>0</v>
      </c>
      <c r="EY186" s="11">
        <v>0</v>
      </c>
      <c r="EZ186" s="11">
        <v>0</v>
      </c>
      <c r="FA186" s="11">
        <v>0</v>
      </c>
      <c r="FB186" s="11">
        <v>0</v>
      </c>
      <c r="FC186">
        <v>0</v>
      </c>
      <c r="FD186" s="11">
        <v>0</v>
      </c>
      <c r="FE186" s="11">
        <v>0</v>
      </c>
      <c r="FF186" s="11">
        <v>0</v>
      </c>
      <c r="FG186" s="11">
        <v>0</v>
      </c>
      <c r="FH186" s="11">
        <v>0</v>
      </c>
      <c r="FI186">
        <v>0</v>
      </c>
      <c r="FJ186" s="11">
        <v>0</v>
      </c>
      <c r="FK186" s="11">
        <v>0</v>
      </c>
      <c r="FL186" s="11">
        <v>0</v>
      </c>
      <c r="FM186" s="11">
        <v>0</v>
      </c>
      <c r="FN186" s="11">
        <v>0</v>
      </c>
      <c r="FO186">
        <v>0</v>
      </c>
      <c r="FP186" s="11">
        <v>0</v>
      </c>
      <c r="FQ186" s="11">
        <v>0</v>
      </c>
      <c r="FR186" s="11">
        <v>0</v>
      </c>
      <c r="FS186" s="11">
        <v>0</v>
      </c>
      <c r="FT186" s="11">
        <v>0</v>
      </c>
      <c r="FU186">
        <v>0</v>
      </c>
      <c r="FV186" s="12">
        <v>41257</v>
      </c>
      <c r="FW186" t="s">
        <v>945</v>
      </c>
      <c r="FX186">
        <v>2137</v>
      </c>
      <c r="FY186" t="s">
        <v>679</v>
      </c>
    </row>
    <row r="187" spans="1:181" hidden="1" x14ac:dyDescent="0.25">
      <c r="A187">
        <v>250</v>
      </c>
      <c r="B187" t="s">
        <v>1141</v>
      </c>
      <c r="C187" s="4" t="s">
        <v>231</v>
      </c>
      <c r="D187" t="s">
        <v>655</v>
      </c>
      <c r="E187" t="s">
        <v>730</v>
      </c>
      <c r="F187">
        <v>250</v>
      </c>
      <c r="G187">
        <v>0</v>
      </c>
      <c r="H187" t="s">
        <v>787</v>
      </c>
      <c r="I187" t="s">
        <v>658</v>
      </c>
      <c r="J187">
        <v>1504.81</v>
      </c>
      <c r="K187">
        <v>412.71</v>
      </c>
      <c r="L187">
        <v>640</v>
      </c>
      <c r="M187">
        <v>610</v>
      </c>
      <c r="N187">
        <v>412.71</v>
      </c>
      <c r="O187">
        <v>0</v>
      </c>
      <c r="P187" s="11">
        <v>584.0865</v>
      </c>
      <c r="Q187" s="11">
        <v>8.5655129999999996E-2</v>
      </c>
      <c r="R187" s="11">
        <v>-6.8926999999999999E-5</v>
      </c>
      <c r="S187" s="11">
        <v>3.5769650000000003E-8</v>
      </c>
      <c r="T187" s="11">
        <v>-7.5641080000000006E-12</v>
      </c>
      <c r="U187" s="11">
        <v>32632.39</v>
      </c>
      <c r="V187" s="11">
        <v>-126.5573</v>
      </c>
      <c r="W187" s="11">
        <v>0.10475329999999999</v>
      </c>
      <c r="X187" s="11">
        <v>1.000557E-4</v>
      </c>
      <c r="Y187" s="11">
        <v>-1.2350159999999999E-7</v>
      </c>
      <c r="Z187">
        <v>8</v>
      </c>
      <c r="AA187">
        <v>-1</v>
      </c>
      <c r="AB187">
        <v>13</v>
      </c>
      <c r="AC187">
        <v>21</v>
      </c>
      <c r="AD187">
        <v>45</v>
      </c>
      <c r="AE187">
        <v>61</v>
      </c>
      <c r="AF187">
        <v>67</v>
      </c>
      <c r="AG187">
        <v>68</v>
      </c>
      <c r="AH187">
        <v>76</v>
      </c>
      <c r="AI187">
        <v>59</v>
      </c>
      <c r="AJ187">
        <v>42</v>
      </c>
      <c r="AK187">
        <v>41</v>
      </c>
      <c r="AL187">
        <v>8.7309999999999992E-3</v>
      </c>
      <c r="AM187">
        <v>494.24</v>
      </c>
      <c r="AN187">
        <v>1.982</v>
      </c>
      <c r="AO187">
        <v>5.2919999999999998</v>
      </c>
      <c r="AP187" t="s">
        <v>671</v>
      </c>
      <c r="AQ187">
        <v>1</v>
      </c>
      <c r="AR187">
        <v>1</v>
      </c>
      <c r="AS187">
        <v>100</v>
      </c>
      <c r="AT187">
        <v>0</v>
      </c>
      <c r="AU187">
        <v>2</v>
      </c>
      <c r="AV187">
        <v>2</v>
      </c>
      <c r="AW187">
        <v>6</v>
      </c>
      <c r="AX187">
        <v>2</v>
      </c>
      <c r="AY187" t="s">
        <v>677</v>
      </c>
      <c r="AZ187">
        <v>2</v>
      </c>
      <c r="BA187">
        <v>2</v>
      </c>
      <c r="BB187">
        <v>40</v>
      </c>
      <c r="BC187">
        <v>34</v>
      </c>
      <c r="BD187">
        <v>135.1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0</v>
      </c>
      <c r="CF187" s="11">
        <v>0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>
        <v>0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0</v>
      </c>
      <c r="CW187" s="11">
        <v>0</v>
      </c>
      <c r="CX187" s="11">
        <v>0</v>
      </c>
      <c r="CY187" s="11">
        <v>0</v>
      </c>
      <c r="CZ187" s="11">
        <v>0</v>
      </c>
      <c r="DA187" s="11">
        <v>0</v>
      </c>
      <c r="DB187" s="11">
        <v>0</v>
      </c>
      <c r="DC187" s="11">
        <v>0</v>
      </c>
      <c r="DD187" s="11">
        <v>0</v>
      </c>
      <c r="DE187" s="11">
        <v>0</v>
      </c>
      <c r="DF187" s="11">
        <v>0</v>
      </c>
      <c r="DG187" s="11">
        <v>0</v>
      </c>
      <c r="DH187" s="11">
        <v>0</v>
      </c>
      <c r="DI187" s="11">
        <v>0</v>
      </c>
      <c r="DJ187" s="11">
        <v>0</v>
      </c>
      <c r="DK187" s="11">
        <v>0</v>
      </c>
      <c r="DL187" s="11">
        <v>0</v>
      </c>
      <c r="DM187" s="11">
        <v>0</v>
      </c>
      <c r="DN187" s="11">
        <v>0</v>
      </c>
      <c r="DO187" s="11">
        <v>0</v>
      </c>
      <c r="DP187" s="11">
        <v>0</v>
      </c>
      <c r="DQ187" s="11">
        <v>0</v>
      </c>
      <c r="DR187" s="11">
        <v>0</v>
      </c>
      <c r="DS187" s="11">
        <v>0</v>
      </c>
      <c r="DT187" s="11">
        <v>0</v>
      </c>
      <c r="DU187" s="11">
        <v>0</v>
      </c>
      <c r="DV187" s="11">
        <v>0</v>
      </c>
      <c r="DW187" s="11">
        <v>0</v>
      </c>
      <c r="DX187" s="11">
        <v>0</v>
      </c>
      <c r="DY187" s="11">
        <v>0</v>
      </c>
      <c r="DZ187" s="11">
        <v>0</v>
      </c>
      <c r="EA187" s="11">
        <v>0</v>
      </c>
      <c r="EB187" s="11">
        <v>0</v>
      </c>
      <c r="EC187" s="11">
        <v>0</v>
      </c>
      <c r="ED187" s="11">
        <v>0</v>
      </c>
      <c r="EE187" s="11">
        <v>0</v>
      </c>
      <c r="EF187" s="11">
        <v>0</v>
      </c>
      <c r="EG187" s="11">
        <v>0</v>
      </c>
      <c r="EH187" s="11">
        <v>0</v>
      </c>
      <c r="EI187" s="11">
        <v>0</v>
      </c>
      <c r="EJ187" s="11">
        <v>0</v>
      </c>
      <c r="EK187" s="11">
        <v>0</v>
      </c>
      <c r="EL187" s="11">
        <v>0</v>
      </c>
      <c r="EM187" s="11">
        <v>0</v>
      </c>
      <c r="EN187" s="11">
        <v>0</v>
      </c>
      <c r="EO187" s="11">
        <v>0</v>
      </c>
      <c r="EP187" s="11">
        <v>0</v>
      </c>
      <c r="EQ187" s="11">
        <v>0</v>
      </c>
      <c r="ER187" s="11">
        <v>492.54300000000001</v>
      </c>
      <c r="ES187" s="11">
        <v>2.9057719999999999E-2</v>
      </c>
      <c r="ET187" s="11">
        <v>-8.7627829999999997E-5</v>
      </c>
      <c r="EU187" s="11">
        <v>1.892352E-7</v>
      </c>
      <c r="EV187" s="11">
        <v>-1.6296150000000001E-10</v>
      </c>
      <c r="EW187">
        <v>0</v>
      </c>
      <c r="EX187" s="11">
        <v>0</v>
      </c>
      <c r="EY187" s="11">
        <v>0</v>
      </c>
      <c r="EZ187" s="11">
        <v>0</v>
      </c>
      <c r="FA187" s="11">
        <v>0</v>
      </c>
      <c r="FB187" s="11">
        <v>0</v>
      </c>
      <c r="FC187">
        <v>0</v>
      </c>
      <c r="FD187" s="11">
        <v>0</v>
      </c>
      <c r="FE187" s="11">
        <v>0</v>
      </c>
      <c r="FF187" s="11">
        <v>0</v>
      </c>
      <c r="FG187" s="11">
        <v>0</v>
      </c>
      <c r="FH187" s="11">
        <v>0</v>
      </c>
      <c r="FI187">
        <v>0</v>
      </c>
      <c r="FJ187" s="11">
        <v>0</v>
      </c>
      <c r="FK187" s="11">
        <v>0</v>
      </c>
      <c r="FL187" s="11">
        <v>0</v>
      </c>
      <c r="FM187" s="11">
        <v>0</v>
      </c>
      <c r="FN187" s="11">
        <v>0</v>
      </c>
      <c r="FO187">
        <v>0</v>
      </c>
      <c r="FP187" s="11">
        <v>0</v>
      </c>
      <c r="FQ187" s="11">
        <v>0</v>
      </c>
      <c r="FR187" s="11">
        <v>0</v>
      </c>
      <c r="FS187" s="11">
        <v>0</v>
      </c>
      <c r="FT187" s="11">
        <v>0</v>
      </c>
      <c r="FU187">
        <v>0</v>
      </c>
      <c r="FV187" s="12">
        <v>41604</v>
      </c>
      <c r="FW187" t="s">
        <v>947</v>
      </c>
      <c r="FX187">
        <v>1504.81</v>
      </c>
      <c r="FY187" t="s">
        <v>679</v>
      </c>
    </row>
    <row r="188" spans="1:181" hidden="1" x14ac:dyDescent="0.25">
      <c r="A188">
        <v>26</v>
      </c>
      <c r="B188" t="s">
        <v>1142</v>
      </c>
      <c r="C188" s="4" t="s">
        <v>228</v>
      </c>
      <c r="D188" t="s">
        <v>655</v>
      </c>
      <c r="E188" t="s">
        <v>823</v>
      </c>
      <c r="F188">
        <v>206</v>
      </c>
      <c r="G188">
        <v>0</v>
      </c>
      <c r="H188" t="s">
        <v>1143</v>
      </c>
      <c r="I188" t="s">
        <v>658</v>
      </c>
      <c r="J188">
        <v>1120</v>
      </c>
      <c r="K188">
        <v>974</v>
      </c>
      <c r="L188">
        <v>696</v>
      </c>
      <c r="M188">
        <v>693</v>
      </c>
      <c r="N188">
        <v>975</v>
      </c>
      <c r="O188">
        <v>0</v>
      </c>
      <c r="P188" s="11">
        <v>684.7029</v>
      </c>
      <c r="Q188" s="11">
        <v>-4.019E-3</v>
      </c>
      <c r="R188" s="11">
        <v>-7.9360299999999999E-7</v>
      </c>
      <c r="S188" s="11">
        <v>2.7851299999999999E-8</v>
      </c>
      <c r="T188" s="11">
        <v>-1.4200899999999999E-11</v>
      </c>
      <c r="U188" s="11">
        <v>63431.3</v>
      </c>
      <c r="V188" s="11">
        <v>-95.599789999999999</v>
      </c>
      <c r="W188" s="11">
        <v>-6.5936270000000005E-2</v>
      </c>
      <c r="X188" s="11">
        <v>2.461979E-5</v>
      </c>
      <c r="Y188" s="11">
        <v>1.14194E-7</v>
      </c>
      <c r="Z188">
        <v>7</v>
      </c>
      <c r="AA188">
        <v>4</v>
      </c>
      <c r="AB188">
        <v>18</v>
      </c>
      <c r="AC188">
        <v>37</v>
      </c>
      <c r="AD188">
        <v>54</v>
      </c>
      <c r="AE188">
        <v>54</v>
      </c>
      <c r="AF188">
        <v>53</v>
      </c>
      <c r="AG188">
        <v>52</v>
      </c>
      <c r="AH188">
        <v>41</v>
      </c>
      <c r="AI188">
        <v>15</v>
      </c>
      <c r="AJ188">
        <v>5</v>
      </c>
      <c r="AK188">
        <v>26</v>
      </c>
      <c r="AL188">
        <v>9.1170000000000001E-3</v>
      </c>
      <c r="AM188">
        <v>625.16</v>
      </c>
      <c r="AN188">
        <v>1.609</v>
      </c>
      <c r="AO188">
        <v>4.3109999999999999</v>
      </c>
      <c r="AP188" t="s">
        <v>671</v>
      </c>
      <c r="AQ188">
        <v>1</v>
      </c>
      <c r="AR188">
        <v>1</v>
      </c>
      <c r="AS188">
        <v>100</v>
      </c>
      <c r="AT188">
        <v>0</v>
      </c>
      <c r="AU188">
        <v>2</v>
      </c>
      <c r="AV188">
        <v>2.4</v>
      </c>
      <c r="AW188">
        <v>44</v>
      </c>
      <c r="AX188">
        <v>2</v>
      </c>
      <c r="AY188" t="s">
        <v>659</v>
      </c>
      <c r="AZ188">
        <v>2</v>
      </c>
      <c r="BA188">
        <v>3</v>
      </c>
      <c r="BB188">
        <v>136</v>
      </c>
      <c r="BC188">
        <v>225</v>
      </c>
      <c r="BD188">
        <v>66.400000000000006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  <c r="CG188" s="11">
        <v>0</v>
      </c>
      <c r="CH188" s="11">
        <v>0</v>
      </c>
      <c r="CI188" s="11">
        <v>0</v>
      </c>
      <c r="CJ188" s="11">
        <v>0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>
        <v>0</v>
      </c>
      <c r="CQ188" s="11">
        <v>0</v>
      </c>
      <c r="CR188" s="11">
        <v>0</v>
      </c>
      <c r="CS188" s="11">
        <v>0</v>
      </c>
      <c r="CT188" s="11">
        <v>0</v>
      </c>
      <c r="CU188" s="11">
        <v>0</v>
      </c>
      <c r="CV188" s="11">
        <v>0</v>
      </c>
      <c r="CW188" s="11">
        <v>0</v>
      </c>
      <c r="CX188" s="11">
        <v>0</v>
      </c>
      <c r="CY188" s="11">
        <v>0</v>
      </c>
      <c r="CZ188" s="11">
        <v>0</v>
      </c>
      <c r="DA188" s="11">
        <v>0</v>
      </c>
      <c r="DB188" s="11">
        <v>0</v>
      </c>
      <c r="DC188" s="11">
        <v>0</v>
      </c>
      <c r="DD188" s="11">
        <v>0</v>
      </c>
      <c r="DE188" s="11">
        <v>0</v>
      </c>
      <c r="DF188" s="11">
        <v>0</v>
      </c>
      <c r="DG188" s="11">
        <v>0</v>
      </c>
      <c r="DH188" s="11">
        <v>0</v>
      </c>
      <c r="DI188" s="11">
        <v>0</v>
      </c>
      <c r="DJ188" s="11">
        <v>0</v>
      </c>
      <c r="DK188" s="11">
        <v>0</v>
      </c>
      <c r="DL188" s="11">
        <v>0</v>
      </c>
      <c r="DM188" s="11">
        <v>0</v>
      </c>
      <c r="DN188" s="11">
        <v>0</v>
      </c>
      <c r="DO188" s="11">
        <v>0</v>
      </c>
      <c r="DP188" s="11">
        <v>0</v>
      </c>
      <c r="DQ188" s="11">
        <v>0</v>
      </c>
      <c r="DR188" s="11">
        <v>0</v>
      </c>
      <c r="DS188" s="11">
        <v>0</v>
      </c>
      <c r="DT188" s="11">
        <v>0</v>
      </c>
      <c r="DU188" s="11">
        <v>0</v>
      </c>
      <c r="DV188" s="11">
        <v>0</v>
      </c>
      <c r="DW188" s="11">
        <v>0</v>
      </c>
      <c r="DX188" s="11">
        <v>0</v>
      </c>
      <c r="DY188" s="11">
        <v>0</v>
      </c>
      <c r="DZ188" s="11">
        <v>0</v>
      </c>
      <c r="EA188" s="11">
        <v>0</v>
      </c>
      <c r="EB188" s="11">
        <v>0</v>
      </c>
      <c r="EC188" s="11">
        <v>0</v>
      </c>
      <c r="ED188" s="11">
        <v>0</v>
      </c>
      <c r="EE188" s="11">
        <v>0</v>
      </c>
      <c r="EF188" s="11">
        <v>0</v>
      </c>
      <c r="EG188" s="11">
        <v>0</v>
      </c>
      <c r="EH188" s="11">
        <v>0</v>
      </c>
      <c r="EI188" s="11">
        <v>0</v>
      </c>
      <c r="EJ188" s="11">
        <v>0</v>
      </c>
      <c r="EK188" s="11">
        <v>0</v>
      </c>
      <c r="EL188" s="11">
        <v>0</v>
      </c>
      <c r="EM188" s="11">
        <v>0</v>
      </c>
      <c r="EN188" s="11">
        <v>0</v>
      </c>
      <c r="EO188" s="11">
        <v>0</v>
      </c>
      <c r="EP188" s="11">
        <v>0</v>
      </c>
      <c r="EQ188" s="11">
        <v>0</v>
      </c>
      <c r="ER188" s="11">
        <v>624.5249</v>
      </c>
      <c r="ES188" s="11">
        <v>1.7833E-3</v>
      </c>
      <c r="ET188" s="11">
        <v>-5.9841400000000003E-7</v>
      </c>
      <c r="EU188" s="11">
        <v>1.5993999999999999E-10</v>
      </c>
      <c r="EV188" s="11">
        <v>-1.9865299999999999E-14</v>
      </c>
      <c r="EW188">
        <v>0</v>
      </c>
      <c r="EX188" s="11">
        <v>0</v>
      </c>
      <c r="EY188" s="11">
        <v>0</v>
      </c>
      <c r="EZ188" s="11">
        <v>0</v>
      </c>
      <c r="FA188" s="11">
        <v>0</v>
      </c>
      <c r="FB188" s="11">
        <v>0</v>
      </c>
      <c r="FC188">
        <v>0</v>
      </c>
      <c r="FD188" s="11">
        <v>0</v>
      </c>
      <c r="FE188" s="11">
        <v>0</v>
      </c>
      <c r="FF188" s="11">
        <v>0</v>
      </c>
      <c r="FG188" s="11">
        <v>0</v>
      </c>
      <c r="FH188" s="11">
        <v>0</v>
      </c>
      <c r="FI188">
        <v>0</v>
      </c>
      <c r="FJ188" s="11">
        <v>0</v>
      </c>
      <c r="FK188" s="11">
        <v>0</v>
      </c>
      <c r="FL188" s="11">
        <v>0</v>
      </c>
      <c r="FM188" s="11">
        <v>0</v>
      </c>
      <c r="FN188" s="11">
        <v>0</v>
      </c>
      <c r="FO188">
        <v>0</v>
      </c>
      <c r="FP188" s="11">
        <v>0</v>
      </c>
      <c r="FQ188" s="11">
        <v>0</v>
      </c>
      <c r="FR188" s="11">
        <v>0</v>
      </c>
      <c r="FS188" s="11">
        <v>0</v>
      </c>
      <c r="FT188" s="11">
        <v>0</v>
      </c>
      <c r="FU188">
        <v>0</v>
      </c>
      <c r="FV188" s="12">
        <v>40200</v>
      </c>
      <c r="FW188" t="s">
        <v>720</v>
      </c>
      <c r="FX188">
        <v>1120</v>
      </c>
      <c r="FY188" t="s">
        <v>679</v>
      </c>
    </row>
    <row r="189" spans="1:181" hidden="1" x14ac:dyDescent="0.25">
      <c r="A189">
        <v>94</v>
      </c>
      <c r="B189" t="s">
        <v>1144</v>
      </c>
      <c r="C189" s="4" t="s">
        <v>225</v>
      </c>
      <c r="D189" t="s">
        <v>714</v>
      </c>
      <c r="E189" t="s">
        <v>1145</v>
      </c>
      <c r="F189">
        <v>220</v>
      </c>
      <c r="G189">
        <v>0</v>
      </c>
      <c r="H189" t="s">
        <v>1050</v>
      </c>
      <c r="I189" t="s">
        <v>658</v>
      </c>
      <c r="J189">
        <v>150.47999999999999</v>
      </c>
      <c r="K189">
        <v>150.47999999999999</v>
      </c>
      <c r="L189">
        <v>328.5</v>
      </c>
      <c r="M189">
        <v>328.5</v>
      </c>
      <c r="N189">
        <v>150.47999999999999</v>
      </c>
      <c r="O189">
        <v>0</v>
      </c>
      <c r="P189" s="11">
        <v>174.9</v>
      </c>
      <c r="Q189" s="11">
        <v>3.5870540000000002</v>
      </c>
      <c r="R189" s="11">
        <v>-3.4503810000000003E-2</v>
      </c>
      <c r="S189" s="11">
        <v>1.5539220000000001E-4</v>
      </c>
      <c r="T189" s="11">
        <v>-2.6204510000000001E-7</v>
      </c>
      <c r="U189" s="11">
        <v>152242</v>
      </c>
      <c r="V189" s="11">
        <v>-1860.279</v>
      </c>
      <c r="W189" s="11">
        <v>8.5231849999999998</v>
      </c>
      <c r="X189" s="11">
        <v>-1.735428E-2</v>
      </c>
      <c r="Y189" s="11">
        <v>1.3250590000000001E-5</v>
      </c>
      <c r="Z189">
        <v>-69</v>
      </c>
      <c r="AA189">
        <v>-40</v>
      </c>
      <c r="AB189">
        <v>-4</v>
      </c>
      <c r="AC189">
        <v>62</v>
      </c>
      <c r="AD189">
        <v>96</v>
      </c>
      <c r="AE189">
        <v>114</v>
      </c>
      <c r="AF189">
        <v>110</v>
      </c>
      <c r="AG189">
        <v>93</v>
      </c>
      <c r="AH189">
        <v>59</v>
      </c>
      <c r="AI189">
        <v>2</v>
      </c>
      <c r="AJ189">
        <v>-43</v>
      </c>
      <c r="AK189">
        <v>-80</v>
      </c>
      <c r="AL189">
        <v>9.025E-3</v>
      </c>
      <c r="AM189">
        <v>265.25</v>
      </c>
      <c r="AN189">
        <v>0.28000000000000003</v>
      </c>
      <c r="AO189">
        <v>2.1680000000000001</v>
      </c>
      <c r="AP189" t="s">
        <v>671</v>
      </c>
      <c r="AQ189">
        <v>1</v>
      </c>
      <c r="AR189">
        <v>1</v>
      </c>
      <c r="AS189">
        <v>100</v>
      </c>
      <c r="AT189">
        <v>0</v>
      </c>
      <c r="AU189">
        <v>2</v>
      </c>
      <c r="AV189">
        <v>1.7</v>
      </c>
      <c r="AW189">
        <v>2</v>
      </c>
      <c r="AX189">
        <v>2</v>
      </c>
      <c r="AY189" t="s">
        <v>677</v>
      </c>
      <c r="AZ189">
        <v>2</v>
      </c>
      <c r="BA189">
        <v>2</v>
      </c>
      <c r="BB189">
        <v>37</v>
      </c>
      <c r="BC189">
        <v>67</v>
      </c>
      <c r="BD189">
        <v>61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1">
        <v>0</v>
      </c>
      <c r="CI189" s="11">
        <v>0</v>
      </c>
      <c r="CJ189" s="11">
        <v>0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>
        <v>0</v>
      </c>
      <c r="CQ189" s="11">
        <v>0</v>
      </c>
      <c r="CR189" s="11">
        <v>0</v>
      </c>
      <c r="CS189" s="11">
        <v>0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  <c r="CY189" s="11">
        <v>0</v>
      </c>
      <c r="CZ189" s="11">
        <v>0</v>
      </c>
      <c r="DA189" s="11">
        <v>0</v>
      </c>
      <c r="DB189" s="11">
        <v>0</v>
      </c>
      <c r="DC189" s="11">
        <v>0</v>
      </c>
      <c r="DD189" s="11">
        <v>0</v>
      </c>
      <c r="DE189" s="11">
        <v>0</v>
      </c>
      <c r="DF189" s="11">
        <v>0</v>
      </c>
      <c r="DG189" s="11">
        <v>0</v>
      </c>
      <c r="DH189" s="11">
        <v>0</v>
      </c>
      <c r="DI189" s="11">
        <v>0</v>
      </c>
      <c r="DJ189" s="11">
        <v>0</v>
      </c>
      <c r="DK189" s="11">
        <v>0</v>
      </c>
      <c r="DL189" s="11">
        <v>0</v>
      </c>
      <c r="DM189" s="11">
        <v>0</v>
      </c>
      <c r="DN189" s="11">
        <v>0</v>
      </c>
      <c r="DO189" s="11">
        <v>0</v>
      </c>
      <c r="DP189" s="11">
        <v>0</v>
      </c>
      <c r="DQ189" s="11">
        <v>0</v>
      </c>
      <c r="DR189" s="11">
        <v>0</v>
      </c>
      <c r="DS189" s="11">
        <v>0</v>
      </c>
      <c r="DT189" s="11">
        <v>0</v>
      </c>
      <c r="DU189" s="11">
        <v>0</v>
      </c>
      <c r="DV189" s="11">
        <v>0</v>
      </c>
      <c r="DW189" s="11">
        <v>0</v>
      </c>
      <c r="DX189" s="11">
        <v>0</v>
      </c>
      <c r="DY189" s="11">
        <v>0</v>
      </c>
      <c r="DZ189" s="11">
        <v>0</v>
      </c>
      <c r="EA189" s="11">
        <v>0</v>
      </c>
      <c r="EB189" s="11">
        <v>0</v>
      </c>
      <c r="EC189" s="11">
        <v>0</v>
      </c>
      <c r="ED189" s="11">
        <v>0</v>
      </c>
      <c r="EE189" s="11">
        <v>0</v>
      </c>
      <c r="EF189" s="11">
        <v>0</v>
      </c>
      <c r="EG189" s="11">
        <v>0</v>
      </c>
      <c r="EH189" s="11">
        <v>0</v>
      </c>
      <c r="EI189" s="11">
        <v>0</v>
      </c>
      <c r="EJ189" s="11">
        <v>0</v>
      </c>
      <c r="EK189" s="11">
        <v>0</v>
      </c>
      <c r="EL189" s="11">
        <v>0</v>
      </c>
      <c r="EM189" s="11">
        <v>0</v>
      </c>
      <c r="EN189" s="11">
        <v>0</v>
      </c>
      <c r="EO189" s="11">
        <v>0</v>
      </c>
      <c r="EP189" s="11">
        <v>0</v>
      </c>
      <c r="EQ189" s="11">
        <v>0</v>
      </c>
      <c r="ER189" s="11">
        <v>264.92430000000002</v>
      </c>
      <c r="ES189" s="11">
        <v>2.2693489999999999E-3</v>
      </c>
      <c r="ET189" s="11">
        <v>3.017191E-7</v>
      </c>
      <c r="EU189" s="11">
        <v>-1.6568819999999999E-10</v>
      </c>
      <c r="EV189" s="11">
        <v>1.7589059999999999E-14</v>
      </c>
      <c r="EW189">
        <v>0</v>
      </c>
      <c r="EX189" s="11">
        <v>0</v>
      </c>
      <c r="EY189" s="11">
        <v>0</v>
      </c>
      <c r="EZ189" s="11">
        <v>0</v>
      </c>
      <c r="FA189" s="11">
        <v>0</v>
      </c>
      <c r="FB189" s="11">
        <v>0</v>
      </c>
      <c r="FC189">
        <v>0</v>
      </c>
      <c r="FD189" s="11">
        <v>0</v>
      </c>
      <c r="FE189" s="11">
        <v>0</v>
      </c>
      <c r="FF189" s="11">
        <v>0</v>
      </c>
      <c r="FG189" s="11">
        <v>0</v>
      </c>
      <c r="FH189" s="11">
        <v>0</v>
      </c>
      <c r="FI189">
        <v>0</v>
      </c>
      <c r="FJ189" s="11">
        <v>0</v>
      </c>
      <c r="FK189" s="11">
        <v>0</v>
      </c>
      <c r="FL189" s="11">
        <v>0</v>
      </c>
      <c r="FM189" s="11">
        <v>0</v>
      </c>
      <c r="FN189" s="11">
        <v>0</v>
      </c>
      <c r="FO189">
        <v>0</v>
      </c>
      <c r="FP189" s="11">
        <v>0</v>
      </c>
      <c r="FQ189" s="11">
        <v>0</v>
      </c>
      <c r="FR189" s="11">
        <v>0</v>
      </c>
      <c r="FS189" s="11">
        <v>0</v>
      </c>
      <c r="FT189" s="11">
        <v>0</v>
      </c>
      <c r="FU189">
        <v>0</v>
      </c>
      <c r="FV189" s="12">
        <v>40624</v>
      </c>
      <c r="FW189" t="s">
        <v>1138</v>
      </c>
      <c r="FX189">
        <v>150.47999999999999</v>
      </c>
      <c r="FY189" t="s">
        <v>661</v>
      </c>
    </row>
    <row r="190" spans="1:181" hidden="1" x14ac:dyDescent="0.25">
      <c r="A190">
        <v>98</v>
      </c>
      <c r="B190" t="s">
        <v>1146</v>
      </c>
      <c r="C190" s="4" t="s">
        <v>221</v>
      </c>
      <c r="D190" t="s">
        <v>714</v>
      </c>
      <c r="E190" t="s">
        <v>715</v>
      </c>
      <c r="F190">
        <v>97</v>
      </c>
      <c r="G190">
        <v>0</v>
      </c>
      <c r="H190" t="s">
        <v>1147</v>
      </c>
      <c r="I190" t="s">
        <v>658</v>
      </c>
      <c r="J190">
        <v>11.28</v>
      </c>
      <c r="K190">
        <v>10.1</v>
      </c>
      <c r="L190">
        <v>148</v>
      </c>
      <c r="M190">
        <v>147</v>
      </c>
      <c r="N190">
        <v>10.1</v>
      </c>
      <c r="O190">
        <v>0</v>
      </c>
      <c r="P190" s="11">
        <v>135.77459999999999</v>
      </c>
      <c r="Q190" s="11">
        <v>1.4996989999999999</v>
      </c>
      <c r="R190" s="11">
        <v>-4.8631750000000001E-2</v>
      </c>
      <c r="S190" s="11">
        <v>1.086762E-3</v>
      </c>
      <c r="T190" s="11">
        <v>-1.0375330000000001E-5</v>
      </c>
      <c r="U190" s="11">
        <v>-7277.6090000000004</v>
      </c>
      <c r="V190" s="11">
        <v>193.40479999999999</v>
      </c>
      <c r="W190" s="11">
        <v>-1.9238500000000001</v>
      </c>
      <c r="X190" s="11">
        <v>8.4866669999999998E-3</v>
      </c>
      <c r="Y190" s="11">
        <v>-1.4E-5</v>
      </c>
      <c r="Z190">
        <v>0</v>
      </c>
      <c r="AA190">
        <v>24</v>
      </c>
      <c r="AB190">
        <v>64</v>
      </c>
      <c r="AC190">
        <v>81</v>
      </c>
      <c r="AD190">
        <v>84</v>
      </c>
      <c r="AE190">
        <v>66</v>
      </c>
      <c r="AF190">
        <v>49</v>
      </c>
      <c r="AG190">
        <v>30</v>
      </c>
      <c r="AH190">
        <v>5</v>
      </c>
      <c r="AI190">
        <v>-23</v>
      </c>
      <c r="AJ190">
        <v>-32</v>
      </c>
      <c r="AK190">
        <v>-30</v>
      </c>
      <c r="AL190">
        <v>9.025E-3</v>
      </c>
      <c r="AM190">
        <v>106.17</v>
      </c>
      <c r="AN190">
        <v>0.16600000000000001</v>
      </c>
      <c r="AO190">
        <v>4.6189999999999998</v>
      </c>
      <c r="AP190" t="s">
        <v>685</v>
      </c>
      <c r="AQ190">
        <v>1</v>
      </c>
      <c r="AR190">
        <v>1</v>
      </c>
      <c r="AS190">
        <v>100</v>
      </c>
      <c r="AT190">
        <v>0</v>
      </c>
      <c r="AU190">
        <v>2</v>
      </c>
      <c r="AV190">
        <v>4</v>
      </c>
      <c r="AW190">
        <v>8</v>
      </c>
      <c r="AX190">
        <v>1</v>
      </c>
      <c r="AY190" t="s">
        <v>659</v>
      </c>
      <c r="AZ190">
        <v>2</v>
      </c>
      <c r="BA190">
        <v>2</v>
      </c>
      <c r="BB190">
        <v>65</v>
      </c>
      <c r="BC190">
        <v>186</v>
      </c>
      <c r="BD190">
        <v>38.799999999999997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11">
        <v>0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0</v>
      </c>
      <c r="CH190" s="11">
        <v>0</v>
      </c>
      <c r="CI190" s="11">
        <v>0</v>
      </c>
      <c r="CJ190" s="11">
        <v>0</v>
      </c>
      <c r="CK190" s="11">
        <v>0</v>
      </c>
      <c r="CL190" s="11">
        <v>0</v>
      </c>
      <c r="CM190" s="11">
        <v>0</v>
      </c>
      <c r="CN190" s="11">
        <v>0</v>
      </c>
      <c r="CO190" s="11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 s="11">
        <v>0</v>
      </c>
      <c r="CZ190" s="11">
        <v>0</v>
      </c>
      <c r="DA190" s="11">
        <v>0</v>
      </c>
      <c r="DB190" s="11">
        <v>0</v>
      </c>
      <c r="DC190" s="11">
        <v>0</v>
      </c>
      <c r="DD190" s="11">
        <v>0</v>
      </c>
      <c r="DE190" s="11">
        <v>0</v>
      </c>
      <c r="DF190" s="11">
        <v>0</v>
      </c>
      <c r="DG190" s="11">
        <v>0</v>
      </c>
      <c r="DH190" s="11">
        <v>0</v>
      </c>
      <c r="DI190" s="11">
        <v>0</v>
      </c>
      <c r="DJ190" s="11">
        <v>0</v>
      </c>
      <c r="DK190" s="11">
        <v>0</v>
      </c>
      <c r="DL190" s="11">
        <v>0</v>
      </c>
      <c r="DM190" s="11">
        <v>0</v>
      </c>
      <c r="DN190" s="11">
        <v>0</v>
      </c>
      <c r="DO190" s="11">
        <v>0</v>
      </c>
      <c r="DP190" s="11">
        <v>0</v>
      </c>
      <c r="DQ190" s="11">
        <v>0</v>
      </c>
      <c r="DR190" s="11">
        <v>0</v>
      </c>
      <c r="DS190" s="11">
        <v>0</v>
      </c>
      <c r="DT190" s="11">
        <v>0</v>
      </c>
      <c r="DU190" s="11">
        <v>0</v>
      </c>
      <c r="DV190" s="11">
        <v>0</v>
      </c>
      <c r="DW190" s="11">
        <v>0</v>
      </c>
      <c r="DX190" s="11">
        <v>0</v>
      </c>
      <c r="DY190" s="11">
        <v>0</v>
      </c>
      <c r="DZ190" s="11">
        <v>0</v>
      </c>
      <c r="EA190" s="11">
        <v>0</v>
      </c>
      <c r="EB190" s="11">
        <v>0</v>
      </c>
      <c r="EC190" s="11">
        <v>0</v>
      </c>
      <c r="ED190" s="11">
        <v>0</v>
      </c>
      <c r="EE190" s="11">
        <v>0</v>
      </c>
      <c r="EF190" s="11">
        <v>0</v>
      </c>
      <c r="EG190" s="11">
        <v>0</v>
      </c>
      <c r="EH190" s="11">
        <v>0</v>
      </c>
      <c r="EI190" s="11">
        <v>0</v>
      </c>
      <c r="EJ190" s="11">
        <v>0</v>
      </c>
      <c r="EK190" s="11">
        <v>0</v>
      </c>
      <c r="EL190" s="11">
        <v>0</v>
      </c>
      <c r="EM190" s="11">
        <v>0</v>
      </c>
      <c r="EN190" s="11">
        <v>0</v>
      </c>
      <c r="EO190" s="11">
        <v>0</v>
      </c>
      <c r="EP190" s="11">
        <v>0</v>
      </c>
      <c r="EQ190" s="11">
        <v>0</v>
      </c>
      <c r="ER190" s="11">
        <v>105.1246</v>
      </c>
      <c r="ES190" s="11">
        <v>3.672752E-3</v>
      </c>
      <c r="ET190" s="11">
        <v>-3.3018000000000001E-7</v>
      </c>
      <c r="EU190" s="11">
        <v>2.0437429999999999E-11</v>
      </c>
      <c r="EV190" s="11">
        <v>-4.9876979999999995E-16</v>
      </c>
      <c r="EW190">
        <v>0</v>
      </c>
      <c r="EX190" s="11">
        <v>0</v>
      </c>
      <c r="EY190" s="11">
        <v>0</v>
      </c>
      <c r="EZ190" s="11">
        <v>0</v>
      </c>
      <c r="FA190" s="11">
        <v>0</v>
      </c>
      <c r="FB190" s="11">
        <v>0</v>
      </c>
      <c r="FC190">
        <v>0</v>
      </c>
      <c r="FD190" s="11">
        <v>0</v>
      </c>
      <c r="FE190" s="11">
        <v>0</v>
      </c>
      <c r="FF190" s="11">
        <v>0</v>
      </c>
      <c r="FG190" s="11">
        <v>0</v>
      </c>
      <c r="FH190" s="11">
        <v>0</v>
      </c>
      <c r="FI190">
        <v>0</v>
      </c>
      <c r="FJ190" s="11">
        <v>0</v>
      </c>
      <c r="FK190" s="11">
        <v>0</v>
      </c>
      <c r="FL190" s="11">
        <v>0</v>
      </c>
      <c r="FM190" s="11">
        <v>0</v>
      </c>
      <c r="FN190" s="11">
        <v>0</v>
      </c>
      <c r="FO190">
        <v>0</v>
      </c>
      <c r="FP190" s="11">
        <v>0</v>
      </c>
      <c r="FQ190" s="11">
        <v>0</v>
      </c>
      <c r="FR190" s="11">
        <v>0</v>
      </c>
      <c r="FS190" s="11">
        <v>0</v>
      </c>
      <c r="FT190" s="11">
        <v>0</v>
      </c>
      <c r="FU190">
        <v>0</v>
      </c>
      <c r="FV190" s="12">
        <v>37946</v>
      </c>
      <c r="FW190" t="s">
        <v>1148</v>
      </c>
      <c r="FX190">
        <v>11.28</v>
      </c>
      <c r="FY190" t="s">
        <v>661</v>
      </c>
    </row>
    <row r="191" spans="1:181" hidden="1" x14ac:dyDescent="0.25">
      <c r="A191">
        <v>42</v>
      </c>
      <c r="B191" t="s">
        <v>216</v>
      </c>
      <c r="C191" t="s">
        <v>216</v>
      </c>
      <c r="D191" t="s">
        <v>655</v>
      </c>
      <c r="E191" t="s">
        <v>719</v>
      </c>
      <c r="F191">
        <v>242</v>
      </c>
      <c r="G191">
        <v>0</v>
      </c>
      <c r="H191" t="s">
        <v>1149</v>
      </c>
      <c r="I191" t="s">
        <v>658</v>
      </c>
      <c r="J191">
        <v>2720</v>
      </c>
      <c r="K191">
        <v>2720</v>
      </c>
      <c r="L191">
        <v>358</v>
      </c>
      <c r="M191">
        <v>358</v>
      </c>
      <c r="N191">
        <v>2720</v>
      </c>
      <c r="O191">
        <v>0</v>
      </c>
      <c r="P191" s="11">
        <v>358</v>
      </c>
      <c r="Q191" s="11">
        <v>0</v>
      </c>
      <c r="R191" s="11">
        <v>0</v>
      </c>
      <c r="S191" s="11">
        <v>0</v>
      </c>
      <c r="T191" s="11">
        <v>0</v>
      </c>
      <c r="U191" s="11">
        <v>212</v>
      </c>
      <c r="V191" s="11">
        <v>0</v>
      </c>
      <c r="W191" s="11">
        <v>0</v>
      </c>
      <c r="X191" s="11">
        <v>0</v>
      </c>
      <c r="Y191" s="11">
        <v>0</v>
      </c>
      <c r="Z191">
        <v>16</v>
      </c>
      <c r="AA191">
        <v>20</v>
      </c>
      <c r="AB191">
        <v>37</v>
      </c>
      <c r="AC191">
        <v>60</v>
      </c>
      <c r="AD191">
        <v>77</v>
      </c>
      <c r="AE191">
        <v>73</v>
      </c>
      <c r="AF191">
        <v>60</v>
      </c>
      <c r="AG191">
        <v>56</v>
      </c>
      <c r="AH191">
        <v>53</v>
      </c>
      <c r="AI191">
        <v>21</v>
      </c>
      <c r="AJ191">
        <v>4</v>
      </c>
      <c r="AK191">
        <v>28</v>
      </c>
      <c r="AL191">
        <v>8.829E-3</v>
      </c>
      <c r="AM191">
        <v>327.63</v>
      </c>
      <c r="AN191">
        <v>0.183</v>
      </c>
      <c r="AO191">
        <v>2.5219999999999998</v>
      </c>
      <c r="AP191" t="s">
        <v>685</v>
      </c>
      <c r="AQ191">
        <v>1</v>
      </c>
      <c r="AR191">
        <v>1</v>
      </c>
      <c r="AS191">
        <v>100</v>
      </c>
      <c r="AT191">
        <v>0</v>
      </c>
      <c r="AU191">
        <v>1</v>
      </c>
      <c r="AV191">
        <v>1.79</v>
      </c>
      <c r="AW191">
        <v>153</v>
      </c>
      <c r="AX191">
        <v>2</v>
      </c>
      <c r="AY191" t="s">
        <v>677</v>
      </c>
      <c r="AZ191">
        <v>2</v>
      </c>
      <c r="BA191">
        <v>3</v>
      </c>
      <c r="BB191">
        <v>115.8</v>
      </c>
      <c r="BC191">
        <v>477</v>
      </c>
      <c r="BD191">
        <v>27.5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1">
        <v>0</v>
      </c>
      <c r="CI191" s="11">
        <v>0</v>
      </c>
      <c r="CJ191" s="11">
        <v>0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>
        <v>0</v>
      </c>
      <c r="CQ191" s="11">
        <v>0</v>
      </c>
      <c r="CR191" s="11">
        <v>0</v>
      </c>
      <c r="CS191" s="11">
        <v>0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  <c r="CY191" s="11">
        <v>0</v>
      </c>
      <c r="CZ191" s="11">
        <v>0</v>
      </c>
      <c r="DA191" s="11">
        <v>0</v>
      </c>
      <c r="DB191" s="11">
        <v>0</v>
      </c>
      <c r="DC191" s="11">
        <v>0</v>
      </c>
      <c r="DD191" s="11">
        <v>0</v>
      </c>
      <c r="DE191" s="11">
        <v>0</v>
      </c>
      <c r="DF191" s="11">
        <v>0</v>
      </c>
      <c r="DG191" s="11">
        <v>0</v>
      </c>
      <c r="DH191" s="11">
        <v>0</v>
      </c>
      <c r="DI191" s="11">
        <v>0</v>
      </c>
      <c r="DJ191" s="11">
        <v>0</v>
      </c>
      <c r="DK191" s="11">
        <v>0</v>
      </c>
      <c r="DL191" s="11">
        <v>0</v>
      </c>
      <c r="DM191" s="11">
        <v>0</v>
      </c>
      <c r="DN191" s="11">
        <v>0</v>
      </c>
      <c r="DO191" s="11">
        <v>0</v>
      </c>
      <c r="DP191" s="11">
        <v>0</v>
      </c>
      <c r="DQ191" s="11">
        <v>0</v>
      </c>
      <c r="DR191" s="11">
        <v>0</v>
      </c>
      <c r="DS191" s="11">
        <v>0</v>
      </c>
      <c r="DT191" s="11">
        <v>0</v>
      </c>
      <c r="DU191" s="11">
        <v>0</v>
      </c>
      <c r="DV191" s="11">
        <v>0</v>
      </c>
      <c r="DW191" s="11">
        <v>0</v>
      </c>
      <c r="DX191" s="11">
        <v>0</v>
      </c>
      <c r="DY191" s="11">
        <v>0</v>
      </c>
      <c r="DZ191" s="11">
        <v>0</v>
      </c>
      <c r="EA191" s="11">
        <v>0</v>
      </c>
      <c r="EB191" s="11">
        <v>0</v>
      </c>
      <c r="EC191" s="11">
        <v>0</v>
      </c>
      <c r="ED191" s="11">
        <v>0</v>
      </c>
      <c r="EE191" s="11">
        <v>0</v>
      </c>
      <c r="EF191" s="11">
        <v>0</v>
      </c>
      <c r="EG191" s="11">
        <v>0</v>
      </c>
      <c r="EH191" s="11">
        <v>0</v>
      </c>
      <c r="EI191" s="11">
        <v>0</v>
      </c>
      <c r="EJ191" s="11">
        <v>0</v>
      </c>
      <c r="EK191" s="11">
        <v>0</v>
      </c>
      <c r="EL191" s="11">
        <v>0</v>
      </c>
      <c r="EM191" s="11">
        <v>0</v>
      </c>
      <c r="EN191" s="11">
        <v>0</v>
      </c>
      <c r="EO191" s="11">
        <v>0</v>
      </c>
      <c r="EP191" s="11">
        <v>0</v>
      </c>
      <c r="EQ191" s="11">
        <v>0</v>
      </c>
      <c r="ER191" s="11">
        <v>323.08499999999998</v>
      </c>
      <c r="ES191" s="11">
        <v>4.3148470000000001E-3</v>
      </c>
      <c r="ET191" s="11">
        <v>-2.1333599999999999E-6</v>
      </c>
      <c r="EU191" s="11">
        <v>5.6789600000000004E-10</v>
      </c>
      <c r="EV191" s="11">
        <v>-5.3779700000000003E-14</v>
      </c>
      <c r="EW191">
        <v>0</v>
      </c>
      <c r="EX191" s="11">
        <v>0</v>
      </c>
      <c r="EY191" s="11">
        <v>0</v>
      </c>
      <c r="EZ191" s="11">
        <v>0</v>
      </c>
      <c r="FA191" s="11">
        <v>0</v>
      </c>
      <c r="FB191" s="11">
        <v>0</v>
      </c>
      <c r="FC191">
        <v>0</v>
      </c>
      <c r="FD191" s="11">
        <v>0</v>
      </c>
      <c r="FE191" s="11">
        <v>0</v>
      </c>
      <c r="FF191" s="11">
        <v>0</v>
      </c>
      <c r="FG191" s="11">
        <v>0</v>
      </c>
      <c r="FH191" s="11">
        <v>0</v>
      </c>
      <c r="FI191">
        <v>0</v>
      </c>
      <c r="FJ191" s="11">
        <v>0</v>
      </c>
      <c r="FK191" s="11">
        <v>0</v>
      </c>
      <c r="FL191" s="11">
        <v>0</v>
      </c>
      <c r="FM191" s="11">
        <v>0</v>
      </c>
      <c r="FN191" s="11">
        <v>0</v>
      </c>
      <c r="FO191">
        <v>0</v>
      </c>
      <c r="FP191" s="11">
        <v>0</v>
      </c>
      <c r="FQ191" s="11">
        <v>0</v>
      </c>
      <c r="FR191" s="11">
        <v>0</v>
      </c>
      <c r="FS191" s="11">
        <v>0</v>
      </c>
      <c r="FT191" s="11">
        <v>0</v>
      </c>
      <c r="FU191">
        <v>0</v>
      </c>
      <c r="FV191" s="12">
        <v>40392</v>
      </c>
      <c r="FW191" t="s">
        <v>720</v>
      </c>
      <c r="FX191">
        <v>2720</v>
      </c>
      <c r="FY191" t="s">
        <v>661</v>
      </c>
    </row>
    <row r="192" spans="1:181" hidden="1" x14ac:dyDescent="0.25">
      <c r="A192">
        <v>131</v>
      </c>
      <c r="B192" t="s">
        <v>214</v>
      </c>
      <c r="C192" t="s">
        <v>214</v>
      </c>
      <c r="D192" t="s">
        <v>655</v>
      </c>
      <c r="E192" t="s">
        <v>669</v>
      </c>
      <c r="F192">
        <v>300</v>
      </c>
      <c r="G192">
        <v>0</v>
      </c>
      <c r="H192" t="s">
        <v>670</v>
      </c>
      <c r="I192" t="s">
        <v>658</v>
      </c>
      <c r="J192">
        <v>38</v>
      </c>
      <c r="K192">
        <v>38</v>
      </c>
      <c r="L192">
        <v>399</v>
      </c>
      <c r="M192">
        <v>399</v>
      </c>
      <c r="N192">
        <v>38</v>
      </c>
      <c r="O192">
        <v>0</v>
      </c>
      <c r="P192" s="11">
        <v>399</v>
      </c>
      <c r="Q192" s="11">
        <v>0</v>
      </c>
      <c r="R192" s="11">
        <v>0</v>
      </c>
      <c r="S192" s="11">
        <v>0</v>
      </c>
      <c r="T192" s="11">
        <v>0</v>
      </c>
      <c r="U192" s="11">
        <v>1</v>
      </c>
      <c r="V192" s="11">
        <v>0</v>
      </c>
      <c r="W192" s="11">
        <v>0</v>
      </c>
      <c r="X192" s="11">
        <v>0</v>
      </c>
      <c r="Y192" s="11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8.5349999999999992E-3</v>
      </c>
      <c r="AM192">
        <v>86.9</v>
      </c>
      <c r="AN192">
        <v>3.6160000000000001</v>
      </c>
      <c r="AO192">
        <v>4.0819999999999999</v>
      </c>
      <c r="AP192" t="s">
        <v>671</v>
      </c>
      <c r="AQ192">
        <v>2</v>
      </c>
      <c r="AR192">
        <v>1</v>
      </c>
      <c r="AS192">
        <v>100</v>
      </c>
      <c r="AT192">
        <v>0</v>
      </c>
      <c r="AU192">
        <v>2</v>
      </c>
      <c r="AV192">
        <v>3.6</v>
      </c>
      <c r="AW192">
        <v>0</v>
      </c>
      <c r="AX192">
        <v>5</v>
      </c>
      <c r="AY192" t="s">
        <v>659</v>
      </c>
      <c r="AZ192">
        <v>2</v>
      </c>
      <c r="BA192">
        <v>2</v>
      </c>
      <c r="BB192">
        <v>47.6</v>
      </c>
      <c r="BC192">
        <v>18</v>
      </c>
      <c r="BD192">
        <v>309.2</v>
      </c>
      <c r="BE192">
        <v>4</v>
      </c>
      <c r="BF192">
        <v>71.2</v>
      </c>
      <c r="BG192">
        <v>27</v>
      </c>
      <c r="BH192">
        <v>309.2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  <c r="CG192" s="11">
        <v>0</v>
      </c>
      <c r="CH192" s="11">
        <v>0</v>
      </c>
      <c r="CI192" s="11">
        <v>0</v>
      </c>
      <c r="CJ192" s="11">
        <v>0</v>
      </c>
      <c r="CK192" s="11">
        <v>0</v>
      </c>
      <c r="CL192" s="11">
        <v>0</v>
      </c>
      <c r="CM192" s="11">
        <v>0</v>
      </c>
      <c r="CN192" s="11">
        <v>0</v>
      </c>
      <c r="CO192" s="11">
        <v>0</v>
      </c>
      <c r="CP192" s="11">
        <v>0</v>
      </c>
      <c r="CQ192" s="11">
        <v>0</v>
      </c>
      <c r="CR192" s="11">
        <v>0</v>
      </c>
      <c r="CS192" s="11">
        <v>0</v>
      </c>
      <c r="CT192" s="11">
        <v>0</v>
      </c>
      <c r="CU192" s="11">
        <v>0</v>
      </c>
      <c r="CV192" s="11">
        <v>0</v>
      </c>
      <c r="CW192" s="11">
        <v>0</v>
      </c>
      <c r="CX192" s="11">
        <v>0</v>
      </c>
      <c r="CY192" s="11">
        <v>0</v>
      </c>
      <c r="CZ192" s="11">
        <v>0</v>
      </c>
      <c r="DA192" s="11">
        <v>0</v>
      </c>
      <c r="DB192" s="11">
        <v>0</v>
      </c>
      <c r="DC192" s="11">
        <v>0</v>
      </c>
      <c r="DD192" s="11">
        <v>0</v>
      </c>
      <c r="DE192" s="11">
        <v>0</v>
      </c>
      <c r="DF192" s="11">
        <v>0</v>
      </c>
      <c r="DG192" s="11">
        <v>0</v>
      </c>
      <c r="DH192" s="11">
        <v>0</v>
      </c>
      <c r="DI192" s="11">
        <v>0</v>
      </c>
      <c r="DJ192" s="11">
        <v>0</v>
      </c>
      <c r="DK192" s="11">
        <v>0</v>
      </c>
      <c r="DL192" s="11">
        <v>0</v>
      </c>
      <c r="DM192" s="11">
        <v>0</v>
      </c>
      <c r="DN192" s="11">
        <v>0</v>
      </c>
      <c r="DO192" s="11">
        <v>0</v>
      </c>
      <c r="DP192" s="11">
        <v>0</v>
      </c>
      <c r="DQ192" s="11">
        <v>0</v>
      </c>
      <c r="DR192" s="11">
        <v>0</v>
      </c>
      <c r="DS192" s="11">
        <v>0</v>
      </c>
      <c r="DT192" s="11">
        <v>0</v>
      </c>
      <c r="DU192" s="11">
        <v>0</v>
      </c>
      <c r="DV192" s="11">
        <v>0</v>
      </c>
      <c r="DW192" s="11">
        <v>0</v>
      </c>
      <c r="DX192" s="11">
        <v>0</v>
      </c>
      <c r="DY192" s="11">
        <v>0</v>
      </c>
      <c r="DZ192" s="11">
        <v>0</v>
      </c>
      <c r="EA192" s="11">
        <v>0</v>
      </c>
      <c r="EB192" s="11">
        <v>0</v>
      </c>
      <c r="EC192" s="11">
        <v>0</v>
      </c>
      <c r="ED192" s="11">
        <v>0</v>
      </c>
      <c r="EE192" s="11">
        <v>0</v>
      </c>
      <c r="EF192" s="11">
        <v>0</v>
      </c>
      <c r="EG192" s="11">
        <v>0</v>
      </c>
      <c r="EH192" s="11">
        <v>0</v>
      </c>
      <c r="EI192" s="11">
        <v>0</v>
      </c>
      <c r="EJ192" s="11">
        <v>0</v>
      </c>
      <c r="EK192" s="11">
        <v>0</v>
      </c>
      <c r="EL192" s="11">
        <v>0</v>
      </c>
      <c r="EM192" s="11">
        <v>0</v>
      </c>
      <c r="EN192" s="11">
        <v>0</v>
      </c>
      <c r="EO192" s="11">
        <v>0</v>
      </c>
      <c r="EP192" s="11">
        <v>0</v>
      </c>
      <c r="EQ192" s="11">
        <v>0</v>
      </c>
      <c r="ER192" s="11">
        <v>86.9</v>
      </c>
      <c r="ES192" s="11">
        <v>0</v>
      </c>
      <c r="ET192" s="11">
        <v>0</v>
      </c>
      <c r="EU192" s="11">
        <v>0</v>
      </c>
      <c r="EV192" s="11">
        <v>0</v>
      </c>
      <c r="EW192">
        <v>0</v>
      </c>
      <c r="EX192" s="11">
        <v>0</v>
      </c>
      <c r="EY192" s="11">
        <v>0</v>
      </c>
      <c r="EZ192" s="11">
        <v>0</v>
      </c>
      <c r="FA192" s="11">
        <v>0</v>
      </c>
      <c r="FB192" s="11">
        <v>0</v>
      </c>
      <c r="FC192">
        <v>0</v>
      </c>
      <c r="FD192" s="11">
        <v>0</v>
      </c>
      <c r="FE192" s="11">
        <v>0</v>
      </c>
      <c r="FF192" s="11">
        <v>0</v>
      </c>
      <c r="FG192" s="11">
        <v>0</v>
      </c>
      <c r="FH192" s="11">
        <v>0</v>
      </c>
      <c r="FI192">
        <v>0</v>
      </c>
      <c r="FJ192" s="11">
        <v>0</v>
      </c>
      <c r="FK192" s="11">
        <v>0</v>
      </c>
      <c r="FL192" s="11">
        <v>0</v>
      </c>
      <c r="FM192" s="11">
        <v>0</v>
      </c>
      <c r="FN192" s="11">
        <v>0</v>
      </c>
      <c r="FO192">
        <v>0</v>
      </c>
      <c r="FP192" s="11">
        <v>0</v>
      </c>
      <c r="FQ192" s="11">
        <v>0</v>
      </c>
      <c r="FR192" s="11">
        <v>0</v>
      </c>
      <c r="FS192" s="11">
        <v>0</v>
      </c>
      <c r="FT192" s="11">
        <v>0</v>
      </c>
      <c r="FU192">
        <v>0</v>
      </c>
      <c r="FV192" s="12">
        <v>41187</v>
      </c>
      <c r="FW192" t="s">
        <v>1150</v>
      </c>
      <c r="FX192">
        <v>38</v>
      </c>
      <c r="FY192" t="s">
        <v>661</v>
      </c>
    </row>
    <row r="193" spans="1:181" hidden="1" x14ac:dyDescent="0.25">
      <c r="A193">
        <v>25</v>
      </c>
      <c r="B193" t="s">
        <v>1151</v>
      </c>
      <c r="C193" s="4" t="s">
        <v>211</v>
      </c>
      <c r="D193" t="s">
        <v>655</v>
      </c>
      <c r="E193" t="s">
        <v>735</v>
      </c>
      <c r="F193">
        <v>25</v>
      </c>
      <c r="G193">
        <v>0</v>
      </c>
      <c r="H193" t="s">
        <v>1152</v>
      </c>
      <c r="I193" t="s">
        <v>658</v>
      </c>
      <c r="J193">
        <v>12792</v>
      </c>
      <c r="K193">
        <v>2412</v>
      </c>
      <c r="L193">
        <v>815</v>
      </c>
      <c r="M193">
        <v>775.5</v>
      </c>
      <c r="N193">
        <v>5500.05</v>
      </c>
      <c r="O193">
        <v>0</v>
      </c>
      <c r="P193" s="11">
        <v>752.1499</v>
      </c>
      <c r="Q193" s="11">
        <v>1.2283499999999999E-2</v>
      </c>
      <c r="R193" s="11">
        <v>-1.2568800000000001E-6</v>
      </c>
      <c r="S193" s="11">
        <v>7.8525089999999995E-11</v>
      </c>
      <c r="T193" s="11">
        <v>-1.97863E-15</v>
      </c>
      <c r="U193" s="11">
        <v>-323493</v>
      </c>
      <c r="V193" s="11">
        <v>930.00199999999995</v>
      </c>
      <c r="W193" s="11">
        <v>-0.38523600000000002</v>
      </c>
      <c r="X193" s="11">
        <v>-8.7983880000000003E-4</v>
      </c>
      <c r="Y193" s="11">
        <v>6.7580589999999996E-7</v>
      </c>
      <c r="Z193">
        <v>16</v>
      </c>
      <c r="AA193">
        <v>7</v>
      </c>
      <c r="AB193">
        <v>23</v>
      </c>
      <c r="AC193">
        <v>40</v>
      </c>
      <c r="AD193">
        <v>61</v>
      </c>
      <c r="AE193">
        <v>65</v>
      </c>
      <c r="AF193">
        <v>67</v>
      </c>
      <c r="AG193">
        <v>66</v>
      </c>
      <c r="AH193">
        <v>54</v>
      </c>
      <c r="AI193">
        <v>25</v>
      </c>
      <c r="AJ193">
        <v>13</v>
      </c>
      <c r="AK193">
        <v>33</v>
      </c>
      <c r="AL193">
        <v>9.2230000000000003E-3</v>
      </c>
      <c r="AM193">
        <v>696.66</v>
      </c>
      <c r="AN193">
        <v>6.0019999999999998</v>
      </c>
      <c r="AO193">
        <v>1.8879999999999999</v>
      </c>
      <c r="AP193" t="s">
        <v>671</v>
      </c>
      <c r="AQ193">
        <v>1</v>
      </c>
      <c r="AR193">
        <v>1</v>
      </c>
      <c r="AS193">
        <v>100</v>
      </c>
      <c r="AT193">
        <v>0</v>
      </c>
      <c r="AU193">
        <v>2</v>
      </c>
      <c r="AV193">
        <v>0.93</v>
      </c>
      <c r="AW193">
        <v>42</v>
      </c>
      <c r="AX193">
        <v>2</v>
      </c>
      <c r="AY193" t="s">
        <v>677</v>
      </c>
      <c r="AZ193">
        <v>2</v>
      </c>
      <c r="BA193">
        <v>3</v>
      </c>
      <c r="BB193">
        <v>170</v>
      </c>
      <c r="BC193">
        <v>192</v>
      </c>
      <c r="BD193">
        <v>96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 s="11">
        <v>0</v>
      </c>
      <c r="CK193" s="11">
        <v>0</v>
      </c>
      <c r="CL193" s="11">
        <v>0</v>
      </c>
      <c r="CM193" s="11">
        <v>0</v>
      </c>
      <c r="CN193" s="11">
        <v>0</v>
      </c>
      <c r="CO193" s="11">
        <v>0</v>
      </c>
      <c r="CP193" s="11">
        <v>0</v>
      </c>
      <c r="CQ193" s="11">
        <v>0</v>
      </c>
      <c r="CR193" s="11">
        <v>0</v>
      </c>
      <c r="CS193" s="11">
        <v>0</v>
      </c>
      <c r="CT193" s="11">
        <v>0</v>
      </c>
      <c r="CU193" s="11">
        <v>0</v>
      </c>
      <c r="CV193" s="11">
        <v>0</v>
      </c>
      <c r="CW193" s="11">
        <v>0</v>
      </c>
      <c r="CX193" s="11">
        <v>0</v>
      </c>
      <c r="CY193" s="11">
        <v>0</v>
      </c>
      <c r="CZ193" s="11">
        <v>0</v>
      </c>
      <c r="DA193" s="11">
        <v>0</v>
      </c>
      <c r="DB193" s="11">
        <v>0</v>
      </c>
      <c r="DC193" s="11">
        <v>0</v>
      </c>
      <c r="DD193" s="11">
        <v>0</v>
      </c>
      <c r="DE193" s="11">
        <v>0</v>
      </c>
      <c r="DF193" s="11">
        <v>0</v>
      </c>
      <c r="DG193" s="11">
        <v>0</v>
      </c>
      <c r="DH193" s="11">
        <v>0</v>
      </c>
      <c r="DI193" s="11">
        <v>0</v>
      </c>
      <c r="DJ193" s="11">
        <v>0</v>
      </c>
      <c r="DK193" s="11">
        <v>0</v>
      </c>
      <c r="DL193" s="11">
        <v>0</v>
      </c>
      <c r="DM193" s="11">
        <v>0</v>
      </c>
      <c r="DN193" s="11">
        <v>0</v>
      </c>
      <c r="DO193" s="11">
        <v>0</v>
      </c>
      <c r="DP193" s="11">
        <v>0</v>
      </c>
      <c r="DQ193" s="11">
        <v>0</v>
      </c>
      <c r="DR193" s="11">
        <v>0</v>
      </c>
      <c r="DS193" s="11">
        <v>0</v>
      </c>
      <c r="DT193" s="11">
        <v>0</v>
      </c>
      <c r="DU193" s="11">
        <v>0</v>
      </c>
      <c r="DV193" s="11">
        <v>0</v>
      </c>
      <c r="DW193" s="11">
        <v>0</v>
      </c>
      <c r="DX193" s="11">
        <v>0</v>
      </c>
      <c r="DY193" s="11">
        <v>0</v>
      </c>
      <c r="DZ193" s="11">
        <v>0</v>
      </c>
      <c r="EA193" s="11">
        <v>0</v>
      </c>
      <c r="EB193" s="11">
        <v>0</v>
      </c>
      <c r="EC193" s="11">
        <v>0</v>
      </c>
      <c r="ED193" s="11">
        <v>0</v>
      </c>
      <c r="EE193" s="11">
        <v>0</v>
      </c>
      <c r="EF193" s="11">
        <v>0</v>
      </c>
      <c r="EG193" s="11">
        <v>0</v>
      </c>
      <c r="EH193" s="11">
        <v>0</v>
      </c>
      <c r="EI193" s="11">
        <v>0</v>
      </c>
      <c r="EJ193" s="11">
        <v>0</v>
      </c>
      <c r="EK193" s="11">
        <v>0</v>
      </c>
      <c r="EL193" s="11">
        <v>0</v>
      </c>
      <c r="EM193" s="11">
        <v>0</v>
      </c>
      <c r="EN193" s="11">
        <v>0</v>
      </c>
      <c r="EO193" s="11">
        <v>0</v>
      </c>
      <c r="EP193" s="11">
        <v>0</v>
      </c>
      <c r="EQ193" s="11">
        <v>0</v>
      </c>
      <c r="ER193" s="11">
        <v>693.29589999999996</v>
      </c>
      <c r="ES193" s="11">
        <v>1.2572099999999999E-2</v>
      </c>
      <c r="ET193" s="11">
        <v>-1.26882E-5</v>
      </c>
      <c r="EU193" s="11">
        <v>8.511947E-9</v>
      </c>
      <c r="EV193" s="11">
        <v>-2.1422900000000002E-12</v>
      </c>
      <c r="EW193">
        <v>0</v>
      </c>
      <c r="EX193" s="11">
        <v>0</v>
      </c>
      <c r="EY193" s="11">
        <v>0</v>
      </c>
      <c r="EZ193" s="11">
        <v>0</v>
      </c>
      <c r="FA193" s="11">
        <v>0</v>
      </c>
      <c r="FB193" s="11">
        <v>0</v>
      </c>
      <c r="FC193">
        <v>0</v>
      </c>
      <c r="FD193" s="11">
        <v>0</v>
      </c>
      <c r="FE193" s="11">
        <v>0</v>
      </c>
      <c r="FF193" s="11">
        <v>0</v>
      </c>
      <c r="FG193" s="11">
        <v>0</v>
      </c>
      <c r="FH193" s="11">
        <v>0</v>
      </c>
      <c r="FI193">
        <v>0</v>
      </c>
      <c r="FJ193" s="11">
        <v>0</v>
      </c>
      <c r="FK193" s="11">
        <v>0</v>
      </c>
      <c r="FL193" s="11">
        <v>0</v>
      </c>
      <c r="FM193" s="11">
        <v>0</v>
      </c>
      <c r="FN193" s="11">
        <v>0</v>
      </c>
      <c r="FO193">
        <v>0</v>
      </c>
      <c r="FP193" s="11">
        <v>0</v>
      </c>
      <c r="FQ193" s="11">
        <v>0</v>
      </c>
      <c r="FR193" s="11">
        <v>0</v>
      </c>
      <c r="FS193" s="11">
        <v>0</v>
      </c>
      <c r="FT193" s="11">
        <v>0</v>
      </c>
      <c r="FU193">
        <v>0</v>
      </c>
      <c r="FV193" t="s">
        <v>666</v>
      </c>
      <c r="FW193" t="s">
        <v>660</v>
      </c>
      <c r="FX193">
        <v>12792</v>
      </c>
      <c r="FY193" t="s">
        <v>679</v>
      </c>
    </row>
    <row r="194" spans="1:181" hidden="1" x14ac:dyDescent="0.25">
      <c r="A194">
        <v>282</v>
      </c>
      <c r="B194" t="s">
        <v>1153</v>
      </c>
      <c r="C194" s="7" t="s">
        <v>1153</v>
      </c>
      <c r="D194" t="s">
        <v>655</v>
      </c>
      <c r="E194" t="s">
        <v>1154</v>
      </c>
      <c r="F194">
        <v>282</v>
      </c>
      <c r="G194">
        <v>0</v>
      </c>
      <c r="H194" t="s">
        <v>707</v>
      </c>
      <c r="I194" t="s">
        <v>658</v>
      </c>
      <c r="J194">
        <v>480</v>
      </c>
      <c r="K194">
        <v>480</v>
      </c>
      <c r="L194">
        <v>490</v>
      </c>
      <c r="M194">
        <v>490</v>
      </c>
      <c r="N194">
        <v>480</v>
      </c>
      <c r="O194">
        <v>0</v>
      </c>
      <c r="P194" s="11">
        <v>490</v>
      </c>
      <c r="Q194" s="11">
        <v>0</v>
      </c>
      <c r="R194" s="11">
        <v>0</v>
      </c>
      <c r="S194" s="11">
        <v>0</v>
      </c>
      <c r="T194" s="11">
        <v>0</v>
      </c>
      <c r="U194" s="11">
        <v>34</v>
      </c>
      <c r="V194" s="11">
        <v>0</v>
      </c>
      <c r="W194" s="11">
        <v>0</v>
      </c>
      <c r="X194" s="11">
        <v>0</v>
      </c>
      <c r="Y194" s="11">
        <v>0</v>
      </c>
      <c r="Z194">
        <v>13</v>
      </c>
      <c r="AA194">
        <v>7</v>
      </c>
      <c r="AB194">
        <v>23</v>
      </c>
      <c r="AC194">
        <v>41</v>
      </c>
      <c r="AD194">
        <v>64</v>
      </c>
      <c r="AE194">
        <v>70</v>
      </c>
      <c r="AF194">
        <v>70</v>
      </c>
      <c r="AG194">
        <v>71</v>
      </c>
      <c r="AH194">
        <v>69</v>
      </c>
      <c r="AI194">
        <v>19</v>
      </c>
      <c r="AJ194">
        <v>8</v>
      </c>
      <c r="AK194">
        <v>25</v>
      </c>
      <c r="AL194">
        <v>8.829E-3</v>
      </c>
      <c r="AM194">
        <v>439</v>
      </c>
      <c r="AN194">
        <v>2.0680000000000001</v>
      </c>
      <c r="AO194">
        <v>4.66</v>
      </c>
      <c r="AP194" t="s">
        <v>671</v>
      </c>
      <c r="AQ194">
        <v>1</v>
      </c>
      <c r="AR194">
        <v>1</v>
      </c>
      <c r="AS194">
        <v>100</v>
      </c>
      <c r="AT194">
        <v>0</v>
      </c>
      <c r="AU194">
        <v>2</v>
      </c>
      <c r="AV194">
        <v>1.66</v>
      </c>
      <c r="AW194">
        <v>27</v>
      </c>
      <c r="AX194">
        <v>2</v>
      </c>
      <c r="AY194" t="s">
        <v>677</v>
      </c>
      <c r="AZ194">
        <v>2</v>
      </c>
      <c r="BA194">
        <v>2</v>
      </c>
      <c r="BB194">
        <v>16.5</v>
      </c>
      <c r="BC194">
        <v>37</v>
      </c>
      <c r="BD194">
        <v>50.9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11">
        <v>0</v>
      </c>
      <c r="BV194" s="11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</v>
      </c>
      <c r="CG194" s="11">
        <v>0</v>
      </c>
      <c r="CH194" s="11">
        <v>0</v>
      </c>
      <c r="CI194" s="11">
        <v>0</v>
      </c>
      <c r="CJ194" s="11">
        <v>0</v>
      </c>
      <c r="CK194" s="11">
        <v>0</v>
      </c>
      <c r="CL194" s="11">
        <v>0</v>
      </c>
      <c r="CM194" s="11">
        <v>0</v>
      </c>
      <c r="CN194" s="11">
        <v>0</v>
      </c>
      <c r="CO194" s="11">
        <v>0</v>
      </c>
      <c r="CP194" s="11">
        <v>0</v>
      </c>
      <c r="CQ194" s="11">
        <v>0</v>
      </c>
      <c r="CR194" s="11">
        <v>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  <c r="CY194" s="11">
        <v>0</v>
      </c>
      <c r="CZ194" s="11">
        <v>0</v>
      </c>
      <c r="DA194" s="11">
        <v>0</v>
      </c>
      <c r="DB194" s="11">
        <v>0</v>
      </c>
      <c r="DC194" s="11">
        <v>0</v>
      </c>
      <c r="DD194" s="11">
        <v>0</v>
      </c>
      <c r="DE194" s="11">
        <v>0</v>
      </c>
      <c r="DF194" s="11">
        <v>0</v>
      </c>
      <c r="DG194" s="11">
        <v>0</v>
      </c>
      <c r="DH194" s="11">
        <v>0</v>
      </c>
      <c r="DI194" s="11">
        <v>0</v>
      </c>
      <c r="DJ194" s="11">
        <v>0</v>
      </c>
      <c r="DK194" s="11">
        <v>0</v>
      </c>
      <c r="DL194" s="11">
        <v>0</v>
      </c>
      <c r="DM194" s="11">
        <v>0</v>
      </c>
      <c r="DN194" s="11">
        <v>0</v>
      </c>
      <c r="DO194" s="11">
        <v>0</v>
      </c>
      <c r="DP194" s="11">
        <v>0</v>
      </c>
      <c r="DQ194" s="11">
        <v>0</v>
      </c>
      <c r="DR194" s="11">
        <v>0</v>
      </c>
      <c r="DS194" s="11">
        <v>0</v>
      </c>
      <c r="DT194" s="11">
        <v>0</v>
      </c>
      <c r="DU194" s="11">
        <v>0</v>
      </c>
      <c r="DV194" s="11">
        <v>0</v>
      </c>
      <c r="DW194" s="11">
        <v>0</v>
      </c>
      <c r="DX194" s="11">
        <v>0</v>
      </c>
      <c r="DY194" s="11">
        <v>0</v>
      </c>
      <c r="DZ194" s="11">
        <v>0</v>
      </c>
      <c r="EA194" s="11">
        <v>0</v>
      </c>
      <c r="EB194" s="11">
        <v>0</v>
      </c>
      <c r="EC194" s="11">
        <v>0</v>
      </c>
      <c r="ED194" s="11">
        <v>0</v>
      </c>
      <c r="EE194" s="11">
        <v>0</v>
      </c>
      <c r="EF194" s="11">
        <v>0</v>
      </c>
      <c r="EG194" s="11">
        <v>0</v>
      </c>
      <c r="EH194" s="11">
        <v>0</v>
      </c>
      <c r="EI194" s="11">
        <v>0</v>
      </c>
      <c r="EJ194" s="11">
        <v>0</v>
      </c>
      <c r="EK194" s="11">
        <v>0</v>
      </c>
      <c r="EL194" s="11">
        <v>0</v>
      </c>
      <c r="EM194" s="11">
        <v>0</v>
      </c>
      <c r="EN194" s="11">
        <v>0</v>
      </c>
      <c r="EO194" s="11">
        <v>0</v>
      </c>
      <c r="EP194" s="11">
        <v>0</v>
      </c>
      <c r="EQ194" s="11">
        <v>0</v>
      </c>
      <c r="ER194" s="11">
        <v>436.58199999999999</v>
      </c>
      <c r="ES194" s="11">
        <v>5.8916339999999998E-2</v>
      </c>
      <c r="ET194" s="11">
        <v>-4.6872940000000001E-4</v>
      </c>
      <c r="EU194" s="11">
        <v>1.7708259999999999E-6</v>
      </c>
      <c r="EV194" s="11">
        <v>-2.4228969999999998E-9</v>
      </c>
      <c r="EW194">
        <v>0</v>
      </c>
      <c r="EX194" s="11">
        <v>0</v>
      </c>
      <c r="EY194" s="11">
        <v>0</v>
      </c>
      <c r="EZ194" s="11">
        <v>0</v>
      </c>
      <c r="FA194" s="11">
        <v>0</v>
      </c>
      <c r="FB194" s="11">
        <v>0</v>
      </c>
      <c r="FC194">
        <v>0</v>
      </c>
      <c r="FD194" s="11">
        <v>0</v>
      </c>
      <c r="FE194" s="11">
        <v>0</v>
      </c>
      <c r="FF194" s="11">
        <v>0</v>
      </c>
      <c r="FG194" s="11">
        <v>0</v>
      </c>
      <c r="FH194" s="11">
        <v>0</v>
      </c>
      <c r="FI194">
        <v>0</v>
      </c>
      <c r="FJ194" s="11">
        <v>0</v>
      </c>
      <c r="FK194" s="11">
        <v>0</v>
      </c>
      <c r="FL194" s="11">
        <v>0</v>
      </c>
      <c r="FM194" s="11">
        <v>0</v>
      </c>
      <c r="FN194" s="11">
        <v>0</v>
      </c>
      <c r="FO194">
        <v>0</v>
      </c>
      <c r="FP194" s="11">
        <v>0</v>
      </c>
      <c r="FQ194" s="11">
        <v>0</v>
      </c>
      <c r="FR194" s="11">
        <v>0</v>
      </c>
      <c r="FS194" s="11">
        <v>0</v>
      </c>
      <c r="FT194" s="11">
        <v>0</v>
      </c>
      <c r="FU194">
        <v>0</v>
      </c>
      <c r="FV194" s="12">
        <v>40205</v>
      </c>
      <c r="FW194" t="s">
        <v>1155</v>
      </c>
      <c r="FX194">
        <v>480</v>
      </c>
      <c r="FY194" t="s">
        <v>661</v>
      </c>
    </row>
    <row r="195" spans="1:181" hidden="1" x14ac:dyDescent="0.25">
      <c r="A195">
        <v>249</v>
      </c>
      <c r="B195" t="s">
        <v>1156</v>
      </c>
      <c r="C195" s="4" t="s">
        <v>208</v>
      </c>
      <c r="D195" t="s">
        <v>655</v>
      </c>
      <c r="E195" t="s">
        <v>1157</v>
      </c>
      <c r="F195">
        <v>249</v>
      </c>
      <c r="G195">
        <v>0</v>
      </c>
      <c r="H195" t="s">
        <v>1158</v>
      </c>
      <c r="I195" t="s">
        <v>658</v>
      </c>
      <c r="J195">
        <v>20.82</v>
      </c>
      <c r="K195">
        <v>20.82</v>
      </c>
      <c r="L195">
        <v>398</v>
      </c>
      <c r="M195">
        <v>398</v>
      </c>
      <c r="N195">
        <v>20.82</v>
      </c>
      <c r="O195">
        <v>0</v>
      </c>
      <c r="P195" s="11">
        <v>398</v>
      </c>
      <c r="Q195" s="11">
        <v>0</v>
      </c>
      <c r="R195" s="11">
        <v>0</v>
      </c>
      <c r="S195" s="11">
        <v>0</v>
      </c>
      <c r="T195" s="11">
        <v>0</v>
      </c>
      <c r="U195" s="11">
        <v>4.33</v>
      </c>
      <c r="V195" s="11">
        <v>0</v>
      </c>
      <c r="W195" s="11">
        <v>0</v>
      </c>
      <c r="X195" s="11">
        <v>0</v>
      </c>
      <c r="Y195" s="11">
        <v>0</v>
      </c>
      <c r="Z195">
        <v>29</v>
      </c>
      <c r="AA195">
        <v>22</v>
      </c>
      <c r="AB195">
        <v>42</v>
      </c>
      <c r="AC195">
        <v>59</v>
      </c>
      <c r="AD195">
        <v>64</v>
      </c>
      <c r="AE195">
        <v>52</v>
      </c>
      <c r="AF195">
        <v>41</v>
      </c>
      <c r="AG195">
        <v>41</v>
      </c>
      <c r="AH195">
        <v>47</v>
      </c>
      <c r="AI195">
        <v>21</v>
      </c>
      <c r="AJ195">
        <v>12</v>
      </c>
      <c r="AK195">
        <v>36</v>
      </c>
      <c r="AL195">
        <v>8.7309999999999992E-3</v>
      </c>
      <c r="AM195">
        <v>386.77</v>
      </c>
      <c r="AN195">
        <v>1.127</v>
      </c>
      <c r="AO195">
        <v>5.5830000000000002</v>
      </c>
      <c r="AP195" t="s">
        <v>685</v>
      </c>
      <c r="AQ195">
        <v>1</v>
      </c>
      <c r="AR195">
        <v>1</v>
      </c>
      <c r="AS195">
        <v>100</v>
      </c>
      <c r="AT195">
        <v>0</v>
      </c>
      <c r="AU195">
        <v>2</v>
      </c>
      <c r="AV195">
        <v>0.19</v>
      </c>
      <c r="AW195">
        <v>74</v>
      </c>
      <c r="AX195">
        <v>2</v>
      </c>
      <c r="AY195" t="s">
        <v>659</v>
      </c>
      <c r="AZ195">
        <v>2</v>
      </c>
      <c r="BA195">
        <v>3</v>
      </c>
      <c r="BB195">
        <v>14.7</v>
      </c>
      <c r="BC195">
        <v>162</v>
      </c>
      <c r="BD195">
        <v>10.4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0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  <c r="DC195" s="11">
        <v>0</v>
      </c>
      <c r="DD195" s="11">
        <v>0</v>
      </c>
      <c r="DE195" s="11">
        <v>0</v>
      </c>
      <c r="DF195" s="11">
        <v>0</v>
      </c>
      <c r="DG195" s="11">
        <v>0</v>
      </c>
      <c r="DH195" s="11">
        <v>0</v>
      </c>
      <c r="DI195" s="11">
        <v>0</v>
      </c>
      <c r="DJ195" s="11">
        <v>0</v>
      </c>
      <c r="DK195" s="11">
        <v>0</v>
      </c>
      <c r="DL195" s="11">
        <v>0</v>
      </c>
      <c r="DM195" s="11">
        <v>0</v>
      </c>
      <c r="DN195" s="11">
        <v>0</v>
      </c>
      <c r="DO195" s="11">
        <v>0</v>
      </c>
      <c r="DP195" s="11">
        <v>0</v>
      </c>
      <c r="DQ195" s="11">
        <v>0</v>
      </c>
      <c r="DR195" s="11">
        <v>0</v>
      </c>
      <c r="DS195" s="11">
        <v>0</v>
      </c>
      <c r="DT195" s="11">
        <v>0</v>
      </c>
      <c r="DU195" s="11">
        <v>0</v>
      </c>
      <c r="DV195" s="11">
        <v>0</v>
      </c>
      <c r="DW195" s="11">
        <v>0</v>
      </c>
      <c r="DX195" s="11">
        <v>0</v>
      </c>
      <c r="DY195" s="11">
        <v>0</v>
      </c>
      <c r="DZ195" s="11">
        <v>0</v>
      </c>
      <c r="EA195" s="11">
        <v>0</v>
      </c>
      <c r="EB195" s="11">
        <v>0</v>
      </c>
      <c r="EC195" s="11">
        <v>0</v>
      </c>
      <c r="ED195" s="11">
        <v>0</v>
      </c>
      <c r="EE195" s="11">
        <v>0</v>
      </c>
      <c r="EF195" s="11">
        <v>0</v>
      </c>
      <c r="EG195" s="11">
        <v>0</v>
      </c>
      <c r="EH195" s="11">
        <v>0</v>
      </c>
      <c r="EI195" s="11">
        <v>0</v>
      </c>
      <c r="EJ195" s="11">
        <v>0</v>
      </c>
      <c r="EK195" s="11">
        <v>0</v>
      </c>
      <c r="EL195" s="11">
        <v>0</v>
      </c>
      <c r="EM195" s="11">
        <v>0</v>
      </c>
      <c r="EN195" s="11">
        <v>0</v>
      </c>
      <c r="EO195" s="11">
        <v>0</v>
      </c>
      <c r="EP195" s="11">
        <v>0</v>
      </c>
      <c r="EQ195" s="11">
        <v>0</v>
      </c>
      <c r="ER195" s="11">
        <v>385.64159999999998</v>
      </c>
      <c r="ES195" s="11">
        <v>3.7213049999999998E-3</v>
      </c>
      <c r="ET195" s="11">
        <v>-1.452383E-6</v>
      </c>
      <c r="EU195" s="11">
        <v>5.3304069999999997E-10</v>
      </c>
      <c r="EV195" s="11">
        <v>-7.3532429999999995E-14</v>
      </c>
      <c r="EW195">
        <v>0</v>
      </c>
      <c r="EX195" s="11">
        <v>0</v>
      </c>
      <c r="EY195" s="11">
        <v>0</v>
      </c>
      <c r="EZ195" s="11">
        <v>0</v>
      </c>
      <c r="FA195" s="11">
        <v>0</v>
      </c>
      <c r="FB195" s="11">
        <v>0</v>
      </c>
      <c r="FC195">
        <v>0</v>
      </c>
      <c r="FD195" s="11">
        <v>0</v>
      </c>
      <c r="FE195" s="11">
        <v>0</v>
      </c>
      <c r="FF195" s="11">
        <v>0</v>
      </c>
      <c r="FG195" s="11">
        <v>0</v>
      </c>
      <c r="FH195" s="11">
        <v>0</v>
      </c>
      <c r="FI195">
        <v>0</v>
      </c>
      <c r="FJ195" s="11">
        <v>0</v>
      </c>
      <c r="FK195" s="11">
        <v>0</v>
      </c>
      <c r="FL195" s="11">
        <v>0</v>
      </c>
      <c r="FM195" s="11">
        <v>0</v>
      </c>
      <c r="FN195" s="11">
        <v>0</v>
      </c>
      <c r="FO195">
        <v>0</v>
      </c>
      <c r="FP195" s="11">
        <v>0</v>
      </c>
      <c r="FQ195" s="11">
        <v>0</v>
      </c>
      <c r="FR195" s="11">
        <v>0</v>
      </c>
      <c r="FS195" s="11">
        <v>0</v>
      </c>
      <c r="FT195" s="11">
        <v>0</v>
      </c>
      <c r="FU195">
        <v>0</v>
      </c>
      <c r="FV195" s="12">
        <v>37946</v>
      </c>
      <c r="FW195" t="s">
        <v>1159</v>
      </c>
      <c r="FX195">
        <v>20.82</v>
      </c>
      <c r="FY195" t="s">
        <v>661</v>
      </c>
    </row>
    <row r="196" spans="1:181" hidden="1" x14ac:dyDescent="0.25">
      <c r="A196">
        <v>189</v>
      </c>
      <c r="B196" t="s">
        <v>1160</v>
      </c>
      <c r="C196" s="4" t="s">
        <v>1161</v>
      </c>
      <c r="D196" t="s">
        <v>681</v>
      </c>
      <c r="E196" t="s">
        <v>1162</v>
      </c>
      <c r="F196">
        <v>254</v>
      </c>
      <c r="G196">
        <v>0</v>
      </c>
      <c r="H196" t="s">
        <v>658</v>
      </c>
      <c r="I196" t="s">
        <v>658</v>
      </c>
      <c r="J196">
        <v>3134</v>
      </c>
      <c r="K196">
        <v>2192</v>
      </c>
      <c r="L196">
        <v>114.5</v>
      </c>
      <c r="M196">
        <v>106</v>
      </c>
      <c r="N196">
        <v>2192</v>
      </c>
      <c r="O196">
        <v>0</v>
      </c>
      <c r="P196" s="11">
        <v>65.903130000000004</v>
      </c>
      <c r="Q196" s="11">
        <v>3.0038209999999999E-2</v>
      </c>
      <c r="R196" s="11">
        <v>-7.557153E-6</v>
      </c>
      <c r="S196" s="11">
        <v>1.1685740000000001E-9</v>
      </c>
      <c r="T196" s="11">
        <v>-7.5717340000000004E-14</v>
      </c>
      <c r="U196" s="11">
        <v>19907.11</v>
      </c>
      <c r="V196" s="11">
        <v>-759.43979999999999</v>
      </c>
      <c r="W196" s="11">
        <v>10.84168</v>
      </c>
      <c r="X196" s="11">
        <v>-6.863437E-2</v>
      </c>
      <c r="Y196" s="11">
        <v>1.632983E-4</v>
      </c>
      <c r="Z196">
        <v>-31</v>
      </c>
      <c r="AA196">
        <v>-14</v>
      </c>
      <c r="AB196">
        <v>10</v>
      </c>
      <c r="AC196">
        <v>45</v>
      </c>
      <c r="AD196">
        <v>65</v>
      </c>
      <c r="AE196">
        <v>75</v>
      </c>
      <c r="AF196">
        <v>78</v>
      </c>
      <c r="AG196">
        <v>61</v>
      </c>
      <c r="AH196">
        <v>39</v>
      </c>
      <c r="AI196">
        <v>0</v>
      </c>
      <c r="AJ196">
        <v>-18</v>
      </c>
      <c r="AK196">
        <v>-33</v>
      </c>
      <c r="AL196">
        <v>8.829E-3</v>
      </c>
      <c r="AM196">
        <v>4.9000000000000004</v>
      </c>
      <c r="AN196">
        <v>0.39900000000000002</v>
      </c>
      <c r="AO196">
        <v>3.3690000000000002</v>
      </c>
      <c r="AP196" t="s">
        <v>671</v>
      </c>
      <c r="AQ196">
        <v>1</v>
      </c>
      <c r="AR196">
        <v>1</v>
      </c>
      <c r="AS196">
        <v>100</v>
      </c>
      <c r="AT196">
        <v>0</v>
      </c>
      <c r="AU196">
        <v>2</v>
      </c>
      <c r="AV196">
        <v>2.2000000000000002</v>
      </c>
      <c r="AW196">
        <v>4</v>
      </c>
      <c r="AX196">
        <v>1</v>
      </c>
      <c r="AY196" t="s">
        <v>677</v>
      </c>
      <c r="AZ196">
        <v>2</v>
      </c>
      <c r="BA196">
        <v>2</v>
      </c>
      <c r="BB196">
        <v>80</v>
      </c>
      <c r="BC196">
        <v>90</v>
      </c>
      <c r="BD196">
        <v>100.15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0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  <c r="CY196" s="11">
        <v>0</v>
      </c>
      <c r="CZ196" s="11">
        <v>0</v>
      </c>
      <c r="DA196" s="11">
        <v>0</v>
      </c>
      <c r="DB196" s="11">
        <v>0</v>
      </c>
      <c r="DC196" s="11">
        <v>0</v>
      </c>
      <c r="DD196" s="11">
        <v>0</v>
      </c>
      <c r="DE196" s="11">
        <v>0</v>
      </c>
      <c r="DF196" s="11">
        <v>0</v>
      </c>
      <c r="DG196" s="11">
        <v>0</v>
      </c>
      <c r="DH196" s="11">
        <v>0</v>
      </c>
      <c r="DI196" s="11">
        <v>0</v>
      </c>
      <c r="DJ196" s="11">
        <v>0</v>
      </c>
      <c r="DK196" s="11">
        <v>0</v>
      </c>
      <c r="DL196" s="11">
        <v>0</v>
      </c>
      <c r="DM196" s="11">
        <v>0</v>
      </c>
      <c r="DN196" s="11">
        <v>0</v>
      </c>
      <c r="DO196" s="11">
        <v>0</v>
      </c>
      <c r="DP196" s="11">
        <v>0</v>
      </c>
      <c r="DQ196" s="11">
        <v>0</v>
      </c>
      <c r="DR196" s="11">
        <v>0</v>
      </c>
      <c r="DS196" s="11">
        <v>0</v>
      </c>
      <c r="DT196" s="11">
        <v>0</v>
      </c>
      <c r="DU196" s="11">
        <v>0</v>
      </c>
      <c r="DV196" s="11">
        <v>0</v>
      </c>
      <c r="DW196" s="11">
        <v>0</v>
      </c>
      <c r="DX196" s="11">
        <v>0</v>
      </c>
      <c r="DY196" s="11">
        <v>0</v>
      </c>
      <c r="DZ196" s="11">
        <v>0</v>
      </c>
      <c r="EA196" s="11">
        <v>0</v>
      </c>
      <c r="EB196" s="11">
        <v>0</v>
      </c>
      <c r="EC196" s="11">
        <v>0</v>
      </c>
      <c r="ED196" s="11">
        <v>0</v>
      </c>
      <c r="EE196" s="11">
        <v>0</v>
      </c>
      <c r="EF196" s="11">
        <v>0</v>
      </c>
      <c r="EG196" s="11">
        <v>0</v>
      </c>
      <c r="EH196" s="11">
        <v>0</v>
      </c>
      <c r="EI196" s="11">
        <v>0</v>
      </c>
      <c r="EJ196" s="11">
        <v>0</v>
      </c>
      <c r="EK196" s="11">
        <v>0</v>
      </c>
      <c r="EL196" s="11">
        <v>0</v>
      </c>
      <c r="EM196" s="11">
        <v>0</v>
      </c>
      <c r="EN196" s="11">
        <v>0</v>
      </c>
      <c r="EO196" s="11">
        <v>0</v>
      </c>
      <c r="EP196" s="11">
        <v>0</v>
      </c>
      <c r="EQ196" s="11">
        <v>0</v>
      </c>
      <c r="ER196" s="11">
        <v>4.1448099999999997</v>
      </c>
      <c r="ES196" s="11">
        <v>5.542674E-3</v>
      </c>
      <c r="ET196" s="11">
        <v>-5.1007070000000001E-6</v>
      </c>
      <c r="EU196" s="11">
        <v>2.8709539999999999E-9</v>
      </c>
      <c r="EV196" s="11">
        <v>-6.0788980000000003E-13</v>
      </c>
      <c r="EW196">
        <v>0</v>
      </c>
      <c r="EX196" s="11">
        <v>0</v>
      </c>
      <c r="EY196" s="11">
        <v>0</v>
      </c>
      <c r="EZ196" s="11">
        <v>0</v>
      </c>
      <c r="FA196" s="11">
        <v>0</v>
      </c>
      <c r="FB196" s="11">
        <v>0</v>
      </c>
      <c r="FC196">
        <v>0</v>
      </c>
      <c r="FD196" s="11">
        <v>0</v>
      </c>
      <c r="FE196" s="11">
        <v>0</v>
      </c>
      <c r="FF196" s="11">
        <v>0</v>
      </c>
      <c r="FG196" s="11">
        <v>0</v>
      </c>
      <c r="FH196" s="11">
        <v>0</v>
      </c>
      <c r="FI196">
        <v>0</v>
      </c>
      <c r="FJ196" s="11">
        <v>0</v>
      </c>
      <c r="FK196" s="11">
        <v>0</v>
      </c>
      <c r="FL196" s="11">
        <v>0</v>
      </c>
      <c r="FM196" s="11">
        <v>0</v>
      </c>
      <c r="FN196" s="11">
        <v>0</v>
      </c>
      <c r="FO196">
        <v>0</v>
      </c>
      <c r="FP196" s="11">
        <v>0</v>
      </c>
      <c r="FQ196" s="11">
        <v>0</v>
      </c>
      <c r="FR196" s="11">
        <v>0</v>
      </c>
      <c r="FS196" s="11">
        <v>0</v>
      </c>
      <c r="FT196" s="11">
        <v>0</v>
      </c>
      <c r="FU196">
        <v>0</v>
      </c>
      <c r="FV196" s="12">
        <v>43035</v>
      </c>
      <c r="FW196" t="s">
        <v>1163</v>
      </c>
      <c r="FX196">
        <v>3134</v>
      </c>
      <c r="FY196" t="s">
        <v>679</v>
      </c>
    </row>
    <row r="197" spans="1:181" hidden="1" x14ac:dyDescent="0.25">
      <c r="A197">
        <v>12</v>
      </c>
      <c r="B197" t="s">
        <v>1164</v>
      </c>
      <c r="C197" s="4" t="s">
        <v>205</v>
      </c>
      <c r="D197" t="s">
        <v>655</v>
      </c>
      <c r="E197" t="s">
        <v>656</v>
      </c>
      <c r="F197">
        <v>12</v>
      </c>
      <c r="G197">
        <v>0</v>
      </c>
      <c r="H197" t="s">
        <v>724</v>
      </c>
      <c r="I197" t="s">
        <v>658</v>
      </c>
      <c r="J197">
        <v>1524</v>
      </c>
      <c r="K197">
        <v>1524</v>
      </c>
      <c r="L197">
        <v>467.2</v>
      </c>
      <c r="M197">
        <v>467.2</v>
      </c>
      <c r="N197">
        <v>1524</v>
      </c>
      <c r="O197">
        <v>0</v>
      </c>
      <c r="P197" s="11">
        <v>467.2</v>
      </c>
      <c r="Q197" s="11">
        <v>0</v>
      </c>
      <c r="R197" s="11">
        <v>0</v>
      </c>
      <c r="S197" s="11">
        <v>0</v>
      </c>
      <c r="T197" s="11">
        <v>0</v>
      </c>
      <c r="U197" s="11">
        <v>143.9</v>
      </c>
      <c r="V197" s="11">
        <v>0</v>
      </c>
      <c r="W197" s="11">
        <v>0</v>
      </c>
      <c r="X197" s="11">
        <v>0</v>
      </c>
      <c r="Y197" s="11">
        <v>0</v>
      </c>
      <c r="Z197">
        <v>9</v>
      </c>
      <c r="AA197">
        <v>8</v>
      </c>
      <c r="AB197">
        <v>27</v>
      </c>
      <c r="AC197">
        <v>55</v>
      </c>
      <c r="AD197">
        <v>67</v>
      </c>
      <c r="AE197">
        <v>68</v>
      </c>
      <c r="AF197">
        <v>57</v>
      </c>
      <c r="AG197">
        <v>55</v>
      </c>
      <c r="AH197">
        <v>52</v>
      </c>
      <c r="AI197">
        <v>29</v>
      </c>
      <c r="AJ197">
        <v>6</v>
      </c>
      <c r="AK197">
        <v>32</v>
      </c>
      <c r="AL197">
        <v>8.7299999999999999E-3</v>
      </c>
      <c r="AM197">
        <v>446.35</v>
      </c>
      <c r="AN197">
        <v>10.451000000000001</v>
      </c>
      <c r="AO197">
        <v>4.5529999999999999</v>
      </c>
      <c r="AP197" t="s">
        <v>685</v>
      </c>
      <c r="AQ197">
        <v>1</v>
      </c>
      <c r="AR197">
        <v>1</v>
      </c>
      <c r="AS197">
        <v>100</v>
      </c>
      <c r="AT197">
        <v>0</v>
      </c>
      <c r="AU197">
        <v>1</v>
      </c>
      <c r="AV197">
        <v>1.9</v>
      </c>
      <c r="AW197">
        <v>143</v>
      </c>
      <c r="AX197">
        <v>3</v>
      </c>
      <c r="AY197" t="s">
        <v>677</v>
      </c>
      <c r="AZ197">
        <v>2</v>
      </c>
      <c r="BA197">
        <v>4</v>
      </c>
      <c r="BB197">
        <v>82</v>
      </c>
      <c r="BC197">
        <v>497</v>
      </c>
      <c r="BD197">
        <v>18.899999999999999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s="11">
        <v>0</v>
      </c>
      <c r="CD197" s="11">
        <v>0</v>
      </c>
      <c r="CE197" s="11">
        <v>0</v>
      </c>
      <c r="CF197" s="11">
        <v>0</v>
      </c>
      <c r="CG197" s="11">
        <v>0</v>
      </c>
      <c r="CH197" s="11">
        <v>0</v>
      </c>
      <c r="CI197" s="11">
        <v>0</v>
      </c>
      <c r="CJ197" s="11">
        <v>0</v>
      </c>
      <c r="CK197" s="11">
        <v>0</v>
      </c>
      <c r="CL197" s="11">
        <v>0</v>
      </c>
      <c r="CM197" s="11">
        <v>0</v>
      </c>
      <c r="CN197" s="11">
        <v>0</v>
      </c>
      <c r="CO197" s="11">
        <v>0</v>
      </c>
      <c r="CP197" s="11">
        <v>0</v>
      </c>
      <c r="CQ197" s="11">
        <v>0</v>
      </c>
      <c r="CR197" s="11">
        <v>0</v>
      </c>
      <c r="CS197" s="11">
        <v>0</v>
      </c>
      <c r="CT197" s="11">
        <v>0</v>
      </c>
      <c r="CU197" s="11">
        <v>0</v>
      </c>
      <c r="CV197" s="11">
        <v>0</v>
      </c>
      <c r="CW197" s="11">
        <v>0</v>
      </c>
      <c r="CX197" s="11">
        <v>0</v>
      </c>
      <c r="CY197" s="11">
        <v>0</v>
      </c>
      <c r="CZ197" s="11">
        <v>0</v>
      </c>
      <c r="DA197" s="11">
        <v>0</v>
      </c>
      <c r="DB197" s="11">
        <v>0</v>
      </c>
      <c r="DC197" s="11">
        <v>0</v>
      </c>
      <c r="DD197" s="11">
        <v>0</v>
      </c>
      <c r="DE197" s="11">
        <v>0</v>
      </c>
      <c r="DF197" s="11">
        <v>0</v>
      </c>
      <c r="DG197" s="11">
        <v>0</v>
      </c>
      <c r="DH197" s="11">
        <v>0</v>
      </c>
      <c r="DI197" s="11">
        <v>0</v>
      </c>
      <c r="DJ197" s="11">
        <v>0</v>
      </c>
      <c r="DK197" s="11">
        <v>0</v>
      </c>
      <c r="DL197" s="11">
        <v>0</v>
      </c>
      <c r="DM197" s="11">
        <v>0</v>
      </c>
      <c r="DN197" s="11">
        <v>0</v>
      </c>
      <c r="DO197" s="11">
        <v>0</v>
      </c>
      <c r="DP197" s="11">
        <v>0</v>
      </c>
      <c r="DQ197" s="11">
        <v>0</v>
      </c>
      <c r="DR197" s="11">
        <v>0</v>
      </c>
      <c r="DS197" s="11">
        <v>0</v>
      </c>
      <c r="DT197" s="11">
        <v>0</v>
      </c>
      <c r="DU197" s="11">
        <v>0</v>
      </c>
      <c r="DV197" s="11">
        <v>0</v>
      </c>
      <c r="DW197" s="11">
        <v>0</v>
      </c>
      <c r="DX197" s="11">
        <v>0</v>
      </c>
      <c r="DY197" s="11">
        <v>0</v>
      </c>
      <c r="DZ197" s="11">
        <v>0</v>
      </c>
      <c r="EA197" s="11">
        <v>0</v>
      </c>
      <c r="EB197" s="11">
        <v>0</v>
      </c>
      <c r="EC197" s="11">
        <v>0</v>
      </c>
      <c r="ED197" s="11">
        <v>0</v>
      </c>
      <c r="EE197" s="11">
        <v>0</v>
      </c>
      <c r="EF197" s="11">
        <v>0</v>
      </c>
      <c r="EG197" s="11">
        <v>0</v>
      </c>
      <c r="EH197" s="11">
        <v>0</v>
      </c>
      <c r="EI197" s="11">
        <v>0</v>
      </c>
      <c r="EJ197" s="11">
        <v>0</v>
      </c>
      <c r="EK197" s="11">
        <v>0</v>
      </c>
      <c r="EL197" s="11">
        <v>0</v>
      </c>
      <c r="EM197" s="11">
        <v>0</v>
      </c>
      <c r="EN197" s="11">
        <v>0</v>
      </c>
      <c r="EO197" s="11">
        <v>0</v>
      </c>
      <c r="EP197" s="11">
        <v>0</v>
      </c>
      <c r="EQ197" s="11">
        <v>0</v>
      </c>
      <c r="ER197" s="11">
        <v>446.06979999999999</v>
      </c>
      <c r="ES197" s="11">
        <v>1.89884E-4</v>
      </c>
      <c r="ET197" s="11">
        <v>0</v>
      </c>
      <c r="EU197" s="11">
        <v>0</v>
      </c>
      <c r="EV197" s="11">
        <v>0</v>
      </c>
      <c r="EW197">
        <v>0</v>
      </c>
      <c r="EX197" s="11">
        <v>0</v>
      </c>
      <c r="EY197" s="11">
        <v>0</v>
      </c>
      <c r="EZ197" s="11">
        <v>0</v>
      </c>
      <c r="FA197" s="11">
        <v>0</v>
      </c>
      <c r="FB197" s="11">
        <v>0</v>
      </c>
      <c r="FC197">
        <v>0</v>
      </c>
      <c r="FD197" s="11">
        <v>0</v>
      </c>
      <c r="FE197" s="11">
        <v>0</v>
      </c>
      <c r="FF197" s="11">
        <v>0</v>
      </c>
      <c r="FG197" s="11">
        <v>0</v>
      </c>
      <c r="FH197" s="11">
        <v>0</v>
      </c>
      <c r="FI197">
        <v>0</v>
      </c>
      <c r="FJ197" s="11">
        <v>0</v>
      </c>
      <c r="FK197" s="11">
        <v>0</v>
      </c>
      <c r="FL197" s="11">
        <v>0</v>
      </c>
      <c r="FM197" s="11">
        <v>0</v>
      </c>
      <c r="FN197" s="11">
        <v>0</v>
      </c>
      <c r="FO197">
        <v>0</v>
      </c>
      <c r="FP197" s="11">
        <v>0</v>
      </c>
      <c r="FQ197" s="11">
        <v>0</v>
      </c>
      <c r="FR197" s="11">
        <v>0</v>
      </c>
      <c r="FS197" s="11">
        <v>0</v>
      </c>
      <c r="FT197" s="11">
        <v>0</v>
      </c>
      <c r="FU197">
        <v>0</v>
      </c>
      <c r="FV197" s="12">
        <v>37953</v>
      </c>
      <c r="FW197" t="s">
        <v>862</v>
      </c>
      <c r="FX197">
        <v>1524</v>
      </c>
      <c r="FY197" t="s">
        <v>661</v>
      </c>
    </row>
    <row r="198" spans="1:181" hidden="1" x14ac:dyDescent="0.25">
      <c r="A198">
        <v>135</v>
      </c>
      <c r="B198" t="s">
        <v>1165</v>
      </c>
      <c r="C198" s="4" t="s">
        <v>202</v>
      </c>
      <c r="D198" t="s">
        <v>655</v>
      </c>
      <c r="E198" t="s">
        <v>1166</v>
      </c>
      <c r="F198">
        <v>263</v>
      </c>
      <c r="G198">
        <v>0</v>
      </c>
      <c r="H198" t="s">
        <v>828</v>
      </c>
      <c r="I198" t="s">
        <v>658</v>
      </c>
      <c r="J198">
        <v>89</v>
      </c>
      <c r="K198">
        <v>56</v>
      </c>
      <c r="L198">
        <v>255</v>
      </c>
      <c r="M198">
        <v>246</v>
      </c>
      <c r="N198">
        <v>56</v>
      </c>
      <c r="O198">
        <v>0</v>
      </c>
      <c r="P198" s="11">
        <v>230.804</v>
      </c>
      <c r="Q198" s="11">
        <v>0.27173890000000001</v>
      </c>
      <c r="R198" s="11">
        <v>0</v>
      </c>
      <c r="S198" s="11">
        <v>0</v>
      </c>
      <c r="T198" s="11">
        <v>0</v>
      </c>
      <c r="U198" s="11">
        <v>-26.96669</v>
      </c>
      <c r="V198" s="11">
        <v>0.12222189999999999</v>
      </c>
      <c r="W198" s="11">
        <v>0</v>
      </c>
      <c r="X198" s="11">
        <v>0</v>
      </c>
      <c r="Y198" s="11">
        <v>0</v>
      </c>
      <c r="Z198">
        <v>-26</v>
      </c>
      <c r="AA198">
        <v>-8</v>
      </c>
      <c r="AB198">
        <v>14</v>
      </c>
      <c r="AC198">
        <v>32</v>
      </c>
      <c r="AD198">
        <v>63</v>
      </c>
      <c r="AE198">
        <v>81</v>
      </c>
      <c r="AF198">
        <v>104</v>
      </c>
      <c r="AG198">
        <v>82</v>
      </c>
      <c r="AH198">
        <v>60</v>
      </c>
      <c r="AI198">
        <v>32</v>
      </c>
      <c r="AJ198">
        <v>3</v>
      </c>
      <c r="AK198">
        <v>-21</v>
      </c>
      <c r="AL198">
        <v>9.0550000000000005E-3</v>
      </c>
      <c r="AM198">
        <v>204</v>
      </c>
      <c r="AN198">
        <v>0.97099999999999997</v>
      </c>
      <c r="AO198">
        <v>1.3340000000000001</v>
      </c>
      <c r="AP198" t="s">
        <v>685</v>
      </c>
      <c r="AQ198">
        <v>1</v>
      </c>
      <c r="AR198">
        <v>1</v>
      </c>
      <c r="AS198">
        <v>100</v>
      </c>
      <c r="AT198">
        <v>0</v>
      </c>
      <c r="AU198">
        <v>2</v>
      </c>
      <c r="AV198">
        <v>1</v>
      </c>
      <c r="AW198">
        <v>19</v>
      </c>
      <c r="AX198">
        <v>2</v>
      </c>
      <c r="AY198" t="s">
        <v>677</v>
      </c>
      <c r="AZ198">
        <v>2</v>
      </c>
      <c r="BA198">
        <v>2</v>
      </c>
      <c r="BB198">
        <v>56</v>
      </c>
      <c r="BC198">
        <v>124</v>
      </c>
      <c r="BD198">
        <v>49.8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0</v>
      </c>
      <c r="DB198" s="11">
        <v>0</v>
      </c>
      <c r="DC198" s="11">
        <v>0</v>
      </c>
      <c r="DD198" s="11">
        <v>0</v>
      </c>
      <c r="DE198" s="11">
        <v>0</v>
      </c>
      <c r="DF198" s="11">
        <v>0</v>
      </c>
      <c r="DG198" s="11">
        <v>0</v>
      </c>
      <c r="DH198" s="11">
        <v>0</v>
      </c>
      <c r="DI198" s="11">
        <v>0</v>
      </c>
      <c r="DJ198" s="11">
        <v>0</v>
      </c>
      <c r="DK198" s="11">
        <v>0</v>
      </c>
      <c r="DL198" s="11">
        <v>0</v>
      </c>
      <c r="DM198" s="11">
        <v>0</v>
      </c>
      <c r="DN198" s="11">
        <v>0</v>
      </c>
      <c r="DO198" s="11">
        <v>0</v>
      </c>
      <c r="DP198" s="11">
        <v>0</v>
      </c>
      <c r="DQ198" s="11">
        <v>0</v>
      </c>
      <c r="DR198" s="11">
        <v>0</v>
      </c>
      <c r="DS198" s="11">
        <v>0</v>
      </c>
      <c r="DT198" s="11">
        <v>0</v>
      </c>
      <c r="DU198" s="11">
        <v>0</v>
      </c>
      <c r="DV198" s="11">
        <v>0</v>
      </c>
      <c r="DW198" s="11">
        <v>0</v>
      </c>
      <c r="DX198" s="11">
        <v>0</v>
      </c>
      <c r="DY198" s="11">
        <v>0</v>
      </c>
      <c r="DZ198" s="11">
        <v>0</v>
      </c>
      <c r="EA198" s="11">
        <v>0</v>
      </c>
      <c r="EB198" s="11">
        <v>0</v>
      </c>
      <c r="EC198" s="11">
        <v>0</v>
      </c>
      <c r="ED198" s="11">
        <v>0</v>
      </c>
      <c r="EE198" s="11">
        <v>0</v>
      </c>
      <c r="EF198" s="11">
        <v>0</v>
      </c>
      <c r="EG198" s="11">
        <v>0</v>
      </c>
      <c r="EH198" s="11">
        <v>0</v>
      </c>
      <c r="EI198" s="11">
        <v>0</v>
      </c>
      <c r="EJ198" s="11">
        <v>0</v>
      </c>
      <c r="EK198" s="11">
        <v>0</v>
      </c>
      <c r="EL198" s="11">
        <v>0</v>
      </c>
      <c r="EM198" s="11">
        <v>0</v>
      </c>
      <c r="EN198" s="11">
        <v>0</v>
      </c>
      <c r="EO198" s="11">
        <v>0</v>
      </c>
      <c r="EP198" s="11">
        <v>0</v>
      </c>
      <c r="EQ198" s="11">
        <v>0</v>
      </c>
      <c r="ER198" s="11">
        <v>204</v>
      </c>
      <c r="ES198" s="11">
        <v>0</v>
      </c>
      <c r="ET198" s="11">
        <v>0</v>
      </c>
      <c r="EU198" s="11">
        <v>0</v>
      </c>
      <c r="EV198" s="11">
        <v>0</v>
      </c>
      <c r="EW198">
        <v>0</v>
      </c>
      <c r="EX198" s="11">
        <v>0</v>
      </c>
      <c r="EY198" s="11">
        <v>0</v>
      </c>
      <c r="EZ198" s="11">
        <v>0</v>
      </c>
      <c r="FA198" s="11">
        <v>0</v>
      </c>
      <c r="FB198" s="11">
        <v>0</v>
      </c>
      <c r="FC198">
        <v>0</v>
      </c>
      <c r="FD198" s="11">
        <v>0</v>
      </c>
      <c r="FE198" s="11">
        <v>0</v>
      </c>
      <c r="FF198" s="11">
        <v>0</v>
      </c>
      <c r="FG198" s="11">
        <v>0</v>
      </c>
      <c r="FH198" s="11">
        <v>0</v>
      </c>
      <c r="FI198">
        <v>0</v>
      </c>
      <c r="FJ198" s="11">
        <v>0</v>
      </c>
      <c r="FK198" s="11">
        <v>0</v>
      </c>
      <c r="FL198" s="11">
        <v>0</v>
      </c>
      <c r="FM198" s="11">
        <v>0</v>
      </c>
      <c r="FN198" s="11">
        <v>0</v>
      </c>
      <c r="FO198">
        <v>0</v>
      </c>
      <c r="FP198" s="11">
        <v>0</v>
      </c>
      <c r="FQ198" s="11">
        <v>0</v>
      </c>
      <c r="FR198" s="11">
        <v>0</v>
      </c>
      <c r="FS198" s="11">
        <v>0</v>
      </c>
      <c r="FT198" s="11">
        <v>0</v>
      </c>
      <c r="FU198">
        <v>0</v>
      </c>
      <c r="FV198" s="12">
        <v>37238</v>
      </c>
      <c r="FW198" t="s">
        <v>1167</v>
      </c>
      <c r="FX198">
        <v>89</v>
      </c>
      <c r="FY198" t="s">
        <v>679</v>
      </c>
    </row>
    <row r="199" spans="1:181" hidden="1" x14ac:dyDescent="0.25">
      <c r="A199">
        <v>563</v>
      </c>
      <c r="B199" t="s">
        <v>1168</v>
      </c>
      <c r="C199" s="4" t="s">
        <v>200</v>
      </c>
      <c r="D199" t="s">
        <v>655</v>
      </c>
      <c r="E199" t="s">
        <v>730</v>
      </c>
      <c r="F199">
        <v>563</v>
      </c>
      <c r="G199">
        <v>0</v>
      </c>
      <c r="H199" t="s">
        <v>1041</v>
      </c>
      <c r="I199" t="s">
        <v>658</v>
      </c>
      <c r="J199">
        <v>99.19</v>
      </c>
      <c r="K199">
        <v>99.19</v>
      </c>
      <c r="L199">
        <v>309</v>
      </c>
      <c r="M199">
        <v>309</v>
      </c>
      <c r="N199">
        <v>99.19</v>
      </c>
      <c r="O199">
        <v>0</v>
      </c>
      <c r="P199" s="11">
        <v>309</v>
      </c>
      <c r="Q199" s="11">
        <v>0</v>
      </c>
      <c r="R199" s="11">
        <v>0</v>
      </c>
      <c r="S199" s="11">
        <v>0</v>
      </c>
      <c r="T199" s="11">
        <v>0</v>
      </c>
      <c r="U199" s="11">
        <v>12.5</v>
      </c>
      <c r="V199" s="11">
        <v>0</v>
      </c>
      <c r="W199" s="11">
        <v>0</v>
      </c>
      <c r="X199" s="11">
        <v>0</v>
      </c>
      <c r="Y199" s="11">
        <v>0</v>
      </c>
      <c r="Z199">
        <v>76</v>
      </c>
      <c r="AA199">
        <v>70</v>
      </c>
      <c r="AB199">
        <v>80</v>
      </c>
      <c r="AC199">
        <v>105</v>
      </c>
      <c r="AD199">
        <v>102</v>
      </c>
      <c r="AE199">
        <v>111</v>
      </c>
      <c r="AF199">
        <v>154</v>
      </c>
      <c r="AG199">
        <v>189</v>
      </c>
      <c r="AH199">
        <v>187</v>
      </c>
      <c r="AI199">
        <v>149</v>
      </c>
      <c r="AJ199">
        <v>122</v>
      </c>
      <c r="AK199">
        <v>89</v>
      </c>
      <c r="AL199">
        <v>8.829E-3</v>
      </c>
      <c r="AM199">
        <v>288.91000000000003</v>
      </c>
      <c r="AN199">
        <v>1.982</v>
      </c>
      <c r="AO199">
        <v>5.2919999999999998</v>
      </c>
      <c r="AP199" t="s">
        <v>685</v>
      </c>
      <c r="AQ199">
        <v>1</v>
      </c>
      <c r="AR199">
        <v>1</v>
      </c>
      <c r="AS199">
        <v>100</v>
      </c>
      <c r="AT199">
        <v>0</v>
      </c>
      <c r="AU199">
        <v>2</v>
      </c>
      <c r="AV199">
        <v>0.59</v>
      </c>
      <c r="AW199">
        <v>140</v>
      </c>
      <c r="AX199">
        <v>2</v>
      </c>
      <c r="AY199" t="s">
        <v>677</v>
      </c>
      <c r="AZ199">
        <v>2</v>
      </c>
      <c r="BA199">
        <v>2</v>
      </c>
      <c r="BB199">
        <v>40.5</v>
      </c>
      <c r="BC199">
        <v>242</v>
      </c>
      <c r="BD199">
        <v>18.920000000000002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s="11">
        <v>0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1">
        <v>0</v>
      </c>
      <c r="CI199" s="11">
        <v>0</v>
      </c>
      <c r="CJ199" s="11">
        <v>0</v>
      </c>
      <c r="CK199" s="11">
        <v>0</v>
      </c>
      <c r="CL199" s="11">
        <v>0</v>
      </c>
      <c r="CM199" s="11">
        <v>0</v>
      </c>
      <c r="CN199" s="11">
        <v>0</v>
      </c>
      <c r="CO199" s="11">
        <v>0</v>
      </c>
      <c r="CP199" s="11">
        <v>0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 s="11">
        <v>0</v>
      </c>
      <c r="CZ199" s="11">
        <v>0</v>
      </c>
      <c r="DA199" s="11">
        <v>0</v>
      </c>
      <c r="DB199" s="11">
        <v>0</v>
      </c>
      <c r="DC199" s="11">
        <v>0</v>
      </c>
      <c r="DD199" s="11">
        <v>0</v>
      </c>
      <c r="DE199" s="11">
        <v>0</v>
      </c>
      <c r="DF199" s="11">
        <v>0</v>
      </c>
      <c r="DG199" s="11">
        <v>0</v>
      </c>
      <c r="DH199" s="11">
        <v>0</v>
      </c>
      <c r="DI199" s="11">
        <v>0</v>
      </c>
      <c r="DJ199" s="11">
        <v>0</v>
      </c>
      <c r="DK199" s="11">
        <v>0</v>
      </c>
      <c r="DL199" s="11">
        <v>0</v>
      </c>
      <c r="DM199" s="11">
        <v>0</v>
      </c>
      <c r="DN199" s="11">
        <v>0</v>
      </c>
      <c r="DO199" s="11">
        <v>0</v>
      </c>
      <c r="DP199" s="11">
        <v>0</v>
      </c>
      <c r="DQ199" s="11">
        <v>0</v>
      </c>
      <c r="DR199" s="11">
        <v>0</v>
      </c>
      <c r="DS199" s="11">
        <v>0</v>
      </c>
      <c r="DT199" s="11">
        <v>0</v>
      </c>
      <c r="DU199" s="11">
        <v>0</v>
      </c>
      <c r="DV199" s="11">
        <v>0</v>
      </c>
      <c r="DW199" s="11">
        <v>0</v>
      </c>
      <c r="DX199" s="11">
        <v>0</v>
      </c>
      <c r="DY199" s="11">
        <v>0</v>
      </c>
      <c r="DZ199" s="11">
        <v>0</v>
      </c>
      <c r="EA199" s="11">
        <v>0</v>
      </c>
      <c r="EB199" s="11">
        <v>0</v>
      </c>
      <c r="EC199" s="11">
        <v>0</v>
      </c>
      <c r="ED199" s="11">
        <v>0</v>
      </c>
      <c r="EE199" s="11">
        <v>0</v>
      </c>
      <c r="EF199" s="11">
        <v>0</v>
      </c>
      <c r="EG199" s="11">
        <v>0</v>
      </c>
      <c r="EH199" s="11">
        <v>0</v>
      </c>
      <c r="EI199" s="11">
        <v>0</v>
      </c>
      <c r="EJ199" s="11">
        <v>0</v>
      </c>
      <c r="EK199" s="11">
        <v>0</v>
      </c>
      <c r="EL199" s="11">
        <v>0</v>
      </c>
      <c r="EM199" s="11">
        <v>0</v>
      </c>
      <c r="EN199" s="11">
        <v>0</v>
      </c>
      <c r="EO199" s="11">
        <v>0</v>
      </c>
      <c r="EP199" s="11">
        <v>0</v>
      </c>
      <c r="EQ199" s="11">
        <v>0</v>
      </c>
      <c r="ER199" s="11">
        <v>286.19409999999999</v>
      </c>
      <c r="ES199" s="11">
        <v>1.2943140000000001E-2</v>
      </c>
      <c r="ET199" s="11">
        <v>-1.921125E-5</v>
      </c>
      <c r="EU199" s="11">
        <v>1.483009E-8</v>
      </c>
      <c r="EV199" s="11">
        <v>-4.1356490000000003E-12</v>
      </c>
      <c r="EW199">
        <v>0</v>
      </c>
      <c r="EX199" s="11">
        <v>0</v>
      </c>
      <c r="EY199" s="11">
        <v>0</v>
      </c>
      <c r="EZ199" s="11">
        <v>0</v>
      </c>
      <c r="FA199" s="11">
        <v>0</v>
      </c>
      <c r="FB199" s="11">
        <v>0</v>
      </c>
      <c r="FC199">
        <v>0</v>
      </c>
      <c r="FD199" s="11">
        <v>0</v>
      </c>
      <c r="FE199" s="11">
        <v>0</v>
      </c>
      <c r="FF199" s="11">
        <v>0</v>
      </c>
      <c r="FG199" s="11">
        <v>0</v>
      </c>
      <c r="FH199" s="11">
        <v>0</v>
      </c>
      <c r="FI199">
        <v>0</v>
      </c>
      <c r="FJ199" s="11">
        <v>0</v>
      </c>
      <c r="FK199" s="11">
        <v>0</v>
      </c>
      <c r="FL199" s="11">
        <v>0</v>
      </c>
      <c r="FM199" s="11">
        <v>0</v>
      </c>
      <c r="FN199" s="11">
        <v>0</v>
      </c>
      <c r="FO199">
        <v>0</v>
      </c>
      <c r="FP199" s="11">
        <v>0</v>
      </c>
      <c r="FQ199" s="11">
        <v>0</v>
      </c>
      <c r="FR199" s="11">
        <v>0</v>
      </c>
      <c r="FS199" s="11">
        <v>0</v>
      </c>
      <c r="FT199" s="11">
        <v>0</v>
      </c>
      <c r="FU199">
        <v>0</v>
      </c>
      <c r="FV199" s="12">
        <v>40749</v>
      </c>
      <c r="FW199" t="s">
        <v>1169</v>
      </c>
      <c r="FX199">
        <v>99.19</v>
      </c>
      <c r="FY199" t="s">
        <v>661</v>
      </c>
    </row>
    <row r="200" spans="1:181" hidden="1" x14ac:dyDescent="0.25">
      <c r="A200">
        <v>133</v>
      </c>
      <c r="B200" t="s">
        <v>1170</v>
      </c>
      <c r="C200" s="4" t="s">
        <v>1171</v>
      </c>
      <c r="D200" t="s">
        <v>655</v>
      </c>
      <c r="E200" t="s">
        <v>669</v>
      </c>
      <c r="F200">
        <v>202</v>
      </c>
      <c r="G200">
        <v>0</v>
      </c>
      <c r="H200" t="s">
        <v>658</v>
      </c>
      <c r="I200" t="s">
        <v>658</v>
      </c>
      <c r="J200">
        <v>17</v>
      </c>
      <c r="K200">
        <v>17</v>
      </c>
      <c r="L200">
        <v>86.5</v>
      </c>
      <c r="M200">
        <v>86.5</v>
      </c>
      <c r="N200">
        <v>17</v>
      </c>
      <c r="O200">
        <v>0</v>
      </c>
      <c r="P200" s="11">
        <v>86.5</v>
      </c>
      <c r="Q200" s="11">
        <v>0</v>
      </c>
      <c r="R200" s="11">
        <v>0</v>
      </c>
      <c r="S200" s="11">
        <v>0</v>
      </c>
      <c r="T200" s="11">
        <v>0</v>
      </c>
      <c r="U200" s="11">
        <v>1.0999989999999999</v>
      </c>
      <c r="V200" s="11">
        <v>0</v>
      </c>
      <c r="W200" s="11">
        <v>0</v>
      </c>
      <c r="X200" s="11">
        <v>0</v>
      </c>
      <c r="Y200" s="11">
        <v>0</v>
      </c>
      <c r="Z200">
        <v>-39</v>
      </c>
      <c r="AA200">
        <v>-29</v>
      </c>
      <c r="AB200">
        <v>-10</v>
      </c>
      <c r="AC200">
        <v>26</v>
      </c>
      <c r="AD200">
        <v>64</v>
      </c>
      <c r="AE200">
        <v>73</v>
      </c>
      <c r="AF200">
        <v>90</v>
      </c>
      <c r="AG200">
        <v>85</v>
      </c>
      <c r="AH200">
        <v>57</v>
      </c>
      <c r="AI200">
        <v>17</v>
      </c>
      <c r="AJ200">
        <v>-16</v>
      </c>
      <c r="AK200">
        <v>-29</v>
      </c>
      <c r="AL200">
        <v>8.3499999999999998E-3</v>
      </c>
      <c r="AM200">
        <v>48.1</v>
      </c>
      <c r="AN200">
        <v>0.67500000000000004</v>
      </c>
      <c r="AO200">
        <v>1.407</v>
      </c>
      <c r="AP200" t="s">
        <v>671</v>
      </c>
      <c r="AQ200">
        <v>1</v>
      </c>
      <c r="AR200">
        <v>1</v>
      </c>
      <c r="AS200">
        <v>100</v>
      </c>
      <c r="AT200">
        <v>0</v>
      </c>
      <c r="AU200">
        <v>2</v>
      </c>
      <c r="AV200">
        <v>0.4</v>
      </c>
      <c r="AW200">
        <v>0</v>
      </c>
      <c r="AX200">
        <v>2</v>
      </c>
      <c r="AY200" t="s">
        <v>677</v>
      </c>
      <c r="AZ200">
        <v>2</v>
      </c>
      <c r="BA200">
        <v>2</v>
      </c>
      <c r="BB200">
        <v>50</v>
      </c>
      <c r="BC200">
        <v>159</v>
      </c>
      <c r="BD200">
        <v>37.6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1">
        <v>0</v>
      </c>
      <c r="CI200" s="11">
        <v>0</v>
      </c>
      <c r="CJ200" s="11">
        <v>0</v>
      </c>
      <c r="CK200" s="11">
        <v>0</v>
      </c>
      <c r="CL200" s="11">
        <v>0</v>
      </c>
      <c r="CM200" s="11">
        <v>0</v>
      </c>
      <c r="CN200" s="11">
        <v>0</v>
      </c>
      <c r="CO200" s="11">
        <v>0</v>
      </c>
      <c r="CP200" s="11">
        <v>0</v>
      </c>
      <c r="CQ200" s="11">
        <v>0</v>
      </c>
      <c r="CR200" s="11">
        <v>0</v>
      </c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  <c r="CY200" s="11">
        <v>0</v>
      </c>
      <c r="CZ200" s="11">
        <v>0</v>
      </c>
      <c r="DA200" s="11">
        <v>0</v>
      </c>
      <c r="DB200" s="11">
        <v>0</v>
      </c>
      <c r="DC200" s="11">
        <v>0</v>
      </c>
      <c r="DD200" s="11">
        <v>0</v>
      </c>
      <c r="DE200" s="11">
        <v>0</v>
      </c>
      <c r="DF200" s="11">
        <v>0</v>
      </c>
      <c r="DG200" s="11">
        <v>0</v>
      </c>
      <c r="DH200" s="11">
        <v>0</v>
      </c>
      <c r="DI200" s="11">
        <v>0</v>
      </c>
      <c r="DJ200" s="11">
        <v>0</v>
      </c>
      <c r="DK200" s="11">
        <v>0</v>
      </c>
      <c r="DL200" s="11">
        <v>0</v>
      </c>
      <c r="DM200" s="11">
        <v>0</v>
      </c>
      <c r="DN200" s="11">
        <v>0</v>
      </c>
      <c r="DO200" s="11">
        <v>0</v>
      </c>
      <c r="DP200" s="11">
        <v>0</v>
      </c>
      <c r="DQ200" s="11">
        <v>0</v>
      </c>
      <c r="DR200" s="11">
        <v>0</v>
      </c>
      <c r="DS200" s="11">
        <v>0</v>
      </c>
      <c r="DT200" s="11">
        <v>0</v>
      </c>
      <c r="DU200" s="11">
        <v>0</v>
      </c>
      <c r="DV200" s="11">
        <v>0</v>
      </c>
      <c r="DW200" s="11">
        <v>0</v>
      </c>
      <c r="DX200" s="11">
        <v>0</v>
      </c>
      <c r="DY200" s="11">
        <v>0</v>
      </c>
      <c r="DZ200" s="11">
        <v>0</v>
      </c>
      <c r="EA200" s="11">
        <v>0</v>
      </c>
      <c r="EB200" s="11">
        <v>0</v>
      </c>
      <c r="EC200" s="11">
        <v>0</v>
      </c>
      <c r="ED200" s="11">
        <v>0</v>
      </c>
      <c r="EE200" s="11">
        <v>0</v>
      </c>
      <c r="EF200" s="11">
        <v>0</v>
      </c>
      <c r="EG200" s="11">
        <v>0</v>
      </c>
      <c r="EH200" s="11">
        <v>0</v>
      </c>
      <c r="EI200" s="11">
        <v>0</v>
      </c>
      <c r="EJ200" s="11">
        <v>0</v>
      </c>
      <c r="EK200" s="11">
        <v>0</v>
      </c>
      <c r="EL200" s="11">
        <v>0</v>
      </c>
      <c r="EM200" s="11">
        <v>0</v>
      </c>
      <c r="EN200" s="11">
        <v>0</v>
      </c>
      <c r="EO200" s="11">
        <v>0</v>
      </c>
      <c r="EP200" s="11">
        <v>0</v>
      </c>
      <c r="EQ200" s="11">
        <v>0</v>
      </c>
      <c r="ER200" s="11">
        <v>45.0062</v>
      </c>
      <c r="ES200" s="11">
        <v>3.8888699999999998E-2</v>
      </c>
      <c r="ET200" s="11">
        <v>-1.7935100000000001E-4</v>
      </c>
      <c r="EU200" s="11">
        <v>4.4111400000000002E-7</v>
      </c>
      <c r="EV200" s="11">
        <v>-3.980669E-10</v>
      </c>
      <c r="EW200">
        <v>0</v>
      </c>
      <c r="EX200" s="11">
        <v>0</v>
      </c>
      <c r="EY200" s="11">
        <v>0</v>
      </c>
      <c r="EZ200" s="11">
        <v>0</v>
      </c>
      <c r="FA200" s="11">
        <v>0</v>
      </c>
      <c r="FB200" s="11">
        <v>0</v>
      </c>
      <c r="FC200">
        <v>0</v>
      </c>
      <c r="FD200" s="11">
        <v>0</v>
      </c>
      <c r="FE200" s="11">
        <v>0</v>
      </c>
      <c r="FF200" s="11">
        <v>0</v>
      </c>
      <c r="FG200" s="11">
        <v>0</v>
      </c>
      <c r="FH200" s="11">
        <v>0</v>
      </c>
      <c r="FI200">
        <v>0</v>
      </c>
      <c r="FJ200" s="11">
        <v>0</v>
      </c>
      <c r="FK200" s="11">
        <v>0</v>
      </c>
      <c r="FL200" s="11">
        <v>0</v>
      </c>
      <c r="FM200" s="11">
        <v>0</v>
      </c>
      <c r="FN200" s="11">
        <v>0</v>
      </c>
      <c r="FO200">
        <v>0</v>
      </c>
      <c r="FP200" s="11">
        <v>0</v>
      </c>
      <c r="FQ200" s="11">
        <v>0</v>
      </c>
      <c r="FR200" s="11">
        <v>0</v>
      </c>
      <c r="FS200" s="11">
        <v>0</v>
      </c>
      <c r="FT200" s="11">
        <v>0</v>
      </c>
      <c r="FU200">
        <v>0</v>
      </c>
      <c r="FV200" s="12">
        <v>37495</v>
      </c>
      <c r="FW200" t="s">
        <v>727</v>
      </c>
      <c r="FX200">
        <v>17</v>
      </c>
      <c r="FY200" t="s">
        <v>661</v>
      </c>
    </row>
    <row r="201" spans="1:181" hidden="1" x14ac:dyDescent="0.25">
      <c r="A201">
        <v>46</v>
      </c>
      <c r="B201" t="s">
        <v>198</v>
      </c>
      <c r="C201" t="s">
        <v>198</v>
      </c>
      <c r="D201" t="s">
        <v>655</v>
      </c>
      <c r="E201" t="s">
        <v>706</v>
      </c>
      <c r="F201">
        <v>246</v>
      </c>
      <c r="G201">
        <v>0</v>
      </c>
      <c r="H201" t="s">
        <v>931</v>
      </c>
      <c r="I201" t="s">
        <v>658</v>
      </c>
      <c r="J201">
        <v>20000</v>
      </c>
      <c r="K201">
        <v>14400</v>
      </c>
      <c r="L201">
        <v>259</v>
      </c>
      <c r="M201">
        <v>257</v>
      </c>
      <c r="N201">
        <v>14400</v>
      </c>
      <c r="O201">
        <v>0</v>
      </c>
      <c r="P201" s="11">
        <v>239.17</v>
      </c>
      <c r="Q201" s="11">
        <v>2.4970000000000001E-3</v>
      </c>
      <c r="R201" s="11">
        <v>-1.2596E-7</v>
      </c>
      <c r="S201" s="11">
        <v>3.0480999999999999E-12</v>
      </c>
      <c r="T201" s="11">
        <v>-2.5709990000000001E-17</v>
      </c>
      <c r="U201" s="11">
        <v>-48569</v>
      </c>
      <c r="V201" s="11">
        <v>279.49</v>
      </c>
      <c r="W201" s="11">
        <v>-0.32318000000000002</v>
      </c>
      <c r="X201" s="11">
        <v>0</v>
      </c>
      <c r="Y201" s="11">
        <v>0</v>
      </c>
      <c r="Z201">
        <v>9</v>
      </c>
      <c r="AA201">
        <v>18</v>
      </c>
      <c r="AB201">
        <v>27</v>
      </c>
      <c r="AC201">
        <v>37</v>
      </c>
      <c r="AD201">
        <v>68</v>
      </c>
      <c r="AE201">
        <v>63</v>
      </c>
      <c r="AF201">
        <v>43</v>
      </c>
      <c r="AG201">
        <v>37</v>
      </c>
      <c r="AH201">
        <v>38</v>
      </c>
      <c r="AI201">
        <v>-14</v>
      </c>
      <c r="AJ201">
        <v>-13</v>
      </c>
      <c r="AK201">
        <v>10</v>
      </c>
      <c r="AL201">
        <v>9.1330000000000005E-3</v>
      </c>
      <c r="AM201">
        <v>238.07</v>
      </c>
      <c r="AN201">
        <v>0.504</v>
      </c>
      <c r="AO201">
        <v>6.008</v>
      </c>
      <c r="AP201" t="s">
        <v>685</v>
      </c>
      <c r="AQ201">
        <v>1</v>
      </c>
      <c r="AR201">
        <v>1</v>
      </c>
      <c r="AS201">
        <v>100</v>
      </c>
      <c r="AT201">
        <v>0</v>
      </c>
      <c r="AU201">
        <v>2</v>
      </c>
      <c r="AV201">
        <v>0.36</v>
      </c>
      <c r="AW201">
        <v>1881</v>
      </c>
      <c r="AX201">
        <v>10</v>
      </c>
      <c r="AY201" t="s">
        <v>659</v>
      </c>
      <c r="AZ201">
        <v>2</v>
      </c>
      <c r="BA201">
        <v>14</v>
      </c>
      <c r="BB201">
        <v>110</v>
      </c>
      <c r="BC201">
        <v>636</v>
      </c>
      <c r="BD201">
        <v>18.95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  <c r="CL201" s="11">
        <v>0</v>
      </c>
      <c r="CM201" s="11">
        <v>0</v>
      </c>
      <c r="CN201" s="11">
        <v>0</v>
      </c>
      <c r="CO201" s="11">
        <v>0</v>
      </c>
      <c r="CP201" s="11">
        <v>0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>
        <v>0</v>
      </c>
      <c r="DA201" s="11">
        <v>0</v>
      </c>
      <c r="DB201" s="11">
        <v>0</v>
      </c>
      <c r="DC201" s="11">
        <v>0</v>
      </c>
      <c r="DD201" s="11">
        <v>0</v>
      </c>
      <c r="DE201" s="11">
        <v>0</v>
      </c>
      <c r="DF201" s="11">
        <v>0</v>
      </c>
      <c r="DG201" s="11">
        <v>0</v>
      </c>
      <c r="DH201" s="11">
        <v>0</v>
      </c>
      <c r="DI201" s="11">
        <v>0</v>
      </c>
      <c r="DJ201" s="11">
        <v>0</v>
      </c>
      <c r="DK201" s="11">
        <v>0</v>
      </c>
      <c r="DL201" s="11">
        <v>0</v>
      </c>
      <c r="DM201" s="11">
        <v>0</v>
      </c>
      <c r="DN201" s="11">
        <v>0</v>
      </c>
      <c r="DO201" s="11">
        <v>0</v>
      </c>
      <c r="DP201" s="11">
        <v>0</v>
      </c>
      <c r="DQ201" s="11">
        <v>0</v>
      </c>
      <c r="DR201" s="11">
        <v>0</v>
      </c>
      <c r="DS201" s="11">
        <v>0</v>
      </c>
      <c r="DT201" s="11">
        <v>0</v>
      </c>
      <c r="DU201" s="11">
        <v>0</v>
      </c>
      <c r="DV201" s="11">
        <v>0</v>
      </c>
      <c r="DW201" s="11">
        <v>0</v>
      </c>
      <c r="DX201" s="11">
        <v>0</v>
      </c>
      <c r="DY201" s="11">
        <v>0</v>
      </c>
      <c r="DZ201" s="11">
        <v>0</v>
      </c>
      <c r="EA201" s="11">
        <v>0</v>
      </c>
      <c r="EB201" s="11">
        <v>0</v>
      </c>
      <c r="EC201" s="11">
        <v>0</v>
      </c>
      <c r="ED201" s="11">
        <v>0</v>
      </c>
      <c r="EE201" s="11">
        <v>0</v>
      </c>
      <c r="EF201" s="11">
        <v>0</v>
      </c>
      <c r="EG201" s="11">
        <v>0</v>
      </c>
      <c r="EH201" s="11">
        <v>0</v>
      </c>
      <c r="EI201" s="11">
        <v>0</v>
      </c>
      <c r="EJ201" s="11">
        <v>0</v>
      </c>
      <c r="EK201" s="11">
        <v>0</v>
      </c>
      <c r="EL201" s="11">
        <v>0</v>
      </c>
      <c r="EM201" s="11">
        <v>0</v>
      </c>
      <c r="EN201" s="11">
        <v>0</v>
      </c>
      <c r="EO201" s="11">
        <v>0</v>
      </c>
      <c r="EP201" s="11">
        <v>0</v>
      </c>
      <c r="EQ201" s="11">
        <v>0</v>
      </c>
      <c r="ER201" s="11">
        <v>234.49799999999999</v>
      </c>
      <c r="ES201" s="11">
        <v>7.0798279999999996E-4</v>
      </c>
      <c r="ET201" s="11">
        <v>-2.52435E-8</v>
      </c>
      <c r="EU201" s="11">
        <v>4.6460100000000003E-13</v>
      </c>
      <c r="EV201" s="11">
        <v>-3.2558799999999999E-18</v>
      </c>
      <c r="EW201">
        <v>0</v>
      </c>
      <c r="EX201" s="11">
        <v>0</v>
      </c>
      <c r="EY201" s="11">
        <v>0</v>
      </c>
      <c r="EZ201" s="11">
        <v>0</v>
      </c>
      <c r="FA201" s="11">
        <v>0</v>
      </c>
      <c r="FB201" s="11">
        <v>0</v>
      </c>
      <c r="FC201">
        <v>0</v>
      </c>
      <c r="FD201" s="11">
        <v>0</v>
      </c>
      <c r="FE201" s="11">
        <v>0</v>
      </c>
      <c r="FF201" s="11">
        <v>0</v>
      </c>
      <c r="FG201" s="11">
        <v>0</v>
      </c>
      <c r="FH201" s="11">
        <v>0</v>
      </c>
      <c r="FI201">
        <v>0</v>
      </c>
      <c r="FJ201" s="11">
        <v>0</v>
      </c>
      <c r="FK201" s="11">
        <v>0</v>
      </c>
      <c r="FL201" s="11">
        <v>0</v>
      </c>
      <c r="FM201" s="11">
        <v>0</v>
      </c>
      <c r="FN201" s="11">
        <v>0</v>
      </c>
      <c r="FO201">
        <v>0</v>
      </c>
      <c r="FP201" s="11">
        <v>0</v>
      </c>
      <c r="FQ201" s="11">
        <v>0</v>
      </c>
      <c r="FR201" s="11">
        <v>0</v>
      </c>
      <c r="FS201" s="11">
        <v>0</v>
      </c>
      <c r="FT201" s="11">
        <v>0</v>
      </c>
      <c r="FU201">
        <v>0</v>
      </c>
      <c r="FV201" s="12">
        <v>37908</v>
      </c>
      <c r="FW201" t="s">
        <v>1172</v>
      </c>
      <c r="FX201">
        <v>20000</v>
      </c>
      <c r="FY201" t="s">
        <v>679</v>
      </c>
    </row>
    <row r="202" spans="1:181" hidden="1" x14ac:dyDescent="0.25">
      <c r="A202">
        <v>85</v>
      </c>
      <c r="B202" t="s">
        <v>1173</v>
      </c>
      <c r="C202" s="7" t="s">
        <v>1173</v>
      </c>
      <c r="D202" t="s">
        <v>714</v>
      </c>
      <c r="E202" t="s">
        <v>1174</v>
      </c>
      <c r="F202">
        <v>85</v>
      </c>
      <c r="G202">
        <v>0</v>
      </c>
      <c r="H202" t="s">
        <v>1175</v>
      </c>
      <c r="I202" t="s">
        <v>658</v>
      </c>
      <c r="J202">
        <v>2588</v>
      </c>
      <c r="K202">
        <v>1044</v>
      </c>
      <c r="L202">
        <v>797</v>
      </c>
      <c r="M202">
        <v>762</v>
      </c>
      <c r="N202">
        <v>1524</v>
      </c>
      <c r="O202">
        <v>0</v>
      </c>
      <c r="P202" s="11">
        <v>822.90409999999997</v>
      </c>
      <c r="Q202" s="11">
        <v>-0.2183089</v>
      </c>
      <c r="R202" s="11">
        <v>2.3964059999999999E-4</v>
      </c>
      <c r="S202" s="11">
        <v>-9.7152969999999994E-8</v>
      </c>
      <c r="T202" s="11">
        <v>1.377747E-11</v>
      </c>
      <c r="U202" s="11">
        <v>246327.9</v>
      </c>
      <c r="V202" s="11">
        <v>-944.43539999999996</v>
      </c>
      <c r="W202" s="11">
        <v>1.205757</v>
      </c>
      <c r="X202" s="11">
        <v>-5.1250000000000004E-4</v>
      </c>
      <c r="Y202" s="11">
        <v>0</v>
      </c>
      <c r="Z202">
        <v>-5</v>
      </c>
      <c r="AA202">
        <v>13</v>
      </c>
      <c r="AB202">
        <v>41</v>
      </c>
      <c r="AC202">
        <v>59</v>
      </c>
      <c r="AD202">
        <v>66</v>
      </c>
      <c r="AE202">
        <v>54</v>
      </c>
      <c r="AF202">
        <v>41</v>
      </c>
      <c r="AG202">
        <v>24</v>
      </c>
      <c r="AH202">
        <v>1</v>
      </c>
      <c r="AI202">
        <v>-29</v>
      </c>
      <c r="AJ202">
        <v>-37</v>
      </c>
      <c r="AK202">
        <v>-27</v>
      </c>
      <c r="AL202">
        <v>8.8450000000000004E-3</v>
      </c>
      <c r="AM202">
        <v>647.55999999999995</v>
      </c>
      <c r="AN202">
        <v>1.6379999999999999</v>
      </c>
      <c r="AO202">
        <v>6.141</v>
      </c>
      <c r="AP202" t="s">
        <v>671</v>
      </c>
      <c r="AQ202">
        <v>1</v>
      </c>
      <c r="AR202">
        <v>1</v>
      </c>
      <c r="AS202">
        <v>100</v>
      </c>
      <c r="AT202">
        <v>0</v>
      </c>
      <c r="AU202">
        <v>2</v>
      </c>
      <c r="AV202">
        <v>4.5</v>
      </c>
      <c r="AW202">
        <v>7</v>
      </c>
      <c r="AX202">
        <v>2</v>
      </c>
      <c r="AY202" t="s">
        <v>677</v>
      </c>
      <c r="AZ202">
        <v>2</v>
      </c>
      <c r="BA202">
        <v>3</v>
      </c>
      <c r="BB202">
        <v>96.7</v>
      </c>
      <c r="BC202">
        <v>79</v>
      </c>
      <c r="BD202">
        <v>138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0</v>
      </c>
      <c r="CI202" s="11">
        <v>0</v>
      </c>
      <c r="CJ202" s="11">
        <v>0</v>
      </c>
      <c r="CK202" s="11">
        <v>0</v>
      </c>
      <c r="CL202" s="11">
        <v>0</v>
      </c>
      <c r="CM202" s="11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  <c r="DA202" s="11">
        <v>0</v>
      </c>
      <c r="DB202" s="11">
        <v>0</v>
      </c>
      <c r="DC202" s="11">
        <v>0</v>
      </c>
      <c r="DD202" s="11">
        <v>0</v>
      </c>
      <c r="DE202" s="11">
        <v>0</v>
      </c>
      <c r="DF202" s="11">
        <v>0</v>
      </c>
      <c r="DG202" s="11">
        <v>0</v>
      </c>
      <c r="DH202" s="11">
        <v>0</v>
      </c>
      <c r="DI202" s="11">
        <v>0</v>
      </c>
      <c r="DJ202" s="11">
        <v>0</v>
      </c>
      <c r="DK202" s="11">
        <v>0</v>
      </c>
      <c r="DL202" s="11">
        <v>0</v>
      </c>
      <c r="DM202" s="11">
        <v>0</v>
      </c>
      <c r="DN202" s="11">
        <v>0</v>
      </c>
      <c r="DO202" s="11">
        <v>0</v>
      </c>
      <c r="DP202" s="11">
        <v>0</v>
      </c>
      <c r="DQ202" s="11">
        <v>0</v>
      </c>
      <c r="DR202" s="11">
        <v>0</v>
      </c>
      <c r="DS202" s="11">
        <v>0</v>
      </c>
      <c r="DT202" s="11">
        <v>0</v>
      </c>
      <c r="DU202" s="11">
        <v>0</v>
      </c>
      <c r="DV202" s="11">
        <v>0</v>
      </c>
      <c r="DW202" s="11">
        <v>0</v>
      </c>
      <c r="DX202" s="11">
        <v>0</v>
      </c>
      <c r="DY202" s="11">
        <v>0</v>
      </c>
      <c r="DZ202" s="11">
        <v>0</v>
      </c>
      <c r="EA202" s="11">
        <v>0</v>
      </c>
      <c r="EB202" s="11">
        <v>0</v>
      </c>
      <c r="EC202" s="11">
        <v>0</v>
      </c>
      <c r="ED202" s="11">
        <v>0</v>
      </c>
      <c r="EE202" s="11">
        <v>0</v>
      </c>
      <c r="EF202" s="11">
        <v>0</v>
      </c>
      <c r="EG202" s="11">
        <v>0</v>
      </c>
      <c r="EH202" s="11">
        <v>0</v>
      </c>
      <c r="EI202" s="11">
        <v>0</v>
      </c>
      <c r="EJ202" s="11">
        <v>0</v>
      </c>
      <c r="EK202" s="11">
        <v>0</v>
      </c>
      <c r="EL202" s="11">
        <v>0</v>
      </c>
      <c r="EM202" s="11">
        <v>0</v>
      </c>
      <c r="EN202" s="11">
        <v>0</v>
      </c>
      <c r="EO202" s="11">
        <v>0</v>
      </c>
      <c r="EP202" s="11">
        <v>0</v>
      </c>
      <c r="EQ202" s="11">
        <v>0</v>
      </c>
      <c r="ER202" s="11">
        <v>646.85860000000002</v>
      </c>
      <c r="ES202" s="11">
        <v>3.2401280000000001E-3</v>
      </c>
      <c r="ET202" s="11">
        <v>-2.4781289999999998E-7</v>
      </c>
      <c r="EU202" s="11">
        <v>9.8906960000000004E-12</v>
      </c>
      <c r="EV202" s="11">
        <v>0</v>
      </c>
      <c r="EW202">
        <v>0</v>
      </c>
      <c r="EX202" s="11">
        <v>0</v>
      </c>
      <c r="EY202" s="11">
        <v>0</v>
      </c>
      <c r="EZ202" s="11">
        <v>0</v>
      </c>
      <c r="FA202" s="11">
        <v>0</v>
      </c>
      <c r="FB202" s="11">
        <v>0</v>
      </c>
      <c r="FC202">
        <v>0</v>
      </c>
      <c r="FD202" s="11">
        <v>0</v>
      </c>
      <c r="FE202" s="11">
        <v>0</v>
      </c>
      <c r="FF202" s="11">
        <v>0</v>
      </c>
      <c r="FG202" s="11">
        <v>0</v>
      </c>
      <c r="FH202" s="11">
        <v>0</v>
      </c>
      <c r="FI202">
        <v>0</v>
      </c>
      <c r="FJ202" s="11">
        <v>0</v>
      </c>
      <c r="FK202" s="11">
        <v>0</v>
      </c>
      <c r="FL202" s="11">
        <v>0</v>
      </c>
      <c r="FM202" s="11">
        <v>0</v>
      </c>
      <c r="FN202" s="11">
        <v>0</v>
      </c>
      <c r="FO202">
        <v>0</v>
      </c>
      <c r="FP202" s="11">
        <v>0</v>
      </c>
      <c r="FQ202" s="11">
        <v>0</v>
      </c>
      <c r="FR202" s="11">
        <v>0</v>
      </c>
      <c r="FS202" s="11">
        <v>0</v>
      </c>
      <c r="FT202" s="11">
        <v>0</v>
      </c>
      <c r="FU202">
        <v>0</v>
      </c>
      <c r="FV202" s="12">
        <v>42368</v>
      </c>
      <c r="FW202" t="s">
        <v>1176</v>
      </c>
      <c r="FX202">
        <v>2588</v>
      </c>
      <c r="FY202" t="s">
        <v>679</v>
      </c>
    </row>
    <row r="203" spans="1:181" hidden="1" x14ac:dyDescent="0.25">
      <c r="A203">
        <v>595</v>
      </c>
      <c r="B203" t="s">
        <v>1177</v>
      </c>
      <c r="C203" s="7" t="s">
        <v>1177</v>
      </c>
      <c r="D203" t="s">
        <v>714</v>
      </c>
      <c r="E203" t="s">
        <v>730</v>
      </c>
      <c r="F203">
        <v>595</v>
      </c>
      <c r="G203">
        <v>0</v>
      </c>
      <c r="H203" t="s">
        <v>1178</v>
      </c>
      <c r="I203" t="s">
        <v>658</v>
      </c>
      <c r="J203">
        <v>4365.58</v>
      </c>
      <c r="K203">
        <v>3746.1</v>
      </c>
      <c r="L203">
        <v>130</v>
      </c>
      <c r="M203">
        <v>128.24</v>
      </c>
      <c r="N203">
        <v>3746.1</v>
      </c>
      <c r="O203">
        <v>0</v>
      </c>
      <c r="P203" s="11">
        <v>117.511</v>
      </c>
      <c r="Q203" s="11">
        <v>2.8840699999999999E-3</v>
      </c>
      <c r="R203" s="11">
        <v>-5.4213500000000001E-9</v>
      </c>
      <c r="S203" s="11">
        <v>2.3468899999999999E-14</v>
      </c>
      <c r="T203" s="11">
        <v>0</v>
      </c>
      <c r="U203" s="11">
        <v>9029.57</v>
      </c>
      <c r="V203" s="11">
        <v>-255.24700000000001</v>
      </c>
      <c r="W203" s="11">
        <v>2.2944</v>
      </c>
      <c r="X203" s="11">
        <v>-6.50667E-3</v>
      </c>
      <c r="Y203" s="11">
        <v>0</v>
      </c>
      <c r="Z203">
        <v>29</v>
      </c>
      <c r="AA203">
        <v>14</v>
      </c>
      <c r="AB203">
        <v>19</v>
      </c>
      <c r="AC203">
        <v>19</v>
      </c>
      <c r="AD203">
        <v>18</v>
      </c>
      <c r="AE203">
        <v>27</v>
      </c>
      <c r="AF203">
        <v>27</v>
      </c>
      <c r="AG203">
        <v>41</v>
      </c>
      <c r="AH203">
        <v>38</v>
      </c>
      <c r="AI203">
        <v>33</v>
      </c>
      <c r="AJ203">
        <v>29</v>
      </c>
      <c r="AK203">
        <v>39</v>
      </c>
      <c r="AL203">
        <v>9.1229999999999992E-3</v>
      </c>
      <c r="AM203">
        <v>94.64</v>
      </c>
      <c r="AN203">
        <v>1.6379999999999999</v>
      </c>
      <c r="AO203">
        <v>6.141</v>
      </c>
      <c r="AP203" t="s">
        <v>685</v>
      </c>
      <c r="AQ203">
        <v>1</v>
      </c>
      <c r="AR203">
        <v>1</v>
      </c>
      <c r="AS203">
        <v>100</v>
      </c>
      <c r="AT203">
        <v>0</v>
      </c>
      <c r="AU203">
        <v>2</v>
      </c>
      <c r="AV203">
        <v>0.72</v>
      </c>
      <c r="AW203">
        <v>92</v>
      </c>
      <c r="AX203">
        <v>4</v>
      </c>
      <c r="AY203" t="s">
        <v>677</v>
      </c>
      <c r="AZ203">
        <v>2</v>
      </c>
      <c r="BA203">
        <v>7</v>
      </c>
      <c r="BB203">
        <v>149.69999999999999</v>
      </c>
      <c r="BC203">
        <v>464</v>
      </c>
      <c r="BD203">
        <v>35.369999999999997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0</v>
      </c>
      <c r="CT203" s="11">
        <v>0</v>
      </c>
      <c r="CU203" s="11">
        <v>0</v>
      </c>
      <c r="CV203" s="11">
        <v>0</v>
      </c>
      <c r="CW203" s="11">
        <v>0</v>
      </c>
      <c r="CX203" s="11">
        <v>0</v>
      </c>
      <c r="CY203" s="11">
        <v>0</v>
      </c>
      <c r="CZ203" s="11">
        <v>0</v>
      </c>
      <c r="DA203" s="11">
        <v>0</v>
      </c>
      <c r="DB203" s="11">
        <v>0</v>
      </c>
      <c r="DC203" s="11">
        <v>0</v>
      </c>
      <c r="DD203" s="11">
        <v>0</v>
      </c>
      <c r="DE203" s="11">
        <v>0</v>
      </c>
      <c r="DF203" s="11">
        <v>0</v>
      </c>
      <c r="DG203" s="11">
        <v>0</v>
      </c>
      <c r="DH203" s="11">
        <v>0</v>
      </c>
      <c r="DI203" s="11">
        <v>0</v>
      </c>
      <c r="DJ203" s="11">
        <v>0</v>
      </c>
      <c r="DK203" s="11">
        <v>0</v>
      </c>
      <c r="DL203" s="11">
        <v>0</v>
      </c>
      <c r="DM203" s="11">
        <v>0</v>
      </c>
      <c r="DN203" s="11">
        <v>0</v>
      </c>
      <c r="DO203" s="11">
        <v>0</v>
      </c>
      <c r="DP203" s="11">
        <v>0</v>
      </c>
      <c r="DQ203" s="11">
        <v>0</v>
      </c>
      <c r="DR203" s="11">
        <v>0</v>
      </c>
      <c r="DS203" s="11">
        <v>0</v>
      </c>
      <c r="DT203" s="11">
        <v>0</v>
      </c>
      <c r="DU203" s="11">
        <v>0</v>
      </c>
      <c r="DV203" s="11">
        <v>0</v>
      </c>
      <c r="DW203" s="11">
        <v>0</v>
      </c>
      <c r="DX203" s="11">
        <v>0</v>
      </c>
      <c r="DY203" s="11">
        <v>0</v>
      </c>
      <c r="DZ203" s="11">
        <v>0</v>
      </c>
      <c r="EA203" s="11">
        <v>0</v>
      </c>
      <c r="EB203" s="11">
        <v>0</v>
      </c>
      <c r="EC203" s="11">
        <v>0</v>
      </c>
      <c r="ED203" s="11">
        <v>0</v>
      </c>
      <c r="EE203" s="11">
        <v>0</v>
      </c>
      <c r="EF203" s="11">
        <v>0</v>
      </c>
      <c r="EG203" s="11">
        <v>0</v>
      </c>
      <c r="EH203" s="11">
        <v>0</v>
      </c>
      <c r="EI203" s="11">
        <v>0</v>
      </c>
      <c r="EJ203" s="11">
        <v>0</v>
      </c>
      <c r="EK203" s="11">
        <v>0</v>
      </c>
      <c r="EL203" s="11">
        <v>0</v>
      </c>
      <c r="EM203" s="11">
        <v>0</v>
      </c>
      <c r="EN203" s="11">
        <v>0</v>
      </c>
      <c r="EO203" s="11">
        <v>0</v>
      </c>
      <c r="EP203" s="11">
        <v>0</v>
      </c>
      <c r="EQ203" s="11">
        <v>0</v>
      </c>
      <c r="ER203" s="11">
        <v>92.65155</v>
      </c>
      <c r="ES203" s="11">
        <v>6.4019659999999998E-4</v>
      </c>
      <c r="ET203" s="11">
        <v>-7.4625299999999995E-9</v>
      </c>
      <c r="EU203" s="11">
        <v>4.3487699999999997E-14</v>
      </c>
      <c r="EV203" s="11">
        <v>-5.1427569999999998E-20</v>
      </c>
      <c r="EW203">
        <v>0</v>
      </c>
      <c r="EX203" s="11">
        <v>0</v>
      </c>
      <c r="EY203" s="11">
        <v>0</v>
      </c>
      <c r="EZ203" s="11">
        <v>0</v>
      </c>
      <c r="FA203" s="11">
        <v>0</v>
      </c>
      <c r="FB203" s="11">
        <v>0</v>
      </c>
      <c r="FC203">
        <v>0</v>
      </c>
      <c r="FD203" s="11">
        <v>0</v>
      </c>
      <c r="FE203" s="11">
        <v>0</v>
      </c>
      <c r="FF203" s="11">
        <v>0</v>
      </c>
      <c r="FG203" s="11">
        <v>0</v>
      </c>
      <c r="FH203" s="11">
        <v>0</v>
      </c>
      <c r="FI203">
        <v>0</v>
      </c>
      <c r="FJ203" s="11">
        <v>0</v>
      </c>
      <c r="FK203" s="11">
        <v>0</v>
      </c>
      <c r="FL203" s="11">
        <v>0</v>
      </c>
      <c r="FM203" s="11">
        <v>0</v>
      </c>
      <c r="FN203" s="11">
        <v>0</v>
      </c>
      <c r="FO203">
        <v>0</v>
      </c>
      <c r="FP203" s="11">
        <v>0</v>
      </c>
      <c r="FQ203" s="11">
        <v>0</v>
      </c>
      <c r="FR203" s="11">
        <v>0</v>
      </c>
      <c r="FS203" s="11">
        <v>0</v>
      </c>
      <c r="FT203" s="11">
        <v>0</v>
      </c>
      <c r="FU203">
        <v>0</v>
      </c>
      <c r="FV203" s="12">
        <v>40742</v>
      </c>
      <c r="FW203" t="s">
        <v>1021</v>
      </c>
      <c r="FX203">
        <v>4365.58</v>
      </c>
      <c r="FY203" t="s">
        <v>679</v>
      </c>
    </row>
    <row r="204" spans="1:181" hidden="1" x14ac:dyDescent="0.25">
      <c r="A204">
        <v>121</v>
      </c>
      <c r="B204" t="s">
        <v>191</v>
      </c>
      <c r="C204" t="s">
        <v>191</v>
      </c>
      <c r="D204" t="s">
        <v>655</v>
      </c>
      <c r="E204" t="s">
        <v>706</v>
      </c>
      <c r="F204">
        <v>121</v>
      </c>
      <c r="G204">
        <v>0</v>
      </c>
      <c r="H204" t="s">
        <v>1179</v>
      </c>
      <c r="I204" t="s">
        <v>658</v>
      </c>
      <c r="J204">
        <v>4732</v>
      </c>
      <c r="K204">
        <v>2096</v>
      </c>
      <c r="L204">
        <v>714</v>
      </c>
      <c r="M204">
        <v>694.6</v>
      </c>
      <c r="N204">
        <v>4732</v>
      </c>
      <c r="O204">
        <v>0</v>
      </c>
      <c r="P204" s="11">
        <v>662.4348</v>
      </c>
      <c r="Q204" s="11">
        <v>2.2411199999999999E-2</v>
      </c>
      <c r="R204" s="11">
        <v>-4.402809E-6</v>
      </c>
      <c r="S204" s="11">
        <v>5.5048589999999996E-10</v>
      </c>
      <c r="T204" s="11">
        <v>-2.8358600000000001E-14</v>
      </c>
      <c r="U204" s="11">
        <v>-1722.28</v>
      </c>
      <c r="V204" s="11">
        <v>12.3779</v>
      </c>
      <c r="W204" s="11">
        <v>-1.6879100000000001E-2</v>
      </c>
      <c r="X204" s="11">
        <v>-1.37747E-5</v>
      </c>
      <c r="Y204" s="11">
        <v>2.5702800000000001E-8</v>
      </c>
      <c r="Z204">
        <v>-35</v>
      </c>
      <c r="AA204">
        <v>-16</v>
      </c>
      <c r="AB204">
        <v>2</v>
      </c>
      <c r="AC204">
        <v>34</v>
      </c>
      <c r="AD204">
        <v>62</v>
      </c>
      <c r="AE204">
        <v>72</v>
      </c>
      <c r="AF204">
        <v>69</v>
      </c>
      <c r="AG204">
        <v>64</v>
      </c>
      <c r="AH204">
        <v>40</v>
      </c>
      <c r="AI204">
        <v>6</v>
      </c>
      <c r="AJ204">
        <v>-23</v>
      </c>
      <c r="AK204">
        <v>-44</v>
      </c>
      <c r="AL204">
        <v>8.7309999999999992E-3</v>
      </c>
      <c r="AM204">
        <v>625.72</v>
      </c>
      <c r="AN204">
        <v>0.874</v>
      </c>
      <c r="AO204">
        <v>2.4790000000000001</v>
      </c>
      <c r="AP204" t="s">
        <v>671</v>
      </c>
      <c r="AQ204">
        <v>2</v>
      </c>
      <c r="AR204">
        <v>1</v>
      </c>
      <c r="AS204">
        <v>100</v>
      </c>
      <c r="AT204">
        <v>0</v>
      </c>
      <c r="AU204">
        <v>1</v>
      </c>
      <c r="AV204">
        <v>2.16</v>
      </c>
      <c r="AW204">
        <v>21</v>
      </c>
      <c r="AX204">
        <v>2</v>
      </c>
      <c r="AY204" t="s">
        <v>659</v>
      </c>
      <c r="AZ204">
        <v>2</v>
      </c>
      <c r="BA204">
        <v>1</v>
      </c>
      <c r="BB204">
        <v>43</v>
      </c>
      <c r="BC204">
        <v>63</v>
      </c>
      <c r="BD204">
        <v>78.3</v>
      </c>
      <c r="BE204">
        <v>1</v>
      </c>
      <c r="BF204">
        <v>44</v>
      </c>
      <c r="BG204">
        <v>64</v>
      </c>
      <c r="BH204">
        <v>78.3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1">
        <v>0</v>
      </c>
      <c r="CI204" s="11">
        <v>0</v>
      </c>
      <c r="CJ204" s="11">
        <v>0</v>
      </c>
      <c r="CK204" s="11">
        <v>0</v>
      </c>
      <c r="CL204" s="11">
        <v>0</v>
      </c>
      <c r="CM204" s="11">
        <v>0</v>
      </c>
      <c r="CN204" s="11">
        <v>0</v>
      </c>
      <c r="CO204" s="11">
        <v>0</v>
      </c>
      <c r="CP204" s="11">
        <v>0</v>
      </c>
      <c r="CQ204" s="11">
        <v>0</v>
      </c>
      <c r="CR204" s="11">
        <v>0</v>
      </c>
      <c r="CS204" s="11">
        <v>0</v>
      </c>
      <c r="CT204" s="11">
        <v>0</v>
      </c>
      <c r="CU204" s="11">
        <v>0</v>
      </c>
      <c r="CV204" s="11">
        <v>0</v>
      </c>
      <c r="CW204" s="11">
        <v>0</v>
      </c>
      <c r="CX204" s="11">
        <v>0</v>
      </c>
      <c r="CY204" s="11">
        <v>0</v>
      </c>
      <c r="CZ204" s="11">
        <v>0</v>
      </c>
      <c r="DA204" s="11">
        <v>0</v>
      </c>
      <c r="DB204" s="11">
        <v>0</v>
      </c>
      <c r="DC204" s="11">
        <v>0</v>
      </c>
      <c r="DD204" s="11">
        <v>0</v>
      </c>
      <c r="DE204" s="11">
        <v>0</v>
      </c>
      <c r="DF204" s="11">
        <v>0</v>
      </c>
      <c r="DG204" s="11">
        <v>0</v>
      </c>
      <c r="DH204" s="11">
        <v>0</v>
      </c>
      <c r="DI204" s="11">
        <v>0</v>
      </c>
      <c r="DJ204" s="11">
        <v>0</v>
      </c>
      <c r="DK204" s="11">
        <v>0</v>
      </c>
      <c r="DL204" s="11">
        <v>0</v>
      </c>
      <c r="DM204" s="11">
        <v>0</v>
      </c>
      <c r="DN204" s="11">
        <v>0</v>
      </c>
      <c r="DO204" s="11">
        <v>0</v>
      </c>
      <c r="DP204" s="11">
        <v>0</v>
      </c>
      <c r="DQ204" s="11">
        <v>0</v>
      </c>
      <c r="DR204" s="11">
        <v>0</v>
      </c>
      <c r="DS204" s="11">
        <v>0</v>
      </c>
      <c r="DT204" s="11">
        <v>0</v>
      </c>
      <c r="DU204" s="11">
        <v>0</v>
      </c>
      <c r="DV204" s="11">
        <v>0</v>
      </c>
      <c r="DW204" s="11">
        <v>0</v>
      </c>
      <c r="DX204" s="11">
        <v>0</v>
      </c>
      <c r="DY204" s="11">
        <v>0</v>
      </c>
      <c r="DZ204" s="11">
        <v>0</v>
      </c>
      <c r="EA204" s="11">
        <v>0</v>
      </c>
      <c r="EB204" s="11">
        <v>0</v>
      </c>
      <c r="EC204" s="11">
        <v>0</v>
      </c>
      <c r="ED204" s="11">
        <v>0</v>
      </c>
      <c r="EE204" s="11">
        <v>0</v>
      </c>
      <c r="EF204" s="11">
        <v>0</v>
      </c>
      <c r="EG204" s="11">
        <v>0</v>
      </c>
      <c r="EH204" s="11">
        <v>0</v>
      </c>
      <c r="EI204" s="11">
        <v>0</v>
      </c>
      <c r="EJ204" s="11">
        <v>0</v>
      </c>
      <c r="EK204" s="11">
        <v>0</v>
      </c>
      <c r="EL204" s="11">
        <v>0</v>
      </c>
      <c r="EM204" s="11">
        <v>0</v>
      </c>
      <c r="EN204" s="11">
        <v>0</v>
      </c>
      <c r="EO204" s="11">
        <v>0</v>
      </c>
      <c r="EP204" s="11">
        <v>0</v>
      </c>
      <c r="EQ204" s="11">
        <v>0</v>
      </c>
      <c r="ER204" s="11">
        <v>623.76679999999999</v>
      </c>
      <c r="ES204" s="11">
        <v>4.3468E-2</v>
      </c>
      <c r="ET204" s="11">
        <v>-3.2350789999999999E-4</v>
      </c>
      <c r="EU204" s="11">
        <v>1.3541690000000001E-6</v>
      </c>
      <c r="EV204" s="11">
        <v>-2.17733E-9</v>
      </c>
      <c r="EW204">
        <v>0</v>
      </c>
      <c r="EX204" s="11">
        <v>0</v>
      </c>
      <c r="EY204" s="11">
        <v>0</v>
      </c>
      <c r="EZ204" s="11">
        <v>0</v>
      </c>
      <c r="FA204" s="11">
        <v>0</v>
      </c>
      <c r="FB204" s="11">
        <v>0</v>
      </c>
      <c r="FC204">
        <v>0</v>
      </c>
      <c r="FD204" s="11">
        <v>0</v>
      </c>
      <c r="FE204" s="11">
        <v>0</v>
      </c>
      <c r="FF204" s="11">
        <v>0</v>
      </c>
      <c r="FG204" s="11">
        <v>0</v>
      </c>
      <c r="FH204" s="11">
        <v>0</v>
      </c>
      <c r="FI204">
        <v>0</v>
      </c>
      <c r="FJ204" s="11">
        <v>0</v>
      </c>
      <c r="FK204" s="11">
        <v>0</v>
      </c>
      <c r="FL204" s="11">
        <v>0</v>
      </c>
      <c r="FM204" s="11">
        <v>0</v>
      </c>
      <c r="FN204" s="11">
        <v>0</v>
      </c>
      <c r="FO204">
        <v>0</v>
      </c>
      <c r="FP204" s="11">
        <v>0</v>
      </c>
      <c r="FQ204" s="11">
        <v>0</v>
      </c>
      <c r="FR204" s="11">
        <v>0</v>
      </c>
      <c r="FS204" s="11">
        <v>0</v>
      </c>
      <c r="FT204" s="11">
        <v>0</v>
      </c>
      <c r="FU204">
        <v>0</v>
      </c>
      <c r="FV204" s="12">
        <v>41257</v>
      </c>
      <c r="FW204" t="s">
        <v>1030</v>
      </c>
      <c r="FX204">
        <v>4732</v>
      </c>
      <c r="FY204" t="s">
        <v>679</v>
      </c>
    </row>
    <row r="205" spans="1:181" hidden="1" x14ac:dyDescent="0.25">
      <c r="A205">
        <v>440</v>
      </c>
      <c r="B205" t="s">
        <v>1180</v>
      </c>
      <c r="C205" s="4" t="s">
        <v>188</v>
      </c>
      <c r="D205" t="s">
        <v>655</v>
      </c>
      <c r="E205" t="s">
        <v>730</v>
      </c>
      <c r="F205">
        <v>440</v>
      </c>
      <c r="G205">
        <v>0</v>
      </c>
      <c r="H205" t="s">
        <v>1181</v>
      </c>
      <c r="I205" t="s">
        <v>658</v>
      </c>
      <c r="J205">
        <v>709.38</v>
      </c>
      <c r="K205">
        <v>321.60000000000002</v>
      </c>
      <c r="L205">
        <v>287</v>
      </c>
      <c r="M205">
        <v>282</v>
      </c>
      <c r="N205">
        <v>321.60000000000002</v>
      </c>
      <c r="O205">
        <v>0</v>
      </c>
      <c r="P205" s="11">
        <v>274.28699999999998</v>
      </c>
      <c r="Q205" s="11">
        <v>3.1727129999999999E-2</v>
      </c>
      <c r="R205" s="11">
        <v>-2.9286350000000001E-5</v>
      </c>
      <c r="S205" s="11">
        <v>1.6307850000000001E-8</v>
      </c>
      <c r="T205" s="11">
        <v>-3.505405E-12</v>
      </c>
      <c r="U205" s="11">
        <v>2951597</v>
      </c>
      <c r="V205" s="11">
        <v>-44420.24</v>
      </c>
      <c r="W205" s="11">
        <v>249.75210000000001</v>
      </c>
      <c r="X205" s="11">
        <v>-0.62210860000000001</v>
      </c>
      <c r="Y205" s="11">
        <v>5.7952380000000003E-4</v>
      </c>
      <c r="Z205">
        <v>24</v>
      </c>
      <c r="AA205">
        <v>6</v>
      </c>
      <c r="AB205">
        <v>11</v>
      </c>
      <c r="AC205">
        <v>7</v>
      </c>
      <c r="AD205">
        <v>34</v>
      </c>
      <c r="AE205">
        <v>53</v>
      </c>
      <c r="AF205">
        <v>61</v>
      </c>
      <c r="AG205">
        <v>71</v>
      </c>
      <c r="AH205">
        <v>93</v>
      </c>
      <c r="AI205">
        <v>60</v>
      </c>
      <c r="AJ205">
        <v>41</v>
      </c>
      <c r="AK205">
        <v>35</v>
      </c>
      <c r="AL205">
        <v>8.829E-3</v>
      </c>
      <c r="AM205">
        <v>266.55</v>
      </c>
      <c r="AN205">
        <v>1.982</v>
      </c>
      <c r="AO205">
        <v>5.2919999999999998</v>
      </c>
      <c r="AP205" t="s">
        <v>685</v>
      </c>
      <c r="AQ205">
        <v>1</v>
      </c>
      <c r="AR205">
        <v>1</v>
      </c>
      <c r="AS205">
        <v>100</v>
      </c>
      <c r="AT205">
        <v>0</v>
      </c>
      <c r="AU205">
        <v>2</v>
      </c>
      <c r="AV205">
        <v>0.35</v>
      </c>
      <c r="AW205">
        <v>45</v>
      </c>
      <c r="AX205">
        <v>2</v>
      </c>
      <c r="AY205" t="s">
        <v>677</v>
      </c>
      <c r="AZ205">
        <v>2</v>
      </c>
      <c r="BA205">
        <v>2</v>
      </c>
      <c r="BB205">
        <v>45</v>
      </c>
      <c r="BC205">
        <v>250</v>
      </c>
      <c r="BD205">
        <v>20.399999999999999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>
        <v>0</v>
      </c>
      <c r="DD205" s="11">
        <v>0</v>
      </c>
      <c r="DE205" s="11">
        <v>0</v>
      </c>
      <c r="DF205" s="11">
        <v>0</v>
      </c>
      <c r="DG205" s="11">
        <v>0</v>
      </c>
      <c r="DH205" s="11">
        <v>0</v>
      </c>
      <c r="DI205" s="11">
        <v>0</v>
      </c>
      <c r="DJ205" s="11">
        <v>0</v>
      </c>
      <c r="DK205" s="11">
        <v>0</v>
      </c>
      <c r="DL205" s="11">
        <v>0</v>
      </c>
      <c r="DM205" s="11">
        <v>0</v>
      </c>
      <c r="DN205" s="11">
        <v>0</v>
      </c>
      <c r="DO205" s="11">
        <v>0</v>
      </c>
      <c r="DP205" s="11">
        <v>0</v>
      </c>
      <c r="DQ205" s="11">
        <v>0</v>
      </c>
      <c r="DR205" s="11">
        <v>0</v>
      </c>
      <c r="DS205" s="11">
        <v>0</v>
      </c>
      <c r="DT205" s="11">
        <v>0</v>
      </c>
      <c r="DU205" s="11">
        <v>0</v>
      </c>
      <c r="DV205" s="11">
        <v>0</v>
      </c>
      <c r="DW205" s="11">
        <v>0</v>
      </c>
      <c r="DX205" s="11">
        <v>0</v>
      </c>
      <c r="DY205" s="11">
        <v>0</v>
      </c>
      <c r="DZ205" s="11">
        <v>0</v>
      </c>
      <c r="EA205" s="11">
        <v>0</v>
      </c>
      <c r="EB205" s="11">
        <v>0</v>
      </c>
      <c r="EC205" s="11">
        <v>0</v>
      </c>
      <c r="ED205" s="11">
        <v>0</v>
      </c>
      <c r="EE205" s="11">
        <v>0</v>
      </c>
      <c r="EF205" s="11">
        <v>0</v>
      </c>
      <c r="EG205" s="11">
        <v>0</v>
      </c>
      <c r="EH205" s="11">
        <v>0</v>
      </c>
      <c r="EI205" s="11">
        <v>0</v>
      </c>
      <c r="EJ205" s="11">
        <v>0</v>
      </c>
      <c r="EK205" s="11">
        <v>0</v>
      </c>
      <c r="EL205" s="11">
        <v>0</v>
      </c>
      <c r="EM205" s="11">
        <v>0</v>
      </c>
      <c r="EN205" s="11">
        <v>0</v>
      </c>
      <c r="EO205" s="11">
        <v>0</v>
      </c>
      <c r="EP205" s="11">
        <v>0</v>
      </c>
      <c r="EQ205" s="11">
        <v>0</v>
      </c>
      <c r="ER205" s="11">
        <v>263.74860000000001</v>
      </c>
      <c r="ES205" s="11">
        <v>6.6036030000000004E-3</v>
      </c>
      <c r="ET205" s="11">
        <v>-2.3411130000000001E-6</v>
      </c>
      <c r="EU205" s="11">
        <v>4.9603549999999999E-10</v>
      </c>
      <c r="EV205" s="11">
        <v>-3.9149370000000002E-14</v>
      </c>
      <c r="EW205">
        <v>0</v>
      </c>
      <c r="EX205" s="11">
        <v>0</v>
      </c>
      <c r="EY205" s="11">
        <v>0</v>
      </c>
      <c r="EZ205" s="11">
        <v>0</v>
      </c>
      <c r="FA205" s="11">
        <v>0</v>
      </c>
      <c r="FB205" s="11">
        <v>0</v>
      </c>
      <c r="FC205">
        <v>0</v>
      </c>
      <c r="FD205" s="11">
        <v>0</v>
      </c>
      <c r="FE205" s="11">
        <v>0</v>
      </c>
      <c r="FF205" s="11">
        <v>0</v>
      </c>
      <c r="FG205" s="11">
        <v>0</v>
      </c>
      <c r="FH205" s="11">
        <v>0</v>
      </c>
      <c r="FI205">
        <v>0</v>
      </c>
      <c r="FJ205" s="11">
        <v>0</v>
      </c>
      <c r="FK205" s="11">
        <v>0</v>
      </c>
      <c r="FL205" s="11">
        <v>0</v>
      </c>
      <c r="FM205" s="11">
        <v>0</v>
      </c>
      <c r="FN205" s="11">
        <v>0</v>
      </c>
      <c r="FO205">
        <v>0</v>
      </c>
      <c r="FP205" s="11">
        <v>0</v>
      </c>
      <c r="FQ205" s="11">
        <v>0</v>
      </c>
      <c r="FR205" s="11">
        <v>0</v>
      </c>
      <c r="FS205" s="11">
        <v>0</v>
      </c>
      <c r="FT205" s="11">
        <v>0</v>
      </c>
      <c r="FU205">
        <v>0</v>
      </c>
      <c r="FV205" s="12">
        <v>42682</v>
      </c>
      <c r="FW205" t="s">
        <v>950</v>
      </c>
      <c r="FX205">
        <v>709.38</v>
      </c>
      <c r="FY205" t="s">
        <v>679</v>
      </c>
    </row>
    <row r="206" spans="1:181" hidden="1" x14ac:dyDescent="0.25">
      <c r="A206">
        <v>93</v>
      </c>
      <c r="B206" t="s">
        <v>1182</v>
      </c>
      <c r="C206" s="4" t="s">
        <v>186</v>
      </c>
      <c r="D206" t="s">
        <v>714</v>
      </c>
      <c r="E206" t="s">
        <v>823</v>
      </c>
      <c r="F206">
        <v>93</v>
      </c>
      <c r="G206">
        <v>0</v>
      </c>
      <c r="H206" t="s">
        <v>1183</v>
      </c>
      <c r="I206" t="s">
        <v>658</v>
      </c>
      <c r="J206">
        <v>1589</v>
      </c>
      <c r="K206">
        <v>185</v>
      </c>
      <c r="L206">
        <v>598</v>
      </c>
      <c r="M206">
        <v>584</v>
      </c>
      <c r="N206">
        <v>870</v>
      </c>
      <c r="O206">
        <v>0</v>
      </c>
      <c r="P206" s="11">
        <v>580.39089999999999</v>
      </c>
      <c r="Q206" s="11">
        <v>2.2150099999999999E-2</v>
      </c>
      <c r="R206" s="11">
        <v>-1.41343E-5</v>
      </c>
      <c r="S206" s="11">
        <v>6.3446779999999998E-9</v>
      </c>
      <c r="T206" s="11">
        <v>-1.15472E-12</v>
      </c>
      <c r="U206" s="11">
        <v>-2857.81</v>
      </c>
      <c r="V206" s="11">
        <v>2.9449399999999999</v>
      </c>
      <c r="W206" s="11">
        <v>3.4871099999999999E-3</v>
      </c>
      <c r="X206" s="11">
        <v>0</v>
      </c>
      <c r="Y206" s="11">
        <v>0</v>
      </c>
      <c r="Z206">
        <v>-29</v>
      </c>
      <c r="AA206">
        <v>0</v>
      </c>
      <c r="AB206">
        <v>40</v>
      </c>
      <c r="AC206">
        <v>77</v>
      </c>
      <c r="AD206">
        <v>94</v>
      </c>
      <c r="AE206">
        <v>93</v>
      </c>
      <c r="AF206">
        <v>84</v>
      </c>
      <c r="AG206">
        <v>67</v>
      </c>
      <c r="AH206">
        <v>31</v>
      </c>
      <c r="AI206">
        <v>-11</v>
      </c>
      <c r="AJ206">
        <v>-31</v>
      </c>
      <c r="AK206">
        <v>-47</v>
      </c>
      <c r="AL206">
        <v>8.9259999999999999E-3</v>
      </c>
      <c r="AM206">
        <v>335.71</v>
      </c>
      <c r="AN206">
        <v>3.286</v>
      </c>
      <c r="AO206">
        <v>8.2050000000000001</v>
      </c>
      <c r="AP206" t="s">
        <v>671</v>
      </c>
      <c r="AQ206">
        <v>1</v>
      </c>
      <c r="AR206">
        <v>1</v>
      </c>
      <c r="AS206">
        <v>100</v>
      </c>
      <c r="AT206">
        <v>0</v>
      </c>
      <c r="AU206">
        <v>1</v>
      </c>
      <c r="AV206">
        <v>2.95</v>
      </c>
      <c r="AW206">
        <v>1</v>
      </c>
      <c r="AX206">
        <v>2</v>
      </c>
      <c r="AY206" t="s">
        <v>659</v>
      </c>
      <c r="AZ206">
        <v>2</v>
      </c>
      <c r="BA206">
        <v>2</v>
      </c>
      <c r="BB206">
        <v>113</v>
      </c>
      <c r="BC206">
        <v>51</v>
      </c>
      <c r="BD206">
        <v>247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>
        <v>0</v>
      </c>
      <c r="CQ206" s="11">
        <v>0</v>
      </c>
      <c r="CR206" s="11">
        <v>0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>
        <v>0</v>
      </c>
      <c r="DA206" s="11">
        <v>0</v>
      </c>
      <c r="DB206" s="11">
        <v>0</v>
      </c>
      <c r="DC206" s="11">
        <v>0</v>
      </c>
      <c r="DD206" s="11">
        <v>0</v>
      </c>
      <c r="DE206" s="11">
        <v>0</v>
      </c>
      <c r="DF206" s="11">
        <v>0</v>
      </c>
      <c r="DG206" s="11">
        <v>0</v>
      </c>
      <c r="DH206" s="11">
        <v>0</v>
      </c>
      <c r="DI206" s="11">
        <v>0</v>
      </c>
      <c r="DJ206" s="11">
        <v>0</v>
      </c>
      <c r="DK206" s="11">
        <v>0</v>
      </c>
      <c r="DL206" s="11">
        <v>0</v>
      </c>
      <c r="DM206" s="11">
        <v>0</v>
      </c>
      <c r="DN206" s="11">
        <v>0</v>
      </c>
      <c r="DO206" s="11">
        <v>0</v>
      </c>
      <c r="DP206" s="11">
        <v>0</v>
      </c>
      <c r="DQ206" s="11">
        <v>0</v>
      </c>
      <c r="DR206" s="11">
        <v>0</v>
      </c>
      <c r="DS206" s="11">
        <v>0</v>
      </c>
      <c r="DT206" s="11">
        <v>0</v>
      </c>
      <c r="DU206" s="11">
        <v>0</v>
      </c>
      <c r="DV206" s="11">
        <v>0</v>
      </c>
      <c r="DW206" s="11">
        <v>0</v>
      </c>
      <c r="DX206" s="11">
        <v>0</v>
      </c>
      <c r="DY206" s="11">
        <v>0</v>
      </c>
      <c r="DZ206" s="11">
        <v>0</v>
      </c>
      <c r="EA206" s="11">
        <v>0</v>
      </c>
      <c r="EB206" s="11">
        <v>0</v>
      </c>
      <c r="EC206" s="11">
        <v>0</v>
      </c>
      <c r="ED206" s="11">
        <v>0</v>
      </c>
      <c r="EE206" s="11">
        <v>0</v>
      </c>
      <c r="EF206" s="11">
        <v>0</v>
      </c>
      <c r="EG206" s="11">
        <v>0</v>
      </c>
      <c r="EH206" s="11">
        <v>0</v>
      </c>
      <c r="EI206" s="11">
        <v>0</v>
      </c>
      <c r="EJ206" s="11">
        <v>0</v>
      </c>
      <c r="EK206" s="11">
        <v>0</v>
      </c>
      <c r="EL206" s="11">
        <v>0</v>
      </c>
      <c r="EM206" s="11">
        <v>0</v>
      </c>
      <c r="EN206" s="11">
        <v>0</v>
      </c>
      <c r="EO206" s="11">
        <v>0</v>
      </c>
      <c r="EP206" s="11">
        <v>0</v>
      </c>
      <c r="EQ206" s="11">
        <v>0</v>
      </c>
      <c r="ER206" s="11">
        <v>335.09989999999999</v>
      </c>
      <c r="ES206" s="11">
        <v>8.1666670000000007E-3</v>
      </c>
      <c r="ET206" s="11">
        <v>-5.6666689999999997E-6</v>
      </c>
      <c r="EU206" s="11">
        <v>0</v>
      </c>
      <c r="EV206" s="11">
        <v>0</v>
      </c>
      <c r="EW206">
        <v>0</v>
      </c>
      <c r="EX206" s="11">
        <v>0</v>
      </c>
      <c r="EY206" s="11">
        <v>0</v>
      </c>
      <c r="EZ206" s="11">
        <v>0</v>
      </c>
      <c r="FA206" s="11">
        <v>0</v>
      </c>
      <c r="FB206" s="11">
        <v>0</v>
      </c>
      <c r="FC206">
        <v>0</v>
      </c>
      <c r="FD206" s="11">
        <v>0</v>
      </c>
      <c r="FE206" s="11">
        <v>0</v>
      </c>
      <c r="FF206" s="11">
        <v>0</v>
      </c>
      <c r="FG206" s="11">
        <v>0</v>
      </c>
      <c r="FH206" s="11">
        <v>0</v>
      </c>
      <c r="FI206">
        <v>0</v>
      </c>
      <c r="FJ206" s="11">
        <v>0</v>
      </c>
      <c r="FK206" s="11">
        <v>0</v>
      </c>
      <c r="FL206" s="11">
        <v>0</v>
      </c>
      <c r="FM206" s="11">
        <v>0</v>
      </c>
      <c r="FN206" s="11">
        <v>0</v>
      </c>
      <c r="FO206">
        <v>0</v>
      </c>
      <c r="FP206" s="11">
        <v>0</v>
      </c>
      <c r="FQ206" s="11">
        <v>0</v>
      </c>
      <c r="FR206" s="11">
        <v>0</v>
      </c>
      <c r="FS206" s="11">
        <v>0</v>
      </c>
      <c r="FT206" s="11">
        <v>0</v>
      </c>
      <c r="FU206">
        <v>0</v>
      </c>
      <c r="FV206" s="12">
        <v>40205</v>
      </c>
      <c r="FW206" t="s">
        <v>720</v>
      </c>
      <c r="FX206">
        <v>1589</v>
      </c>
      <c r="FY206" t="s">
        <v>679</v>
      </c>
    </row>
    <row r="207" spans="1:181" hidden="1" x14ac:dyDescent="0.25">
      <c r="A207">
        <v>111</v>
      </c>
      <c r="B207" t="s">
        <v>1184</v>
      </c>
      <c r="C207" s="4" t="s">
        <v>183</v>
      </c>
      <c r="D207" t="s">
        <v>714</v>
      </c>
      <c r="E207" t="s">
        <v>877</v>
      </c>
      <c r="F207">
        <v>111</v>
      </c>
      <c r="G207">
        <v>0</v>
      </c>
      <c r="H207" t="s">
        <v>1185</v>
      </c>
      <c r="I207" t="s">
        <v>658</v>
      </c>
      <c r="J207">
        <v>3646</v>
      </c>
      <c r="K207">
        <v>289</v>
      </c>
      <c r="L207">
        <v>327</v>
      </c>
      <c r="M207">
        <v>300</v>
      </c>
      <c r="N207">
        <v>1668.06</v>
      </c>
      <c r="O207">
        <v>0</v>
      </c>
      <c r="P207" s="11">
        <v>293.93799999999999</v>
      </c>
      <c r="Q207" s="11">
        <v>2.39738E-2</v>
      </c>
      <c r="R207" s="11">
        <v>-9.6547889999999994E-6</v>
      </c>
      <c r="S207" s="11">
        <v>2.3008700000000001E-9</v>
      </c>
      <c r="T207" s="11">
        <v>-2.1198999999999999E-13</v>
      </c>
      <c r="U207" s="11">
        <v>32399</v>
      </c>
      <c r="V207" s="11">
        <v>-297.18090000000001</v>
      </c>
      <c r="W207" s="11">
        <v>0.88855589999999995</v>
      </c>
      <c r="X207" s="11">
        <v>-8.5822489999999997E-4</v>
      </c>
      <c r="Y207" s="11">
        <v>0</v>
      </c>
      <c r="Z207">
        <v>-68</v>
      </c>
      <c r="AA207">
        <v>-41</v>
      </c>
      <c r="AB207">
        <v>5</v>
      </c>
      <c r="AC207">
        <v>69</v>
      </c>
      <c r="AD207">
        <v>109</v>
      </c>
      <c r="AE207">
        <v>121</v>
      </c>
      <c r="AF207">
        <v>115</v>
      </c>
      <c r="AG207">
        <v>100</v>
      </c>
      <c r="AH207">
        <v>54</v>
      </c>
      <c r="AI207">
        <v>-1</v>
      </c>
      <c r="AJ207">
        <v>-43</v>
      </c>
      <c r="AK207">
        <v>-92</v>
      </c>
      <c r="AL207">
        <v>9.221E-3</v>
      </c>
      <c r="AM207">
        <v>279.89</v>
      </c>
      <c r="AN207">
        <v>0.36599999999999999</v>
      </c>
      <c r="AO207">
        <v>2.581</v>
      </c>
      <c r="AP207" t="s">
        <v>685</v>
      </c>
      <c r="AQ207">
        <v>2</v>
      </c>
      <c r="AR207">
        <v>1</v>
      </c>
      <c r="AS207">
        <v>100</v>
      </c>
      <c r="AT207">
        <v>0</v>
      </c>
      <c r="AU207">
        <v>1</v>
      </c>
      <c r="AV207">
        <v>1.34</v>
      </c>
      <c r="AW207">
        <v>12</v>
      </c>
      <c r="AX207">
        <v>1</v>
      </c>
      <c r="AY207" t="s">
        <v>659</v>
      </c>
      <c r="AZ207">
        <v>2</v>
      </c>
      <c r="BA207">
        <v>1</v>
      </c>
      <c r="BB207">
        <v>82</v>
      </c>
      <c r="BC207">
        <v>242</v>
      </c>
      <c r="BD207">
        <v>36.799999999999997</v>
      </c>
      <c r="BE207">
        <v>1</v>
      </c>
      <c r="BF207">
        <v>76</v>
      </c>
      <c r="BG207">
        <v>224</v>
      </c>
      <c r="BH207">
        <v>36.799999999999997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0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>
        <v>0</v>
      </c>
      <c r="DA207" s="11">
        <v>0</v>
      </c>
      <c r="DB207" s="11">
        <v>0</v>
      </c>
      <c r="DC207" s="11">
        <v>0</v>
      </c>
      <c r="DD207" s="11">
        <v>0</v>
      </c>
      <c r="DE207" s="11">
        <v>0</v>
      </c>
      <c r="DF207" s="11">
        <v>0</v>
      </c>
      <c r="DG207" s="11">
        <v>0</v>
      </c>
      <c r="DH207" s="11">
        <v>0</v>
      </c>
      <c r="DI207" s="11">
        <v>0</v>
      </c>
      <c r="DJ207" s="11">
        <v>0</v>
      </c>
      <c r="DK207" s="11">
        <v>0</v>
      </c>
      <c r="DL207" s="11">
        <v>0</v>
      </c>
      <c r="DM207" s="11">
        <v>0</v>
      </c>
      <c r="DN207" s="11">
        <v>0</v>
      </c>
      <c r="DO207" s="11">
        <v>0</v>
      </c>
      <c r="DP207" s="11">
        <v>0</v>
      </c>
      <c r="DQ207" s="11">
        <v>0</v>
      </c>
      <c r="DR207" s="11">
        <v>0</v>
      </c>
      <c r="DS207" s="11">
        <v>0</v>
      </c>
      <c r="DT207" s="11">
        <v>0</v>
      </c>
      <c r="DU207" s="11">
        <v>0</v>
      </c>
      <c r="DV207" s="11">
        <v>0</v>
      </c>
      <c r="DW207" s="11">
        <v>0</v>
      </c>
      <c r="DX207" s="11">
        <v>0</v>
      </c>
      <c r="DY207" s="11">
        <v>0</v>
      </c>
      <c r="DZ207" s="11">
        <v>0</v>
      </c>
      <c r="EA207" s="11">
        <v>0</v>
      </c>
      <c r="EB207" s="11">
        <v>0</v>
      </c>
      <c r="EC207" s="11">
        <v>0</v>
      </c>
      <c r="ED207" s="11">
        <v>0</v>
      </c>
      <c r="EE207" s="11">
        <v>0</v>
      </c>
      <c r="EF207" s="11">
        <v>0</v>
      </c>
      <c r="EG207" s="11">
        <v>0</v>
      </c>
      <c r="EH207" s="11">
        <v>0</v>
      </c>
      <c r="EI207" s="11">
        <v>0</v>
      </c>
      <c r="EJ207" s="11">
        <v>0</v>
      </c>
      <c r="EK207" s="11">
        <v>0</v>
      </c>
      <c r="EL207" s="11">
        <v>0</v>
      </c>
      <c r="EM207" s="11">
        <v>0</v>
      </c>
      <c r="EN207" s="11">
        <v>0</v>
      </c>
      <c r="EO207" s="11">
        <v>0</v>
      </c>
      <c r="EP207" s="11">
        <v>0</v>
      </c>
      <c r="EQ207" s="11">
        <v>0</v>
      </c>
      <c r="ER207" s="11">
        <v>277.7998</v>
      </c>
      <c r="ES207" s="11">
        <v>5.5458579999999999E-3</v>
      </c>
      <c r="ET207" s="11">
        <v>-1.6359399999999999E-6</v>
      </c>
      <c r="EU207" s="11">
        <v>2.8092789999999998E-10</v>
      </c>
      <c r="EV207" s="11">
        <v>-1.6781900000000001E-14</v>
      </c>
      <c r="EW207">
        <v>0</v>
      </c>
      <c r="EX207" s="11">
        <v>0</v>
      </c>
      <c r="EY207" s="11">
        <v>0</v>
      </c>
      <c r="EZ207" s="11">
        <v>0</v>
      </c>
      <c r="FA207" s="11">
        <v>0</v>
      </c>
      <c r="FB207" s="11">
        <v>0</v>
      </c>
      <c r="FC207">
        <v>0</v>
      </c>
      <c r="FD207" s="11">
        <v>0</v>
      </c>
      <c r="FE207" s="11">
        <v>0</v>
      </c>
      <c r="FF207" s="11">
        <v>0</v>
      </c>
      <c r="FG207" s="11">
        <v>0</v>
      </c>
      <c r="FH207" s="11">
        <v>0</v>
      </c>
      <c r="FI207">
        <v>0</v>
      </c>
      <c r="FJ207" s="11">
        <v>0</v>
      </c>
      <c r="FK207" s="11">
        <v>0</v>
      </c>
      <c r="FL207" s="11">
        <v>0</v>
      </c>
      <c r="FM207" s="11">
        <v>0</v>
      </c>
      <c r="FN207" s="11">
        <v>0</v>
      </c>
      <c r="FO207">
        <v>0</v>
      </c>
      <c r="FP207" s="11">
        <v>0</v>
      </c>
      <c r="FQ207" s="11">
        <v>0</v>
      </c>
      <c r="FR207" s="11">
        <v>0</v>
      </c>
      <c r="FS207" s="11">
        <v>0</v>
      </c>
      <c r="FT207" s="11">
        <v>0</v>
      </c>
      <c r="FU207">
        <v>0</v>
      </c>
      <c r="FV207" s="12">
        <v>39336</v>
      </c>
      <c r="FW207" t="s">
        <v>1186</v>
      </c>
      <c r="FX207">
        <v>3646</v>
      </c>
      <c r="FY207" t="s">
        <v>679</v>
      </c>
    </row>
    <row r="208" spans="1:181" hidden="1" x14ac:dyDescent="0.25">
      <c r="A208">
        <v>102</v>
      </c>
      <c r="B208" t="s">
        <v>1187</v>
      </c>
      <c r="C208" t="s">
        <v>1187</v>
      </c>
      <c r="D208" t="s">
        <v>714</v>
      </c>
      <c r="E208" t="s">
        <v>1188</v>
      </c>
      <c r="F208">
        <v>103</v>
      </c>
      <c r="G208">
        <v>0</v>
      </c>
      <c r="H208" t="s">
        <v>1178</v>
      </c>
      <c r="I208" t="s">
        <v>658</v>
      </c>
      <c r="J208">
        <v>102.4</v>
      </c>
      <c r="K208">
        <v>102.4</v>
      </c>
      <c r="L208">
        <v>128.35</v>
      </c>
      <c r="M208">
        <v>128.35</v>
      </c>
      <c r="N208">
        <v>102.4</v>
      </c>
      <c r="O208">
        <v>0</v>
      </c>
      <c r="P208" s="11">
        <v>118.5711</v>
      </c>
      <c r="Q208" s="11">
        <v>0.1861556</v>
      </c>
      <c r="R208" s="11">
        <v>-1.2787370000000001E-3</v>
      </c>
      <c r="S208" s="11">
        <v>3.8418259999999997E-6</v>
      </c>
      <c r="T208" s="11">
        <v>0</v>
      </c>
      <c r="U208" s="11">
        <v>-303.48379999999997</v>
      </c>
      <c r="V208" s="11">
        <v>2.5249999999999999</v>
      </c>
      <c r="W208" s="11">
        <v>-1.421085E-14</v>
      </c>
      <c r="X208" s="11">
        <v>0</v>
      </c>
      <c r="Y208" s="11">
        <v>0</v>
      </c>
      <c r="Z208">
        <v>-28</v>
      </c>
      <c r="AA208">
        <v>-2</v>
      </c>
      <c r="AB208">
        <v>38</v>
      </c>
      <c r="AC208">
        <v>75</v>
      </c>
      <c r="AD208">
        <v>99</v>
      </c>
      <c r="AE208">
        <v>94</v>
      </c>
      <c r="AF208">
        <v>86</v>
      </c>
      <c r="AG208">
        <v>69</v>
      </c>
      <c r="AH208">
        <v>35</v>
      </c>
      <c r="AI208">
        <v>-7</v>
      </c>
      <c r="AJ208">
        <v>-28</v>
      </c>
      <c r="AK208">
        <v>-35</v>
      </c>
      <c r="AL208">
        <v>9.0639999999999991E-3</v>
      </c>
      <c r="AM208">
        <v>99.04</v>
      </c>
      <c r="AN208">
        <v>0.25600000000000001</v>
      </c>
      <c r="AO208">
        <v>5.3369999999999997</v>
      </c>
      <c r="AP208" t="s">
        <v>685</v>
      </c>
      <c r="AQ208">
        <v>1</v>
      </c>
      <c r="AR208">
        <v>1</v>
      </c>
      <c r="AS208">
        <v>100</v>
      </c>
      <c r="AT208">
        <v>0</v>
      </c>
      <c r="AU208">
        <v>2</v>
      </c>
      <c r="AV208">
        <v>0.32</v>
      </c>
      <c r="AW208">
        <v>21</v>
      </c>
      <c r="AX208">
        <v>2</v>
      </c>
      <c r="AY208" t="s">
        <v>677</v>
      </c>
      <c r="AZ208">
        <v>2</v>
      </c>
      <c r="BA208">
        <v>2</v>
      </c>
      <c r="BB208">
        <v>38.5</v>
      </c>
      <c r="BC208">
        <v>163</v>
      </c>
      <c r="BD208">
        <v>26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1">
        <v>0</v>
      </c>
      <c r="CI208" s="11">
        <v>0</v>
      </c>
      <c r="CJ208" s="11">
        <v>0</v>
      </c>
      <c r="CK208" s="11">
        <v>0</v>
      </c>
      <c r="CL208" s="11">
        <v>0</v>
      </c>
      <c r="CM208" s="11">
        <v>0</v>
      </c>
      <c r="CN208" s="11">
        <v>0</v>
      </c>
      <c r="CO208" s="11">
        <v>0</v>
      </c>
      <c r="CP208" s="11">
        <v>0</v>
      </c>
      <c r="CQ208" s="11">
        <v>0</v>
      </c>
      <c r="CR208" s="11">
        <v>0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>
        <v>0</v>
      </c>
      <c r="CY208" s="11">
        <v>0</v>
      </c>
      <c r="CZ208" s="11">
        <v>0</v>
      </c>
      <c r="DA208" s="11">
        <v>0</v>
      </c>
      <c r="DB208" s="11">
        <v>0</v>
      </c>
      <c r="DC208" s="11">
        <v>0</v>
      </c>
      <c r="DD208" s="11">
        <v>0</v>
      </c>
      <c r="DE208" s="11">
        <v>0</v>
      </c>
      <c r="DF208" s="11">
        <v>0</v>
      </c>
      <c r="DG208" s="11">
        <v>0</v>
      </c>
      <c r="DH208" s="11">
        <v>0</v>
      </c>
      <c r="DI208" s="11">
        <v>0</v>
      </c>
      <c r="DJ208" s="11">
        <v>0</v>
      </c>
      <c r="DK208" s="11">
        <v>0</v>
      </c>
      <c r="DL208" s="11">
        <v>0</v>
      </c>
      <c r="DM208" s="11">
        <v>0</v>
      </c>
      <c r="DN208" s="11">
        <v>0</v>
      </c>
      <c r="DO208" s="11">
        <v>0</v>
      </c>
      <c r="DP208" s="11">
        <v>0</v>
      </c>
      <c r="DQ208" s="11">
        <v>0</v>
      </c>
      <c r="DR208" s="11">
        <v>0</v>
      </c>
      <c r="DS208" s="11">
        <v>0</v>
      </c>
      <c r="DT208" s="11">
        <v>0</v>
      </c>
      <c r="DU208" s="11">
        <v>0</v>
      </c>
      <c r="DV208" s="11">
        <v>0</v>
      </c>
      <c r="DW208" s="11">
        <v>0</v>
      </c>
      <c r="DX208" s="11">
        <v>0</v>
      </c>
      <c r="DY208" s="11">
        <v>0</v>
      </c>
      <c r="DZ208" s="11">
        <v>0</v>
      </c>
      <c r="EA208" s="11">
        <v>0</v>
      </c>
      <c r="EB208" s="11">
        <v>0</v>
      </c>
      <c r="EC208" s="11">
        <v>0</v>
      </c>
      <c r="ED208" s="11">
        <v>0</v>
      </c>
      <c r="EE208" s="11">
        <v>0</v>
      </c>
      <c r="EF208" s="11">
        <v>0</v>
      </c>
      <c r="EG208" s="11">
        <v>0</v>
      </c>
      <c r="EH208" s="11">
        <v>0</v>
      </c>
      <c r="EI208" s="11">
        <v>0</v>
      </c>
      <c r="EJ208" s="11">
        <v>0</v>
      </c>
      <c r="EK208" s="11">
        <v>0</v>
      </c>
      <c r="EL208" s="11">
        <v>0</v>
      </c>
      <c r="EM208" s="11">
        <v>0</v>
      </c>
      <c r="EN208" s="11">
        <v>0</v>
      </c>
      <c r="EO208" s="11">
        <v>0</v>
      </c>
      <c r="EP208" s="11">
        <v>0</v>
      </c>
      <c r="EQ208" s="11">
        <v>0</v>
      </c>
      <c r="ER208" s="11">
        <v>97.550730000000001</v>
      </c>
      <c r="ES208" s="11">
        <v>6.2142459999999997E-3</v>
      </c>
      <c r="ET208" s="11">
        <v>-5.3156730000000001E-6</v>
      </c>
      <c r="EU208" s="11">
        <v>3.5415519999999998E-9</v>
      </c>
      <c r="EV208" s="11">
        <v>-9.3125650000000001E-13</v>
      </c>
      <c r="EW208">
        <v>0</v>
      </c>
      <c r="EX208" s="11">
        <v>0</v>
      </c>
      <c r="EY208" s="11">
        <v>0</v>
      </c>
      <c r="EZ208" s="11">
        <v>0</v>
      </c>
      <c r="FA208" s="11">
        <v>0</v>
      </c>
      <c r="FB208" s="11">
        <v>0</v>
      </c>
      <c r="FC208">
        <v>0</v>
      </c>
      <c r="FD208" s="11">
        <v>0</v>
      </c>
      <c r="FE208" s="11">
        <v>0</v>
      </c>
      <c r="FF208" s="11">
        <v>0</v>
      </c>
      <c r="FG208" s="11">
        <v>0</v>
      </c>
      <c r="FH208" s="11">
        <v>0</v>
      </c>
      <c r="FI208">
        <v>0</v>
      </c>
      <c r="FJ208" s="11">
        <v>0</v>
      </c>
      <c r="FK208" s="11">
        <v>0</v>
      </c>
      <c r="FL208" s="11">
        <v>0</v>
      </c>
      <c r="FM208" s="11">
        <v>0</v>
      </c>
      <c r="FN208" s="11">
        <v>0</v>
      </c>
      <c r="FO208">
        <v>0</v>
      </c>
      <c r="FP208" s="11">
        <v>0</v>
      </c>
      <c r="FQ208" s="11">
        <v>0</v>
      </c>
      <c r="FR208" s="11">
        <v>0</v>
      </c>
      <c r="FS208" s="11">
        <v>0</v>
      </c>
      <c r="FT208" s="11">
        <v>0</v>
      </c>
      <c r="FU208">
        <v>0</v>
      </c>
      <c r="FV208" s="12">
        <v>41162</v>
      </c>
      <c r="FW208" t="s">
        <v>1189</v>
      </c>
      <c r="FX208">
        <v>102.4</v>
      </c>
      <c r="FY208" t="s">
        <v>661</v>
      </c>
    </row>
    <row r="209" spans="1:181" hidden="1" x14ac:dyDescent="0.25">
      <c r="A209">
        <v>257</v>
      </c>
      <c r="B209" t="s">
        <v>180</v>
      </c>
      <c r="C209" t="s">
        <v>180</v>
      </c>
      <c r="D209" t="s">
        <v>655</v>
      </c>
      <c r="E209" t="s">
        <v>656</v>
      </c>
      <c r="F209">
        <v>257</v>
      </c>
      <c r="G209">
        <v>0</v>
      </c>
      <c r="H209" t="s">
        <v>1190</v>
      </c>
      <c r="I209" t="s">
        <v>658</v>
      </c>
      <c r="J209">
        <v>2741</v>
      </c>
      <c r="K209">
        <v>2212.6999999999998</v>
      </c>
      <c r="L209">
        <v>263</v>
      </c>
      <c r="M209">
        <v>261</v>
      </c>
      <c r="N209">
        <v>2212.6999999999998</v>
      </c>
      <c r="O209">
        <v>0</v>
      </c>
      <c r="P209" s="11">
        <v>239.2818</v>
      </c>
      <c r="Q209" s="11">
        <v>2.9156700000000001E-2</v>
      </c>
      <c r="R209" s="11">
        <v>-1.8020899999999999E-5</v>
      </c>
      <c r="S209" s="11">
        <v>5.657203E-9</v>
      </c>
      <c r="T209" s="11">
        <v>-6.6089599999999995E-13</v>
      </c>
      <c r="U209" s="11">
        <v>-583919.69999999995</v>
      </c>
      <c r="V209" s="11">
        <v>7064.8950000000004</v>
      </c>
      <c r="W209" s="11">
        <v>-28.510259999999999</v>
      </c>
      <c r="X209" s="11">
        <v>3.8379160000000002E-2</v>
      </c>
      <c r="Y209" s="11">
        <v>0</v>
      </c>
      <c r="Z209">
        <v>24</v>
      </c>
      <c r="AA209">
        <v>6</v>
      </c>
      <c r="AB209">
        <v>11</v>
      </c>
      <c r="AC209">
        <v>7</v>
      </c>
      <c r="AD209">
        <v>34</v>
      </c>
      <c r="AE209">
        <v>53</v>
      </c>
      <c r="AF209">
        <v>61</v>
      </c>
      <c r="AG209">
        <v>71</v>
      </c>
      <c r="AH209">
        <v>93</v>
      </c>
      <c r="AI209">
        <v>60</v>
      </c>
      <c r="AJ209">
        <v>41</v>
      </c>
      <c r="AK209">
        <v>35</v>
      </c>
      <c r="AL209">
        <v>9.1330000000000005E-3</v>
      </c>
      <c r="AM209">
        <v>235.47</v>
      </c>
      <c r="AN209">
        <v>0.17399999999999999</v>
      </c>
      <c r="AO209">
        <v>4.6630000000000003</v>
      </c>
      <c r="AP209" t="s">
        <v>685</v>
      </c>
      <c r="AQ209">
        <v>1</v>
      </c>
      <c r="AR209">
        <v>1</v>
      </c>
      <c r="AS209">
        <v>100</v>
      </c>
      <c r="AT209">
        <v>0</v>
      </c>
      <c r="AU209">
        <v>2</v>
      </c>
      <c r="AV209">
        <v>0.46</v>
      </c>
      <c r="AW209">
        <v>141</v>
      </c>
      <c r="AX209">
        <v>2</v>
      </c>
      <c r="AY209" t="s">
        <v>677</v>
      </c>
      <c r="AZ209">
        <v>2</v>
      </c>
      <c r="BA209">
        <v>3</v>
      </c>
      <c r="BB209">
        <v>166.3</v>
      </c>
      <c r="BC209">
        <v>691</v>
      </c>
      <c r="BD209">
        <v>26.35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</v>
      </c>
      <c r="CG209" s="11">
        <v>0</v>
      </c>
      <c r="CH209" s="11">
        <v>0</v>
      </c>
      <c r="CI209" s="11">
        <v>0</v>
      </c>
      <c r="CJ209" s="11">
        <v>0</v>
      </c>
      <c r="CK209" s="11">
        <v>0</v>
      </c>
      <c r="CL209" s="11">
        <v>0</v>
      </c>
      <c r="CM209" s="11">
        <v>0</v>
      </c>
      <c r="CN209" s="11">
        <v>0</v>
      </c>
      <c r="CO209" s="11">
        <v>0</v>
      </c>
      <c r="CP209" s="11">
        <v>0</v>
      </c>
      <c r="CQ209" s="11">
        <v>0</v>
      </c>
      <c r="CR209" s="11">
        <v>0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 s="11">
        <v>0</v>
      </c>
      <c r="CZ209" s="11">
        <v>0</v>
      </c>
      <c r="DA209" s="11">
        <v>0</v>
      </c>
      <c r="DB209" s="11">
        <v>0</v>
      </c>
      <c r="DC209" s="11">
        <v>0</v>
      </c>
      <c r="DD209" s="11">
        <v>0</v>
      </c>
      <c r="DE209" s="11">
        <v>0</v>
      </c>
      <c r="DF209" s="11">
        <v>0</v>
      </c>
      <c r="DG209" s="11">
        <v>0</v>
      </c>
      <c r="DH209" s="11">
        <v>0</v>
      </c>
      <c r="DI209" s="11">
        <v>0</v>
      </c>
      <c r="DJ209" s="11">
        <v>0</v>
      </c>
      <c r="DK209" s="11">
        <v>0</v>
      </c>
      <c r="DL209" s="11">
        <v>0</v>
      </c>
      <c r="DM209" s="11">
        <v>0</v>
      </c>
      <c r="DN209" s="11">
        <v>0</v>
      </c>
      <c r="DO209" s="11">
        <v>0</v>
      </c>
      <c r="DP209" s="11">
        <v>0</v>
      </c>
      <c r="DQ209" s="11">
        <v>0</v>
      </c>
      <c r="DR209" s="11">
        <v>0</v>
      </c>
      <c r="DS209" s="11">
        <v>0</v>
      </c>
      <c r="DT209" s="11">
        <v>0</v>
      </c>
      <c r="DU209" s="11">
        <v>0</v>
      </c>
      <c r="DV209" s="11">
        <v>0</v>
      </c>
      <c r="DW209" s="11">
        <v>0</v>
      </c>
      <c r="DX209" s="11">
        <v>0</v>
      </c>
      <c r="DY209" s="11">
        <v>0</v>
      </c>
      <c r="DZ209" s="11">
        <v>0</v>
      </c>
      <c r="EA209" s="11">
        <v>0</v>
      </c>
      <c r="EB209" s="11">
        <v>0</v>
      </c>
      <c r="EC209" s="11">
        <v>0</v>
      </c>
      <c r="ED209" s="11">
        <v>0</v>
      </c>
      <c r="EE209" s="11">
        <v>0</v>
      </c>
      <c r="EF209" s="11">
        <v>0</v>
      </c>
      <c r="EG209" s="11">
        <v>0</v>
      </c>
      <c r="EH209" s="11">
        <v>0</v>
      </c>
      <c r="EI209" s="11">
        <v>0</v>
      </c>
      <c r="EJ209" s="11">
        <v>0</v>
      </c>
      <c r="EK209" s="11">
        <v>0</v>
      </c>
      <c r="EL209" s="11">
        <v>0</v>
      </c>
      <c r="EM209" s="11">
        <v>0</v>
      </c>
      <c r="EN209" s="11">
        <v>0</v>
      </c>
      <c r="EO209" s="11">
        <v>0</v>
      </c>
      <c r="EP209" s="11">
        <v>0</v>
      </c>
      <c r="EQ209" s="11">
        <v>0</v>
      </c>
      <c r="ER209" s="11">
        <v>232.6799</v>
      </c>
      <c r="ES209" s="11">
        <v>1.9702029999999998E-3</v>
      </c>
      <c r="ET209" s="11">
        <v>-2.4289070000000002E-7</v>
      </c>
      <c r="EU209" s="11">
        <v>1.9315540000000002E-11</v>
      </c>
      <c r="EV209" s="11">
        <v>-5.8884689999999996E-16</v>
      </c>
      <c r="EW209">
        <v>0</v>
      </c>
      <c r="EX209" s="11">
        <v>0</v>
      </c>
      <c r="EY209" s="11">
        <v>0</v>
      </c>
      <c r="EZ209" s="11">
        <v>0</v>
      </c>
      <c r="FA209" s="11">
        <v>0</v>
      </c>
      <c r="FB209" s="11">
        <v>0</v>
      </c>
      <c r="FC209">
        <v>0</v>
      </c>
      <c r="FD209" s="11">
        <v>0</v>
      </c>
      <c r="FE209" s="11">
        <v>0</v>
      </c>
      <c r="FF209" s="11">
        <v>0</v>
      </c>
      <c r="FG209" s="11">
        <v>0</v>
      </c>
      <c r="FH209" s="11">
        <v>0</v>
      </c>
      <c r="FI209">
        <v>0</v>
      </c>
      <c r="FJ209" s="11">
        <v>0</v>
      </c>
      <c r="FK209" s="11">
        <v>0</v>
      </c>
      <c r="FL209" s="11">
        <v>0</v>
      </c>
      <c r="FM209" s="11">
        <v>0</v>
      </c>
      <c r="FN209" s="11">
        <v>0</v>
      </c>
      <c r="FO209">
        <v>0</v>
      </c>
      <c r="FP209" s="11">
        <v>0</v>
      </c>
      <c r="FQ209" s="11">
        <v>0</v>
      </c>
      <c r="FR209" s="11">
        <v>0</v>
      </c>
      <c r="FS209" s="11">
        <v>0</v>
      </c>
      <c r="FT209" s="11">
        <v>0</v>
      </c>
      <c r="FU209">
        <v>0</v>
      </c>
      <c r="FV209" s="12">
        <v>41003</v>
      </c>
      <c r="FW209" t="s">
        <v>953</v>
      </c>
      <c r="FX209">
        <v>2741</v>
      </c>
      <c r="FY209" t="s">
        <v>679</v>
      </c>
    </row>
    <row r="210" spans="1:181" hidden="1" x14ac:dyDescent="0.25">
      <c r="A210">
        <v>126</v>
      </c>
      <c r="B210" t="s">
        <v>1191</v>
      </c>
      <c r="C210" s="4" t="s">
        <v>177</v>
      </c>
      <c r="D210" t="s">
        <v>655</v>
      </c>
      <c r="E210" t="s">
        <v>1192</v>
      </c>
      <c r="F210">
        <v>197</v>
      </c>
      <c r="G210">
        <v>0</v>
      </c>
      <c r="H210" t="s">
        <v>1193</v>
      </c>
      <c r="I210" t="s">
        <v>658</v>
      </c>
      <c r="J210">
        <v>7</v>
      </c>
      <c r="K210">
        <v>6</v>
      </c>
      <c r="L210">
        <v>659.22</v>
      </c>
      <c r="M210">
        <v>658.76</v>
      </c>
      <c r="N210">
        <v>6</v>
      </c>
      <c r="O210">
        <v>0</v>
      </c>
      <c r="P210" s="11">
        <v>645.01390000000004</v>
      </c>
      <c r="Q210" s="11">
        <v>3.8780990000000002</v>
      </c>
      <c r="R210" s="11">
        <v>-0.37954500000000002</v>
      </c>
      <c r="S210" s="11">
        <v>1.9037800000000001E-2</v>
      </c>
      <c r="T210" s="11">
        <v>-3.6163580000000002E-4</v>
      </c>
      <c r="U210" s="11">
        <v>-93647.75</v>
      </c>
      <c r="V210" s="11">
        <v>345.04199999999997</v>
      </c>
      <c r="W210" s="11">
        <v>-0.2596329</v>
      </c>
      <c r="X210" s="11">
        <v>-2.8713490000000001E-4</v>
      </c>
      <c r="Y210" s="11">
        <v>3.2447300000000002E-7</v>
      </c>
      <c r="Z210">
        <v>-25</v>
      </c>
      <c r="AA210">
        <v>-19</v>
      </c>
      <c r="AB210">
        <v>3</v>
      </c>
      <c r="AC210">
        <v>28</v>
      </c>
      <c r="AD210">
        <v>47</v>
      </c>
      <c r="AE210">
        <v>58</v>
      </c>
      <c r="AF210">
        <v>46</v>
      </c>
      <c r="AG210">
        <v>31</v>
      </c>
      <c r="AH210">
        <v>26</v>
      </c>
      <c r="AI210">
        <v>14</v>
      </c>
      <c r="AJ210">
        <v>-3</v>
      </c>
      <c r="AK210">
        <v>-17</v>
      </c>
      <c r="AL210">
        <v>8.5349999999999992E-3</v>
      </c>
      <c r="AM210">
        <v>526.41999999999996</v>
      </c>
      <c r="AN210">
        <v>0.60299999999999998</v>
      </c>
      <c r="AO210">
        <v>3.0510000000000002</v>
      </c>
      <c r="AP210" t="s">
        <v>671</v>
      </c>
      <c r="AQ210">
        <v>1</v>
      </c>
      <c r="AR210">
        <v>1</v>
      </c>
      <c r="AS210">
        <v>100</v>
      </c>
      <c r="AT210">
        <v>0</v>
      </c>
      <c r="AU210">
        <v>2</v>
      </c>
      <c r="AV210">
        <v>4</v>
      </c>
      <c r="AW210">
        <v>9</v>
      </c>
      <c r="AX210">
        <v>2</v>
      </c>
      <c r="AY210" t="s">
        <v>677</v>
      </c>
      <c r="AZ210">
        <v>2</v>
      </c>
      <c r="BA210">
        <v>2</v>
      </c>
      <c r="BB210">
        <v>25</v>
      </c>
      <c r="BC210">
        <v>22</v>
      </c>
      <c r="BD210">
        <v>130.4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0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 s="11">
        <v>0</v>
      </c>
      <c r="CZ210" s="11">
        <v>0</v>
      </c>
      <c r="DA210" s="11">
        <v>0</v>
      </c>
      <c r="DB210" s="11">
        <v>0</v>
      </c>
      <c r="DC210" s="11">
        <v>0</v>
      </c>
      <c r="DD210" s="11">
        <v>0</v>
      </c>
      <c r="DE210" s="11">
        <v>0</v>
      </c>
      <c r="DF210" s="11">
        <v>0</v>
      </c>
      <c r="DG210" s="11">
        <v>0</v>
      </c>
      <c r="DH210" s="11">
        <v>0</v>
      </c>
      <c r="DI210" s="11">
        <v>0</v>
      </c>
      <c r="DJ210" s="11">
        <v>0</v>
      </c>
      <c r="DK210" s="11">
        <v>0</v>
      </c>
      <c r="DL210" s="11">
        <v>0</v>
      </c>
      <c r="DM210" s="11">
        <v>0</v>
      </c>
      <c r="DN210" s="11">
        <v>0</v>
      </c>
      <c r="DO210" s="11">
        <v>0</v>
      </c>
      <c r="DP210" s="11">
        <v>0</v>
      </c>
      <c r="DQ210" s="11">
        <v>0</v>
      </c>
      <c r="DR210" s="11">
        <v>0</v>
      </c>
      <c r="DS210" s="11">
        <v>0</v>
      </c>
      <c r="DT210" s="11">
        <v>0</v>
      </c>
      <c r="DU210" s="11">
        <v>0</v>
      </c>
      <c r="DV210" s="11">
        <v>0</v>
      </c>
      <c r="DW210" s="11">
        <v>0</v>
      </c>
      <c r="DX210" s="11">
        <v>0</v>
      </c>
      <c r="DY210" s="11">
        <v>0</v>
      </c>
      <c r="DZ210" s="11">
        <v>0</v>
      </c>
      <c r="EA210" s="11">
        <v>0</v>
      </c>
      <c r="EB210" s="11">
        <v>0</v>
      </c>
      <c r="EC210" s="11">
        <v>0</v>
      </c>
      <c r="ED210" s="11">
        <v>0</v>
      </c>
      <c r="EE210" s="11">
        <v>0</v>
      </c>
      <c r="EF210" s="11">
        <v>0</v>
      </c>
      <c r="EG210" s="11">
        <v>0</v>
      </c>
      <c r="EH210" s="11">
        <v>0</v>
      </c>
      <c r="EI210" s="11">
        <v>0</v>
      </c>
      <c r="EJ210" s="11">
        <v>0</v>
      </c>
      <c r="EK210" s="11">
        <v>0</v>
      </c>
      <c r="EL210" s="11">
        <v>0</v>
      </c>
      <c r="EM210" s="11">
        <v>0</v>
      </c>
      <c r="EN210" s="11">
        <v>0</v>
      </c>
      <c r="EO210" s="11">
        <v>0</v>
      </c>
      <c r="EP210" s="11">
        <v>0</v>
      </c>
      <c r="EQ210" s="11">
        <v>0</v>
      </c>
      <c r="ER210" s="11">
        <v>525.62890000000004</v>
      </c>
      <c r="ES210" s="11">
        <v>1.9228700000000001E-2</v>
      </c>
      <c r="ET210" s="11">
        <v>-1.56973E-5</v>
      </c>
      <c r="EU210" s="11">
        <v>0</v>
      </c>
      <c r="EV210" s="11">
        <v>0</v>
      </c>
      <c r="EW210">
        <v>0</v>
      </c>
      <c r="EX210" s="11">
        <v>0</v>
      </c>
      <c r="EY210" s="11">
        <v>0</v>
      </c>
      <c r="EZ210" s="11">
        <v>0</v>
      </c>
      <c r="FA210" s="11">
        <v>0</v>
      </c>
      <c r="FB210" s="11">
        <v>0</v>
      </c>
      <c r="FC210">
        <v>0</v>
      </c>
      <c r="FD210" s="11">
        <v>0</v>
      </c>
      <c r="FE210" s="11">
        <v>0</v>
      </c>
      <c r="FF210" s="11">
        <v>0</v>
      </c>
      <c r="FG210" s="11">
        <v>0</v>
      </c>
      <c r="FH210" s="11">
        <v>0</v>
      </c>
      <c r="FI210">
        <v>0</v>
      </c>
      <c r="FJ210" s="11">
        <v>0</v>
      </c>
      <c r="FK210" s="11">
        <v>0</v>
      </c>
      <c r="FL210" s="11">
        <v>0</v>
      </c>
      <c r="FM210" s="11">
        <v>0</v>
      </c>
      <c r="FN210" s="11">
        <v>0</v>
      </c>
      <c r="FO210">
        <v>0</v>
      </c>
      <c r="FP210" s="11">
        <v>0</v>
      </c>
      <c r="FQ210" s="11">
        <v>0</v>
      </c>
      <c r="FR210" s="11">
        <v>0</v>
      </c>
      <c r="FS210" s="11">
        <v>0</v>
      </c>
      <c r="FT210" s="11">
        <v>0</v>
      </c>
      <c r="FU210">
        <v>0</v>
      </c>
      <c r="FV210" s="12">
        <v>39681</v>
      </c>
      <c r="FW210" t="s">
        <v>838</v>
      </c>
      <c r="FX210">
        <v>7</v>
      </c>
      <c r="FY210" t="s">
        <v>661</v>
      </c>
    </row>
    <row r="211" spans="1:181" hidden="1" x14ac:dyDescent="0.25">
      <c r="A211">
        <v>48</v>
      </c>
      <c r="B211" t="s">
        <v>1194</v>
      </c>
      <c r="C211" s="4" t="s">
        <v>173</v>
      </c>
      <c r="D211" t="s">
        <v>655</v>
      </c>
      <c r="E211" t="s">
        <v>1157</v>
      </c>
      <c r="F211">
        <v>48</v>
      </c>
      <c r="G211">
        <v>0</v>
      </c>
      <c r="H211" t="s">
        <v>1195</v>
      </c>
      <c r="I211" t="s">
        <v>658</v>
      </c>
      <c r="J211">
        <v>84</v>
      </c>
      <c r="K211">
        <v>84</v>
      </c>
      <c r="L211">
        <v>531.5</v>
      </c>
      <c r="M211">
        <v>531.5</v>
      </c>
      <c r="N211">
        <v>84</v>
      </c>
      <c r="O211">
        <v>0</v>
      </c>
      <c r="P211" s="11">
        <v>531.5</v>
      </c>
      <c r="Q211" s="11">
        <v>0</v>
      </c>
      <c r="R211" s="11">
        <v>0</v>
      </c>
      <c r="S211" s="11">
        <v>0</v>
      </c>
      <c r="T211" s="11">
        <v>0</v>
      </c>
      <c r="U211" s="11">
        <v>12.75</v>
      </c>
      <c r="V211" s="11">
        <v>0</v>
      </c>
      <c r="W211" s="11">
        <v>0</v>
      </c>
      <c r="X211" s="11">
        <v>0</v>
      </c>
      <c r="Y211" s="11">
        <v>0</v>
      </c>
      <c r="Z211">
        <v>30</v>
      </c>
      <c r="AA211">
        <v>23</v>
      </c>
      <c r="AB211">
        <v>44</v>
      </c>
      <c r="AC211">
        <v>64</v>
      </c>
      <c r="AD211">
        <v>73</v>
      </c>
      <c r="AE211">
        <v>61</v>
      </c>
      <c r="AF211">
        <v>46</v>
      </c>
      <c r="AG211">
        <v>40</v>
      </c>
      <c r="AH211">
        <v>38</v>
      </c>
      <c r="AI211">
        <v>16</v>
      </c>
      <c r="AJ211">
        <v>4</v>
      </c>
      <c r="AK211">
        <v>39</v>
      </c>
      <c r="AL211">
        <v>8.829E-3</v>
      </c>
      <c r="AM211">
        <v>505.12</v>
      </c>
      <c r="AN211">
        <v>0.33400000000000002</v>
      </c>
      <c r="AO211">
        <v>4.5229999999999997</v>
      </c>
      <c r="AP211" t="s">
        <v>685</v>
      </c>
      <c r="AQ211">
        <v>1</v>
      </c>
      <c r="AR211">
        <v>1</v>
      </c>
      <c r="AS211">
        <v>100</v>
      </c>
      <c r="AT211">
        <v>0</v>
      </c>
      <c r="AU211">
        <v>2</v>
      </c>
      <c r="AV211">
        <v>0.5</v>
      </c>
      <c r="AW211">
        <v>56</v>
      </c>
      <c r="AX211">
        <v>2</v>
      </c>
      <c r="AY211" t="s">
        <v>677</v>
      </c>
      <c r="AZ211">
        <v>2</v>
      </c>
      <c r="BA211">
        <v>2</v>
      </c>
      <c r="BB211">
        <v>40</v>
      </c>
      <c r="BC211">
        <v>181</v>
      </c>
      <c r="BD211">
        <v>25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  <c r="CG211" s="11">
        <v>0</v>
      </c>
      <c r="CH211" s="11">
        <v>0</v>
      </c>
      <c r="CI211" s="11">
        <v>0</v>
      </c>
      <c r="CJ211" s="11">
        <v>0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>
        <v>0</v>
      </c>
      <c r="DA211" s="11">
        <v>0</v>
      </c>
      <c r="DB211" s="11">
        <v>0</v>
      </c>
      <c r="DC211" s="11">
        <v>0</v>
      </c>
      <c r="DD211" s="11">
        <v>0</v>
      </c>
      <c r="DE211" s="11">
        <v>0</v>
      </c>
      <c r="DF211" s="11">
        <v>0</v>
      </c>
      <c r="DG211" s="11">
        <v>0</v>
      </c>
      <c r="DH211" s="11">
        <v>0</v>
      </c>
      <c r="DI211" s="11">
        <v>0</v>
      </c>
      <c r="DJ211" s="11">
        <v>0</v>
      </c>
      <c r="DK211" s="11">
        <v>0</v>
      </c>
      <c r="DL211" s="11">
        <v>0</v>
      </c>
      <c r="DM211" s="11">
        <v>0</v>
      </c>
      <c r="DN211" s="11">
        <v>0</v>
      </c>
      <c r="DO211" s="11">
        <v>0</v>
      </c>
      <c r="DP211" s="11">
        <v>0</v>
      </c>
      <c r="DQ211" s="11">
        <v>0</v>
      </c>
      <c r="DR211" s="11">
        <v>0</v>
      </c>
      <c r="DS211" s="11">
        <v>0</v>
      </c>
      <c r="DT211" s="11">
        <v>0</v>
      </c>
      <c r="DU211" s="11">
        <v>0</v>
      </c>
      <c r="DV211" s="11">
        <v>0</v>
      </c>
      <c r="DW211" s="11">
        <v>0</v>
      </c>
      <c r="DX211" s="11">
        <v>0</v>
      </c>
      <c r="DY211" s="11">
        <v>0</v>
      </c>
      <c r="DZ211" s="11">
        <v>0</v>
      </c>
      <c r="EA211" s="11">
        <v>0</v>
      </c>
      <c r="EB211" s="11">
        <v>0</v>
      </c>
      <c r="EC211" s="11">
        <v>0</v>
      </c>
      <c r="ED211" s="11">
        <v>0</v>
      </c>
      <c r="EE211" s="11">
        <v>0</v>
      </c>
      <c r="EF211" s="11">
        <v>0</v>
      </c>
      <c r="EG211" s="11">
        <v>0</v>
      </c>
      <c r="EH211" s="11">
        <v>0</v>
      </c>
      <c r="EI211" s="11">
        <v>0</v>
      </c>
      <c r="EJ211" s="11">
        <v>0</v>
      </c>
      <c r="EK211" s="11">
        <v>0</v>
      </c>
      <c r="EL211" s="11">
        <v>0</v>
      </c>
      <c r="EM211" s="11">
        <v>0</v>
      </c>
      <c r="EN211" s="11">
        <v>0</v>
      </c>
      <c r="EO211" s="11">
        <v>0</v>
      </c>
      <c r="EP211" s="11">
        <v>0</v>
      </c>
      <c r="EQ211" s="11">
        <v>0</v>
      </c>
      <c r="ER211" s="11">
        <v>503.81009999999998</v>
      </c>
      <c r="ES211" s="11">
        <v>6.4191270000000002E-3</v>
      </c>
      <c r="ET211" s="11">
        <v>-5.3644919999999998E-6</v>
      </c>
      <c r="EU211" s="11">
        <v>2.689538E-9</v>
      </c>
      <c r="EV211" s="11">
        <v>-5.0573490000000001E-13</v>
      </c>
      <c r="EW211">
        <v>0</v>
      </c>
      <c r="EX211" s="11">
        <v>0</v>
      </c>
      <c r="EY211" s="11">
        <v>0</v>
      </c>
      <c r="EZ211" s="11">
        <v>0</v>
      </c>
      <c r="FA211" s="11">
        <v>0</v>
      </c>
      <c r="FB211" s="11">
        <v>0</v>
      </c>
      <c r="FC211">
        <v>0</v>
      </c>
      <c r="FD211" s="11">
        <v>0</v>
      </c>
      <c r="FE211" s="11">
        <v>0</v>
      </c>
      <c r="FF211" s="11">
        <v>0</v>
      </c>
      <c r="FG211" s="11">
        <v>0</v>
      </c>
      <c r="FH211" s="11">
        <v>0</v>
      </c>
      <c r="FI211">
        <v>0</v>
      </c>
      <c r="FJ211" s="11">
        <v>0</v>
      </c>
      <c r="FK211" s="11">
        <v>0</v>
      </c>
      <c r="FL211" s="11">
        <v>0</v>
      </c>
      <c r="FM211" s="11">
        <v>0</v>
      </c>
      <c r="FN211" s="11">
        <v>0</v>
      </c>
      <c r="FO211">
        <v>0</v>
      </c>
      <c r="FP211" s="11">
        <v>0</v>
      </c>
      <c r="FQ211" s="11">
        <v>0</v>
      </c>
      <c r="FR211" s="11">
        <v>0</v>
      </c>
      <c r="FS211" s="11">
        <v>0</v>
      </c>
      <c r="FT211" s="11">
        <v>0</v>
      </c>
      <c r="FU211">
        <v>0</v>
      </c>
      <c r="FV211" s="12">
        <v>37182</v>
      </c>
      <c r="FW211" t="s">
        <v>1196</v>
      </c>
      <c r="FX211">
        <v>84</v>
      </c>
      <c r="FY211" t="s">
        <v>661</v>
      </c>
    </row>
    <row r="212" spans="1:181" hidden="1" x14ac:dyDescent="0.25">
      <c r="A212">
        <v>281</v>
      </c>
      <c r="B212" t="s">
        <v>1197</v>
      </c>
      <c r="C212" s="4" t="s">
        <v>1198</v>
      </c>
      <c r="D212" t="s">
        <v>655</v>
      </c>
      <c r="E212" t="s">
        <v>823</v>
      </c>
      <c r="F212">
        <v>281</v>
      </c>
      <c r="G212">
        <v>0</v>
      </c>
      <c r="H212" t="s">
        <v>658</v>
      </c>
      <c r="I212" t="s">
        <v>658</v>
      </c>
      <c r="J212">
        <v>199</v>
      </c>
      <c r="K212">
        <v>199</v>
      </c>
      <c r="L212">
        <v>396</v>
      </c>
      <c r="M212">
        <v>396</v>
      </c>
      <c r="N212">
        <v>199</v>
      </c>
      <c r="O212">
        <v>0</v>
      </c>
      <c r="P212" s="11">
        <v>396</v>
      </c>
      <c r="Q212" s="11">
        <v>0</v>
      </c>
      <c r="R212" s="11">
        <v>0</v>
      </c>
      <c r="S212" s="11">
        <v>0</v>
      </c>
      <c r="T212" s="11">
        <v>0</v>
      </c>
      <c r="U212" s="11">
        <v>19.100000000000001</v>
      </c>
      <c r="V212" s="11">
        <v>0</v>
      </c>
      <c r="W212" s="11">
        <v>0</v>
      </c>
      <c r="X212" s="11">
        <v>0</v>
      </c>
      <c r="Y212" s="11">
        <v>0</v>
      </c>
      <c r="Z212">
        <v>16</v>
      </c>
      <c r="AA212">
        <v>11</v>
      </c>
      <c r="AB212">
        <v>20</v>
      </c>
      <c r="AC212">
        <v>27</v>
      </c>
      <c r="AD212">
        <v>55</v>
      </c>
      <c r="AE212">
        <v>51</v>
      </c>
      <c r="AF212">
        <v>48</v>
      </c>
      <c r="AG212">
        <v>61</v>
      </c>
      <c r="AH212">
        <v>67</v>
      </c>
      <c r="AI212">
        <v>-1</v>
      </c>
      <c r="AJ212">
        <v>-10</v>
      </c>
      <c r="AK212">
        <v>9</v>
      </c>
      <c r="AL212">
        <v>9.1719999999999996E-3</v>
      </c>
      <c r="AM212">
        <v>148.68</v>
      </c>
      <c r="AN212">
        <v>0.47499999999999998</v>
      </c>
      <c r="AO212">
        <v>4.923</v>
      </c>
      <c r="AP212" t="s">
        <v>671</v>
      </c>
      <c r="AQ212">
        <v>1</v>
      </c>
      <c r="AR212">
        <v>1</v>
      </c>
      <c r="AS212">
        <v>100</v>
      </c>
      <c r="AT212">
        <v>0</v>
      </c>
      <c r="AU212">
        <v>2</v>
      </c>
      <c r="AV212">
        <v>3.5</v>
      </c>
      <c r="AW212">
        <v>28</v>
      </c>
      <c r="AX212">
        <v>3</v>
      </c>
      <c r="AY212" t="s">
        <v>659</v>
      </c>
      <c r="AZ212">
        <v>2</v>
      </c>
      <c r="BA212">
        <v>3</v>
      </c>
      <c r="BB212">
        <v>58.7</v>
      </c>
      <c r="BC212">
        <v>26</v>
      </c>
      <c r="BD212">
        <v>243.45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0</v>
      </c>
      <c r="CH212" s="11">
        <v>0</v>
      </c>
      <c r="CI212" s="11">
        <v>0</v>
      </c>
      <c r="CJ212" s="11">
        <v>0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  <c r="DD212" s="11">
        <v>0</v>
      </c>
      <c r="DE212" s="11">
        <v>0</v>
      </c>
      <c r="DF212" s="11">
        <v>0</v>
      </c>
      <c r="DG212" s="11">
        <v>0</v>
      </c>
      <c r="DH212" s="11">
        <v>0</v>
      </c>
      <c r="DI212" s="11">
        <v>0</v>
      </c>
      <c r="DJ212" s="11">
        <v>0</v>
      </c>
      <c r="DK212" s="11">
        <v>0</v>
      </c>
      <c r="DL212" s="11">
        <v>0</v>
      </c>
      <c r="DM212" s="11">
        <v>0</v>
      </c>
      <c r="DN212" s="11">
        <v>0</v>
      </c>
      <c r="DO212" s="11">
        <v>0</v>
      </c>
      <c r="DP212" s="11">
        <v>0</v>
      </c>
      <c r="DQ212" s="11">
        <v>0</v>
      </c>
      <c r="DR212" s="11">
        <v>0</v>
      </c>
      <c r="DS212" s="11">
        <v>0</v>
      </c>
      <c r="DT212" s="11">
        <v>0</v>
      </c>
      <c r="DU212" s="11">
        <v>0</v>
      </c>
      <c r="DV212" s="11">
        <v>0</v>
      </c>
      <c r="DW212" s="11">
        <v>0</v>
      </c>
      <c r="DX212" s="11">
        <v>0</v>
      </c>
      <c r="DY212" s="11">
        <v>0</v>
      </c>
      <c r="DZ212" s="11">
        <v>0</v>
      </c>
      <c r="EA212" s="11">
        <v>0</v>
      </c>
      <c r="EB212" s="11">
        <v>0</v>
      </c>
      <c r="EC212" s="11">
        <v>0</v>
      </c>
      <c r="ED212" s="11">
        <v>0</v>
      </c>
      <c r="EE212" s="11">
        <v>0</v>
      </c>
      <c r="EF212" s="11">
        <v>0</v>
      </c>
      <c r="EG212" s="11">
        <v>0</v>
      </c>
      <c r="EH212" s="11">
        <v>0</v>
      </c>
      <c r="EI212" s="11">
        <v>0</v>
      </c>
      <c r="EJ212" s="11">
        <v>0</v>
      </c>
      <c r="EK212" s="11">
        <v>0</v>
      </c>
      <c r="EL212" s="11">
        <v>0</v>
      </c>
      <c r="EM212" s="11">
        <v>0</v>
      </c>
      <c r="EN212" s="11">
        <v>0</v>
      </c>
      <c r="EO212" s="11">
        <v>0</v>
      </c>
      <c r="EP212" s="11">
        <v>0</v>
      </c>
      <c r="EQ212" s="11">
        <v>0</v>
      </c>
      <c r="ER212" s="11">
        <v>147.35</v>
      </c>
      <c r="ES212" s="11">
        <v>2.4646000000000001E-2</v>
      </c>
      <c r="ET212" s="11">
        <v>-6.6650989999999995E-5</v>
      </c>
      <c r="EU212" s="11">
        <v>9.4436979999999994E-8</v>
      </c>
      <c r="EV212" s="11">
        <v>-4.8237E-11</v>
      </c>
      <c r="EW212">
        <v>0</v>
      </c>
      <c r="EX212" s="11">
        <v>0</v>
      </c>
      <c r="EY212" s="11">
        <v>0</v>
      </c>
      <c r="EZ212" s="11">
        <v>0</v>
      </c>
      <c r="FA212" s="11">
        <v>0</v>
      </c>
      <c r="FB212" s="11">
        <v>0</v>
      </c>
      <c r="FC212">
        <v>0</v>
      </c>
      <c r="FD212" s="11">
        <v>0</v>
      </c>
      <c r="FE212" s="11">
        <v>0</v>
      </c>
      <c r="FF212" s="11">
        <v>0</v>
      </c>
      <c r="FG212" s="11">
        <v>0</v>
      </c>
      <c r="FH212" s="11">
        <v>0</v>
      </c>
      <c r="FI212">
        <v>0</v>
      </c>
      <c r="FJ212" s="11">
        <v>0</v>
      </c>
      <c r="FK212" s="11">
        <v>0</v>
      </c>
      <c r="FL212" s="11">
        <v>0</v>
      </c>
      <c r="FM212" s="11">
        <v>0</v>
      </c>
      <c r="FN212" s="11">
        <v>0</v>
      </c>
      <c r="FO212">
        <v>0</v>
      </c>
      <c r="FP212" s="11">
        <v>0</v>
      </c>
      <c r="FQ212" s="11">
        <v>0</v>
      </c>
      <c r="FR212" s="11">
        <v>0</v>
      </c>
      <c r="FS212" s="11">
        <v>0</v>
      </c>
      <c r="FT212" s="11">
        <v>0</v>
      </c>
      <c r="FU212">
        <v>0</v>
      </c>
      <c r="FV212" s="12">
        <v>42096</v>
      </c>
      <c r="FW212" t="s">
        <v>1199</v>
      </c>
      <c r="FX212">
        <v>199</v>
      </c>
      <c r="FY212" t="s">
        <v>661</v>
      </c>
    </row>
    <row r="213" spans="1:181" hidden="1" x14ac:dyDescent="0.25">
      <c r="A213">
        <v>428</v>
      </c>
      <c r="B213" t="s">
        <v>1200</v>
      </c>
      <c r="C213" s="7" t="s">
        <v>1200</v>
      </c>
      <c r="D213" t="s">
        <v>655</v>
      </c>
      <c r="E213" t="s">
        <v>730</v>
      </c>
      <c r="F213">
        <v>428</v>
      </c>
      <c r="G213">
        <v>0</v>
      </c>
      <c r="H213" t="s">
        <v>787</v>
      </c>
      <c r="I213" t="s">
        <v>658</v>
      </c>
      <c r="J213">
        <v>1968.77</v>
      </c>
      <c r="K213">
        <v>691.17</v>
      </c>
      <c r="L213">
        <v>520</v>
      </c>
      <c r="M213">
        <v>506.6</v>
      </c>
      <c r="N213">
        <v>691.17</v>
      </c>
      <c r="O213">
        <v>0</v>
      </c>
      <c r="P213" s="11">
        <v>493.34320000000002</v>
      </c>
      <c r="Q213" s="11">
        <v>2.4054470000000001E-2</v>
      </c>
      <c r="R213" s="11">
        <v>-7.9779270000000008E-6</v>
      </c>
      <c r="S213" s="11">
        <v>1.3395210000000001E-9</v>
      </c>
      <c r="T213" s="11">
        <v>0</v>
      </c>
      <c r="U213" s="11">
        <v>26079.49</v>
      </c>
      <c r="V213" s="11">
        <v>-141.85759999999999</v>
      </c>
      <c r="W213" s="11">
        <v>0.24861130000000001</v>
      </c>
      <c r="X213" s="11">
        <v>-1.3807850000000001E-4</v>
      </c>
      <c r="Y213" s="11">
        <v>0</v>
      </c>
      <c r="Z213">
        <v>10</v>
      </c>
      <c r="AA213">
        <v>2</v>
      </c>
      <c r="AB213">
        <v>14</v>
      </c>
      <c r="AC213">
        <v>19</v>
      </c>
      <c r="AD213">
        <v>38</v>
      </c>
      <c r="AE213">
        <v>54</v>
      </c>
      <c r="AF213">
        <v>58</v>
      </c>
      <c r="AG213">
        <v>58</v>
      </c>
      <c r="AH213">
        <v>70</v>
      </c>
      <c r="AI213">
        <v>53</v>
      </c>
      <c r="AJ213">
        <v>35</v>
      </c>
      <c r="AK213">
        <v>36</v>
      </c>
      <c r="AL213">
        <v>8.829E-3</v>
      </c>
      <c r="AM213">
        <v>480</v>
      </c>
      <c r="AN213">
        <v>2.0680000000000001</v>
      </c>
      <c r="AO213">
        <v>4.66</v>
      </c>
      <c r="AP213" t="s">
        <v>671</v>
      </c>
      <c r="AQ213">
        <v>1</v>
      </c>
      <c r="AR213">
        <v>1</v>
      </c>
      <c r="AS213">
        <v>100</v>
      </c>
      <c r="AT213">
        <v>0</v>
      </c>
      <c r="AU213">
        <v>2</v>
      </c>
      <c r="AV213">
        <v>0.8</v>
      </c>
      <c r="AW213">
        <v>22</v>
      </c>
      <c r="AX213">
        <v>3</v>
      </c>
      <c r="AY213" t="s">
        <v>659</v>
      </c>
      <c r="AZ213">
        <v>2</v>
      </c>
      <c r="BA213">
        <v>4</v>
      </c>
      <c r="BB213">
        <v>21.5</v>
      </c>
      <c r="BC213">
        <v>62</v>
      </c>
      <c r="BD213">
        <v>39.56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0</v>
      </c>
      <c r="CG213" s="11">
        <v>0</v>
      </c>
      <c r="CH213" s="11">
        <v>0</v>
      </c>
      <c r="CI213" s="11">
        <v>0</v>
      </c>
      <c r="CJ213" s="11">
        <v>0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>
        <v>0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>
        <v>0</v>
      </c>
      <c r="DA213" s="11">
        <v>0</v>
      </c>
      <c r="DB213" s="11">
        <v>0</v>
      </c>
      <c r="DC213" s="11">
        <v>0</v>
      </c>
      <c r="DD213" s="11">
        <v>0</v>
      </c>
      <c r="DE213" s="11">
        <v>0</v>
      </c>
      <c r="DF213" s="11">
        <v>0</v>
      </c>
      <c r="DG213" s="11">
        <v>0</v>
      </c>
      <c r="DH213" s="11">
        <v>0</v>
      </c>
      <c r="DI213" s="11">
        <v>0</v>
      </c>
      <c r="DJ213" s="11">
        <v>0</v>
      </c>
      <c r="DK213" s="11">
        <v>0</v>
      </c>
      <c r="DL213" s="11">
        <v>0</v>
      </c>
      <c r="DM213" s="11">
        <v>0</v>
      </c>
      <c r="DN213" s="11">
        <v>0</v>
      </c>
      <c r="DO213" s="11">
        <v>0</v>
      </c>
      <c r="DP213" s="11">
        <v>0</v>
      </c>
      <c r="DQ213" s="11">
        <v>0</v>
      </c>
      <c r="DR213" s="11">
        <v>0</v>
      </c>
      <c r="DS213" s="11">
        <v>0</v>
      </c>
      <c r="DT213" s="11">
        <v>0</v>
      </c>
      <c r="DU213" s="11">
        <v>0</v>
      </c>
      <c r="DV213" s="11">
        <v>0</v>
      </c>
      <c r="DW213" s="11">
        <v>0</v>
      </c>
      <c r="DX213" s="11">
        <v>0</v>
      </c>
      <c r="DY213" s="11">
        <v>0</v>
      </c>
      <c r="DZ213" s="11">
        <v>0</v>
      </c>
      <c r="EA213" s="11">
        <v>0</v>
      </c>
      <c r="EB213" s="11">
        <v>0</v>
      </c>
      <c r="EC213" s="11">
        <v>0</v>
      </c>
      <c r="ED213" s="11">
        <v>0</v>
      </c>
      <c r="EE213" s="11">
        <v>0</v>
      </c>
      <c r="EF213" s="11">
        <v>0</v>
      </c>
      <c r="EG213" s="11">
        <v>0</v>
      </c>
      <c r="EH213" s="11">
        <v>0</v>
      </c>
      <c r="EI213" s="11">
        <v>0</v>
      </c>
      <c r="EJ213" s="11">
        <v>0</v>
      </c>
      <c r="EK213" s="11">
        <v>0</v>
      </c>
      <c r="EL213" s="11">
        <v>0</v>
      </c>
      <c r="EM213" s="11">
        <v>0</v>
      </c>
      <c r="EN213" s="11">
        <v>0</v>
      </c>
      <c r="EO213" s="11">
        <v>0</v>
      </c>
      <c r="EP213" s="11">
        <v>0</v>
      </c>
      <c r="EQ213" s="11">
        <v>0</v>
      </c>
      <c r="ER213" s="11">
        <v>479.64</v>
      </c>
      <c r="ES213" s="11">
        <v>0</v>
      </c>
      <c r="ET213" s="11">
        <v>0</v>
      </c>
      <c r="EU213" s="11">
        <v>0</v>
      </c>
      <c r="EV213" s="11">
        <v>0</v>
      </c>
      <c r="EW213">
        <v>0</v>
      </c>
      <c r="EX213" s="11">
        <v>0</v>
      </c>
      <c r="EY213" s="11">
        <v>0</v>
      </c>
      <c r="EZ213" s="11">
        <v>0</v>
      </c>
      <c r="FA213" s="11">
        <v>0</v>
      </c>
      <c r="FB213" s="11">
        <v>0</v>
      </c>
      <c r="FC213">
        <v>0</v>
      </c>
      <c r="FD213" s="11">
        <v>0</v>
      </c>
      <c r="FE213" s="11">
        <v>0</v>
      </c>
      <c r="FF213" s="11">
        <v>0</v>
      </c>
      <c r="FG213" s="11">
        <v>0</v>
      </c>
      <c r="FH213" s="11">
        <v>0</v>
      </c>
      <c r="FI213">
        <v>0</v>
      </c>
      <c r="FJ213" s="11">
        <v>0</v>
      </c>
      <c r="FK213" s="11">
        <v>0</v>
      </c>
      <c r="FL213" s="11">
        <v>0</v>
      </c>
      <c r="FM213" s="11">
        <v>0</v>
      </c>
      <c r="FN213" s="11">
        <v>0</v>
      </c>
      <c r="FO213">
        <v>0</v>
      </c>
      <c r="FP213" s="11">
        <v>0</v>
      </c>
      <c r="FQ213" s="11">
        <v>0</v>
      </c>
      <c r="FR213" s="11">
        <v>0</v>
      </c>
      <c r="FS213" s="11">
        <v>0</v>
      </c>
      <c r="FT213" s="11">
        <v>0</v>
      </c>
      <c r="FU213">
        <v>0</v>
      </c>
      <c r="FV213" s="12">
        <v>41600</v>
      </c>
      <c r="FW213" t="s">
        <v>788</v>
      </c>
      <c r="FX213">
        <v>1968.77</v>
      </c>
      <c r="FY213" t="s">
        <v>679</v>
      </c>
    </row>
    <row r="214" spans="1:181" hidden="1" x14ac:dyDescent="0.25">
      <c r="A214">
        <v>365</v>
      </c>
      <c r="B214" t="s">
        <v>1201</v>
      </c>
      <c r="C214" s="7" t="s">
        <v>1201</v>
      </c>
      <c r="D214" t="s">
        <v>655</v>
      </c>
      <c r="E214" t="s">
        <v>730</v>
      </c>
      <c r="F214">
        <v>365</v>
      </c>
      <c r="G214">
        <v>0</v>
      </c>
      <c r="H214" t="s">
        <v>658</v>
      </c>
      <c r="I214" t="s">
        <v>658</v>
      </c>
      <c r="J214">
        <v>1835.58</v>
      </c>
      <c r="K214">
        <v>1835.58</v>
      </c>
      <c r="L214">
        <v>48</v>
      </c>
      <c r="M214">
        <v>48</v>
      </c>
      <c r="N214">
        <v>1835.58</v>
      </c>
      <c r="O214">
        <v>0</v>
      </c>
      <c r="P214" s="11">
        <v>48</v>
      </c>
      <c r="Q214" s="11">
        <v>0</v>
      </c>
      <c r="R214" s="11">
        <v>0</v>
      </c>
      <c r="S214" s="11">
        <v>0</v>
      </c>
      <c r="T214" s="11">
        <v>0</v>
      </c>
      <c r="U214" s="11">
        <v>262.89999999999998</v>
      </c>
      <c r="V214" s="11">
        <v>0</v>
      </c>
      <c r="W214" s="11">
        <v>0</v>
      </c>
      <c r="X214" s="11">
        <v>0</v>
      </c>
      <c r="Y214" s="11">
        <v>0</v>
      </c>
      <c r="Z214">
        <v>30</v>
      </c>
      <c r="AA214">
        <v>27</v>
      </c>
      <c r="AB214">
        <v>22</v>
      </c>
      <c r="AC214">
        <v>19</v>
      </c>
      <c r="AD214">
        <v>15</v>
      </c>
      <c r="AE214">
        <v>-2</v>
      </c>
      <c r="AF214">
        <v>-7</v>
      </c>
      <c r="AG214">
        <v>-4</v>
      </c>
      <c r="AH214">
        <v>-7</v>
      </c>
      <c r="AI214">
        <v>3</v>
      </c>
      <c r="AJ214">
        <v>-2</v>
      </c>
      <c r="AK214">
        <v>35</v>
      </c>
      <c r="AL214">
        <v>8.829E-3</v>
      </c>
      <c r="AM214">
        <v>28.53</v>
      </c>
      <c r="AN214">
        <v>1.6379999999999999</v>
      </c>
      <c r="AO214">
        <v>6.141</v>
      </c>
      <c r="AP214" t="s">
        <v>685</v>
      </c>
      <c r="AQ214">
        <v>1</v>
      </c>
      <c r="AR214">
        <v>1</v>
      </c>
      <c r="AS214">
        <v>100</v>
      </c>
      <c r="AT214">
        <v>0</v>
      </c>
      <c r="AU214">
        <v>2</v>
      </c>
      <c r="AV214">
        <v>0.43</v>
      </c>
      <c r="AW214">
        <v>206</v>
      </c>
      <c r="AX214">
        <v>4</v>
      </c>
      <c r="AY214" t="s">
        <v>677</v>
      </c>
      <c r="AZ214">
        <v>2</v>
      </c>
      <c r="BA214">
        <v>7</v>
      </c>
      <c r="BB214">
        <v>113.8</v>
      </c>
      <c r="BC214">
        <v>611</v>
      </c>
      <c r="BD214">
        <v>21.09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0</v>
      </c>
      <c r="CG214" s="11">
        <v>0</v>
      </c>
      <c r="CH214" s="11">
        <v>0</v>
      </c>
      <c r="CI214" s="11">
        <v>0</v>
      </c>
      <c r="CJ214" s="11">
        <v>0</v>
      </c>
      <c r="CK214" s="11">
        <v>0</v>
      </c>
      <c r="CL214" s="11">
        <v>0</v>
      </c>
      <c r="CM214" s="11">
        <v>0</v>
      </c>
      <c r="CN214" s="11">
        <v>0</v>
      </c>
      <c r="CO214" s="11">
        <v>0</v>
      </c>
      <c r="CP214" s="11">
        <v>0</v>
      </c>
      <c r="CQ214" s="11">
        <v>0</v>
      </c>
      <c r="CR214" s="11">
        <v>0</v>
      </c>
      <c r="CS214" s="11">
        <v>0</v>
      </c>
      <c r="CT214" s="11">
        <v>0</v>
      </c>
      <c r="CU214" s="11">
        <v>0</v>
      </c>
      <c r="CV214" s="11">
        <v>0</v>
      </c>
      <c r="CW214" s="11">
        <v>0</v>
      </c>
      <c r="CX214" s="11">
        <v>0</v>
      </c>
      <c r="CY214" s="11">
        <v>0</v>
      </c>
      <c r="CZ214" s="11">
        <v>0</v>
      </c>
      <c r="DA214" s="11">
        <v>0</v>
      </c>
      <c r="DB214" s="11">
        <v>0</v>
      </c>
      <c r="DC214" s="11">
        <v>0</v>
      </c>
      <c r="DD214" s="11">
        <v>0</v>
      </c>
      <c r="DE214" s="11">
        <v>0</v>
      </c>
      <c r="DF214" s="11">
        <v>0</v>
      </c>
      <c r="DG214" s="11">
        <v>0</v>
      </c>
      <c r="DH214" s="11">
        <v>0</v>
      </c>
      <c r="DI214" s="11">
        <v>0</v>
      </c>
      <c r="DJ214" s="11">
        <v>0</v>
      </c>
      <c r="DK214" s="11">
        <v>0</v>
      </c>
      <c r="DL214" s="11">
        <v>0</v>
      </c>
      <c r="DM214" s="11">
        <v>0</v>
      </c>
      <c r="DN214" s="11">
        <v>0</v>
      </c>
      <c r="DO214" s="11">
        <v>0</v>
      </c>
      <c r="DP214" s="11">
        <v>0</v>
      </c>
      <c r="DQ214" s="11">
        <v>0</v>
      </c>
      <c r="DR214" s="11">
        <v>0</v>
      </c>
      <c r="DS214" s="11">
        <v>0</v>
      </c>
      <c r="DT214" s="11">
        <v>0</v>
      </c>
      <c r="DU214" s="11">
        <v>0</v>
      </c>
      <c r="DV214" s="11">
        <v>0</v>
      </c>
      <c r="DW214" s="11">
        <v>0</v>
      </c>
      <c r="DX214" s="11">
        <v>0</v>
      </c>
      <c r="DY214" s="11">
        <v>0</v>
      </c>
      <c r="DZ214" s="11">
        <v>0</v>
      </c>
      <c r="EA214" s="11">
        <v>0</v>
      </c>
      <c r="EB214" s="11">
        <v>0</v>
      </c>
      <c r="EC214" s="11">
        <v>0</v>
      </c>
      <c r="ED214" s="11">
        <v>0</v>
      </c>
      <c r="EE214" s="11">
        <v>0</v>
      </c>
      <c r="EF214" s="11">
        <v>0</v>
      </c>
      <c r="EG214" s="11">
        <v>0</v>
      </c>
      <c r="EH214" s="11">
        <v>0</v>
      </c>
      <c r="EI214" s="11">
        <v>0</v>
      </c>
      <c r="EJ214" s="11">
        <v>0</v>
      </c>
      <c r="EK214" s="11">
        <v>0</v>
      </c>
      <c r="EL214" s="11">
        <v>0</v>
      </c>
      <c r="EM214" s="11">
        <v>0</v>
      </c>
      <c r="EN214" s="11">
        <v>0</v>
      </c>
      <c r="EO214" s="11">
        <v>0</v>
      </c>
      <c r="EP214" s="11">
        <v>0</v>
      </c>
      <c r="EQ214" s="11">
        <v>0</v>
      </c>
      <c r="ER214" s="11">
        <v>21.352340000000002</v>
      </c>
      <c r="ES214" s="11">
        <v>2.0271830000000001E-3</v>
      </c>
      <c r="ET214" s="11">
        <v>-1.1021490000000001E-7</v>
      </c>
      <c r="EU214" s="11">
        <v>4.2794659999999999E-12</v>
      </c>
      <c r="EV214" s="11">
        <v>-6.1606870000000001E-17</v>
      </c>
      <c r="EW214">
        <v>0</v>
      </c>
      <c r="EX214" s="11">
        <v>0</v>
      </c>
      <c r="EY214" s="11">
        <v>0</v>
      </c>
      <c r="EZ214" s="11">
        <v>0</v>
      </c>
      <c r="FA214" s="11">
        <v>0</v>
      </c>
      <c r="FB214" s="11">
        <v>0</v>
      </c>
      <c r="FC214">
        <v>0</v>
      </c>
      <c r="FD214" s="11">
        <v>0</v>
      </c>
      <c r="FE214" s="11">
        <v>0</v>
      </c>
      <c r="FF214" s="11">
        <v>0</v>
      </c>
      <c r="FG214" s="11">
        <v>0</v>
      </c>
      <c r="FH214" s="11">
        <v>0</v>
      </c>
      <c r="FI214">
        <v>0</v>
      </c>
      <c r="FJ214" s="11">
        <v>0</v>
      </c>
      <c r="FK214" s="11">
        <v>0</v>
      </c>
      <c r="FL214" s="11">
        <v>0</v>
      </c>
      <c r="FM214" s="11">
        <v>0</v>
      </c>
      <c r="FN214" s="11">
        <v>0</v>
      </c>
      <c r="FO214">
        <v>0</v>
      </c>
      <c r="FP214" s="11">
        <v>0</v>
      </c>
      <c r="FQ214" s="11">
        <v>0</v>
      </c>
      <c r="FR214" s="11">
        <v>0</v>
      </c>
      <c r="FS214" s="11">
        <v>0</v>
      </c>
      <c r="FT214" s="11">
        <v>0</v>
      </c>
      <c r="FU214">
        <v>0</v>
      </c>
      <c r="FV214" s="12">
        <v>41620</v>
      </c>
      <c r="FW214" t="s">
        <v>957</v>
      </c>
      <c r="FX214">
        <v>1835.58</v>
      </c>
      <c r="FY214" t="s">
        <v>661</v>
      </c>
    </row>
    <row r="215" spans="1:181" hidden="1" x14ac:dyDescent="0.25">
      <c r="A215">
        <v>40</v>
      </c>
      <c r="B215" t="s">
        <v>1202</v>
      </c>
      <c r="C215" s="4" t="s">
        <v>170</v>
      </c>
      <c r="D215" t="s">
        <v>655</v>
      </c>
      <c r="E215" t="s">
        <v>719</v>
      </c>
      <c r="F215">
        <v>240</v>
      </c>
      <c r="G215">
        <v>0</v>
      </c>
      <c r="H215" t="s">
        <v>1203</v>
      </c>
      <c r="I215" t="s">
        <v>658</v>
      </c>
      <c r="J215">
        <v>7408</v>
      </c>
      <c r="K215">
        <v>5280</v>
      </c>
      <c r="L215">
        <v>384</v>
      </c>
      <c r="M215">
        <v>379.7</v>
      </c>
      <c r="N215">
        <v>5280</v>
      </c>
      <c r="O215">
        <v>0</v>
      </c>
      <c r="P215" s="11">
        <v>369.69380000000001</v>
      </c>
      <c r="Q215" s="11">
        <v>-5.2499890000000003E-4</v>
      </c>
      <c r="R215" s="11">
        <v>1.08299E-6</v>
      </c>
      <c r="S215" s="11">
        <v>-1.6015999999999999E-10</v>
      </c>
      <c r="T215" s="11">
        <v>7.9277369999999995E-15</v>
      </c>
      <c r="U215" s="11">
        <v>-33929.699999999997</v>
      </c>
      <c r="V215" s="11">
        <v>163.81299999999999</v>
      </c>
      <c r="W215" s="11">
        <v>-0.19290099999999999</v>
      </c>
      <c r="X215" s="11">
        <v>0</v>
      </c>
      <c r="Y215" s="11">
        <v>0</v>
      </c>
      <c r="Z215">
        <v>16</v>
      </c>
      <c r="AA215">
        <v>18</v>
      </c>
      <c r="AB215">
        <v>37</v>
      </c>
      <c r="AC215">
        <v>62</v>
      </c>
      <c r="AD215">
        <v>77</v>
      </c>
      <c r="AE215">
        <v>72</v>
      </c>
      <c r="AF215">
        <v>59</v>
      </c>
      <c r="AG215">
        <v>55</v>
      </c>
      <c r="AH215">
        <v>53</v>
      </c>
      <c r="AI215">
        <v>22</v>
      </c>
      <c r="AJ215">
        <v>4</v>
      </c>
      <c r="AK215">
        <v>30</v>
      </c>
      <c r="AL215">
        <v>8.829E-3</v>
      </c>
      <c r="AM215">
        <v>358.18</v>
      </c>
      <c r="AN215">
        <v>9.7000000000000003E-2</v>
      </c>
      <c r="AO215">
        <v>7.7480000000000002</v>
      </c>
      <c r="AP215" t="s">
        <v>685</v>
      </c>
      <c r="AQ215">
        <v>1</v>
      </c>
      <c r="AR215">
        <v>1</v>
      </c>
      <c r="AS215">
        <v>100</v>
      </c>
      <c r="AT215">
        <v>0</v>
      </c>
      <c r="AU215">
        <v>1</v>
      </c>
      <c r="AV215">
        <v>2.12</v>
      </c>
      <c r="AW215">
        <v>149</v>
      </c>
      <c r="AX215">
        <v>2</v>
      </c>
      <c r="AY215" t="s">
        <v>677</v>
      </c>
      <c r="AZ215">
        <v>2</v>
      </c>
      <c r="BA215">
        <v>3</v>
      </c>
      <c r="BB215">
        <v>88</v>
      </c>
      <c r="BC215">
        <v>431</v>
      </c>
      <c r="BD215">
        <v>23.1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  <c r="CG215" s="11">
        <v>0</v>
      </c>
      <c r="CH215" s="11">
        <v>0</v>
      </c>
      <c r="CI215" s="11">
        <v>0</v>
      </c>
      <c r="CJ215" s="11">
        <v>0</v>
      </c>
      <c r="CK215" s="11">
        <v>0</v>
      </c>
      <c r="CL215" s="11">
        <v>0</v>
      </c>
      <c r="CM215" s="11">
        <v>0</v>
      </c>
      <c r="CN215" s="11">
        <v>0</v>
      </c>
      <c r="CO215" s="11">
        <v>0</v>
      </c>
      <c r="CP215" s="11">
        <v>0</v>
      </c>
      <c r="CQ215" s="11">
        <v>0</v>
      </c>
      <c r="CR215" s="11">
        <v>0</v>
      </c>
      <c r="CS215" s="11">
        <v>0</v>
      </c>
      <c r="CT215" s="11">
        <v>0</v>
      </c>
      <c r="CU215" s="11">
        <v>0</v>
      </c>
      <c r="CV215" s="11">
        <v>0</v>
      </c>
      <c r="CW215" s="11">
        <v>0</v>
      </c>
      <c r="CX215" s="11">
        <v>0</v>
      </c>
      <c r="CY215" s="11">
        <v>0</v>
      </c>
      <c r="CZ215" s="11">
        <v>0</v>
      </c>
      <c r="DA215" s="11">
        <v>0</v>
      </c>
      <c r="DB215" s="11">
        <v>0</v>
      </c>
      <c r="DC215" s="11">
        <v>0</v>
      </c>
      <c r="DD215" s="11">
        <v>0</v>
      </c>
      <c r="DE215" s="11">
        <v>0</v>
      </c>
      <c r="DF215" s="11">
        <v>0</v>
      </c>
      <c r="DG215" s="11">
        <v>0</v>
      </c>
      <c r="DH215" s="11">
        <v>0</v>
      </c>
      <c r="DI215" s="11">
        <v>0</v>
      </c>
      <c r="DJ215" s="11">
        <v>0</v>
      </c>
      <c r="DK215" s="11">
        <v>0</v>
      </c>
      <c r="DL215" s="11">
        <v>0</v>
      </c>
      <c r="DM215" s="11">
        <v>0</v>
      </c>
      <c r="DN215" s="11">
        <v>0</v>
      </c>
      <c r="DO215" s="11">
        <v>0</v>
      </c>
      <c r="DP215" s="11">
        <v>0</v>
      </c>
      <c r="DQ215" s="11">
        <v>0</v>
      </c>
      <c r="DR215" s="11">
        <v>0</v>
      </c>
      <c r="DS215" s="11">
        <v>0</v>
      </c>
      <c r="DT215" s="11">
        <v>0</v>
      </c>
      <c r="DU215" s="11">
        <v>0</v>
      </c>
      <c r="DV215" s="11">
        <v>0</v>
      </c>
      <c r="DW215" s="11">
        <v>0</v>
      </c>
      <c r="DX215" s="11">
        <v>0</v>
      </c>
      <c r="DY215" s="11">
        <v>0</v>
      </c>
      <c r="DZ215" s="11">
        <v>0</v>
      </c>
      <c r="EA215" s="11">
        <v>0</v>
      </c>
      <c r="EB215" s="11">
        <v>0</v>
      </c>
      <c r="EC215" s="11">
        <v>0</v>
      </c>
      <c r="ED215" s="11">
        <v>0</v>
      </c>
      <c r="EE215" s="11">
        <v>0</v>
      </c>
      <c r="EF215" s="11">
        <v>0</v>
      </c>
      <c r="EG215" s="11">
        <v>0</v>
      </c>
      <c r="EH215" s="11">
        <v>0</v>
      </c>
      <c r="EI215" s="11">
        <v>0</v>
      </c>
      <c r="EJ215" s="11">
        <v>0</v>
      </c>
      <c r="EK215" s="11">
        <v>0</v>
      </c>
      <c r="EL215" s="11">
        <v>0</v>
      </c>
      <c r="EM215" s="11">
        <v>0</v>
      </c>
      <c r="EN215" s="11">
        <v>0</v>
      </c>
      <c r="EO215" s="11">
        <v>0</v>
      </c>
      <c r="EP215" s="11">
        <v>0</v>
      </c>
      <c r="EQ215" s="11">
        <v>0</v>
      </c>
      <c r="ER215" s="11">
        <v>358.00389999999999</v>
      </c>
      <c r="ES215" s="11">
        <v>-2.40967E-4</v>
      </c>
      <c r="ET215" s="11">
        <v>5.5981889999999997E-7</v>
      </c>
      <c r="EU215" s="11">
        <v>-1.2308E-10</v>
      </c>
      <c r="EV215" s="11">
        <v>8.0305869999999999E-15</v>
      </c>
      <c r="EW215">
        <v>0</v>
      </c>
      <c r="EX215" s="11">
        <v>0</v>
      </c>
      <c r="EY215" s="11">
        <v>0</v>
      </c>
      <c r="EZ215" s="11">
        <v>0</v>
      </c>
      <c r="FA215" s="11">
        <v>0</v>
      </c>
      <c r="FB215" s="11">
        <v>0</v>
      </c>
      <c r="FC215">
        <v>0</v>
      </c>
      <c r="FD215" s="11">
        <v>0</v>
      </c>
      <c r="FE215" s="11">
        <v>0</v>
      </c>
      <c r="FF215" s="11">
        <v>0</v>
      </c>
      <c r="FG215" s="11">
        <v>0</v>
      </c>
      <c r="FH215" s="11">
        <v>0</v>
      </c>
      <c r="FI215">
        <v>0</v>
      </c>
      <c r="FJ215" s="11">
        <v>0</v>
      </c>
      <c r="FK215" s="11">
        <v>0</v>
      </c>
      <c r="FL215" s="11">
        <v>0</v>
      </c>
      <c r="FM215" s="11">
        <v>0</v>
      </c>
      <c r="FN215" s="11">
        <v>0</v>
      </c>
      <c r="FO215">
        <v>0</v>
      </c>
      <c r="FP215" s="11">
        <v>0</v>
      </c>
      <c r="FQ215" s="11">
        <v>0</v>
      </c>
      <c r="FR215" s="11">
        <v>0</v>
      </c>
      <c r="FS215" s="11">
        <v>0</v>
      </c>
      <c r="FT215" s="11">
        <v>0</v>
      </c>
      <c r="FU215">
        <v>0</v>
      </c>
      <c r="FV215" s="12">
        <v>37495</v>
      </c>
      <c r="FW215" t="s">
        <v>727</v>
      </c>
      <c r="FX215">
        <v>7408</v>
      </c>
      <c r="FY215" t="s">
        <v>679</v>
      </c>
    </row>
    <row r="216" spans="1:181" hidden="1" x14ac:dyDescent="0.25">
      <c r="A216">
        <v>95</v>
      </c>
      <c r="B216" t="s">
        <v>167</v>
      </c>
      <c r="C216" t="s">
        <v>167</v>
      </c>
      <c r="D216" t="s">
        <v>714</v>
      </c>
      <c r="E216" t="s">
        <v>1204</v>
      </c>
      <c r="F216">
        <v>286</v>
      </c>
      <c r="G216">
        <v>0</v>
      </c>
      <c r="H216" t="s">
        <v>1205</v>
      </c>
      <c r="I216" t="s">
        <v>658</v>
      </c>
      <c r="J216">
        <v>137</v>
      </c>
      <c r="K216">
        <v>111</v>
      </c>
      <c r="L216">
        <v>549</v>
      </c>
      <c r="M216">
        <v>544</v>
      </c>
      <c r="N216">
        <v>111</v>
      </c>
      <c r="O216">
        <v>0</v>
      </c>
      <c r="P216" s="11">
        <v>503.94479999999999</v>
      </c>
      <c r="Q216" s="11">
        <v>0.54132899999999995</v>
      </c>
      <c r="R216" s="11">
        <v>-1.9686899999999999E-3</v>
      </c>
      <c r="S216" s="11">
        <v>3.0855200000000001E-6</v>
      </c>
      <c r="T216" s="11">
        <v>0</v>
      </c>
      <c r="U216" s="11">
        <v>-28922</v>
      </c>
      <c r="V216" s="11">
        <v>162.803</v>
      </c>
      <c r="W216" s="11">
        <v>-0.305614</v>
      </c>
      <c r="X216" s="11">
        <v>1.9133900000000001E-4</v>
      </c>
      <c r="Y216" s="11">
        <v>0</v>
      </c>
      <c r="Z216">
        <v>11</v>
      </c>
      <c r="AA216">
        <v>32</v>
      </c>
      <c r="AB216">
        <v>58</v>
      </c>
      <c r="AC216">
        <v>78</v>
      </c>
      <c r="AD216">
        <v>78</v>
      </c>
      <c r="AE216">
        <v>65</v>
      </c>
      <c r="AF216">
        <v>49</v>
      </c>
      <c r="AG216">
        <v>34</v>
      </c>
      <c r="AH216">
        <v>14</v>
      </c>
      <c r="AI216">
        <v>-14</v>
      </c>
      <c r="AJ216">
        <v>-18</v>
      </c>
      <c r="AK216">
        <v>-10</v>
      </c>
      <c r="AL216">
        <v>9.025E-3</v>
      </c>
      <c r="AM216">
        <v>427.01</v>
      </c>
      <c r="AN216">
        <v>1.371</v>
      </c>
      <c r="AO216">
        <v>4.2060000000000004</v>
      </c>
      <c r="AP216" t="s">
        <v>671</v>
      </c>
      <c r="AQ216">
        <v>1</v>
      </c>
      <c r="AR216">
        <v>1</v>
      </c>
      <c r="AS216">
        <v>100</v>
      </c>
      <c r="AT216">
        <v>0</v>
      </c>
      <c r="AU216">
        <v>2</v>
      </c>
      <c r="AV216">
        <v>4.1500000000000004</v>
      </c>
      <c r="AW216">
        <v>3</v>
      </c>
      <c r="AX216">
        <v>2</v>
      </c>
      <c r="AY216" t="s">
        <v>677</v>
      </c>
      <c r="AZ216">
        <v>2</v>
      </c>
      <c r="BA216">
        <v>3</v>
      </c>
      <c r="BB216">
        <v>40</v>
      </c>
      <c r="BC216">
        <v>38</v>
      </c>
      <c r="BD216">
        <v>117.7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  <c r="DD216" s="11">
        <v>0</v>
      </c>
      <c r="DE216" s="11">
        <v>0</v>
      </c>
      <c r="DF216" s="11">
        <v>0</v>
      </c>
      <c r="DG216" s="11">
        <v>0</v>
      </c>
      <c r="DH216" s="11">
        <v>0</v>
      </c>
      <c r="DI216" s="11">
        <v>0</v>
      </c>
      <c r="DJ216" s="11">
        <v>0</v>
      </c>
      <c r="DK216" s="11">
        <v>0</v>
      </c>
      <c r="DL216" s="11">
        <v>0</v>
      </c>
      <c r="DM216" s="11">
        <v>0</v>
      </c>
      <c r="DN216" s="11">
        <v>0</v>
      </c>
      <c r="DO216" s="11">
        <v>0</v>
      </c>
      <c r="DP216" s="11">
        <v>0</v>
      </c>
      <c r="DQ216" s="11">
        <v>0</v>
      </c>
      <c r="DR216" s="11">
        <v>0</v>
      </c>
      <c r="DS216" s="11">
        <v>0</v>
      </c>
      <c r="DT216" s="11">
        <v>0</v>
      </c>
      <c r="DU216" s="11">
        <v>0</v>
      </c>
      <c r="DV216" s="11">
        <v>0</v>
      </c>
      <c r="DW216" s="11">
        <v>0</v>
      </c>
      <c r="DX216" s="11">
        <v>0</v>
      </c>
      <c r="DY216" s="11">
        <v>0</v>
      </c>
      <c r="DZ216" s="11">
        <v>0</v>
      </c>
      <c r="EA216" s="11">
        <v>0</v>
      </c>
      <c r="EB216" s="11">
        <v>0</v>
      </c>
      <c r="EC216" s="11">
        <v>0</v>
      </c>
      <c r="ED216" s="11">
        <v>0</v>
      </c>
      <c r="EE216" s="11">
        <v>0</v>
      </c>
      <c r="EF216" s="11">
        <v>0</v>
      </c>
      <c r="EG216" s="11">
        <v>0</v>
      </c>
      <c r="EH216" s="11">
        <v>0</v>
      </c>
      <c r="EI216" s="11">
        <v>0</v>
      </c>
      <c r="EJ216" s="11">
        <v>0</v>
      </c>
      <c r="EK216" s="11">
        <v>0</v>
      </c>
      <c r="EL216" s="11">
        <v>0</v>
      </c>
      <c r="EM216" s="11">
        <v>0</v>
      </c>
      <c r="EN216" s="11">
        <v>0</v>
      </c>
      <c r="EO216" s="11">
        <v>0</v>
      </c>
      <c r="EP216" s="11">
        <v>0</v>
      </c>
      <c r="EQ216" s="11">
        <v>0</v>
      </c>
      <c r="ER216" s="11">
        <v>426.01780000000002</v>
      </c>
      <c r="ES216" s="11">
        <v>8.2688589999999999E-3</v>
      </c>
      <c r="ET216" s="11">
        <v>-2.4096490000000001E-5</v>
      </c>
      <c r="EU216" s="11">
        <v>3.4937399999999999E-8</v>
      </c>
      <c r="EV216" s="11">
        <v>-1.8062090000000001E-11</v>
      </c>
      <c r="EW216">
        <v>0</v>
      </c>
      <c r="EX216" s="11">
        <v>0</v>
      </c>
      <c r="EY216" s="11">
        <v>0</v>
      </c>
      <c r="EZ216" s="11">
        <v>0</v>
      </c>
      <c r="FA216" s="11">
        <v>0</v>
      </c>
      <c r="FB216" s="11">
        <v>0</v>
      </c>
      <c r="FC216">
        <v>0</v>
      </c>
      <c r="FD216" s="11">
        <v>0</v>
      </c>
      <c r="FE216" s="11">
        <v>0</v>
      </c>
      <c r="FF216" s="11">
        <v>0</v>
      </c>
      <c r="FG216" s="11">
        <v>0</v>
      </c>
      <c r="FH216" s="11">
        <v>0</v>
      </c>
      <c r="FI216">
        <v>0</v>
      </c>
      <c r="FJ216" s="11">
        <v>0</v>
      </c>
      <c r="FK216" s="11">
        <v>0</v>
      </c>
      <c r="FL216" s="11">
        <v>0</v>
      </c>
      <c r="FM216" s="11">
        <v>0</v>
      </c>
      <c r="FN216" s="11">
        <v>0</v>
      </c>
      <c r="FO216">
        <v>0</v>
      </c>
      <c r="FP216" s="11">
        <v>0</v>
      </c>
      <c r="FQ216" s="11">
        <v>0</v>
      </c>
      <c r="FR216" s="11">
        <v>0</v>
      </c>
      <c r="FS216" s="11">
        <v>0</v>
      </c>
      <c r="FT216" s="11">
        <v>0</v>
      </c>
      <c r="FU216">
        <v>0</v>
      </c>
      <c r="FV216" s="12">
        <v>39681</v>
      </c>
      <c r="FW216" t="s">
        <v>838</v>
      </c>
      <c r="FX216">
        <v>137</v>
      </c>
      <c r="FY216" t="s">
        <v>679</v>
      </c>
    </row>
    <row r="217" spans="1:181" hidden="1" x14ac:dyDescent="0.25">
      <c r="A217">
        <v>345</v>
      </c>
      <c r="B217" t="s">
        <v>1206</v>
      </c>
      <c r="C217" s="7" t="s">
        <v>1206</v>
      </c>
      <c r="D217" t="s">
        <v>655</v>
      </c>
      <c r="E217" t="s">
        <v>730</v>
      </c>
      <c r="F217">
        <v>345</v>
      </c>
      <c r="G217">
        <v>0</v>
      </c>
      <c r="H217" t="s">
        <v>658</v>
      </c>
      <c r="I217" t="s">
        <v>658</v>
      </c>
      <c r="J217">
        <v>1432.15</v>
      </c>
      <c r="K217">
        <v>1432.15</v>
      </c>
      <c r="L217">
        <v>105</v>
      </c>
      <c r="M217">
        <v>105</v>
      </c>
      <c r="N217">
        <v>1432.15</v>
      </c>
      <c r="O217">
        <v>0</v>
      </c>
      <c r="P217" s="11">
        <v>105</v>
      </c>
      <c r="Q217" s="11">
        <v>0</v>
      </c>
      <c r="R217" s="11">
        <v>0</v>
      </c>
      <c r="S217" s="11">
        <v>0</v>
      </c>
      <c r="T217" s="11">
        <v>0</v>
      </c>
      <c r="U217" s="11">
        <v>233.47</v>
      </c>
      <c r="V217" s="11">
        <v>0</v>
      </c>
      <c r="W217" s="11">
        <v>0</v>
      </c>
      <c r="X217" s="11">
        <v>0</v>
      </c>
      <c r="Y217" s="11">
        <v>0</v>
      </c>
      <c r="Z217">
        <v>27</v>
      </c>
      <c r="AA217">
        <v>18</v>
      </c>
      <c r="AB217">
        <v>6</v>
      </c>
      <c r="AC217">
        <v>6</v>
      </c>
      <c r="AD217">
        <v>9</v>
      </c>
      <c r="AE217">
        <v>-3</v>
      </c>
      <c r="AF217">
        <v>-4</v>
      </c>
      <c r="AG217">
        <v>14</v>
      </c>
      <c r="AH217">
        <v>-3</v>
      </c>
      <c r="AI217">
        <v>10</v>
      </c>
      <c r="AJ217">
        <v>-2</v>
      </c>
      <c r="AK217">
        <v>42</v>
      </c>
      <c r="AL217">
        <v>8.829E-3</v>
      </c>
      <c r="AM217">
        <v>78.650000000000006</v>
      </c>
      <c r="AN217">
        <v>1.6379999999999999</v>
      </c>
      <c r="AO217">
        <v>6.141</v>
      </c>
      <c r="AP217" t="s">
        <v>685</v>
      </c>
      <c r="AQ217">
        <v>1</v>
      </c>
      <c r="AR217">
        <v>1</v>
      </c>
      <c r="AS217">
        <v>100</v>
      </c>
      <c r="AT217">
        <v>0</v>
      </c>
      <c r="AU217">
        <v>2</v>
      </c>
      <c r="AV217">
        <v>0.55000000000000004</v>
      </c>
      <c r="AW217">
        <v>33</v>
      </c>
      <c r="AX217">
        <v>2</v>
      </c>
      <c r="AY217" t="s">
        <v>677</v>
      </c>
      <c r="AZ217">
        <v>2</v>
      </c>
      <c r="BA217">
        <v>3</v>
      </c>
      <c r="BB217">
        <v>89.3</v>
      </c>
      <c r="BC217">
        <v>378</v>
      </c>
      <c r="BD217">
        <v>26.72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0</v>
      </c>
      <c r="CF217" s="11">
        <v>0</v>
      </c>
      <c r="CG217" s="11">
        <v>0</v>
      </c>
      <c r="CH217" s="11">
        <v>0</v>
      </c>
      <c r="CI217" s="11">
        <v>0</v>
      </c>
      <c r="CJ217" s="11">
        <v>0</v>
      </c>
      <c r="CK217" s="11">
        <v>0</v>
      </c>
      <c r="CL217" s="11">
        <v>0</v>
      </c>
      <c r="CM217" s="11">
        <v>0</v>
      </c>
      <c r="CN217" s="11">
        <v>0</v>
      </c>
      <c r="CO217" s="11">
        <v>0</v>
      </c>
      <c r="CP217" s="11">
        <v>0</v>
      </c>
      <c r="CQ217" s="11">
        <v>0</v>
      </c>
      <c r="CR217" s="11">
        <v>0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  <c r="CY217" s="11">
        <v>0</v>
      </c>
      <c r="CZ217" s="11">
        <v>0</v>
      </c>
      <c r="DA217" s="11">
        <v>0</v>
      </c>
      <c r="DB217" s="11">
        <v>0</v>
      </c>
      <c r="DC217" s="11">
        <v>0</v>
      </c>
      <c r="DD217" s="11">
        <v>0</v>
      </c>
      <c r="DE217" s="11">
        <v>0</v>
      </c>
      <c r="DF217" s="11">
        <v>0</v>
      </c>
      <c r="DG217" s="11">
        <v>0</v>
      </c>
      <c r="DH217" s="11">
        <v>0</v>
      </c>
      <c r="DI217" s="11">
        <v>0</v>
      </c>
      <c r="DJ217" s="11">
        <v>0</v>
      </c>
      <c r="DK217" s="11">
        <v>0</v>
      </c>
      <c r="DL217" s="11">
        <v>0</v>
      </c>
      <c r="DM217" s="11">
        <v>0</v>
      </c>
      <c r="DN217" s="11">
        <v>0</v>
      </c>
      <c r="DO217" s="11">
        <v>0</v>
      </c>
      <c r="DP217" s="11">
        <v>0</v>
      </c>
      <c r="DQ217" s="11">
        <v>0</v>
      </c>
      <c r="DR217" s="11">
        <v>0</v>
      </c>
      <c r="DS217" s="11">
        <v>0</v>
      </c>
      <c r="DT217" s="11">
        <v>0</v>
      </c>
      <c r="DU217" s="11">
        <v>0</v>
      </c>
      <c r="DV217" s="11">
        <v>0</v>
      </c>
      <c r="DW217" s="11">
        <v>0</v>
      </c>
      <c r="DX217" s="11">
        <v>0</v>
      </c>
      <c r="DY217" s="11">
        <v>0</v>
      </c>
      <c r="DZ217" s="11">
        <v>0</v>
      </c>
      <c r="EA217" s="11">
        <v>0</v>
      </c>
      <c r="EB217" s="11">
        <v>0</v>
      </c>
      <c r="EC217" s="11">
        <v>0</v>
      </c>
      <c r="ED217" s="11">
        <v>0</v>
      </c>
      <c r="EE217" s="11">
        <v>0</v>
      </c>
      <c r="EF217" s="11">
        <v>0</v>
      </c>
      <c r="EG217" s="11">
        <v>0</v>
      </c>
      <c r="EH217" s="11">
        <v>0</v>
      </c>
      <c r="EI217" s="11">
        <v>0</v>
      </c>
      <c r="EJ217" s="11">
        <v>0</v>
      </c>
      <c r="EK217" s="11">
        <v>0</v>
      </c>
      <c r="EL217" s="11">
        <v>0</v>
      </c>
      <c r="EM217" s="11">
        <v>0</v>
      </c>
      <c r="EN217" s="11">
        <v>0</v>
      </c>
      <c r="EO217" s="11">
        <v>0</v>
      </c>
      <c r="EP217" s="11">
        <v>0</v>
      </c>
      <c r="EQ217" s="11">
        <v>0</v>
      </c>
      <c r="ER217" s="11">
        <v>74.282359999999997</v>
      </c>
      <c r="ES217" s="11">
        <v>4.2554530000000002E-3</v>
      </c>
      <c r="ET217" s="11">
        <v>-5.9396719999999997E-7</v>
      </c>
      <c r="EU217" s="11">
        <v>0</v>
      </c>
      <c r="EV217" s="11">
        <v>0</v>
      </c>
      <c r="EW217">
        <v>0</v>
      </c>
      <c r="EX217" s="11">
        <v>0</v>
      </c>
      <c r="EY217" s="11">
        <v>0</v>
      </c>
      <c r="EZ217" s="11">
        <v>0</v>
      </c>
      <c r="FA217" s="11">
        <v>0</v>
      </c>
      <c r="FB217" s="11">
        <v>0</v>
      </c>
      <c r="FC217">
        <v>0</v>
      </c>
      <c r="FD217" s="11">
        <v>0</v>
      </c>
      <c r="FE217" s="11">
        <v>0</v>
      </c>
      <c r="FF217" s="11">
        <v>0</v>
      </c>
      <c r="FG217" s="11">
        <v>0</v>
      </c>
      <c r="FH217" s="11">
        <v>0</v>
      </c>
      <c r="FI217">
        <v>0</v>
      </c>
      <c r="FJ217" s="11">
        <v>0</v>
      </c>
      <c r="FK217" s="11">
        <v>0</v>
      </c>
      <c r="FL217" s="11">
        <v>0</v>
      </c>
      <c r="FM217" s="11">
        <v>0</v>
      </c>
      <c r="FN217" s="11">
        <v>0</v>
      </c>
      <c r="FO217">
        <v>0</v>
      </c>
      <c r="FP217" s="11">
        <v>0</v>
      </c>
      <c r="FQ217" s="11">
        <v>0</v>
      </c>
      <c r="FR217" s="11">
        <v>0</v>
      </c>
      <c r="FS217" s="11">
        <v>0</v>
      </c>
      <c r="FT217" s="11">
        <v>0</v>
      </c>
      <c r="FU217">
        <v>0</v>
      </c>
      <c r="FV217" s="12">
        <v>41620</v>
      </c>
      <c r="FW217" t="s">
        <v>957</v>
      </c>
      <c r="FX217">
        <v>1432.15</v>
      </c>
      <c r="FY217" t="s">
        <v>661</v>
      </c>
    </row>
    <row r="218" spans="1:181" hidden="1" x14ac:dyDescent="0.25">
      <c r="A218">
        <v>162</v>
      </c>
      <c r="B218" t="s">
        <v>1207</v>
      </c>
      <c r="C218" s="4" t="s">
        <v>165</v>
      </c>
      <c r="D218" t="s">
        <v>655</v>
      </c>
      <c r="E218" t="s">
        <v>735</v>
      </c>
      <c r="F218">
        <v>158</v>
      </c>
      <c r="G218">
        <v>0</v>
      </c>
      <c r="H218" t="s">
        <v>658</v>
      </c>
      <c r="I218" t="s">
        <v>658</v>
      </c>
      <c r="J218">
        <v>557</v>
      </c>
      <c r="K218">
        <v>95.25</v>
      </c>
      <c r="L218">
        <v>829</v>
      </c>
      <c r="M218">
        <v>811</v>
      </c>
      <c r="N218">
        <v>212.12</v>
      </c>
      <c r="O218">
        <v>0</v>
      </c>
      <c r="P218" s="11">
        <v>801.7885</v>
      </c>
      <c r="Q218" s="11">
        <v>0.1142334</v>
      </c>
      <c r="R218" s="11">
        <v>-1.9770120000000001E-4</v>
      </c>
      <c r="S218" s="11">
        <v>1.4418299999999999E-7</v>
      </c>
      <c r="T218" s="11">
        <v>-2.488779E-17</v>
      </c>
      <c r="U218" s="11">
        <v>-7222561</v>
      </c>
      <c r="V218" s="11">
        <v>26548.240000000002</v>
      </c>
      <c r="W218" s="11">
        <v>-32.529220000000002</v>
      </c>
      <c r="X218" s="11">
        <v>1.328637E-2</v>
      </c>
      <c r="Y218" s="11">
        <v>0</v>
      </c>
      <c r="Z218">
        <v>21</v>
      </c>
      <c r="AA218">
        <v>4</v>
      </c>
      <c r="AB218">
        <v>21</v>
      </c>
      <c r="AC218">
        <v>33</v>
      </c>
      <c r="AD218">
        <v>59</v>
      </c>
      <c r="AE218">
        <v>70</v>
      </c>
      <c r="AF218">
        <v>77</v>
      </c>
      <c r="AG218">
        <v>79</v>
      </c>
      <c r="AH218">
        <v>80</v>
      </c>
      <c r="AI218">
        <v>51</v>
      </c>
      <c r="AJ218">
        <v>17</v>
      </c>
      <c r="AK218">
        <v>51</v>
      </c>
      <c r="AL218">
        <v>8.829E-3</v>
      </c>
      <c r="AM218">
        <v>637.36</v>
      </c>
      <c r="AN218">
        <v>2.6190000000000002</v>
      </c>
      <c r="AO218">
        <v>2.4569999999999999</v>
      </c>
      <c r="AP218" t="s">
        <v>671</v>
      </c>
      <c r="AQ218">
        <v>1</v>
      </c>
      <c r="AR218">
        <v>1</v>
      </c>
      <c r="AS218">
        <v>100</v>
      </c>
      <c r="AT218">
        <v>0</v>
      </c>
      <c r="AU218">
        <v>2</v>
      </c>
      <c r="AV218">
        <v>5.8</v>
      </c>
      <c r="AW218">
        <v>5</v>
      </c>
      <c r="AX218">
        <v>2</v>
      </c>
      <c r="AY218" t="s">
        <v>659</v>
      </c>
      <c r="AZ218">
        <v>2</v>
      </c>
      <c r="BA218">
        <v>3</v>
      </c>
      <c r="BB218">
        <v>35</v>
      </c>
      <c r="BC218">
        <v>24</v>
      </c>
      <c r="BD218">
        <v>168.1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 s="11">
        <v>0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  <c r="CG218" s="11">
        <v>0</v>
      </c>
      <c r="CH218" s="11">
        <v>0</v>
      </c>
      <c r="CI218" s="11">
        <v>0</v>
      </c>
      <c r="CJ218" s="11">
        <v>0</v>
      </c>
      <c r="CK218" s="11">
        <v>0</v>
      </c>
      <c r="CL218" s="11">
        <v>0</v>
      </c>
      <c r="CM218" s="11">
        <v>0</v>
      </c>
      <c r="CN218" s="11">
        <v>0</v>
      </c>
      <c r="CO218" s="11">
        <v>0</v>
      </c>
      <c r="CP218" s="11">
        <v>0</v>
      </c>
      <c r="CQ218" s="11">
        <v>0</v>
      </c>
      <c r="CR218" s="11">
        <v>0</v>
      </c>
      <c r="CS218" s="11">
        <v>0</v>
      </c>
      <c r="CT218" s="11">
        <v>0</v>
      </c>
      <c r="CU218" s="11">
        <v>0</v>
      </c>
      <c r="CV218" s="11">
        <v>0</v>
      </c>
      <c r="CW218" s="11">
        <v>0</v>
      </c>
      <c r="CX218" s="11">
        <v>0</v>
      </c>
      <c r="CY218" s="11">
        <v>0</v>
      </c>
      <c r="CZ218" s="11">
        <v>0</v>
      </c>
      <c r="DA218" s="11">
        <v>0</v>
      </c>
      <c r="DB218" s="11">
        <v>0</v>
      </c>
      <c r="DC218" s="11">
        <v>0</v>
      </c>
      <c r="DD218" s="11">
        <v>0</v>
      </c>
      <c r="DE218" s="11">
        <v>0</v>
      </c>
      <c r="DF218" s="11">
        <v>0</v>
      </c>
      <c r="DG218" s="11">
        <v>0</v>
      </c>
      <c r="DH218" s="11">
        <v>0</v>
      </c>
      <c r="DI218" s="11">
        <v>0</v>
      </c>
      <c r="DJ218" s="11">
        <v>0</v>
      </c>
      <c r="DK218" s="11">
        <v>0</v>
      </c>
      <c r="DL218" s="11">
        <v>0</v>
      </c>
      <c r="DM218" s="11">
        <v>0</v>
      </c>
      <c r="DN218" s="11">
        <v>0</v>
      </c>
      <c r="DO218" s="11">
        <v>0</v>
      </c>
      <c r="DP218" s="11">
        <v>0</v>
      </c>
      <c r="DQ218" s="11">
        <v>0</v>
      </c>
      <c r="DR218" s="11">
        <v>0</v>
      </c>
      <c r="DS218" s="11">
        <v>0</v>
      </c>
      <c r="DT218" s="11">
        <v>0</v>
      </c>
      <c r="DU218" s="11">
        <v>0</v>
      </c>
      <c r="DV218" s="11">
        <v>0</v>
      </c>
      <c r="DW218" s="11">
        <v>0</v>
      </c>
      <c r="DX218" s="11">
        <v>0</v>
      </c>
      <c r="DY218" s="11">
        <v>0</v>
      </c>
      <c r="DZ218" s="11">
        <v>0</v>
      </c>
      <c r="EA218" s="11">
        <v>0</v>
      </c>
      <c r="EB218" s="11">
        <v>0</v>
      </c>
      <c r="EC218" s="11">
        <v>0</v>
      </c>
      <c r="ED218" s="11">
        <v>0</v>
      </c>
      <c r="EE218" s="11">
        <v>0</v>
      </c>
      <c r="EF218" s="11">
        <v>0</v>
      </c>
      <c r="EG218" s="11">
        <v>0</v>
      </c>
      <c r="EH218" s="11">
        <v>0</v>
      </c>
      <c r="EI218" s="11">
        <v>0</v>
      </c>
      <c r="EJ218" s="11">
        <v>0</v>
      </c>
      <c r="EK218" s="11">
        <v>0</v>
      </c>
      <c r="EL218" s="11">
        <v>0</v>
      </c>
      <c r="EM218" s="11">
        <v>0</v>
      </c>
      <c r="EN218" s="11">
        <v>0</v>
      </c>
      <c r="EO218" s="11">
        <v>0</v>
      </c>
      <c r="EP218" s="11">
        <v>0</v>
      </c>
      <c r="EQ218" s="11">
        <v>0</v>
      </c>
      <c r="ER218" s="11">
        <v>636.20000000000005</v>
      </c>
      <c r="ES218" s="11">
        <v>3.073E-2</v>
      </c>
      <c r="ET218" s="11">
        <v>-1.5531E-4</v>
      </c>
      <c r="EU218" s="11">
        <v>5.08474E-7</v>
      </c>
      <c r="EV218" s="11">
        <v>-6.0986590000000002E-10</v>
      </c>
      <c r="EW218">
        <v>0</v>
      </c>
      <c r="EX218" s="11">
        <v>0</v>
      </c>
      <c r="EY218" s="11">
        <v>0</v>
      </c>
      <c r="EZ218" s="11">
        <v>0</v>
      </c>
      <c r="FA218" s="11">
        <v>0</v>
      </c>
      <c r="FB218" s="11">
        <v>0</v>
      </c>
      <c r="FC218">
        <v>0</v>
      </c>
      <c r="FD218" s="11">
        <v>0</v>
      </c>
      <c r="FE218" s="11">
        <v>0</v>
      </c>
      <c r="FF218" s="11">
        <v>0</v>
      </c>
      <c r="FG218" s="11">
        <v>0</v>
      </c>
      <c r="FH218" s="11">
        <v>0</v>
      </c>
      <c r="FI218">
        <v>0</v>
      </c>
      <c r="FJ218" s="11">
        <v>0</v>
      </c>
      <c r="FK218" s="11">
        <v>0</v>
      </c>
      <c r="FL218" s="11">
        <v>0</v>
      </c>
      <c r="FM218" s="11">
        <v>0</v>
      </c>
      <c r="FN218" s="11">
        <v>0</v>
      </c>
      <c r="FO218">
        <v>0</v>
      </c>
      <c r="FP218" s="11">
        <v>0</v>
      </c>
      <c r="FQ218" s="11">
        <v>0</v>
      </c>
      <c r="FR218" s="11">
        <v>0</v>
      </c>
      <c r="FS218" s="11">
        <v>0</v>
      </c>
      <c r="FT218" s="11">
        <v>0</v>
      </c>
      <c r="FU218">
        <v>0</v>
      </c>
      <c r="FV218" s="12">
        <v>40453</v>
      </c>
      <c r="FW218" t="s">
        <v>720</v>
      </c>
      <c r="FX218">
        <v>557</v>
      </c>
      <c r="FY218" t="s">
        <v>679</v>
      </c>
    </row>
    <row r="219" spans="1:181" hidden="1" x14ac:dyDescent="0.25">
      <c r="A219">
        <v>155</v>
      </c>
      <c r="B219" t="s">
        <v>163</v>
      </c>
      <c r="C219" t="s">
        <v>163</v>
      </c>
      <c r="D219" t="s">
        <v>655</v>
      </c>
      <c r="E219" t="s">
        <v>960</v>
      </c>
      <c r="F219">
        <v>155</v>
      </c>
      <c r="G219">
        <v>0</v>
      </c>
      <c r="H219" t="s">
        <v>1208</v>
      </c>
      <c r="I219" t="s">
        <v>658</v>
      </c>
      <c r="J219">
        <v>241.59</v>
      </c>
      <c r="K219">
        <v>200.72</v>
      </c>
      <c r="L219">
        <v>616</v>
      </c>
      <c r="M219">
        <v>614</v>
      </c>
      <c r="N219">
        <v>200.72</v>
      </c>
      <c r="O219">
        <v>0</v>
      </c>
      <c r="P219" s="11">
        <v>591.53520000000003</v>
      </c>
      <c r="Q219" s="11">
        <v>0.1642508</v>
      </c>
      <c r="R219" s="11">
        <v>-2.6071120000000002E-4</v>
      </c>
      <c r="S219" s="11">
        <v>0</v>
      </c>
      <c r="T219" s="11">
        <v>0</v>
      </c>
      <c r="U219" s="11">
        <v>-723789.3</v>
      </c>
      <c r="V219" s="11">
        <v>2350.0390000000002</v>
      </c>
      <c r="W219" s="11">
        <v>-1.9074990000000001</v>
      </c>
      <c r="X219" s="11">
        <v>0</v>
      </c>
      <c r="Y219" s="11">
        <v>0</v>
      </c>
      <c r="Z219">
        <v>-21</v>
      </c>
      <c r="AA219">
        <v>-14</v>
      </c>
      <c r="AB219">
        <v>9</v>
      </c>
      <c r="AC219">
        <v>30</v>
      </c>
      <c r="AD219">
        <v>45</v>
      </c>
      <c r="AE219">
        <v>49</v>
      </c>
      <c r="AF219">
        <v>69</v>
      </c>
      <c r="AG219">
        <v>83</v>
      </c>
      <c r="AH219">
        <v>60</v>
      </c>
      <c r="AI219">
        <v>30</v>
      </c>
      <c r="AJ219">
        <v>1</v>
      </c>
      <c r="AK219">
        <v>-12</v>
      </c>
      <c r="AL219">
        <v>8.7550000000000006E-3</v>
      </c>
      <c r="AM219">
        <v>578.41999999999996</v>
      </c>
      <c r="AN219">
        <v>3.7999999999999999E-2</v>
      </c>
      <c r="AO219">
        <v>6.7519999999999998</v>
      </c>
      <c r="AP219" t="s">
        <v>685</v>
      </c>
      <c r="AQ219">
        <v>2</v>
      </c>
      <c r="AR219">
        <v>1</v>
      </c>
      <c r="AS219">
        <v>100</v>
      </c>
      <c r="AT219">
        <v>0</v>
      </c>
      <c r="AU219">
        <v>1</v>
      </c>
      <c r="AV219">
        <v>3</v>
      </c>
      <c r="AW219">
        <v>16</v>
      </c>
      <c r="AX219">
        <v>1</v>
      </c>
      <c r="AY219" t="s">
        <v>677</v>
      </c>
      <c r="AZ219">
        <v>2</v>
      </c>
      <c r="BA219">
        <v>1</v>
      </c>
      <c r="BB219">
        <v>41.8</v>
      </c>
      <c r="BC219">
        <v>131</v>
      </c>
      <c r="BD219">
        <v>36.54</v>
      </c>
      <c r="BE219">
        <v>1</v>
      </c>
      <c r="BF219">
        <v>41.9</v>
      </c>
      <c r="BG219">
        <v>131</v>
      </c>
      <c r="BH219">
        <v>36.54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0</v>
      </c>
      <c r="CG219" s="11">
        <v>0</v>
      </c>
      <c r="CH219" s="11">
        <v>0</v>
      </c>
      <c r="CI219" s="11">
        <v>0</v>
      </c>
      <c r="CJ219" s="11">
        <v>0</v>
      </c>
      <c r="CK219" s="11">
        <v>0</v>
      </c>
      <c r="CL219" s="11">
        <v>0</v>
      </c>
      <c r="CM219" s="11">
        <v>0</v>
      </c>
      <c r="CN219" s="11">
        <v>0</v>
      </c>
      <c r="CO219" s="11">
        <v>0</v>
      </c>
      <c r="CP219" s="11">
        <v>0</v>
      </c>
      <c r="CQ219" s="11">
        <v>0</v>
      </c>
      <c r="CR219" s="11">
        <v>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  <c r="CY219" s="11">
        <v>0</v>
      </c>
      <c r="CZ219" s="11">
        <v>0</v>
      </c>
      <c r="DA219" s="11">
        <v>0</v>
      </c>
      <c r="DB219" s="11">
        <v>0</v>
      </c>
      <c r="DC219" s="11">
        <v>0</v>
      </c>
      <c r="DD219" s="11">
        <v>0</v>
      </c>
      <c r="DE219" s="11">
        <v>0</v>
      </c>
      <c r="DF219" s="11">
        <v>0</v>
      </c>
      <c r="DG219" s="11">
        <v>0</v>
      </c>
      <c r="DH219" s="11">
        <v>0</v>
      </c>
      <c r="DI219" s="11">
        <v>0</v>
      </c>
      <c r="DJ219" s="11">
        <v>0</v>
      </c>
      <c r="DK219" s="11">
        <v>0</v>
      </c>
      <c r="DL219" s="11">
        <v>0</v>
      </c>
      <c r="DM219" s="11">
        <v>0</v>
      </c>
      <c r="DN219" s="11">
        <v>0</v>
      </c>
      <c r="DO219" s="11">
        <v>0</v>
      </c>
      <c r="DP219" s="11">
        <v>0</v>
      </c>
      <c r="DQ219" s="11">
        <v>0</v>
      </c>
      <c r="DR219" s="11">
        <v>0</v>
      </c>
      <c r="DS219" s="11">
        <v>0</v>
      </c>
      <c r="DT219" s="11">
        <v>0</v>
      </c>
      <c r="DU219" s="11">
        <v>0</v>
      </c>
      <c r="DV219" s="11">
        <v>0</v>
      </c>
      <c r="DW219" s="11">
        <v>0</v>
      </c>
      <c r="DX219" s="11">
        <v>0</v>
      </c>
      <c r="DY219" s="11">
        <v>0</v>
      </c>
      <c r="DZ219" s="11">
        <v>0</v>
      </c>
      <c r="EA219" s="11">
        <v>0</v>
      </c>
      <c r="EB219" s="11">
        <v>0</v>
      </c>
      <c r="EC219" s="11">
        <v>0</v>
      </c>
      <c r="ED219" s="11">
        <v>0</v>
      </c>
      <c r="EE219" s="11">
        <v>0</v>
      </c>
      <c r="EF219" s="11">
        <v>0</v>
      </c>
      <c r="EG219" s="11">
        <v>0</v>
      </c>
      <c r="EH219" s="11">
        <v>0</v>
      </c>
      <c r="EI219" s="11">
        <v>0</v>
      </c>
      <c r="EJ219" s="11">
        <v>0</v>
      </c>
      <c r="EK219" s="11">
        <v>0</v>
      </c>
      <c r="EL219" s="11">
        <v>0</v>
      </c>
      <c r="EM219" s="11">
        <v>0</v>
      </c>
      <c r="EN219" s="11">
        <v>0</v>
      </c>
      <c r="EO219" s="11">
        <v>0</v>
      </c>
      <c r="EP219" s="11">
        <v>0</v>
      </c>
      <c r="EQ219" s="11">
        <v>0</v>
      </c>
      <c r="ER219" s="11">
        <v>577</v>
      </c>
      <c r="ES219" s="11">
        <v>6.8771869999999999E-3</v>
      </c>
      <c r="ET219" s="11">
        <v>-2.0995049999999999E-6</v>
      </c>
      <c r="EU219" s="11">
        <v>3.629827E-10</v>
      </c>
      <c r="EV219" s="11">
        <v>-2.3589499999999999E-14</v>
      </c>
      <c r="EW219">
        <v>0</v>
      </c>
      <c r="EX219" s="11">
        <v>0</v>
      </c>
      <c r="EY219" s="11">
        <v>0</v>
      </c>
      <c r="EZ219" s="11">
        <v>0</v>
      </c>
      <c r="FA219" s="11">
        <v>0</v>
      </c>
      <c r="FB219" s="11">
        <v>0</v>
      </c>
      <c r="FC219">
        <v>0</v>
      </c>
      <c r="FD219" s="11">
        <v>0</v>
      </c>
      <c r="FE219" s="11">
        <v>0</v>
      </c>
      <c r="FF219" s="11">
        <v>0</v>
      </c>
      <c r="FG219" s="11">
        <v>0</v>
      </c>
      <c r="FH219" s="11">
        <v>0</v>
      </c>
      <c r="FI219">
        <v>0</v>
      </c>
      <c r="FJ219" s="11">
        <v>0</v>
      </c>
      <c r="FK219" s="11">
        <v>0</v>
      </c>
      <c r="FL219" s="11">
        <v>0</v>
      </c>
      <c r="FM219" s="11">
        <v>0</v>
      </c>
      <c r="FN219" s="11">
        <v>0</v>
      </c>
      <c r="FO219">
        <v>0</v>
      </c>
      <c r="FP219" s="11">
        <v>0</v>
      </c>
      <c r="FQ219" s="11">
        <v>0</v>
      </c>
      <c r="FR219" s="11">
        <v>0</v>
      </c>
      <c r="FS219" s="11">
        <v>0</v>
      </c>
      <c r="FT219" s="11">
        <v>0</v>
      </c>
      <c r="FU219">
        <v>0</v>
      </c>
      <c r="FV219" s="12">
        <v>41257</v>
      </c>
      <c r="FW219" t="s">
        <v>962</v>
      </c>
      <c r="FX219">
        <v>241.59</v>
      </c>
      <c r="FY219" t="s">
        <v>679</v>
      </c>
    </row>
    <row r="220" spans="1:181" hidden="1" x14ac:dyDescent="0.25">
      <c r="A220">
        <v>198</v>
      </c>
      <c r="B220" t="s">
        <v>1209</v>
      </c>
      <c r="C220" s="7" t="s">
        <v>1209</v>
      </c>
      <c r="D220" t="s">
        <v>681</v>
      </c>
      <c r="E220" t="s">
        <v>730</v>
      </c>
      <c r="F220">
        <v>308</v>
      </c>
      <c r="G220">
        <v>0</v>
      </c>
      <c r="H220" t="s">
        <v>1210</v>
      </c>
      <c r="I220" t="s">
        <v>658</v>
      </c>
      <c r="J220">
        <v>3204</v>
      </c>
      <c r="K220">
        <v>2553</v>
      </c>
      <c r="L220">
        <v>243</v>
      </c>
      <c r="M220">
        <v>240</v>
      </c>
      <c r="N220">
        <v>2553</v>
      </c>
      <c r="O220">
        <v>0</v>
      </c>
      <c r="P220" s="11">
        <v>212.6123</v>
      </c>
      <c r="Q220" s="11">
        <v>2.289093E-2</v>
      </c>
      <c r="R220" s="11">
        <v>-8.5129329999999997E-6</v>
      </c>
      <c r="S220" s="11">
        <v>1.9303479999999998E-9</v>
      </c>
      <c r="T220" s="11">
        <v>-1.809597E-13</v>
      </c>
      <c r="U220" s="11">
        <v>-3368242</v>
      </c>
      <c r="V220" s="11">
        <v>57307.73</v>
      </c>
      <c r="W220" s="11">
        <v>-365.38900000000001</v>
      </c>
      <c r="X220" s="11">
        <v>1.0345709999999999</v>
      </c>
      <c r="Y220" s="11">
        <v>-1.097404E-3</v>
      </c>
      <c r="Z220">
        <v>10</v>
      </c>
      <c r="AA220">
        <v>3</v>
      </c>
      <c r="AB220">
        <v>-3</v>
      </c>
      <c r="AC220">
        <v>0</v>
      </c>
      <c r="AD220">
        <v>25</v>
      </c>
      <c r="AE220">
        <v>92</v>
      </c>
      <c r="AF220">
        <v>219</v>
      </c>
      <c r="AG220">
        <v>342</v>
      </c>
      <c r="AH220">
        <v>290</v>
      </c>
      <c r="AI220">
        <v>167</v>
      </c>
      <c r="AJ220">
        <v>76</v>
      </c>
      <c r="AK220">
        <v>30</v>
      </c>
      <c r="AL220">
        <v>9.0369999999999999E-3</v>
      </c>
      <c r="AM220">
        <v>192.1</v>
      </c>
      <c r="AN220">
        <v>1.982</v>
      </c>
      <c r="AO220">
        <v>5.2919999999999998</v>
      </c>
      <c r="AP220" t="s">
        <v>671</v>
      </c>
      <c r="AQ220">
        <v>1</v>
      </c>
      <c r="AR220">
        <v>1</v>
      </c>
      <c r="AS220">
        <v>100</v>
      </c>
      <c r="AT220">
        <v>0</v>
      </c>
      <c r="AU220">
        <v>2</v>
      </c>
      <c r="AV220">
        <v>1.03</v>
      </c>
      <c r="AW220">
        <v>102</v>
      </c>
      <c r="AX220">
        <v>2</v>
      </c>
      <c r="AY220" t="s">
        <v>677</v>
      </c>
      <c r="AZ220">
        <v>2</v>
      </c>
      <c r="BA220">
        <v>2</v>
      </c>
      <c r="BB220">
        <v>56.5</v>
      </c>
      <c r="BC220">
        <v>132</v>
      </c>
      <c r="BD220">
        <v>47.5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</v>
      </c>
      <c r="CG220" s="11">
        <v>0</v>
      </c>
      <c r="CH220" s="11">
        <v>0</v>
      </c>
      <c r="CI220" s="11">
        <v>0</v>
      </c>
      <c r="CJ220" s="11">
        <v>0</v>
      </c>
      <c r="CK220" s="11">
        <v>0</v>
      </c>
      <c r="CL220" s="11">
        <v>0</v>
      </c>
      <c r="CM220" s="11">
        <v>0</v>
      </c>
      <c r="CN220" s="11">
        <v>0</v>
      </c>
      <c r="CO220" s="11">
        <v>0</v>
      </c>
      <c r="CP220" s="11">
        <v>0</v>
      </c>
      <c r="CQ220" s="11">
        <v>0</v>
      </c>
      <c r="CR220" s="11">
        <v>0</v>
      </c>
      <c r="CS220" s="11">
        <v>0</v>
      </c>
      <c r="CT220" s="11">
        <v>0</v>
      </c>
      <c r="CU220" s="11">
        <v>0</v>
      </c>
      <c r="CV220" s="11">
        <v>0</v>
      </c>
      <c r="CW220" s="11">
        <v>0</v>
      </c>
      <c r="CX220" s="11">
        <v>0</v>
      </c>
      <c r="CY220" s="11">
        <v>0</v>
      </c>
      <c r="CZ220" s="11">
        <v>0</v>
      </c>
      <c r="DA220" s="11">
        <v>0</v>
      </c>
      <c r="DB220" s="11">
        <v>0</v>
      </c>
      <c r="DC220" s="11">
        <v>0</v>
      </c>
      <c r="DD220" s="11">
        <v>0</v>
      </c>
      <c r="DE220" s="11">
        <v>0</v>
      </c>
      <c r="DF220" s="11">
        <v>0</v>
      </c>
      <c r="DG220" s="11">
        <v>0</v>
      </c>
      <c r="DH220" s="11">
        <v>0</v>
      </c>
      <c r="DI220" s="11">
        <v>0</v>
      </c>
      <c r="DJ220" s="11">
        <v>0</v>
      </c>
      <c r="DK220" s="11">
        <v>0</v>
      </c>
      <c r="DL220" s="11">
        <v>0</v>
      </c>
      <c r="DM220" s="11">
        <v>0</v>
      </c>
      <c r="DN220" s="11">
        <v>0</v>
      </c>
      <c r="DO220" s="11">
        <v>0</v>
      </c>
      <c r="DP220" s="11">
        <v>0</v>
      </c>
      <c r="DQ220" s="11">
        <v>0</v>
      </c>
      <c r="DR220" s="11">
        <v>0</v>
      </c>
      <c r="DS220" s="11">
        <v>0</v>
      </c>
      <c r="DT220" s="11">
        <v>0</v>
      </c>
      <c r="DU220" s="11">
        <v>0</v>
      </c>
      <c r="DV220" s="11">
        <v>0</v>
      </c>
      <c r="DW220" s="11">
        <v>0</v>
      </c>
      <c r="DX220" s="11">
        <v>0</v>
      </c>
      <c r="DY220" s="11">
        <v>0</v>
      </c>
      <c r="DZ220" s="11">
        <v>0</v>
      </c>
      <c r="EA220" s="11">
        <v>0</v>
      </c>
      <c r="EB220" s="11">
        <v>0</v>
      </c>
      <c r="EC220" s="11">
        <v>0</v>
      </c>
      <c r="ED220" s="11">
        <v>0</v>
      </c>
      <c r="EE220" s="11">
        <v>0</v>
      </c>
      <c r="EF220" s="11">
        <v>0</v>
      </c>
      <c r="EG220" s="11">
        <v>0</v>
      </c>
      <c r="EH220" s="11">
        <v>0</v>
      </c>
      <c r="EI220" s="11">
        <v>0</v>
      </c>
      <c r="EJ220" s="11">
        <v>0</v>
      </c>
      <c r="EK220" s="11">
        <v>0</v>
      </c>
      <c r="EL220" s="11">
        <v>0</v>
      </c>
      <c r="EM220" s="11">
        <v>0</v>
      </c>
      <c r="EN220" s="11">
        <v>0</v>
      </c>
      <c r="EO220" s="11">
        <v>0</v>
      </c>
      <c r="EP220" s="11">
        <v>0</v>
      </c>
      <c r="EQ220" s="11">
        <v>0</v>
      </c>
      <c r="ER220" s="11">
        <v>190.45949999999999</v>
      </c>
      <c r="ES220" s="11">
        <v>9.4503399999999998E-3</v>
      </c>
      <c r="ET220" s="11">
        <v>-1.0747850000000001E-5</v>
      </c>
      <c r="EU220" s="11">
        <v>9.0801540000000004E-9</v>
      </c>
      <c r="EV220" s="11">
        <v>-3.0292100000000002E-12</v>
      </c>
      <c r="EW220">
        <v>0</v>
      </c>
      <c r="EX220" s="11">
        <v>0</v>
      </c>
      <c r="EY220" s="11">
        <v>0</v>
      </c>
      <c r="EZ220" s="11">
        <v>0</v>
      </c>
      <c r="FA220" s="11">
        <v>0</v>
      </c>
      <c r="FB220" s="11">
        <v>0</v>
      </c>
      <c r="FC220">
        <v>0</v>
      </c>
      <c r="FD220" s="11">
        <v>0</v>
      </c>
      <c r="FE220" s="11">
        <v>0</v>
      </c>
      <c r="FF220" s="11">
        <v>0</v>
      </c>
      <c r="FG220" s="11">
        <v>0</v>
      </c>
      <c r="FH220" s="11">
        <v>0</v>
      </c>
      <c r="FI220">
        <v>0</v>
      </c>
      <c r="FJ220" s="11">
        <v>0</v>
      </c>
      <c r="FK220" s="11">
        <v>0</v>
      </c>
      <c r="FL220" s="11">
        <v>0</v>
      </c>
      <c r="FM220" s="11">
        <v>0</v>
      </c>
      <c r="FN220" s="11">
        <v>0</v>
      </c>
      <c r="FO220">
        <v>0</v>
      </c>
      <c r="FP220" s="11">
        <v>0</v>
      </c>
      <c r="FQ220" s="11">
        <v>0</v>
      </c>
      <c r="FR220" s="11">
        <v>0</v>
      </c>
      <c r="FS220" s="11">
        <v>0</v>
      </c>
      <c r="FT220" s="11">
        <v>0</v>
      </c>
      <c r="FU220">
        <v>0</v>
      </c>
      <c r="FV220" s="12">
        <v>41444</v>
      </c>
      <c r="FW220" t="s">
        <v>1211</v>
      </c>
      <c r="FX220">
        <v>3204</v>
      </c>
      <c r="FY220" t="s">
        <v>679</v>
      </c>
    </row>
    <row r="221" spans="1:181" hidden="1" x14ac:dyDescent="0.25">
      <c r="A221">
        <v>276</v>
      </c>
      <c r="B221" t="s">
        <v>1212</v>
      </c>
      <c r="C221" s="4" t="s">
        <v>160</v>
      </c>
      <c r="D221" t="s">
        <v>655</v>
      </c>
      <c r="E221" t="s">
        <v>1213</v>
      </c>
      <c r="F221">
        <v>145</v>
      </c>
      <c r="G221">
        <v>0</v>
      </c>
      <c r="H221" t="s">
        <v>1214</v>
      </c>
      <c r="I221" t="s">
        <v>658</v>
      </c>
      <c r="J221">
        <v>478.29</v>
      </c>
      <c r="K221">
        <v>192.17</v>
      </c>
      <c r="L221">
        <v>268</v>
      </c>
      <c r="M221">
        <v>264</v>
      </c>
      <c r="N221">
        <v>476.29</v>
      </c>
      <c r="O221">
        <v>0</v>
      </c>
      <c r="P221" s="11">
        <v>261.10000000000002</v>
      </c>
      <c r="Q221" s="11">
        <v>1.3100000000000001E-2</v>
      </c>
      <c r="R221" s="11">
        <v>6.9999999999999999E-6</v>
      </c>
      <c r="S221" s="11">
        <v>-8.9999999999999995E-9</v>
      </c>
      <c r="T221" s="11">
        <v>0</v>
      </c>
      <c r="U221" s="11">
        <v>1917.5</v>
      </c>
      <c r="V221" s="11">
        <v>-20.654</v>
      </c>
      <c r="W221" s="11">
        <v>5.1400000000000001E-2</v>
      </c>
      <c r="X221" s="11">
        <v>0</v>
      </c>
      <c r="Y221" s="11">
        <v>0</v>
      </c>
      <c r="Z221">
        <v>13</v>
      </c>
      <c r="AA221">
        <v>4</v>
      </c>
      <c r="AB221">
        <v>7</v>
      </c>
      <c r="AC221">
        <v>18</v>
      </c>
      <c r="AD221">
        <v>14</v>
      </c>
      <c r="AE221">
        <v>-8</v>
      </c>
      <c r="AF221">
        <v>19</v>
      </c>
      <c r="AG221">
        <v>25</v>
      </c>
      <c r="AH221">
        <v>3</v>
      </c>
      <c r="AI221">
        <v>1</v>
      </c>
      <c r="AJ221">
        <v>-5</v>
      </c>
      <c r="AK221">
        <v>37</v>
      </c>
      <c r="AL221">
        <v>9.2149999999999992E-3</v>
      </c>
      <c r="AM221">
        <v>204.48</v>
      </c>
      <c r="AN221">
        <v>1.321</v>
      </c>
      <c r="AO221">
        <v>3.2909999999999999</v>
      </c>
      <c r="AP221" t="s">
        <v>671</v>
      </c>
      <c r="AQ221">
        <v>1</v>
      </c>
      <c r="AR221">
        <v>1</v>
      </c>
      <c r="AS221">
        <v>100</v>
      </c>
      <c r="AT221">
        <v>0</v>
      </c>
      <c r="AU221">
        <v>2</v>
      </c>
      <c r="AV221">
        <v>3.8</v>
      </c>
      <c r="AW221">
        <v>33</v>
      </c>
      <c r="AX221">
        <v>2</v>
      </c>
      <c r="AY221" t="s">
        <v>659</v>
      </c>
      <c r="AZ221">
        <v>2</v>
      </c>
      <c r="BA221">
        <v>3</v>
      </c>
      <c r="BB221">
        <v>24.5</v>
      </c>
      <c r="BC221">
        <v>46</v>
      </c>
      <c r="BD221">
        <v>57.6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0</v>
      </c>
      <c r="CG221" s="11">
        <v>0</v>
      </c>
      <c r="CH221" s="11">
        <v>0</v>
      </c>
      <c r="CI221" s="11">
        <v>0</v>
      </c>
      <c r="CJ221" s="11">
        <v>0</v>
      </c>
      <c r="CK221" s="11">
        <v>0</v>
      </c>
      <c r="CL221" s="11">
        <v>0</v>
      </c>
      <c r="CM221" s="11">
        <v>0</v>
      </c>
      <c r="CN221" s="11">
        <v>0</v>
      </c>
      <c r="CO221" s="11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  <c r="CY221" s="11">
        <v>0</v>
      </c>
      <c r="CZ221" s="11">
        <v>0</v>
      </c>
      <c r="DA221" s="11">
        <v>0</v>
      </c>
      <c r="DB221" s="11">
        <v>0</v>
      </c>
      <c r="DC221" s="11">
        <v>0</v>
      </c>
      <c r="DD221" s="11">
        <v>0</v>
      </c>
      <c r="DE221" s="11">
        <v>0</v>
      </c>
      <c r="DF221" s="11">
        <v>0</v>
      </c>
      <c r="DG221" s="11">
        <v>0</v>
      </c>
      <c r="DH221" s="11">
        <v>0</v>
      </c>
      <c r="DI221" s="11">
        <v>0</v>
      </c>
      <c r="DJ221" s="11">
        <v>0</v>
      </c>
      <c r="DK221" s="11">
        <v>0</v>
      </c>
      <c r="DL221" s="11">
        <v>0</v>
      </c>
      <c r="DM221" s="11">
        <v>0</v>
      </c>
      <c r="DN221" s="11">
        <v>0</v>
      </c>
      <c r="DO221" s="11">
        <v>0</v>
      </c>
      <c r="DP221" s="11">
        <v>0</v>
      </c>
      <c r="DQ221" s="11">
        <v>0</v>
      </c>
      <c r="DR221" s="11">
        <v>0</v>
      </c>
      <c r="DS221" s="11">
        <v>0</v>
      </c>
      <c r="DT221" s="11">
        <v>0</v>
      </c>
      <c r="DU221" s="11">
        <v>0</v>
      </c>
      <c r="DV221" s="11">
        <v>0</v>
      </c>
      <c r="DW221" s="11">
        <v>0</v>
      </c>
      <c r="DX221" s="11">
        <v>0</v>
      </c>
      <c r="DY221" s="11">
        <v>0</v>
      </c>
      <c r="DZ221" s="11">
        <v>0</v>
      </c>
      <c r="EA221" s="11">
        <v>0</v>
      </c>
      <c r="EB221" s="11">
        <v>0</v>
      </c>
      <c r="EC221" s="11">
        <v>0</v>
      </c>
      <c r="ED221" s="11">
        <v>0</v>
      </c>
      <c r="EE221" s="11">
        <v>0</v>
      </c>
      <c r="EF221" s="11">
        <v>0</v>
      </c>
      <c r="EG221" s="11">
        <v>0</v>
      </c>
      <c r="EH221" s="11">
        <v>0</v>
      </c>
      <c r="EI221" s="11">
        <v>0</v>
      </c>
      <c r="EJ221" s="11">
        <v>0</v>
      </c>
      <c r="EK221" s="11">
        <v>0</v>
      </c>
      <c r="EL221" s="11">
        <v>0</v>
      </c>
      <c r="EM221" s="11">
        <v>0</v>
      </c>
      <c r="EN221" s="11">
        <v>0</v>
      </c>
      <c r="EO221" s="11">
        <v>0</v>
      </c>
      <c r="EP221" s="11">
        <v>0</v>
      </c>
      <c r="EQ221" s="11">
        <v>0</v>
      </c>
      <c r="ER221" s="11">
        <v>202.55</v>
      </c>
      <c r="ES221" s="11">
        <v>2.6700000000000002E-2</v>
      </c>
      <c r="ET221" s="11">
        <v>-6.0000000000000002E-5</v>
      </c>
      <c r="EU221" s="11">
        <v>7.0000000000000005E-8</v>
      </c>
      <c r="EV221" s="11">
        <v>-3E-11</v>
      </c>
      <c r="EW221">
        <v>0</v>
      </c>
      <c r="EX221" s="11">
        <v>0</v>
      </c>
      <c r="EY221" s="11">
        <v>0</v>
      </c>
      <c r="EZ221" s="11">
        <v>0</v>
      </c>
      <c r="FA221" s="11">
        <v>0</v>
      </c>
      <c r="FB221" s="11">
        <v>0</v>
      </c>
      <c r="FC221">
        <v>0</v>
      </c>
      <c r="FD221" s="11">
        <v>0</v>
      </c>
      <c r="FE221" s="11">
        <v>0</v>
      </c>
      <c r="FF221" s="11">
        <v>0</v>
      </c>
      <c r="FG221" s="11">
        <v>0</v>
      </c>
      <c r="FH221" s="11">
        <v>0</v>
      </c>
      <c r="FI221">
        <v>0</v>
      </c>
      <c r="FJ221" s="11">
        <v>0</v>
      </c>
      <c r="FK221" s="11">
        <v>0</v>
      </c>
      <c r="FL221" s="11">
        <v>0</v>
      </c>
      <c r="FM221" s="11">
        <v>0</v>
      </c>
      <c r="FN221" s="11">
        <v>0</v>
      </c>
      <c r="FO221">
        <v>0</v>
      </c>
      <c r="FP221" s="11">
        <v>0</v>
      </c>
      <c r="FQ221" s="11">
        <v>0</v>
      </c>
      <c r="FR221" s="11">
        <v>0</v>
      </c>
      <c r="FS221" s="11">
        <v>0</v>
      </c>
      <c r="FT221" s="11">
        <v>0</v>
      </c>
      <c r="FU221">
        <v>0</v>
      </c>
      <c r="FV221" s="12">
        <v>40484</v>
      </c>
      <c r="FW221" t="s">
        <v>1215</v>
      </c>
      <c r="FX221">
        <v>478.29</v>
      </c>
      <c r="FY221" t="s">
        <v>679</v>
      </c>
    </row>
    <row r="222" spans="1:181" hidden="1" x14ac:dyDescent="0.25">
      <c r="A222">
        <v>217</v>
      </c>
      <c r="B222" t="s">
        <v>1216</v>
      </c>
      <c r="C222" s="4" t="s">
        <v>1217</v>
      </c>
      <c r="D222" t="s">
        <v>655</v>
      </c>
      <c r="E222" t="s">
        <v>735</v>
      </c>
      <c r="F222">
        <v>196</v>
      </c>
      <c r="G222">
        <v>0</v>
      </c>
      <c r="H222" t="s">
        <v>658</v>
      </c>
      <c r="I222" t="s">
        <v>658</v>
      </c>
      <c r="J222">
        <v>11</v>
      </c>
      <c r="K222">
        <v>11</v>
      </c>
      <c r="L222">
        <v>555</v>
      </c>
      <c r="M222">
        <v>555</v>
      </c>
      <c r="N222">
        <v>11</v>
      </c>
      <c r="O222">
        <v>0</v>
      </c>
      <c r="P222" s="11">
        <v>555</v>
      </c>
      <c r="Q222" s="11">
        <v>0</v>
      </c>
      <c r="R222" s="11">
        <v>0</v>
      </c>
      <c r="S222" s="11">
        <v>0</v>
      </c>
      <c r="T222" s="11">
        <v>0</v>
      </c>
      <c r="U222" s="11">
        <v>1.28</v>
      </c>
      <c r="V222" s="11">
        <v>0</v>
      </c>
      <c r="W222" s="11">
        <v>0</v>
      </c>
      <c r="X222" s="11">
        <v>0</v>
      </c>
      <c r="Y222" s="11">
        <v>0</v>
      </c>
      <c r="Z222">
        <v>-13</v>
      </c>
      <c r="AA222">
        <v>1</v>
      </c>
      <c r="AB222">
        <v>43</v>
      </c>
      <c r="AC222">
        <v>51</v>
      </c>
      <c r="AD222">
        <v>74</v>
      </c>
      <c r="AE222">
        <v>65</v>
      </c>
      <c r="AF222">
        <v>44</v>
      </c>
      <c r="AG222">
        <v>26</v>
      </c>
      <c r="AH222">
        <v>21</v>
      </c>
      <c r="AI222">
        <v>10</v>
      </c>
      <c r="AJ222">
        <v>-5</v>
      </c>
      <c r="AK222">
        <v>-2</v>
      </c>
      <c r="AL222">
        <v>9.0349999999999996E-3</v>
      </c>
      <c r="AM222">
        <v>360.42</v>
      </c>
      <c r="AN222">
        <v>16.423999999999999</v>
      </c>
      <c r="AO222">
        <v>1.091</v>
      </c>
      <c r="AP222" t="s">
        <v>671</v>
      </c>
      <c r="AQ222">
        <v>1</v>
      </c>
      <c r="AR222">
        <v>1</v>
      </c>
      <c r="AS222">
        <v>100</v>
      </c>
      <c r="AT222">
        <v>0</v>
      </c>
      <c r="AU222">
        <v>2</v>
      </c>
      <c r="AV222">
        <v>7</v>
      </c>
      <c r="AW222">
        <v>3</v>
      </c>
      <c r="AX222">
        <v>2</v>
      </c>
      <c r="AY222" t="s">
        <v>659</v>
      </c>
      <c r="AZ222">
        <v>2</v>
      </c>
      <c r="BA222">
        <v>2</v>
      </c>
      <c r="BB222">
        <v>27.5</v>
      </c>
      <c r="BC222">
        <v>16</v>
      </c>
      <c r="BD222">
        <v>186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  <c r="CG222" s="11">
        <v>0</v>
      </c>
      <c r="CH222" s="11">
        <v>0</v>
      </c>
      <c r="CI222" s="11">
        <v>0</v>
      </c>
      <c r="CJ222" s="11">
        <v>0</v>
      </c>
      <c r="CK222" s="11">
        <v>0</v>
      </c>
      <c r="CL222" s="11">
        <v>0</v>
      </c>
      <c r="CM222" s="11">
        <v>0</v>
      </c>
      <c r="CN222" s="11">
        <v>0</v>
      </c>
      <c r="CO222" s="11">
        <v>0</v>
      </c>
      <c r="CP222" s="11">
        <v>0</v>
      </c>
      <c r="CQ222" s="11">
        <v>0</v>
      </c>
      <c r="CR222" s="11">
        <v>0</v>
      </c>
      <c r="CS222" s="11">
        <v>0</v>
      </c>
      <c r="CT222" s="11">
        <v>0</v>
      </c>
      <c r="CU222" s="11">
        <v>0</v>
      </c>
      <c r="CV222" s="11">
        <v>0</v>
      </c>
      <c r="CW222" s="11">
        <v>0</v>
      </c>
      <c r="CX222" s="11">
        <v>0</v>
      </c>
      <c r="CY222" s="11">
        <v>0</v>
      </c>
      <c r="CZ222" s="11">
        <v>0</v>
      </c>
      <c r="DA222" s="11">
        <v>0</v>
      </c>
      <c r="DB222" s="11">
        <v>0</v>
      </c>
      <c r="DC222" s="11">
        <v>0</v>
      </c>
      <c r="DD222" s="11">
        <v>0</v>
      </c>
      <c r="DE222" s="11">
        <v>0</v>
      </c>
      <c r="DF222" s="11">
        <v>0</v>
      </c>
      <c r="DG222" s="11">
        <v>0</v>
      </c>
      <c r="DH222" s="11">
        <v>0</v>
      </c>
      <c r="DI222" s="11">
        <v>0</v>
      </c>
      <c r="DJ222" s="11">
        <v>0</v>
      </c>
      <c r="DK222" s="11">
        <v>0</v>
      </c>
      <c r="DL222" s="11">
        <v>0</v>
      </c>
      <c r="DM222" s="11">
        <v>0</v>
      </c>
      <c r="DN222" s="11">
        <v>0</v>
      </c>
      <c r="DO222" s="11">
        <v>0</v>
      </c>
      <c r="DP222" s="11">
        <v>0</v>
      </c>
      <c r="DQ222" s="11">
        <v>0</v>
      </c>
      <c r="DR222" s="11">
        <v>0</v>
      </c>
      <c r="DS222" s="11">
        <v>0</v>
      </c>
      <c r="DT222" s="11">
        <v>0</v>
      </c>
      <c r="DU222" s="11">
        <v>0</v>
      </c>
      <c r="DV222" s="11">
        <v>0</v>
      </c>
      <c r="DW222" s="11">
        <v>0</v>
      </c>
      <c r="DX222" s="11">
        <v>0</v>
      </c>
      <c r="DY222" s="11">
        <v>0</v>
      </c>
      <c r="DZ222" s="11">
        <v>0</v>
      </c>
      <c r="EA222" s="11">
        <v>0</v>
      </c>
      <c r="EB222" s="11">
        <v>0</v>
      </c>
      <c r="EC222" s="11">
        <v>0</v>
      </c>
      <c r="ED222" s="11">
        <v>0</v>
      </c>
      <c r="EE222" s="11">
        <v>0</v>
      </c>
      <c r="EF222" s="11">
        <v>0</v>
      </c>
      <c r="EG222" s="11">
        <v>0</v>
      </c>
      <c r="EH222" s="11">
        <v>0</v>
      </c>
      <c r="EI222" s="11">
        <v>0</v>
      </c>
      <c r="EJ222" s="11">
        <v>0</v>
      </c>
      <c r="EK222" s="11">
        <v>0</v>
      </c>
      <c r="EL222" s="11">
        <v>0</v>
      </c>
      <c r="EM222" s="11">
        <v>0</v>
      </c>
      <c r="EN222" s="11">
        <v>0</v>
      </c>
      <c r="EO222" s="11">
        <v>0</v>
      </c>
      <c r="EP222" s="11">
        <v>0</v>
      </c>
      <c r="EQ222" s="11">
        <v>0</v>
      </c>
      <c r="ER222" s="11">
        <v>359</v>
      </c>
      <c r="ES222" s="11">
        <v>0.105833</v>
      </c>
      <c r="ET222" s="11">
        <v>-2.2499999999999998E-3</v>
      </c>
      <c r="EU222" s="11">
        <v>1.666669E-5</v>
      </c>
      <c r="EV222" s="11">
        <v>0</v>
      </c>
      <c r="EW222">
        <v>0</v>
      </c>
      <c r="EX222" s="11">
        <v>0</v>
      </c>
      <c r="EY222" s="11">
        <v>0</v>
      </c>
      <c r="EZ222" s="11">
        <v>0</v>
      </c>
      <c r="FA222" s="11">
        <v>0</v>
      </c>
      <c r="FB222" s="11">
        <v>0</v>
      </c>
      <c r="FC222">
        <v>0</v>
      </c>
      <c r="FD222" s="11">
        <v>0</v>
      </c>
      <c r="FE222" s="11">
        <v>0</v>
      </c>
      <c r="FF222" s="11">
        <v>0</v>
      </c>
      <c r="FG222" s="11">
        <v>0</v>
      </c>
      <c r="FH222" s="11">
        <v>0</v>
      </c>
      <c r="FI222">
        <v>0</v>
      </c>
      <c r="FJ222" s="11">
        <v>0</v>
      </c>
      <c r="FK222" s="11">
        <v>0</v>
      </c>
      <c r="FL222" s="11">
        <v>0</v>
      </c>
      <c r="FM222" s="11">
        <v>0</v>
      </c>
      <c r="FN222" s="11">
        <v>0</v>
      </c>
      <c r="FO222">
        <v>0</v>
      </c>
      <c r="FP222" s="11">
        <v>0</v>
      </c>
      <c r="FQ222" s="11">
        <v>0</v>
      </c>
      <c r="FR222" s="11">
        <v>0</v>
      </c>
      <c r="FS222" s="11">
        <v>0</v>
      </c>
      <c r="FT222" s="11">
        <v>0</v>
      </c>
      <c r="FU222">
        <v>0</v>
      </c>
      <c r="FV222" s="12">
        <v>37883</v>
      </c>
      <c r="FW222" t="s">
        <v>725</v>
      </c>
      <c r="FX222">
        <v>11</v>
      </c>
      <c r="FY222" t="s">
        <v>661</v>
      </c>
    </row>
    <row r="223" spans="1:181" hidden="1" x14ac:dyDescent="0.25">
      <c r="A223">
        <v>63</v>
      </c>
      <c r="B223" t="s">
        <v>1218</v>
      </c>
      <c r="C223" s="4" t="s">
        <v>156</v>
      </c>
      <c r="D223" t="s">
        <v>655</v>
      </c>
      <c r="E223" t="s">
        <v>721</v>
      </c>
      <c r="F223">
        <v>63</v>
      </c>
      <c r="G223">
        <v>0</v>
      </c>
      <c r="H223" t="s">
        <v>931</v>
      </c>
      <c r="I223" t="s">
        <v>658</v>
      </c>
      <c r="J223">
        <v>1918</v>
      </c>
      <c r="K223">
        <v>1918</v>
      </c>
      <c r="L223">
        <v>258</v>
      </c>
      <c r="M223">
        <v>258</v>
      </c>
      <c r="N223">
        <v>1918</v>
      </c>
      <c r="O223">
        <v>0</v>
      </c>
      <c r="P223" s="11">
        <v>258</v>
      </c>
      <c r="Q223" s="11">
        <v>0</v>
      </c>
      <c r="R223" s="11">
        <v>0</v>
      </c>
      <c r="S223" s="11">
        <v>0</v>
      </c>
      <c r="T223" s="11">
        <v>0</v>
      </c>
      <c r="U223" s="11">
        <v>217.66</v>
      </c>
      <c r="V223" s="11">
        <v>0</v>
      </c>
      <c r="W223" s="11">
        <v>0</v>
      </c>
      <c r="X223" s="11">
        <v>0</v>
      </c>
      <c r="Y223" s="11">
        <v>0</v>
      </c>
      <c r="Z223">
        <v>9</v>
      </c>
      <c r="AA223">
        <v>18</v>
      </c>
      <c r="AB223">
        <v>28</v>
      </c>
      <c r="AC223">
        <v>39</v>
      </c>
      <c r="AD223">
        <v>69</v>
      </c>
      <c r="AE223">
        <v>64</v>
      </c>
      <c r="AF223">
        <v>43</v>
      </c>
      <c r="AG223">
        <v>38</v>
      </c>
      <c r="AH223">
        <v>37</v>
      </c>
      <c r="AI223">
        <v>-15</v>
      </c>
      <c r="AJ223">
        <v>-14</v>
      </c>
      <c r="AK223">
        <v>9</v>
      </c>
      <c r="AL223">
        <v>9.1430000000000001E-3</v>
      </c>
      <c r="AM223">
        <v>237.49</v>
      </c>
      <c r="AN223">
        <v>0.92600000000000005</v>
      </c>
      <c r="AO223">
        <v>3.871</v>
      </c>
      <c r="AP223" t="s">
        <v>685</v>
      </c>
      <c r="AQ223">
        <v>1</v>
      </c>
      <c r="AR223">
        <v>1</v>
      </c>
      <c r="AS223">
        <v>100</v>
      </c>
      <c r="AT223">
        <v>0</v>
      </c>
      <c r="AU223">
        <v>2</v>
      </c>
      <c r="AV223">
        <v>0.19</v>
      </c>
      <c r="AW223">
        <v>227</v>
      </c>
      <c r="AX223">
        <v>3</v>
      </c>
      <c r="AY223" t="s">
        <v>677</v>
      </c>
      <c r="AZ223">
        <v>2</v>
      </c>
      <c r="BA223">
        <v>4</v>
      </c>
      <c r="BB223">
        <v>88.5</v>
      </c>
      <c r="BC223">
        <v>617</v>
      </c>
      <c r="BD223">
        <v>15.7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0</v>
      </c>
      <c r="CG223" s="11">
        <v>0</v>
      </c>
      <c r="CH223" s="11">
        <v>0</v>
      </c>
      <c r="CI223" s="11">
        <v>0</v>
      </c>
      <c r="CJ223" s="11">
        <v>0</v>
      </c>
      <c r="CK223" s="11">
        <v>0</v>
      </c>
      <c r="CL223" s="11">
        <v>0</v>
      </c>
      <c r="CM223" s="11">
        <v>0</v>
      </c>
      <c r="CN223" s="11">
        <v>0</v>
      </c>
      <c r="CO223" s="11">
        <v>0</v>
      </c>
      <c r="CP223" s="11">
        <v>0</v>
      </c>
      <c r="CQ223" s="11">
        <v>0</v>
      </c>
      <c r="CR223" s="11">
        <v>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>
        <v>0</v>
      </c>
      <c r="CY223" s="11">
        <v>0</v>
      </c>
      <c r="CZ223" s="11">
        <v>0</v>
      </c>
      <c r="DA223" s="11">
        <v>0</v>
      </c>
      <c r="DB223" s="11">
        <v>0</v>
      </c>
      <c r="DC223" s="11">
        <v>0</v>
      </c>
      <c r="DD223" s="11">
        <v>0</v>
      </c>
      <c r="DE223" s="11">
        <v>0</v>
      </c>
      <c r="DF223" s="11">
        <v>0</v>
      </c>
      <c r="DG223" s="11">
        <v>0</v>
      </c>
      <c r="DH223" s="11">
        <v>0</v>
      </c>
      <c r="DI223" s="11">
        <v>0</v>
      </c>
      <c r="DJ223" s="11">
        <v>0</v>
      </c>
      <c r="DK223" s="11">
        <v>0</v>
      </c>
      <c r="DL223" s="11">
        <v>0</v>
      </c>
      <c r="DM223" s="11">
        <v>0</v>
      </c>
      <c r="DN223" s="11">
        <v>0</v>
      </c>
      <c r="DO223" s="11">
        <v>0</v>
      </c>
      <c r="DP223" s="11">
        <v>0</v>
      </c>
      <c r="DQ223" s="11">
        <v>0</v>
      </c>
      <c r="DR223" s="11">
        <v>0</v>
      </c>
      <c r="DS223" s="11">
        <v>0</v>
      </c>
      <c r="DT223" s="11">
        <v>0</v>
      </c>
      <c r="DU223" s="11">
        <v>0</v>
      </c>
      <c r="DV223" s="11">
        <v>0</v>
      </c>
      <c r="DW223" s="11">
        <v>0</v>
      </c>
      <c r="DX223" s="11">
        <v>0</v>
      </c>
      <c r="DY223" s="11">
        <v>0</v>
      </c>
      <c r="DZ223" s="11">
        <v>0</v>
      </c>
      <c r="EA223" s="11">
        <v>0</v>
      </c>
      <c r="EB223" s="11">
        <v>0</v>
      </c>
      <c r="EC223" s="11">
        <v>0</v>
      </c>
      <c r="ED223" s="11">
        <v>0</v>
      </c>
      <c r="EE223" s="11">
        <v>0</v>
      </c>
      <c r="EF223" s="11">
        <v>0</v>
      </c>
      <c r="EG223" s="11">
        <v>0</v>
      </c>
      <c r="EH223" s="11">
        <v>0</v>
      </c>
      <c r="EI223" s="11">
        <v>0</v>
      </c>
      <c r="EJ223" s="11">
        <v>0</v>
      </c>
      <c r="EK223" s="11">
        <v>0</v>
      </c>
      <c r="EL223" s="11">
        <v>0</v>
      </c>
      <c r="EM223" s="11">
        <v>0</v>
      </c>
      <c r="EN223" s="11">
        <v>0</v>
      </c>
      <c r="EO223" s="11">
        <v>0</v>
      </c>
      <c r="EP223" s="11">
        <v>0</v>
      </c>
      <c r="EQ223" s="11">
        <v>0</v>
      </c>
      <c r="ER223" s="11">
        <v>235.27500000000001</v>
      </c>
      <c r="ES223" s="11">
        <v>1.59059E-3</v>
      </c>
      <c r="ET223" s="11">
        <v>-9.2051400000000003E-8</v>
      </c>
      <c r="EU223" s="11">
        <v>2.00349E-12</v>
      </c>
      <c r="EV223" s="11">
        <v>0</v>
      </c>
      <c r="EW223">
        <v>0</v>
      </c>
      <c r="EX223" s="11">
        <v>0</v>
      </c>
      <c r="EY223" s="11">
        <v>0</v>
      </c>
      <c r="EZ223" s="11">
        <v>0</v>
      </c>
      <c r="FA223" s="11">
        <v>0</v>
      </c>
      <c r="FB223" s="11">
        <v>0</v>
      </c>
      <c r="FC223">
        <v>0</v>
      </c>
      <c r="FD223" s="11">
        <v>0</v>
      </c>
      <c r="FE223" s="11">
        <v>0</v>
      </c>
      <c r="FF223" s="11">
        <v>0</v>
      </c>
      <c r="FG223" s="11">
        <v>0</v>
      </c>
      <c r="FH223" s="11">
        <v>0</v>
      </c>
      <c r="FI223">
        <v>0</v>
      </c>
      <c r="FJ223" s="11">
        <v>0</v>
      </c>
      <c r="FK223" s="11">
        <v>0</v>
      </c>
      <c r="FL223" s="11">
        <v>0</v>
      </c>
      <c r="FM223" s="11">
        <v>0</v>
      </c>
      <c r="FN223" s="11">
        <v>0</v>
      </c>
      <c r="FO223">
        <v>0</v>
      </c>
      <c r="FP223" s="11">
        <v>0</v>
      </c>
      <c r="FQ223" s="11">
        <v>0</v>
      </c>
      <c r="FR223" s="11">
        <v>0</v>
      </c>
      <c r="FS223" s="11">
        <v>0</v>
      </c>
      <c r="FT223" s="11">
        <v>0</v>
      </c>
      <c r="FU223">
        <v>0</v>
      </c>
      <c r="FV223" s="12">
        <v>41039</v>
      </c>
      <c r="FW223" t="s">
        <v>723</v>
      </c>
      <c r="FX223">
        <v>1918</v>
      </c>
      <c r="FY223" t="s">
        <v>661</v>
      </c>
    </row>
    <row r="224" spans="1:181" hidden="1" x14ac:dyDescent="0.25">
      <c r="A224">
        <v>54</v>
      </c>
      <c r="B224" t="s">
        <v>153</v>
      </c>
      <c r="C224" t="s">
        <v>153</v>
      </c>
      <c r="D224" t="s">
        <v>714</v>
      </c>
      <c r="E224" t="s">
        <v>969</v>
      </c>
      <c r="F224">
        <v>54</v>
      </c>
      <c r="G224">
        <v>0</v>
      </c>
      <c r="H224" t="s">
        <v>1219</v>
      </c>
      <c r="I224" t="s">
        <v>658</v>
      </c>
      <c r="J224">
        <v>151.16</v>
      </c>
      <c r="K224">
        <v>115.71</v>
      </c>
      <c r="L224">
        <v>765</v>
      </c>
      <c r="M224">
        <v>762</v>
      </c>
      <c r="N224">
        <v>115.71</v>
      </c>
      <c r="O224">
        <v>0</v>
      </c>
      <c r="P224" s="11">
        <v>750.00930000000005</v>
      </c>
      <c r="Q224" s="11">
        <v>0.15980140000000001</v>
      </c>
      <c r="R224" s="11">
        <v>-9.5517490000000002E-4</v>
      </c>
      <c r="S224" s="11">
        <v>5.3505830000000002E-6</v>
      </c>
      <c r="T224" s="11">
        <v>-1.115265E-8</v>
      </c>
      <c r="U224" s="11">
        <v>710.77760000000001</v>
      </c>
      <c r="V224" s="11">
        <v>-2.7321430000000002</v>
      </c>
      <c r="W224" s="11">
        <v>2.380952E-3</v>
      </c>
      <c r="X224" s="11">
        <v>0</v>
      </c>
      <c r="Y224" s="11">
        <v>0</v>
      </c>
      <c r="Z224">
        <v>-32</v>
      </c>
      <c r="AA224">
        <v>-13</v>
      </c>
      <c r="AB224">
        <v>14</v>
      </c>
      <c r="AC224">
        <v>42</v>
      </c>
      <c r="AD224">
        <v>69</v>
      </c>
      <c r="AE224">
        <v>77</v>
      </c>
      <c r="AF224">
        <v>73</v>
      </c>
      <c r="AG224">
        <v>61</v>
      </c>
      <c r="AH224">
        <v>50</v>
      </c>
      <c r="AI224">
        <v>10</v>
      </c>
      <c r="AJ224">
        <v>-11</v>
      </c>
      <c r="AK224">
        <v>-17</v>
      </c>
      <c r="AL224">
        <v>8.9189999999999998E-3</v>
      </c>
      <c r="AM224">
        <v>722.84</v>
      </c>
      <c r="AN224">
        <v>1.982</v>
      </c>
      <c r="AO224">
        <v>5.2919999999999998</v>
      </c>
      <c r="AP224" t="s">
        <v>685</v>
      </c>
      <c r="AQ224">
        <v>1</v>
      </c>
      <c r="AR224">
        <v>1</v>
      </c>
      <c r="AS224">
        <v>100</v>
      </c>
      <c r="AT224">
        <v>0</v>
      </c>
      <c r="AU224">
        <v>2</v>
      </c>
      <c r="AV224">
        <v>0.76</v>
      </c>
      <c r="AW224">
        <v>8</v>
      </c>
      <c r="AX224">
        <v>2</v>
      </c>
      <c r="AY224" t="s">
        <v>677</v>
      </c>
      <c r="AZ224">
        <v>2</v>
      </c>
      <c r="BA224">
        <v>2</v>
      </c>
      <c r="BB224">
        <v>31</v>
      </c>
      <c r="BC224">
        <v>87</v>
      </c>
      <c r="BD224">
        <v>39.76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0</v>
      </c>
      <c r="CD224" s="11">
        <v>0</v>
      </c>
      <c r="CE224" s="11">
        <v>0</v>
      </c>
      <c r="CF224" s="11">
        <v>0</v>
      </c>
      <c r="CG224" s="11">
        <v>0</v>
      </c>
      <c r="CH224" s="11">
        <v>0</v>
      </c>
      <c r="CI224" s="11">
        <v>0</v>
      </c>
      <c r="CJ224" s="11">
        <v>0</v>
      </c>
      <c r="CK224" s="11">
        <v>0</v>
      </c>
      <c r="CL224" s="11">
        <v>0</v>
      </c>
      <c r="CM224" s="11">
        <v>0</v>
      </c>
      <c r="CN224" s="11">
        <v>0</v>
      </c>
      <c r="CO224" s="11">
        <v>0</v>
      </c>
      <c r="CP224" s="11">
        <v>0</v>
      </c>
      <c r="CQ224" s="11">
        <v>0</v>
      </c>
      <c r="CR224" s="11">
        <v>0</v>
      </c>
      <c r="CS224" s="11">
        <v>0</v>
      </c>
      <c r="CT224" s="11">
        <v>0</v>
      </c>
      <c r="CU224" s="11">
        <v>0</v>
      </c>
      <c r="CV224" s="11">
        <v>0</v>
      </c>
      <c r="CW224" s="11">
        <v>0</v>
      </c>
      <c r="CX224" s="11">
        <v>0</v>
      </c>
      <c r="CY224" s="11">
        <v>0</v>
      </c>
      <c r="CZ224" s="11">
        <v>0</v>
      </c>
      <c r="DA224" s="11">
        <v>0</v>
      </c>
      <c r="DB224" s="11">
        <v>0</v>
      </c>
      <c r="DC224" s="11">
        <v>0</v>
      </c>
      <c r="DD224" s="11">
        <v>0</v>
      </c>
      <c r="DE224" s="11">
        <v>0</v>
      </c>
      <c r="DF224" s="11">
        <v>0</v>
      </c>
      <c r="DG224" s="11">
        <v>0</v>
      </c>
      <c r="DH224" s="11">
        <v>0</v>
      </c>
      <c r="DI224" s="11">
        <v>0</v>
      </c>
      <c r="DJ224" s="11">
        <v>0</v>
      </c>
      <c r="DK224" s="11">
        <v>0</v>
      </c>
      <c r="DL224" s="11">
        <v>0</v>
      </c>
      <c r="DM224" s="11">
        <v>0</v>
      </c>
      <c r="DN224" s="11">
        <v>0</v>
      </c>
      <c r="DO224" s="11">
        <v>0</v>
      </c>
      <c r="DP224" s="11">
        <v>0</v>
      </c>
      <c r="DQ224" s="11">
        <v>0</v>
      </c>
      <c r="DR224" s="11">
        <v>0</v>
      </c>
      <c r="DS224" s="11">
        <v>0</v>
      </c>
      <c r="DT224" s="11">
        <v>0</v>
      </c>
      <c r="DU224" s="11">
        <v>0</v>
      </c>
      <c r="DV224" s="11">
        <v>0</v>
      </c>
      <c r="DW224" s="11">
        <v>0</v>
      </c>
      <c r="DX224" s="11">
        <v>0</v>
      </c>
      <c r="DY224" s="11">
        <v>0</v>
      </c>
      <c r="DZ224" s="11">
        <v>0</v>
      </c>
      <c r="EA224" s="11">
        <v>0</v>
      </c>
      <c r="EB224" s="11">
        <v>0</v>
      </c>
      <c r="EC224" s="11">
        <v>0</v>
      </c>
      <c r="ED224" s="11">
        <v>0</v>
      </c>
      <c r="EE224" s="11">
        <v>0</v>
      </c>
      <c r="EF224" s="11">
        <v>0</v>
      </c>
      <c r="EG224" s="11">
        <v>0</v>
      </c>
      <c r="EH224" s="11">
        <v>0</v>
      </c>
      <c r="EI224" s="11">
        <v>0</v>
      </c>
      <c r="EJ224" s="11">
        <v>0</v>
      </c>
      <c r="EK224" s="11">
        <v>0</v>
      </c>
      <c r="EL224" s="11">
        <v>0</v>
      </c>
      <c r="EM224" s="11">
        <v>0</v>
      </c>
      <c r="EN224" s="11">
        <v>0</v>
      </c>
      <c r="EO224" s="11">
        <v>0</v>
      </c>
      <c r="EP224" s="11">
        <v>0</v>
      </c>
      <c r="EQ224" s="11">
        <v>0</v>
      </c>
      <c r="ER224" s="11">
        <v>720.97299999999996</v>
      </c>
      <c r="ES224" s="11">
        <v>1.587467E-2</v>
      </c>
      <c r="ET224" s="11">
        <v>-3.4706460000000001E-5</v>
      </c>
      <c r="EU224" s="11">
        <v>4.2773480000000003E-8</v>
      </c>
      <c r="EV224" s="11">
        <v>-1.861591E-11</v>
      </c>
      <c r="EW224">
        <v>0</v>
      </c>
      <c r="EX224" s="11">
        <v>0</v>
      </c>
      <c r="EY224" s="11">
        <v>0</v>
      </c>
      <c r="EZ224" s="11">
        <v>0</v>
      </c>
      <c r="FA224" s="11">
        <v>0</v>
      </c>
      <c r="FB224" s="11">
        <v>0</v>
      </c>
      <c r="FC224">
        <v>0</v>
      </c>
      <c r="FD224" s="11">
        <v>0</v>
      </c>
      <c r="FE224" s="11">
        <v>0</v>
      </c>
      <c r="FF224" s="11">
        <v>0</v>
      </c>
      <c r="FG224" s="11">
        <v>0</v>
      </c>
      <c r="FH224" s="11">
        <v>0</v>
      </c>
      <c r="FI224">
        <v>0</v>
      </c>
      <c r="FJ224" s="11">
        <v>0</v>
      </c>
      <c r="FK224" s="11">
        <v>0</v>
      </c>
      <c r="FL224" s="11">
        <v>0</v>
      </c>
      <c r="FM224" s="11">
        <v>0</v>
      </c>
      <c r="FN224" s="11">
        <v>0</v>
      </c>
      <c r="FO224">
        <v>0</v>
      </c>
      <c r="FP224" s="11">
        <v>0</v>
      </c>
      <c r="FQ224" s="11">
        <v>0</v>
      </c>
      <c r="FR224" s="11">
        <v>0</v>
      </c>
      <c r="FS224" s="11">
        <v>0</v>
      </c>
      <c r="FT224" s="11">
        <v>0</v>
      </c>
      <c r="FU224">
        <v>0</v>
      </c>
      <c r="FV224" s="12">
        <v>42513</v>
      </c>
      <c r="FW224" t="s">
        <v>971</v>
      </c>
      <c r="FX224">
        <v>151.16</v>
      </c>
      <c r="FY224" t="s">
        <v>661</v>
      </c>
    </row>
    <row r="225" spans="1:181" hidden="1" x14ac:dyDescent="0.25">
      <c r="A225">
        <v>239</v>
      </c>
      <c r="B225" t="s">
        <v>1220</v>
      </c>
      <c r="C225" s="7" t="s">
        <v>1220</v>
      </c>
      <c r="D225" t="s">
        <v>655</v>
      </c>
      <c r="E225" t="s">
        <v>730</v>
      </c>
      <c r="F225">
        <v>492</v>
      </c>
      <c r="G225">
        <v>0</v>
      </c>
      <c r="H225" t="s">
        <v>658</v>
      </c>
      <c r="I225" t="s">
        <v>658</v>
      </c>
      <c r="J225">
        <v>7765.99</v>
      </c>
      <c r="K225">
        <v>7765.99</v>
      </c>
      <c r="L225">
        <v>50</v>
      </c>
      <c r="M225">
        <v>50</v>
      </c>
      <c r="N225">
        <v>7765.99</v>
      </c>
      <c r="O225">
        <v>0</v>
      </c>
      <c r="P225" s="11">
        <v>36.207149999999999</v>
      </c>
      <c r="Q225" s="11">
        <v>2.1666099999999998E-3</v>
      </c>
      <c r="R225" s="11">
        <v>-5.0290089999999998E-8</v>
      </c>
      <c r="S225" s="11">
        <v>0</v>
      </c>
      <c r="T225" s="11">
        <v>0</v>
      </c>
      <c r="U225" s="11">
        <v>3294.096</v>
      </c>
      <c r="V225" s="11">
        <v>-144.52350000000001</v>
      </c>
      <c r="W225" s="11">
        <v>1.8645320000000001</v>
      </c>
      <c r="X225" s="11">
        <v>0</v>
      </c>
      <c r="Y225" s="11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8.966E-3</v>
      </c>
      <c r="AM225">
        <v>21.63</v>
      </c>
      <c r="AN225">
        <v>1.6379999999999999</v>
      </c>
      <c r="AO225">
        <v>6.141</v>
      </c>
      <c r="AP225" t="s">
        <v>685</v>
      </c>
      <c r="AQ225">
        <v>1</v>
      </c>
      <c r="AR225">
        <v>1</v>
      </c>
      <c r="AS225">
        <v>100</v>
      </c>
      <c r="AT225">
        <v>0</v>
      </c>
      <c r="AU225">
        <v>2</v>
      </c>
      <c r="AV225">
        <v>0.85</v>
      </c>
      <c r="AW225">
        <v>1068</v>
      </c>
      <c r="AX225">
        <v>2</v>
      </c>
      <c r="AY225" t="s">
        <v>677</v>
      </c>
      <c r="AZ225">
        <v>2</v>
      </c>
      <c r="BA225">
        <v>2</v>
      </c>
      <c r="BB225">
        <v>150</v>
      </c>
      <c r="BC225">
        <v>640</v>
      </c>
      <c r="BD225">
        <v>26.14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</v>
      </c>
      <c r="CG225" s="11">
        <v>0</v>
      </c>
      <c r="CH225" s="11">
        <v>0</v>
      </c>
      <c r="CI225" s="11">
        <v>0</v>
      </c>
      <c r="CJ225" s="11">
        <v>0</v>
      </c>
      <c r="CK225" s="11">
        <v>0</v>
      </c>
      <c r="CL225" s="11">
        <v>0</v>
      </c>
      <c r="CM225" s="11">
        <v>0</v>
      </c>
      <c r="CN225" s="11">
        <v>0</v>
      </c>
      <c r="CO225" s="11">
        <v>0</v>
      </c>
      <c r="CP225" s="11">
        <v>0</v>
      </c>
      <c r="CQ225" s="11">
        <v>0</v>
      </c>
      <c r="CR225" s="11">
        <v>0</v>
      </c>
      <c r="CS225" s="11">
        <v>0</v>
      </c>
      <c r="CT225" s="11">
        <v>0</v>
      </c>
      <c r="CU225" s="11">
        <v>0</v>
      </c>
      <c r="CV225" s="11">
        <v>0</v>
      </c>
      <c r="CW225" s="11">
        <v>0</v>
      </c>
      <c r="CX225" s="11">
        <v>0</v>
      </c>
      <c r="CY225" s="11">
        <v>0</v>
      </c>
      <c r="CZ225" s="11">
        <v>0</v>
      </c>
      <c r="DA225" s="11">
        <v>0</v>
      </c>
      <c r="DB225" s="11">
        <v>0</v>
      </c>
      <c r="DC225" s="11">
        <v>0</v>
      </c>
      <c r="DD225" s="11">
        <v>0</v>
      </c>
      <c r="DE225" s="11">
        <v>0</v>
      </c>
      <c r="DF225" s="11">
        <v>0</v>
      </c>
      <c r="DG225" s="11">
        <v>0</v>
      </c>
      <c r="DH225" s="11">
        <v>0</v>
      </c>
      <c r="DI225" s="11">
        <v>0</v>
      </c>
      <c r="DJ225" s="11">
        <v>0</v>
      </c>
      <c r="DK225" s="11">
        <v>0</v>
      </c>
      <c r="DL225" s="11">
        <v>0</v>
      </c>
      <c r="DM225" s="11">
        <v>0</v>
      </c>
      <c r="DN225" s="11">
        <v>0</v>
      </c>
      <c r="DO225" s="11">
        <v>0</v>
      </c>
      <c r="DP225" s="11">
        <v>0</v>
      </c>
      <c r="DQ225" s="11">
        <v>0</v>
      </c>
      <c r="DR225" s="11">
        <v>0</v>
      </c>
      <c r="DS225" s="11">
        <v>0</v>
      </c>
      <c r="DT225" s="11">
        <v>0</v>
      </c>
      <c r="DU225" s="11">
        <v>0</v>
      </c>
      <c r="DV225" s="11">
        <v>0</v>
      </c>
      <c r="DW225" s="11">
        <v>0</v>
      </c>
      <c r="DX225" s="11">
        <v>0</v>
      </c>
      <c r="DY225" s="11">
        <v>0</v>
      </c>
      <c r="DZ225" s="11">
        <v>0</v>
      </c>
      <c r="EA225" s="11">
        <v>0</v>
      </c>
      <c r="EB225" s="11">
        <v>0</v>
      </c>
      <c r="EC225" s="11">
        <v>0</v>
      </c>
      <c r="ED225" s="11">
        <v>0</v>
      </c>
      <c r="EE225" s="11">
        <v>0</v>
      </c>
      <c r="EF225" s="11">
        <v>0</v>
      </c>
      <c r="EG225" s="11">
        <v>0</v>
      </c>
      <c r="EH225" s="11">
        <v>0</v>
      </c>
      <c r="EI225" s="11">
        <v>0</v>
      </c>
      <c r="EJ225" s="11">
        <v>0</v>
      </c>
      <c r="EK225" s="11">
        <v>0</v>
      </c>
      <c r="EL225" s="11">
        <v>0</v>
      </c>
      <c r="EM225" s="11">
        <v>0</v>
      </c>
      <c r="EN225" s="11">
        <v>0</v>
      </c>
      <c r="EO225" s="11">
        <v>0</v>
      </c>
      <c r="EP225" s="11">
        <v>0</v>
      </c>
      <c r="EQ225" s="11">
        <v>0</v>
      </c>
      <c r="ER225" s="11">
        <v>20.988800000000001</v>
      </c>
      <c r="ES225" s="11">
        <v>4.1935799999999999E-4</v>
      </c>
      <c r="ET225" s="11">
        <v>-1.8970399999999999E-8</v>
      </c>
      <c r="EU225" s="11">
        <v>4.8736100000000003E-13</v>
      </c>
      <c r="EV225" s="11">
        <v>-4.5469800000000003E-18</v>
      </c>
      <c r="EW225">
        <v>0</v>
      </c>
      <c r="EX225" s="11">
        <v>0</v>
      </c>
      <c r="EY225" s="11">
        <v>0</v>
      </c>
      <c r="EZ225" s="11">
        <v>0</v>
      </c>
      <c r="FA225" s="11">
        <v>0</v>
      </c>
      <c r="FB225" s="11">
        <v>0</v>
      </c>
      <c r="FC225">
        <v>0</v>
      </c>
      <c r="FD225" s="11">
        <v>0</v>
      </c>
      <c r="FE225" s="11">
        <v>0</v>
      </c>
      <c r="FF225" s="11">
        <v>0</v>
      </c>
      <c r="FG225" s="11">
        <v>0</v>
      </c>
      <c r="FH225" s="11">
        <v>0</v>
      </c>
      <c r="FI225">
        <v>0</v>
      </c>
      <c r="FJ225" s="11">
        <v>0</v>
      </c>
      <c r="FK225" s="11">
        <v>0</v>
      </c>
      <c r="FL225" s="11">
        <v>0</v>
      </c>
      <c r="FM225" s="11">
        <v>0</v>
      </c>
      <c r="FN225" s="11">
        <v>0</v>
      </c>
      <c r="FO225">
        <v>0</v>
      </c>
      <c r="FP225" s="11">
        <v>0</v>
      </c>
      <c r="FQ225" s="11">
        <v>0</v>
      </c>
      <c r="FR225" s="11">
        <v>0</v>
      </c>
      <c r="FS225" s="11">
        <v>0</v>
      </c>
      <c r="FT225" s="11">
        <v>0</v>
      </c>
      <c r="FU225">
        <v>0</v>
      </c>
      <c r="FV225" s="12">
        <v>42381</v>
      </c>
      <c r="FW225" t="s">
        <v>1221</v>
      </c>
      <c r="FX225">
        <v>7765.99</v>
      </c>
      <c r="FY225" t="s">
        <v>661</v>
      </c>
    </row>
    <row r="226" spans="1:181" hidden="1" x14ac:dyDescent="0.25">
      <c r="A226">
        <v>238</v>
      </c>
      <c r="B226" t="s">
        <v>1222</v>
      </c>
      <c r="C226" s="7" t="s">
        <v>1222</v>
      </c>
      <c r="D226" t="s">
        <v>655</v>
      </c>
      <c r="E226" t="s">
        <v>730</v>
      </c>
      <c r="F226">
        <v>490</v>
      </c>
      <c r="G226">
        <v>0</v>
      </c>
      <c r="H226" t="s">
        <v>658</v>
      </c>
      <c r="I226" t="s">
        <v>658</v>
      </c>
      <c r="J226">
        <v>7765.99</v>
      </c>
      <c r="K226">
        <v>7765.99</v>
      </c>
      <c r="L226">
        <v>50</v>
      </c>
      <c r="M226">
        <v>50</v>
      </c>
      <c r="N226">
        <v>7765.99</v>
      </c>
      <c r="O226">
        <v>0</v>
      </c>
      <c r="P226" s="11">
        <v>36.207149999999999</v>
      </c>
      <c r="Q226" s="11">
        <v>2.1666099999999998E-3</v>
      </c>
      <c r="R226" s="11">
        <v>-5.0290089999999998E-8</v>
      </c>
      <c r="S226" s="11">
        <v>0</v>
      </c>
      <c r="T226" s="11">
        <v>0</v>
      </c>
      <c r="U226" s="11">
        <v>3294.096</v>
      </c>
      <c r="V226" s="11">
        <v>-144.52350000000001</v>
      </c>
      <c r="W226" s="11">
        <v>1.8645320000000001</v>
      </c>
      <c r="X226" s="11">
        <v>0</v>
      </c>
      <c r="Y226" s="11">
        <v>0</v>
      </c>
      <c r="Z226">
        <v>20</v>
      </c>
      <c r="AA226">
        <v>20</v>
      </c>
      <c r="AB226">
        <v>11</v>
      </c>
      <c r="AC226">
        <v>3</v>
      </c>
      <c r="AD226">
        <v>3</v>
      </c>
      <c r="AE226">
        <v>-8</v>
      </c>
      <c r="AF226">
        <v>-17</v>
      </c>
      <c r="AG226">
        <v>-14</v>
      </c>
      <c r="AH226">
        <v>-3</v>
      </c>
      <c r="AI226">
        <v>12</v>
      </c>
      <c r="AJ226">
        <v>20</v>
      </c>
      <c r="AK226">
        <v>42</v>
      </c>
      <c r="AL226">
        <v>8.966E-3</v>
      </c>
      <c r="AM226">
        <v>13.32</v>
      </c>
      <c r="AN226">
        <v>2.133</v>
      </c>
      <c r="AO226">
        <v>3.6880000000000002</v>
      </c>
      <c r="AP226" t="s">
        <v>685</v>
      </c>
      <c r="AQ226">
        <v>1</v>
      </c>
      <c r="AR226">
        <v>1</v>
      </c>
      <c r="AS226">
        <v>100</v>
      </c>
      <c r="AT226">
        <v>0</v>
      </c>
      <c r="AU226">
        <v>2</v>
      </c>
      <c r="AV226">
        <v>0.73</v>
      </c>
      <c r="AW226">
        <v>2738</v>
      </c>
      <c r="AX226">
        <v>19</v>
      </c>
      <c r="AY226" t="s">
        <v>677</v>
      </c>
      <c r="AZ226">
        <v>2</v>
      </c>
      <c r="BA226">
        <v>36</v>
      </c>
      <c r="BB226">
        <v>215</v>
      </c>
      <c r="BC226">
        <v>739</v>
      </c>
      <c r="BD226">
        <v>32.450000000000003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0</v>
      </c>
      <c r="CF226" s="11">
        <v>0</v>
      </c>
      <c r="CG226" s="11">
        <v>0</v>
      </c>
      <c r="CH226" s="11">
        <v>0</v>
      </c>
      <c r="CI226" s="11">
        <v>0</v>
      </c>
      <c r="CJ226" s="11">
        <v>0</v>
      </c>
      <c r="CK226" s="11">
        <v>0</v>
      </c>
      <c r="CL226" s="11">
        <v>0</v>
      </c>
      <c r="CM226" s="11">
        <v>0</v>
      </c>
      <c r="CN226" s="11">
        <v>0</v>
      </c>
      <c r="CO226" s="11">
        <v>0</v>
      </c>
      <c r="CP226" s="11">
        <v>0</v>
      </c>
      <c r="CQ226" s="11">
        <v>0</v>
      </c>
      <c r="CR226" s="11">
        <v>0</v>
      </c>
      <c r="CS226" s="11">
        <v>0</v>
      </c>
      <c r="CT226" s="11">
        <v>0</v>
      </c>
      <c r="CU226" s="11">
        <v>0</v>
      </c>
      <c r="CV226" s="11">
        <v>0</v>
      </c>
      <c r="CW226" s="11">
        <v>0</v>
      </c>
      <c r="CX226" s="11">
        <v>0</v>
      </c>
      <c r="CY226" s="11">
        <v>0</v>
      </c>
      <c r="CZ226" s="11">
        <v>0</v>
      </c>
      <c r="DA226" s="11">
        <v>0</v>
      </c>
      <c r="DB226" s="11">
        <v>0</v>
      </c>
      <c r="DC226" s="11">
        <v>0</v>
      </c>
      <c r="DD226" s="11">
        <v>0</v>
      </c>
      <c r="DE226" s="11">
        <v>0</v>
      </c>
      <c r="DF226" s="11">
        <v>0</v>
      </c>
      <c r="DG226" s="11">
        <v>0</v>
      </c>
      <c r="DH226" s="11">
        <v>0</v>
      </c>
      <c r="DI226" s="11">
        <v>0</v>
      </c>
      <c r="DJ226" s="11">
        <v>0</v>
      </c>
      <c r="DK226" s="11">
        <v>0</v>
      </c>
      <c r="DL226" s="11">
        <v>0</v>
      </c>
      <c r="DM226" s="11">
        <v>0</v>
      </c>
      <c r="DN226" s="11">
        <v>0</v>
      </c>
      <c r="DO226" s="11">
        <v>0</v>
      </c>
      <c r="DP226" s="11">
        <v>0</v>
      </c>
      <c r="DQ226" s="11">
        <v>0</v>
      </c>
      <c r="DR226" s="11">
        <v>0</v>
      </c>
      <c r="DS226" s="11">
        <v>0</v>
      </c>
      <c r="DT226" s="11">
        <v>0</v>
      </c>
      <c r="DU226" s="11">
        <v>0</v>
      </c>
      <c r="DV226" s="11">
        <v>0</v>
      </c>
      <c r="DW226" s="11">
        <v>0</v>
      </c>
      <c r="DX226" s="11">
        <v>0</v>
      </c>
      <c r="DY226" s="11">
        <v>0</v>
      </c>
      <c r="DZ226" s="11">
        <v>0</v>
      </c>
      <c r="EA226" s="11">
        <v>0</v>
      </c>
      <c r="EB226" s="11">
        <v>0</v>
      </c>
      <c r="EC226" s="11">
        <v>0</v>
      </c>
      <c r="ED226" s="11">
        <v>0</v>
      </c>
      <c r="EE226" s="11">
        <v>0</v>
      </c>
      <c r="EF226" s="11">
        <v>0</v>
      </c>
      <c r="EG226" s="11">
        <v>0</v>
      </c>
      <c r="EH226" s="11">
        <v>0</v>
      </c>
      <c r="EI226" s="11">
        <v>0</v>
      </c>
      <c r="EJ226" s="11">
        <v>0</v>
      </c>
      <c r="EK226" s="11">
        <v>0</v>
      </c>
      <c r="EL226" s="11">
        <v>0</v>
      </c>
      <c r="EM226" s="11">
        <v>0</v>
      </c>
      <c r="EN226" s="11">
        <v>0</v>
      </c>
      <c r="EO226" s="11">
        <v>0</v>
      </c>
      <c r="EP226" s="11">
        <v>0</v>
      </c>
      <c r="EQ226" s="11">
        <v>0</v>
      </c>
      <c r="ER226" s="11">
        <v>3.787239</v>
      </c>
      <c r="ES226" s="11">
        <v>1.2325610000000001E-3</v>
      </c>
      <c r="ET226" s="11">
        <v>-5.8701519999999998E-8</v>
      </c>
      <c r="EU226" s="11">
        <v>1.4443340000000001E-12</v>
      </c>
      <c r="EV226" s="11">
        <v>-1.3007580000000001E-17</v>
      </c>
      <c r="EW226">
        <v>0</v>
      </c>
      <c r="EX226" s="11">
        <v>0</v>
      </c>
      <c r="EY226" s="11">
        <v>0</v>
      </c>
      <c r="EZ226" s="11">
        <v>0</v>
      </c>
      <c r="FA226" s="11">
        <v>0</v>
      </c>
      <c r="FB226" s="11">
        <v>0</v>
      </c>
      <c r="FC226">
        <v>0</v>
      </c>
      <c r="FD226" s="11">
        <v>0</v>
      </c>
      <c r="FE226" s="11">
        <v>0</v>
      </c>
      <c r="FF226" s="11">
        <v>0</v>
      </c>
      <c r="FG226" s="11">
        <v>0</v>
      </c>
      <c r="FH226" s="11">
        <v>0</v>
      </c>
      <c r="FI226">
        <v>0</v>
      </c>
      <c r="FJ226" s="11">
        <v>0</v>
      </c>
      <c r="FK226" s="11">
        <v>0</v>
      </c>
      <c r="FL226" s="11">
        <v>0</v>
      </c>
      <c r="FM226" s="11">
        <v>0</v>
      </c>
      <c r="FN226" s="11">
        <v>0</v>
      </c>
      <c r="FO226">
        <v>0</v>
      </c>
      <c r="FP226" s="11">
        <v>0</v>
      </c>
      <c r="FQ226" s="11">
        <v>0</v>
      </c>
      <c r="FR226" s="11">
        <v>0</v>
      </c>
      <c r="FS226" s="11">
        <v>0</v>
      </c>
      <c r="FT226" s="11">
        <v>0</v>
      </c>
      <c r="FU226">
        <v>0</v>
      </c>
      <c r="FV226" s="12">
        <v>42381</v>
      </c>
      <c r="FW226" t="s">
        <v>1221</v>
      </c>
      <c r="FX226">
        <v>7765.99</v>
      </c>
      <c r="FY226" t="s">
        <v>661</v>
      </c>
    </row>
    <row r="227" spans="1:181" hidden="1" x14ac:dyDescent="0.25">
      <c r="A227">
        <v>268</v>
      </c>
      <c r="B227" t="s">
        <v>1223</v>
      </c>
      <c r="C227" s="7" t="s">
        <v>1223</v>
      </c>
      <c r="D227" t="s">
        <v>729</v>
      </c>
      <c r="E227" t="s">
        <v>1224</v>
      </c>
      <c r="F227">
        <v>274</v>
      </c>
      <c r="G227">
        <v>0</v>
      </c>
      <c r="H227" t="s">
        <v>1225</v>
      </c>
      <c r="I227" t="s">
        <v>658</v>
      </c>
      <c r="J227">
        <v>4000</v>
      </c>
      <c r="K227">
        <v>4000</v>
      </c>
      <c r="L227">
        <v>134</v>
      </c>
      <c r="M227">
        <v>134</v>
      </c>
      <c r="N227">
        <v>4000</v>
      </c>
      <c r="O227">
        <v>0</v>
      </c>
      <c r="P227" s="11">
        <v>134</v>
      </c>
      <c r="Q227" s="11">
        <v>0</v>
      </c>
      <c r="R227" s="11">
        <v>0</v>
      </c>
      <c r="S227" s="11">
        <v>0</v>
      </c>
      <c r="T227" s="11">
        <v>0</v>
      </c>
      <c r="U227" s="11">
        <v>386</v>
      </c>
      <c r="V227" s="11">
        <v>0</v>
      </c>
      <c r="W227" s="11">
        <v>0</v>
      </c>
      <c r="X227" s="11">
        <v>0</v>
      </c>
      <c r="Y227" s="11">
        <v>0</v>
      </c>
      <c r="Z227">
        <v>25</v>
      </c>
      <c r="AA227">
        <v>20</v>
      </c>
      <c r="AB227">
        <v>6</v>
      </c>
      <c r="AC227">
        <v>-5</v>
      </c>
      <c r="AD227">
        <v>-3</v>
      </c>
      <c r="AE227">
        <v>1</v>
      </c>
      <c r="AF227">
        <v>22</v>
      </c>
      <c r="AG227">
        <v>31</v>
      </c>
      <c r="AH227">
        <v>67</v>
      </c>
      <c r="AI227">
        <v>68</v>
      </c>
      <c r="AJ227">
        <v>37</v>
      </c>
      <c r="AK227">
        <v>15</v>
      </c>
      <c r="AL227">
        <v>8.9280000000000002E-3</v>
      </c>
      <c r="AM227">
        <v>106.36</v>
      </c>
      <c r="AN227">
        <v>1.6379999999999999</v>
      </c>
      <c r="AO227">
        <v>6.141</v>
      </c>
      <c r="AP227" t="s">
        <v>685</v>
      </c>
      <c r="AQ227">
        <v>1</v>
      </c>
      <c r="AR227">
        <v>1</v>
      </c>
      <c r="AS227">
        <v>100</v>
      </c>
      <c r="AT227">
        <v>0</v>
      </c>
      <c r="AU227">
        <v>2</v>
      </c>
      <c r="AV227">
        <v>0.26</v>
      </c>
      <c r="AW227">
        <v>545</v>
      </c>
      <c r="AX227">
        <v>5</v>
      </c>
      <c r="AY227" t="s">
        <v>677</v>
      </c>
      <c r="AZ227">
        <v>2</v>
      </c>
      <c r="BA227">
        <v>8</v>
      </c>
      <c r="BB227">
        <v>166</v>
      </c>
      <c r="BC227">
        <v>654</v>
      </c>
      <c r="BD227">
        <v>28.44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s="11">
        <v>0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0</v>
      </c>
      <c r="CC227" s="11">
        <v>0</v>
      </c>
      <c r="CD227" s="11">
        <v>0</v>
      </c>
      <c r="CE227" s="11">
        <v>0</v>
      </c>
      <c r="CF227" s="11">
        <v>0</v>
      </c>
      <c r="CG227" s="11">
        <v>0</v>
      </c>
      <c r="CH227" s="11">
        <v>0</v>
      </c>
      <c r="CI227" s="11">
        <v>0</v>
      </c>
      <c r="CJ227" s="11">
        <v>0</v>
      </c>
      <c r="CK227" s="11">
        <v>0</v>
      </c>
      <c r="CL227" s="11">
        <v>0</v>
      </c>
      <c r="CM227" s="11">
        <v>0</v>
      </c>
      <c r="CN227" s="11">
        <v>0</v>
      </c>
      <c r="CO227" s="11">
        <v>0</v>
      </c>
      <c r="CP227" s="11">
        <v>0</v>
      </c>
      <c r="CQ227" s="11">
        <v>0</v>
      </c>
      <c r="CR227" s="11">
        <v>0</v>
      </c>
      <c r="CS227" s="11">
        <v>0</v>
      </c>
      <c r="CT227" s="11">
        <v>0</v>
      </c>
      <c r="CU227" s="11">
        <v>0</v>
      </c>
      <c r="CV227" s="11">
        <v>0</v>
      </c>
      <c r="CW227" s="11">
        <v>0</v>
      </c>
      <c r="CX227" s="11">
        <v>0</v>
      </c>
      <c r="CY227" s="11">
        <v>0</v>
      </c>
      <c r="CZ227" s="11">
        <v>0</v>
      </c>
      <c r="DA227" s="11">
        <v>0</v>
      </c>
      <c r="DB227" s="11">
        <v>0</v>
      </c>
      <c r="DC227" s="11">
        <v>0</v>
      </c>
      <c r="DD227" s="11">
        <v>0</v>
      </c>
      <c r="DE227" s="11">
        <v>0</v>
      </c>
      <c r="DF227" s="11">
        <v>0</v>
      </c>
      <c r="DG227" s="11">
        <v>0</v>
      </c>
      <c r="DH227" s="11">
        <v>0</v>
      </c>
      <c r="DI227" s="11">
        <v>0</v>
      </c>
      <c r="DJ227" s="11">
        <v>0</v>
      </c>
      <c r="DK227" s="11">
        <v>0</v>
      </c>
      <c r="DL227" s="11">
        <v>0</v>
      </c>
      <c r="DM227" s="11">
        <v>0</v>
      </c>
      <c r="DN227" s="11">
        <v>0</v>
      </c>
      <c r="DO227" s="11">
        <v>0</v>
      </c>
      <c r="DP227" s="11">
        <v>0</v>
      </c>
      <c r="DQ227" s="11">
        <v>0</v>
      </c>
      <c r="DR227" s="11">
        <v>0</v>
      </c>
      <c r="DS227" s="11">
        <v>0</v>
      </c>
      <c r="DT227" s="11">
        <v>0</v>
      </c>
      <c r="DU227" s="11">
        <v>0</v>
      </c>
      <c r="DV227" s="11">
        <v>0</v>
      </c>
      <c r="DW227" s="11">
        <v>0</v>
      </c>
      <c r="DX227" s="11">
        <v>0</v>
      </c>
      <c r="DY227" s="11">
        <v>0</v>
      </c>
      <c r="DZ227" s="11">
        <v>0</v>
      </c>
      <c r="EA227" s="11">
        <v>0</v>
      </c>
      <c r="EB227" s="11">
        <v>0</v>
      </c>
      <c r="EC227" s="11">
        <v>0</v>
      </c>
      <c r="ED227" s="11">
        <v>0</v>
      </c>
      <c r="EE227" s="11">
        <v>0</v>
      </c>
      <c r="EF227" s="11">
        <v>0</v>
      </c>
      <c r="EG227" s="11">
        <v>0</v>
      </c>
      <c r="EH227" s="11">
        <v>0</v>
      </c>
      <c r="EI227" s="11">
        <v>0</v>
      </c>
      <c r="EJ227" s="11">
        <v>0</v>
      </c>
      <c r="EK227" s="11">
        <v>0</v>
      </c>
      <c r="EL227" s="11">
        <v>0</v>
      </c>
      <c r="EM227" s="11">
        <v>0</v>
      </c>
      <c r="EN227" s="11">
        <v>0</v>
      </c>
      <c r="EO227" s="11">
        <v>0</v>
      </c>
      <c r="EP227" s="11">
        <v>0</v>
      </c>
      <c r="EQ227" s="11">
        <v>0</v>
      </c>
      <c r="ER227" s="11">
        <v>103.4272</v>
      </c>
      <c r="ES227" s="11">
        <v>5.9756559999999998E-4</v>
      </c>
      <c r="ET227" s="11">
        <v>-5.5760330000000004E-9</v>
      </c>
      <c r="EU227" s="11">
        <v>3.5336150000000001E-15</v>
      </c>
      <c r="EV227" s="11">
        <v>0</v>
      </c>
      <c r="EW227">
        <v>0</v>
      </c>
      <c r="EX227" s="11">
        <v>0</v>
      </c>
      <c r="EY227" s="11">
        <v>0</v>
      </c>
      <c r="EZ227" s="11">
        <v>0</v>
      </c>
      <c r="FA227" s="11">
        <v>0</v>
      </c>
      <c r="FB227" s="11">
        <v>0</v>
      </c>
      <c r="FC227">
        <v>0</v>
      </c>
      <c r="FD227" s="11">
        <v>0</v>
      </c>
      <c r="FE227" s="11">
        <v>0</v>
      </c>
      <c r="FF227" s="11">
        <v>0</v>
      </c>
      <c r="FG227" s="11">
        <v>0</v>
      </c>
      <c r="FH227" s="11">
        <v>0</v>
      </c>
      <c r="FI227">
        <v>0</v>
      </c>
      <c r="FJ227" s="11">
        <v>0</v>
      </c>
      <c r="FK227" s="11">
        <v>0</v>
      </c>
      <c r="FL227" s="11">
        <v>0</v>
      </c>
      <c r="FM227" s="11">
        <v>0</v>
      </c>
      <c r="FN227" s="11">
        <v>0</v>
      </c>
      <c r="FO227">
        <v>0</v>
      </c>
      <c r="FP227" s="11">
        <v>0</v>
      </c>
      <c r="FQ227" s="11">
        <v>0</v>
      </c>
      <c r="FR227" s="11">
        <v>0</v>
      </c>
      <c r="FS227" s="11">
        <v>0</v>
      </c>
      <c r="FT227" s="11">
        <v>0</v>
      </c>
      <c r="FU227">
        <v>0</v>
      </c>
      <c r="FV227" s="12">
        <v>39688</v>
      </c>
      <c r="FW227" t="s">
        <v>694</v>
      </c>
      <c r="FX227">
        <v>4000</v>
      </c>
      <c r="FY227" t="s">
        <v>661</v>
      </c>
    </row>
    <row r="228" spans="1:181" hidden="1" x14ac:dyDescent="0.25">
      <c r="A228">
        <v>122</v>
      </c>
      <c r="B228" t="s">
        <v>150</v>
      </c>
      <c r="C228" t="s">
        <v>150</v>
      </c>
      <c r="D228" t="s">
        <v>655</v>
      </c>
      <c r="E228" t="s">
        <v>669</v>
      </c>
      <c r="F228">
        <v>122</v>
      </c>
      <c r="G228">
        <v>0</v>
      </c>
      <c r="H228" t="s">
        <v>1096</v>
      </c>
      <c r="I228" t="s">
        <v>658</v>
      </c>
      <c r="J228">
        <v>439</v>
      </c>
      <c r="K228">
        <v>131</v>
      </c>
      <c r="L228">
        <v>622</v>
      </c>
      <c r="M228">
        <v>605</v>
      </c>
      <c r="N228">
        <v>131</v>
      </c>
      <c r="O228">
        <v>0</v>
      </c>
      <c r="P228" s="11">
        <v>592.77589999999998</v>
      </c>
      <c r="Q228" s="11">
        <v>0.1044509</v>
      </c>
      <c r="R228" s="11">
        <v>-8.6220199999999998E-5</v>
      </c>
      <c r="S228" s="11">
        <v>0</v>
      </c>
      <c r="T228" s="11">
        <v>0</v>
      </c>
      <c r="U228" s="11">
        <v>9849.2890000000007</v>
      </c>
      <c r="V228" s="11">
        <v>-33.018889999999999</v>
      </c>
      <c r="W228" s="11">
        <v>2.76975E-2</v>
      </c>
      <c r="X228" s="11">
        <v>0</v>
      </c>
      <c r="Y228" s="11">
        <v>0</v>
      </c>
      <c r="Z228">
        <v>-25</v>
      </c>
      <c r="AA228">
        <v>-15</v>
      </c>
      <c r="AB228">
        <v>13</v>
      </c>
      <c r="AC228">
        <v>41</v>
      </c>
      <c r="AD228">
        <v>62</v>
      </c>
      <c r="AE228">
        <v>72</v>
      </c>
      <c r="AF228">
        <v>68</v>
      </c>
      <c r="AG228">
        <v>55</v>
      </c>
      <c r="AH228">
        <v>32</v>
      </c>
      <c r="AI228">
        <v>-1</v>
      </c>
      <c r="AJ228">
        <v>-25</v>
      </c>
      <c r="AK228">
        <v>-26</v>
      </c>
      <c r="AL228">
        <v>8.829E-3</v>
      </c>
      <c r="AM228">
        <v>577.20000000000005</v>
      </c>
      <c r="AN228">
        <v>0.52</v>
      </c>
      <c r="AO228">
        <v>4.5979999999999999</v>
      </c>
      <c r="AP228" t="s">
        <v>671</v>
      </c>
      <c r="AQ228">
        <v>1</v>
      </c>
      <c r="AR228">
        <v>1</v>
      </c>
      <c r="AS228">
        <v>100</v>
      </c>
      <c r="AT228">
        <v>0</v>
      </c>
      <c r="AU228">
        <v>2</v>
      </c>
      <c r="AV228">
        <v>0.8</v>
      </c>
      <c r="AW228">
        <v>23</v>
      </c>
      <c r="AX228">
        <v>2</v>
      </c>
      <c r="AY228" t="s">
        <v>659</v>
      </c>
      <c r="AZ228">
        <v>2</v>
      </c>
      <c r="BA228">
        <v>2</v>
      </c>
      <c r="BB228">
        <v>28</v>
      </c>
      <c r="BC228">
        <v>72</v>
      </c>
      <c r="BD228">
        <v>44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0</v>
      </c>
      <c r="CF228" s="11">
        <v>0</v>
      </c>
      <c r="CG228" s="11">
        <v>0</v>
      </c>
      <c r="CH228" s="11">
        <v>0</v>
      </c>
      <c r="CI228" s="11">
        <v>0</v>
      </c>
      <c r="CJ228" s="11">
        <v>0</v>
      </c>
      <c r="CK228" s="11">
        <v>0</v>
      </c>
      <c r="CL228" s="11">
        <v>0</v>
      </c>
      <c r="CM228" s="11">
        <v>0</v>
      </c>
      <c r="CN228" s="11">
        <v>0</v>
      </c>
      <c r="CO228" s="11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0</v>
      </c>
      <c r="CV228" s="11">
        <v>0</v>
      </c>
      <c r="CW228" s="11">
        <v>0</v>
      </c>
      <c r="CX228" s="11">
        <v>0</v>
      </c>
      <c r="CY228" s="11">
        <v>0</v>
      </c>
      <c r="CZ228" s="11">
        <v>0</v>
      </c>
      <c r="DA228" s="11">
        <v>0</v>
      </c>
      <c r="DB228" s="11">
        <v>0</v>
      </c>
      <c r="DC228" s="11">
        <v>0</v>
      </c>
      <c r="DD228" s="11">
        <v>0</v>
      </c>
      <c r="DE228" s="11">
        <v>0</v>
      </c>
      <c r="DF228" s="11">
        <v>0</v>
      </c>
      <c r="DG228" s="11">
        <v>0</v>
      </c>
      <c r="DH228" s="11">
        <v>0</v>
      </c>
      <c r="DI228" s="11">
        <v>0</v>
      </c>
      <c r="DJ228" s="11">
        <v>0</v>
      </c>
      <c r="DK228" s="11">
        <v>0</v>
      </c>
      <c r="DL228" s="11">
        <v>0</v>
      </c>
      <c r="DM228" s="11">
        <v>0</v>
      </c>
      <c r="DN228" s="11">
        <v>0</v>
      </c>
      <c r="DO228" s="11">
        <v>0</v>
      </c>
      <c r="DP228" s="11">
        <v>0</v>
      </c>
      <c r="DQ228" s="11">
        <v>0</v>
      </c>
      <c r="DR228" s="11">
        <v>0</v>
      </c>
      <c r="DS228" s="11">
        <v>0</v>
      </c>
      <c r="DT228" s="11">
        <v>0</v>
      </c>
      <c r="DU228" s="11">
        <v>0</v>
      </c>
      <c r="DV228" s="11">
        <v>0</v>
      </c>
      <c r="DW228" s="11">
        <v>0</v>
      </c>
      <c r="DX228" s="11">
        <v>0</v>
      </c>
      <c r="DY228" s="11">
        <v>0</v>
      </c>
      <c r="DZ228" s="11">
        <v>0</v>
      </c>
      <c r="EA228" s="11">
        <v>0</v>
      </c>
      <c r="EB228" s="11">
        <v>0</v>
      </c>
      <c r="EC228" s="11">
        <v>0</v>
      </c>
      <c r="ED228" s="11">
        <v>0</v>
      </c>
      <c r="EE228" s="11">
        <v>0</v>
      </c>
      <c r="EF228" s="11">
        <v>0</v>
      </c>
      <c r="EG228" s="11">
        <v>0</v>
      </c>
      <c r="EH228" s="11">
        <v>0</v>
      </c>
      <c r="EI228" s="11">
        <v>0</v>
      </c>
      <c r="EJ228" s="11">
        <v>0</v>
      </c>
      <c r="EK228" s="11">
        <v>0</v>
      </c>
      <c r="EL228" s="11">
        <v>0</v>
      </c>
      <c r="EM228" s="11">
        <v>0</v>
      </c>
      <c r="EN228" s="11">
        <v>0</v>
      </c>
      <c r="EO228" s="11">
        <v>0</v>
      </c>
      <c r="EP228" s="11">
        <v>0</v>
      </c>
      <c r="EQ228" s="11">
        <v>0</v>
      </c>
      <c r="ER228" s="11">
        <v>577.20000000000005</v>
      </c>
      <c r="ES228" s="11">
        <v>0</v>
      </c>
      <c r="ET228" s="11">
        <v>0</v>
      </c>
      <c r="EU228" s="11">
        <v>0</v>
      </c>
      <c r="EV228" s="11">
        <v>0</v>
      </c>
      <c r="EW228">
        <v>0</v>
      </c>
      <c r="EX228" s="11">
        <v>0</v>
      </c>
      <c r="EY228" s="11">
        <v>0</v>
      </c>
      <c r="EZ228" s="11">
        <v>0</v>
      </c>
      <c r="FA228" s="11">
        <v>0</v>
      </c>
      <c r="FB228" s="11">
        <v>0</v>
      </c>
      <c r="FC228">
        <v>0</v>
      </c>
      <c r="FD228" s="11">
        <v>0</v>
      </c>
      <c r="FE228" s="11">
        <v>0</v>
      </c>
      <c r="FF228" s="11">
        <v>0</v>
      </c>
      <c r="FG228" s="11">
        <v>0</v>
      </c>
      <c r="FH228" s="11">
        <v>0</v>
      </c>
      <c r="FI228">
        <v>0</v>
      </c>
      <c r="FJ228" s="11">
        <v>0</v>
      </c>
      <c r="FK228" s="11">
        <v>0</v>
      </c>
      <c r="FL228" s="11">
        <v>0</v>
      </c>
      <c r="FM228" s="11">
        <v>0</v>
      </c>
      <c r="FN228" s="11">
        <v>0</v>
      </c>
      <c r="FO228">
        <v>0</v>
      </c>
      <c r="FP228" s="11">
        <v>0</v>
      </c>
      <c r="FQ228" s="11">
        <v>0</v>
      </c>
      <c r="FR228" s="11">
        <v>0</v>
      </c>
      <c r="FS228" s="11">
        <v>0</v>
      </c>
      <c r="FT228" s="11">
        <v>0</v>
      </c>
      <c r="FU228">
        <v>0</v>
      </c>
      <c r="FV228" s="12">
        <v>41157</v>
      </c>
      <c r="FW228" t="s">
        <v>672</v>
      </c>
      <c r="FX228">
        <v>439</v>
      </c>
      <c r="FY228" t="s">
        <v>679</v>
      </c>
    </row>
    <row r="229" spans="1:181" hidden="1" x14ac:dyDescent="0.25">
      <c r="A229">
        <v>193</v>
      </c>
      <c r="B229" t="s">
        <v>1226</v>
      </c>
      <c r="C229" s="4" t="s">
        <v>147</v>
      </c>
      <c r="D229" t="s">
        <v>655</v>
      </c>
      <c r="E229" t="s">
        <v>735</v>
      </c>
      <c r="F229">
        <v>183</v>
      </c>
      <c r="G229">
        <v>0</v>
      </c>
      <c r="H229" t="s">
        <v>828</v>
      </c>
      <c r="I229" t="s">
        <v>658</v>
      </c>
      <c r="J229">
        <v>1</v>
      </c>
      <c r="K229">
        <v>1</v>
      </c>
      <c r="L229">
        <v>369.5</v>
      </c>
      <c r="M229">
        <v>369.5</v>
      </c>
      <c r="N229">
        <v>1</v>
      </c>
      <c r="O229">
        <v>0</v>
      </c>
      <c r="P229" s="11">
        <v>369.5</v>
      </c>
      <c r="Q229" s="11">
        <v>0</v>
      </c>
      <c r="R229" s="11">
        <v>0</v>
      </c>
      <c r="S229" s="11">
        <v>0</v>
      </c>
      <c r="T229" s="11">
        <v>0</v>
      </c>
      <c r="U229" s="11">
        <v>0.46</v>
      </c>
      <c r="V229" s="11">
        <v>0</v>
      </c>
      <c r="W229" s="11">
        <v>0</v>
      </c>
      <c r="X229" s="11">
        <v>0</v>
      </c>
      <c r="Y229" s="11">
        <v>0</v>
      </c>
      <c r="Z229">
        <v>-18</v>
      </c>
      <c r="AA229">
        <v>-13</v>
      </c>
      <c r="AB229">
        <v>10</v>
      </c>
      <c r="AC229">
        <v>33</v>
      </c>
      <c r="AD229">
        <v>61</v>
      </c>
      <c r="AE229">
        <v>70</v>
      </c>
      <c r="AF229">
        <v>76</v>
      </c>
      <c r="AG229">
        <v>55</v>
      </c>
      <c r="AH229">
        <v>39</v>
      </c>
      <c r="AI229">
        <v>26</v>
      </c>
      <c r="AJ229">
        <v>10</v>
      </c>
      <c r="AK229">
        <v>-4</v>
      </c>
      <c r="AL229">
        <v>8.633E-3</v>
      </c>
      <c r="AM229">
        <v>255.1</v>
      </c>
      <c r="AN229">
        <v>6.9539999999999997</v>
      </c>
      <c r="AO229">
        <v>3.3279999999999998</v>
      </c>
      <c r="AP229" t="s">
        <v>671</v>
      </c>
      <c r="AQ229">
        <v>3</v>
      </c>
      <c r="AR229">
        <v>1</v>
      </c>
      <c r="AS229">
        <v>100</v>
      </c>
      <c r="AT229">
        <v>0</v>
      </c>
      <c r="AU229">
        <v>2</v>
      </c>
      <c r="AV229">
        <v>5.8</v>
      </c>
      <c r="AW229">
        <v>12</v>
      </c>
      <c r="AX229">
        <v>2</v>
      </c>
      <c r="AY229" t="s">
        <v>677</v>
      </c>
      <c r="AZ229">
        <v>2</v>
      </c>
      <c r="BA229">
        <v>2</v>
      </c>
      <c r="BB229">
        <v>15</v>
      </c>
      <c r="BC229">
        <v>16</v>
      </c>
      <c r="BD229">
        <v>108.6</v>
      </c>
      <c r="BE229">
        <v>1</v>
      </c>
      <c r="BF229">
        <v>18</v>
      </c>
      <c r="BG229">
        <v>19</v>
      </c>
      <c r="BH229">
        <v>108.6</v>
      </c>
      <c r="BI229">
        <v>1</v>
      </c>
      <c r="BJ229">
        <v>30</v>
      </c>
      <c r="BK229">
        <v>32</v>
      </c>
      <c r="BL229">
        <v>108.6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0</v>
      </c>
      <c r="CD229" s="11">
        <v>0</v>
      </c>
      <c r="CE229" s="11">
        <v>0</v>
      </c>
      <c r="CF229" s="11">
        <v>0</v>
      </c>
      <c r="CG229" s="11">
        <v>0</v>
      </c>
      <c r="CH229" s="11">
        <v>0</v>
      </c>
      <c r="CI229" s="11">
        <v>0</v>
      </c>
      <c r="CJ229" s="11">
        <v>0</v>
      </c>
      <c r="CK229" s="11">
        <v>0</v>
      </c>
      <c r="CL229" s="11">
        <v>0</v>
      </c>
      <c r="CM229" s="11">
        <v>0</v>
      </c>
      <c r="CN229" s="11">
        <v>0</v>
      </c>
      <c r="CO229" s="11">
        <v>0</v>
      </c>
      <c r="CP229" s="11">
        <v>0</v>
      </c>
      <c r="CQ229" s="11">
        <v>0</v>
      </c>
      <c r="CR229" s="11">
        <v>0</v>
      </c>
      <c r="CS229" s="11">
        <v>0</v>
      </c>
      <c r="CT229" s="11">
        <v>0</v>
      </c>
      <c r="CU229" s="11">
        <v>0</v>
      </c>
      <c r="CV229" s="11">
        <v>0</v>
      </c>
      <c r="CW229" s="11">
        <v>0</v>
      </c>
      <c r="CX229" s="11">
        <v>0</v>
      </c>
      <c r="CY229" s="11">
        <v>0</v>
      </c>
      <c r="CZ229" s="11">
        <v>0</v>
      </c>
      <c r="DA229" s="11">
        <v>0</v>
      </c>
      <c r="DB229" s="11">
        <v>0</v>
      </c>
      <c r="DC229" s="11">
        <v>0</v>
      </c>
      <c r="DD229" s="11">
        <v>0</v>
      </c>
      <c r="DE229" s="11">
        <v>0</v>
      </c>
      <c r="DF229" s="11">
        <v>0</v>
      </c>
      <c r="DG229" s="11">
        <v>0</v>
      </c>
      <c r="DH229" s="11">
        <v>0</v>
      </c>
      <c r="DI229" s="11">
        <v>0</v>
      </c>
      <c r="DJ229" s="11">
        <v>0</v>
      </c>
      <c r="DK229" s="11">
        <v>0</v>
      </c>
      <c r="DL229" s="11">
        <v>0</v>
      </c>
      <c r="DM229" s="11">
        <v>0</v>
      </c>
      <c r="DN229" s="11">
        <v>0</v>
      </c>
      <c r="DO229" s="11">
        <v>0</v>
      </c>
      <c r="DP229" s="11">
        <v>0</v>
      </c>
      <c r="DQ229" s="11">
        <v>0</v>
      </c>
      <c r="DR229" s="11">
        <v>0</v>
      </c>
      <c r="DS229" s="11">
        <v>0</v>
      </c>
      <c r="DT229" s="11">
        <v>0</v>
      </c>
      <c r="DU229" s="11">
        <v>0</v>
      </c>
      <c r="DV229" s="11">
        <v>0</v>
      </c>
      <c r="DW229" s="11">
        <v>0</v>
      </c>
      <c r="DX229" s="11">
        <v>0</v>
      </c>
      <c r="DY229" s="11">
        <v>0</v>
      </c>
      <c r="DZ229" s="11">
        <v>0</v>
      </c>
      <c r="EA229" s="11">
        <v>0</v>
      </c>
      <c r="EB229" s="11">
        <v>0</v>
      </c>
      <c r="EC229" s="11">
        <v>0</v>
      </c>
      <c r="ED229" s="11">
        <v>0</v>
      </c>
      <c r="EE229" s="11">
        <v>0</v>
      </c>
      <c r="EF229" s="11">
        <v>0</v>
      </c>
      <c r="EG229" s="11">
        <v>0</v>
      </c>
      <c r="EH229" s="11">
        <v>0</v>
      </c>
      <c r="EI229" s="11">
        <v>0</v>
      </c>
      <c r="EJ229" s="11">
        <v>0</v>
      </c>
      <c r="EK229" s="11">
        <v>0</v>
      </c>
      <c r="EL229" s="11">
        <v>0</v>
      </c>
      <c r="EM229" s="11">
        <v>0</v>
      </c>
      <c r="EN229" s="11">
        <v>0</v>
      </c>
      <c r="EO229" s="11">
        <v>0</v>
      </c>
      <c r="EP229" s="11">
        <v>0</v>
      </c>
      <c r="EQ229" s="11">
        <v>0</v>
      </c>
      <c r="ER229" s="11">
        <v>255.1</v>
      </c>
      <c r="ES229" s="11">
        <v>0</v>
      </c>
      <c r="ET229" s="11">
        <v>0</v>
      </c>
      <c r="EU229" s="11">
        <v>0</v>
      </c>
      <c r="EV229" s="11">
        <v>0</v>
      </c>
      <c r="EW229">
        <v>0</v>
      </c>
      <c r="EX229" s="11">
        <v>0</v>
      </c>
      <c r="EY229" s="11">
        <v>0</v>
      </c>
      <c r="EZ229" s="11">
        <v>0</v>
      </c>
      <c r="FA229" s="11">
        <v>0</v>
      </c>
      <c r="FB229" s="11">
        <v>0</v>
      </c>
      <c r="FC229">
        <v>0</v>
      </c>
      <c r="FD229" s="11">
        <v>0</v>
      </c>
      <c r="FE229" s="11">
        <v>0</v>
      </c>
      <c r="FF229" s="11">
        <v>0</v>
      </c>
      <c r="FG229" s="11">
        <v>0</v>
      </c>
      <c r="FH229" s="11">
        <v>0</v>
      </c>
      <c r="FI229">
        <v>0</v>
      </c>
      <c r="FJ229" s="11">
        <v>0</v>
      </c>
      <c r="FK229" s="11">
        <v>0</v>
      </c>
      <c r="FL229" s="11">
        <v>0</v>
      </c>
      <c r="FM229" s="11">
        <v>0</v>
      </c>
      <c r="FN229" s="11">
        <v>0</v>
      </c>
      <c r="FO229">
        <v>0</v>
      </c>
      <c r="FP229" s="11">
        <v>0</v>
      </c>
      <c r="FQ229" s="11">
        <v>0</v>
      </c>
      <c r="FR229" s="11">
        <v>0</v>
      </c>
      <c r="FS229" s="11">
        <v>0</v>
      </c>
      <c r="FT229" s="11">
        <v>0</v>
      </c>
      <c r="FU229">
        <v>0</v>
      </c>
      <c r="FV229" s="12">
        <v>37945</v>
      </c>
      <c r="FW229" t="s">
        <v>1227</v>
      </c>
      <c r="FX229">
        <v>1</v>
      </c>
      <c r="FY229" t="s">
        <v>661</v>
      </c>
    </row>
    <row r="230" spans="1:181" hidden="1" x14ac:dyDescent="0.25">
      <c r="A230">
        <v>262</v>
      </c>
      <c r="B230" t="s">
        <v>1228</v>
      </c>
      <c r="C230" s="4" t="s">
        <v>144</v>
      </c>
      <c r="D230" t="s">
        <v>655</v>
      </c>
      <c r="E230" t="s">
        <v>1229</v>
      </c>
      <c r="F230">
        <v>294</v>
      </c>
      <c r="G230">
        <v>0</v>
      </c>
      <c r="H230" t="s">
        <v>1230</v>
      </c>
      <c r="I230" t="s">
        <v>658</v>
      </c>
      <c r="J230">
        <v>826.06</v>
      </c>
      <c r="K230">
        <v>826.06</v>
      </c>
      <c r="L230">
        <v>446.5</v>
      </c>
      <c r="M230">
        <v>446.5</v>
      </c>
      <c r="N230">
        <v>826.06</v>
      </c>
      <c r="O230">
        <v>0</v>
      </c>
      <c r="P230" s="11">
        <v>446.5</v>
      </c>
      <c r="Q230" s="11">
        <v>0</v>
      </c>
      <c r="R230" s="11">
        <v>0</v>
      </c>
      <c r="S230" s="11">
        <v>0</v>
      </c>
      <c r="T230" s="11">
        <v>0</v>
      </c>
      <c r="U230" s="11">
        <v>60.24</v>
      </c>
      <c r="V230" s="11">
        <v>0</v>
      </c>
      <c r="W230" s="11">
        <v>0</v>
      </c>
      <c r="X230" s="11">
        <v>0</v>
      </c>
      <c r="Y230" s="11">
        <v>0</v>
      </c>
      <c r="Z230">
        <v>12</v>
      </c>
      <c r="AA230">
        <v>8</v>
      </c>
      <c r="AB230">
        <v>23</v>
      </c>
      <c r="AC230">
        <v>42</v>
      </c>
      <c r="AD230">
        <v>64</v>
      </c>
      <c r="AE230">
        <v>70</v>
      </c>
      <c r="AF230">
        <v>68</v>
      </c>
      <c r="AG230">
        <v>69</v>
      </c>
      <c r="AH230">
        <v>66</v>
      </c>
      <c r="AI230">
        <v>19</v>
      </c>
      <c r="AJ230">
        <v>5</v>
      </c>
      <c r="AK230">
        <v>25</v>
      </c>
      <c r="AL230">
        <v>8.8579999999999996E-3</v>
      </c>
      <c r="AM230">
        <v>395.14</v>
      </c>
      <c r="AN230">
        <v>0.50800000000000001</v>
      </c>
      <c r="AO230">
        <v>2.8380000000000001</v>
      </c>
      <c r="AP230" t="s">
        <v>671</v>
      </c>
      <c r="AQ230">
        <v>1</v>
      </c>
      <c r="AR230">
        <v>1</v>
      </c>
      <c r="AS230">
        <v>100</v>
      </c>
      <c r="AT230">
        <v>0</v>
      </c>
      <c r="AU230">
        <v>2</v>
      </c>
      <c r="AV230">
        <v>0.65</v>
      </c>
      <c r="AW230">
        <v>85</v>
      </c>
      <c r="AX230">
        <v>2</v>
      </c>
      <c r="AY230" t="s">
        <v>677</v>
      </c>
      <c r="AZ230">
        <v>2</v>
      </c>
      <c r="BA230">
        <v>2</v>
      </c>
      <c r="BB230">
        <v>58</v>
      </c>
      <c r="BC230">
        <v>130</v>
      </c>
      <c r="BD230">
        <v>50.18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0</v>
      </c>
      <c r="CF230" s="11">
        <v>0</v>
      </c>
      <c r="CG230" s="11">
        <v>0</v>
      </c>
      <c r="CH230" s="11">
        <v>0</v>
      </c>
      <c r="CI230" s="11">
        <v>0</v>
      </c>
      <c r="CJ230" s="11">
        <v>0</v>
      </c>
      <c r="CK230" s="11">
        <v>0</v>
      </c>
      <c r="CL230" s="11">
        <v>0</v>
      </c>
      <c r="CM230" s="11">
        <v>0</v>
      </c>
      <c r="CN230" s="11">
        <v>0</v>
      </c>
      <c r="CO230" s="11">
        <v>0</v>
      </c>
      <c r="CP230" s="11">
        <v>0</v>
      </c>
      <c r="CQ230" s="11">
        <v>0</v>
      </c>
      <c r="CR230" s="11">
        <v>0</v>
      </c>
      <c r="CS230" s="11">
        <v>0</v>
      </c>
      <c r="CT230" s="11">
        <v>0</v>
      </c>
      <c r="CU230" s="11">
        <v>0</v>
      </c>
      <c r="CV230" s="11">
        <v>0</v>
      </c>
      <c r="CW230" s="11">
        <v>0</v>
      </c>
      <c r="CX230" s="11">
        <v>0</v>
      </c>
      <c r="CY230" s="11">
        <v>0</v>
      </c>
      <c r="CZ230" s="11">
        <v>0</v>
      </c>
      <c r="DA230" s="11">
        <v>0</v>
      </c>
      <c r="DB230" s="11">
        <v>0</v>
      </c>
      <c r="DC230" s="11">
        <v>0</v>
      </c>
      <c r="DD230" s="11">
        <v>0</v>
      </c>
      <c r="DE230" s="11">
        <v>0</v>
      </c>
      <c r="DF230" s="11">
        <v>0</v>
      </c>
      <c r="DG230" s="11">
        <v>0</v>
      </c>
      <c r="DH230" s="11">
        <v>0</v>
      </c>
      <c r="DI230" s="11">
        <v>0</v>
      </c>
      <c r="DJ230" s="11">
        <v>0</v>
      </c>
      <c r="DK230" s="11">
        <v>0</v>
      </c>
      <c r="DL230" s="11">
        <v>0</v>
      </c>
      <c r="DM230" s="11">
        <v>0</v>
      </c>
      <c r="DN230" s="11">
        <v>0</v>
      </c>
      <c r="DO230" s="11">
        <v>0</v>
      </c>
      <c r="DP230" s="11">
        <v>0</v>
      </c>
      <c r="DQ230" s="11">
        <v>0</v>
      </c>
      <c r="DR230" s="11">
        <v>0</v>
      </c>
      <c r="DS230" s="11">
        <v>0</v>
      </c>
      <c r="DT230" s="11">
        <v>0</v>
      </c>
      <c r="DU230" s="11">
        <v>0</v>
      </c>
      <c r="DV230" s="11">
        <v>0</v>
      </c>
      <c r="DW230" s="11">
        <v>0</v>
      </c>
      <c r="DX230" s="11">
        <v>0</v>
      </c>
      <c r="DY230" s="11">
        <v>0</v>
      </c>
      <c r="DZ230" s="11">
        <v>0</v>
      </c>
      <c r="EA230" s="11">
        <v>0</v>
      </c>
      <c r="EB230" s="11">
        <v>0</v>
      </c>
      <c r="EC230" s="11">
        <v>0</v>
      </c>
      <c r="ED230" s="11">
        <v>0</v>
      </c>
      <c r="EE230" s="11">
        <v>0</v>
      </c>
      <c r="EF230" s="11">
        <v>0</v>
      </c>
      <c r="EG230" s="11">
        <v>0</v>
      </c>
      <c r="EH230" s="11">
        <v>0</v>
      </c>
      <c r="EI230" s="11">
        <v>0</v>
      </c>
      <c r="EJ230" s="11">
        <v>0</v>
      </c>
      <c r="EK230" s="11">
        <v>0</v>
      </c>
      <c r="EL230" s="11">
        <v>0</v>
      </c>
      <c r="EM230" s="11">
        <v>0</v>
      </c>
      <c r="EN230" s="11">
        <v>0</v>
      </c>
      <c r="EO230" s="11">
        <v>0</v>
      </c>
      <c r="EP230" s="11">
        <v>0</v>
      </c>
      <c r="EQ230" s="11">
        <v>0</v>
      </c>
      <c r="ER230" s="11">
        <v>393.75349999999997</v>
      </c>
      <c r="ES230" s="11">
        <v>9.7011130000000008E-3</v>
      </c>
      <c r="ET230" s="11">
        <v>-1.8162709999999999E-5</v>
      </c>
      <c r="EU230" s="11">
        <v>2.7973020000000001E-8</v>
      </c>
      <c r="EV230" s="11">
        <v>-1.8570180000000001E-11</v>
      </c>
      <c r="EW230">
        <v>0</v>
      </c>
      <c r="EX230" s="11">
        <v>0</v>
      </c>
      <c r="EY230" s="11">
        <v>0</v>
      </c>
      <c r="EZ230" s="11">
        <v>0</v>
      </c>
      <c r="FA230" s="11">
        <v>0</v>
      </c>
      <c r="FB230" s="11">
        <v>0</v>
      </c>
      <c r="FC230">
        <v>0</v>
      </c>
      <c r="FD230" s="11">
        <v>0</v>
      </c>
      <c r="FE230" s="11">
        <v>0</v>
      </c>
      <c r="FF230" s="11">
        <v>0</v>
      </c>
      <c r="FG230" s="11">
        <v>0</v>
      </c>
      <c r="FH230" s="11">
        <v>0</v>
      </c>
      <c r="FI230">
        <v>0</v>
      </c>
      <c r="FJ230" s="11">
        <v>0</v>
      </c>
      <c r="FK230" s="11">
        <v>0</v>
      </c>
      <c r="FL230" s="11">
        <v>0</v>
      </c>
      <c r="FM230" s="11">
        <v>0</v>
      </c>
      <c r="FN230" s="11">
        <v>0</v>
      </c>
      <c r="FO230">
        <v>0</v>
      </c>
      <c r="FP230" s="11">
        <v>0</v>
      </c>
      <c r="FQ230" s="11">
        <v>0</v>
      </c>
      <c r="FR230" s="11">
        <v>0</v>
      </c>
      <c r="FS230" s="11">
        <v>0</v>
      </c>
      <c r="FT230" s="11">
        <v>0</v>
      </c>
      <c r="FU230">
        <v>0</v>
      </c>
      <c r="FV230" s="12">
        <v>40676</v>
      </c>
      <c r="FW230" t="s">
        <v>746</v>
      </c>
      <c r="FX230">
        <v>826.06</v>
      </c>
      <c r="FY230" t="s">
        <v>661</v>
      </c>
    </row>
    <row r="231" spans="1:181" hidden="1" x14ac:dyDescent="0.25">
      <c r="A231">
        <v>82</v>
      </c>
      <c r="B231" t="s">
        <v>141</v>
      </c>
      <c r="C231" t="s">
        <v>141</v>
      </c>
      <c r="D231" t="s">
        <v>714</v>
      </c>
      <c r="E231" t="s">
        <v>854</v>
      </c>
      <c r="F231">
        <v>222</v>
      </c>
      <c r="G231">
        <v>0</v>
      </c>
      <c r="H231" t="s">
        <v>1231</v>
      </c>
      <c r="I231" t="s">
        <v>658</v>
      </c>
      <c r="J231">
        <v>3573</v>
      </c>
      <c r="K231">
        <v>3573</v>
      </c>
      <c r="L231">
        <v>325</v>
      </c>
      <c r="M231">
        <v>325</v>
      </c>
      <c r="N231">
        <v>3573</v>
      </c>
      <c r="O231">
        <v>0</v>
      </c>
      <c r="P231" s="11">
        <v>325</v>
      </c>
      <c r="Q231" s="11">
        <v>0</v>
      </c>
      <c r="R231" s="11">
        <v>0</v>
      </c>
      <c r="S231" s="11">
        <v>0</v>
      </c>
      <c r="T231" s="11">
        <v>0</v>
      </c>
      <c r="U231" s="11">
        <v>141.43</v>
      </c>
      <c r="V231" s="11">
        <v>0</v>
      </c>
      <c r="W231" s="11">
        <v>0</v>
      </c>
      <c r="X231" s="11">
        <v>0</v>
      </c>
      <c r="Y231" s="11">
        <v>0</v>
      </c>
      <c r="Z231">
        <v>5</v>
      </c>
      <c r="AA231">
        <v>26</v>
      </c>
      <c r="AB231">
        <v>49</v>
      </c>
      <c r="AC231">
        <v>65</v>
      </c>
      <c r="AD231">
        <v>72</v>
      </c>
      <c r="AE231">
        <v>61</v>
      </c>
      <c r="AF231">
        <v>41</v>
      </c>
      <c r="AG231">
        <v>30</v>
      </c>
      <c r="AH231">
        <v>17</v>
      </c>
      <c r="AI231">
        <v>-18</v>
      </c>
      <c r="AJ231">
        <v>-26</v>
      </c>
      <c r="AK231">
        <v>-15</v>
      </c>
      <c r="AL231">
        <v>9.0259999999999993E-3</v>
      </c>
      <c r="AM231">
        <v>259.2</v>
      </c>
      <c r="AN231">
        <v>0.68700000000000006</v>
      </c>
      <c r="AO231">
        <v>4.6689999999999996</v>
      </c>
      <c r="AP231" t="s">
        <v>671</v>
      </c>
      <c r="AQ231">
        <v>1</v>
      </c>
      <c r="AR231">
        <v>1</v>
      </c>
      <c r="AS231">
        <v>100</v>
      </c>
      <c r="AT231">
        <v>0</v>
      </c>
      <c r="AU231">
        <v>2</v>
      </c>
      <c r="AV231">
        <v>0.6</v>
      </c>
      <c r="AW231">
        <v>148</v>
      </c>
      <c r="AX231">
        <v>3</v>
      </c>
      <c r="AY231" t="s">
        <v>677</v>
      </c>
      <c r="AZ231">
        <v>2</v>
      </c>
      <c r="BA231">
        <v>4</v>
      </c>
      <c r="BB231">
        <v>310</v>
      </c>
      <c r="BC231">
        <v>525</v>
      </c>
      <c r="BD231">
        <v>65.400000000000006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0</v>
      </c>
      <c r="CF231" s="11">
        <v>0</v>
      </c>
      <c r="CG231" s="11">
        <v>0</v>
      </c>
      <c r="CH231" s="11">
        <v>0</v>
      </c>
      <c r="CI231" s="11">
        <v>0</v>
      </c>
      <c r="CJ231" s="11">
        <v>0</v>
      </c>
      <c r="CK231" s="11">
        <v>0</v>
      </c>
      <c r="CL231" s="11">
        <v>0</v>
      </c>
      <c r="CM231" s="11">
        <v>0</v>
      </c>
      <c r="CN231" s="11">
        <v>0</v>
      </c>
      <c r="CO231" s="11">
        <v>0</v>
      </c>
      <c r="CP231" s="11">
        <v>0</v>
      </c>
      <c r="CQ231" s="11">
        <v>0</v>
      </c>
      <c r="CR231" s="11">
        <v>0</v>
      </c>
      <c r="CS231" s="11">
        <v>0</v>
      </c>
      <c r="CT231" s="11">
        <v>0</v>
      </c>
      <c r="CU231" s="11">
        <v>0</v>
      </c>
      <c r="CV231" s="11">
        <v>0</v>
      </c>
      <c r="CW231" s="11">
        <v>0</v>
      </c>
      <c r="CX231" s="11">
        <v>0</v>
      </c>
      <c r="CY231" s="11">
        <v>0</v>
      </c>
      <c r="CZ231" s="11">
        <v>0</v>
      </c>
      <c r="DA231" s="11">
        <v>0</v>
      </c>
      <c r="DB231" s="11">
        <v>0</v>
      </c>
      <c r="DC231" s="11">
        <v>0</v>
      </c>
      <c r="DD231" s="11">
        <v>0</v>
      </c>
      <c r="DE231" s="11">
        <v>0</v>
      </c>
      <c r="DF231" s="11">
        <v>0</v>
      </c>
      <c r="DG231" s="11">
        <v>0</v>
      </c>
      <c r="DH231" s="11">
        <v>0</v>
      </c>
      <c r="DI231" s="11">
        <v>0</v>
      </c>
      <c r="DJ231" s="11">
        <v>0</v>
      </c>
      <c r="DK231" s="11">
        <v>0</v>
      </c>
      <c r="DL231" s="11">
        <v>0</v>
      </c>
      <c r="DM231" s="11">
        <v>0</v>
      </c>
      <c r="DN231" s="11">
        <v>0</v>
      </c>
      <c r="DO231" s="11">
        <v>0</v>
      </c>
      <c r="DP231" s="11">
        <v>0</v>
      </c>
      <c r="DQ231" s="11">
        <v>0</v>
      </c>
      <c r="DR231" s="11">
        <v>0</v>
      </c>
      <c r="DS231" s="11">
        <v>0</v>
      </c>
      <c r="DT231" s="11">
        <v>0</v>
      </c>
      <c r="DU231" s="11">
        <v>0</v>
      </c>
      <c r="DV231" s="11">
        <v>0</v>
      </c>
      <c r="DW231" s="11">
        <v>0</v>
      </c>
      <c r="DX231" s="11">
        <v>0</v>
      </c>
      <c r="DY231" s="11">
        <v>0</v>
      </c>
      <c r="DZ231" s="11">
        <v>0</v>
      </c>
      <c r="EA231" s="11">
        <v>0</v>
      </c>
      <c r="EB231" s="11">
        <v>0</v>
      </c>
      <c r="EC231" s="11">
        <v>0</v>
      </c>
      <c r="ED231" s="11">
        <v>0</v>
      </c>
      <c r="EE231" s="11">
        <v>0</v>
      </c>
      <c r="EF231" s="11">
        <v>0</v>
      </c>
      <c r="EG231" s="11">
        <v>0</v>
      </c>
      <c r="EH231" s="11">
        <v>0</v>
      </c>
      <c r="EI231" s="11">
        <v>0</v>
      </c>
      <c r="EJ231" s="11">
        <v>0</v>
      </c>
      <c r="EK231" s="11">
        <v>0</v>
      </c>
      <c r="EL231" s="11">
        <v>0</v>
      </c>
      <c r="EM231" s="11">
        <v>0</v>
      </c>
      <c r="EN231" s="11">
        <v>0</v>
      </c>
      <c r="EO231" s="11">
        <v>0</v>
      </c>
      <c r="EP231" s="11">
        <v>0</v>
      </c>
      <c r="EQ231" s="11">
        <v>0</v>
      </c>
      <c r="ER231" s="11">
        <v>257.91989999999998</v>
      </c>
      <c r="ES231" s="11">
        <v>6.2083780000000001E-4</v>
      </c>
      <c r="ET231" s="11">
        <v>-1.7184E-8</v>
      </c>
      <c r="EU231" s="11">
        <v>2.28268E-13</v>
      </c>
      <c r="EV231" s="11">
        <v>1.21707E-20</v>
      </c>
      <c r="EW231">
        <v>0</v>
      </c>
      <c r="EX231" s="11">
        <v>0</v>
      </c>
      <c r="EY231" s="11">
        <v>0</v>
      </c>
      <c r="EZ231" s="11">
        <v>0</v>
      </c>
      <c r="FA231" s="11">
        <v>0</v>
      </c>
      <c r="FB231" s="11">
        <v>0</v>
      </c>
      <c r="FC231">
        <v>0</v>
      </c>
      <c r="FD231" s="11">
        <v>0</v>
      </c>
      <c r="FE231" s="11">
        <v>0</v>
      </c>
      <c r="FF231" s="11">
        <v>0</v>
      </c>
      <c r="FG231" s="11">
        <v>0</v>
      </c>
      <c r="FH231" s="11">
        <v>0</v>
      </c>
      <c r="FI231">
        <v>0</v>
      </c>
      <c r="FJ231" s="11">
        <v>0</v>
      </c>
      <c r="FK231" s="11">
        <v>0</v>
      </c>
      <c r="FL231" s="11">
        <v>0</v>
      </c>
      <c r="FM231" s="11">
        <v>0</v>
      </c>
      <c r="FN231" s="11">
        <v>0</v>
      </c>
      <c r="FO231">
        <v>0</v>
      </c>
      <c r="FP231" s="11">
        <v>0</v>
      </c>
      <c r="FQ231" s="11">
        <v>0</v>
      </c>
      <c r="FR231" s="11">
        <v>0</v>
      </c>
      <c r="FS231" s="11">
        <v>0</v>
      </c>
      <c r="FT231" s="11">
        <v>0</v>
      </c>
      <c r="FU231">
        <v>0</v>
      </c>
      <c r="FV231" t="s">
        <v>666</v>
      </c>
      <c r="FW231" t="s">
        <v>660</v>
      </c>
      <c r="FX231">
        <v>3573</v>
      </c>
      <c r="FY231" t="s">
        <v>661</v>
      </c>
    </row>
    <row r="232" spans="1:181" hidden="1" x14ac:dyDescent="0.25">
      <c r="A232">
        <v>343</v>
      </c>
      <c r="B232" t="s">
        <v>1232</v>
      </c>
      <c r="C232" s="7" t="s">
        <v>1232</v>
      </c>
      <c r="D232" t="s">
        <v>655</v>
      </c>
      <c r="E232" t="s">
        <v>730</v>
      </c>
      <c r="F232">
        <v>343</v>
      </c>
      <c r="G232">
        <v>0</v>
      </c>
      <c r="H232" t="s">
        <v>1233</v>
      </c>
      <c r="I232" t="s">
        <v>658</v>
      </c>
      <c r="J232">
        <v>31.75</v>
      </c>
      <c r="K232">
        <v>31.75</v>
      </c>
      <c r="L232">
        <v>520</v>
      </c>
      <c r="M232">
        <v>520</v>
      </c>
      <c r="N232">
        <v>31.75</v>
      </c>
      <c r="O232">
        <v>0</v>
      </c>
      <c r="P232" s="11">
        <v>520</v>
      </c>
      <c r="Q232" s="11">
        <v>0</v>
      </c>
      <c r="R232" s="11">
        <v>0</v>
      </c>
      <c r="S232" s="11">
        <v>0</v>
      </c>
      <c r="T232" s="11">
        <v>0</v>
      </c>
      <c r="U232" s="11">
        <v>7.34</v>
      </c>
      <c r="V232" s="11">
        <v>0</v>
      </c>
      <c r="W232" s="11">
        <v>0</v>
      </c>
      <c r="X232" s="11">
        <v>0</v>
      </c>
      <c r="Y232" s="11">
        <v>0</v>
      </c>
      <c r="Z232">
        <v>12</v>
      </c>
      <c r="AA232">
        <v>12</v>
      </c>
      <c r="AB232">
        <v>21</v>
      </c>
      <c r="AC232">
        <v>23</v>
      </c>
      <c r="AD232">
        <v>40</v>
      </c>
      <c r="AE232">
        <v>34</v>
      </c>
      <c r="AF232">
        <v>36</v>
      </c>
      <c r="AG232">
        <v>44</v>
      </c>
      <c r="AH232">
        <v>52</v>
      </c>
      <c r="AI232">
        <v>13</v>
      </c>
      <c r="AJ232">
        <v>13</v>
      </c>
      <c r="AK232">
        <v>22</v>
      </c>
      <c r="AL232">
        <v>8.9370000000000005E-3</v>
      </c>
      <c r="AM232">
        <v>495.06</v>
      </c>
      <c r="AN232">
        <v>2.0680000000000001</v>
      </c>
      <c r="AO232">
        <v>4.66</v>
      </c>
      <c r="AP232" t="s">
        <v>685</v>
      </c>
      <c r="AQ232">
        <v>1</v>
      </c>
      <c r="AR232">
        <v>1</v>
      </c>
      <c r="AS232">
        <v>100</v>
      </c>
      <c r="AT232">
        <v>0</v>
      </c>
      <c r="AU232">
        <v>2</v>
      </c>
      <c r="AV232">
        <v>0.12</v>
      </c>
      <c r="AW232">
        <v>39</v>
      </c>
      <c r="AX232">
        <v>2</v>
      </c>
      <c r="AY232" t="s">
        <v>677</v>
      </c>
      <c r="AZ232">
        <v>2</v>
      </c>
      <c r="BA232">
        <v>2</v>
      </c>
      <c r="BB232">
        <v>19.8</v>
      </c>
      <c r="BC232">
        <v>89</v>
      </c>
      <c r="BD232">
        <v>24.8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0</v>
      </c>
      <c r="CG232" s="11">
        <v>0</v>
      </c>
      <c r="CH232" s="11">
        <v>0</v>
      </c>
      <c r="CI232" s="11">
        <v>0</v>
      </c>
      <c r="CJ232" s="11">
        <v>0</v>
      </c>
      <c r="CK232" s="11">
        <v>0</v>
      </c>
      <c r="CL232" s="11">
        <v>0</v>
      </c>
      <c r="CM232" s="11">
        <v>0</v>
      </c>
      <c r="CN232" s="11">
        <v>0</v>
      </c>
      <c r="CO232" s="11">
        <v>0</v>
      </c>
      <c r="CP232" s="11">
        <v>0</v>
      </c>
      <c r="CQ232" s="11">
        <v>0</v>
      </c>
      <c r="CR232" s="11">
        <v>0</v>
      </c>
      <c r="CS232" s="11">
        <v>0</v>
      </c>
      <c r="CT232" s="11">
        <v>0</v>
      </c>
      <c r="CU232" s="11">
        <v>0</v>
      </c>
      <c r="CV232" s="11">
        <v>0</v>
      </c>
      <c r="CW232" s="11">
        <v>0</v>
      </c>
      <c r="CX232" s="11">
        <v>0</v>
      </c>
      <c r="CY232" s="11">
        <v>0</v>
      </c>
      <c r="CZ232" s="11">
        <v>0</v>
      </c>
      <c r="DA232" s="11">
        <v>0</v>
      </c>
      <c r="DB232" s="11">
        <v>0</v>
      </c>
      <c r="DC232" s="11">
        <v>0</v>
      </c>
      <c r="DD232" s="11">
        <v>0</v>
      </c>
      <c r="DE232" s="11">
        <v>0</v>
      </c>
      <c r="DF232" s="11">
        <v>0</v>
      </c>
      <c r="DG232" s="11">
        <v>0</v>
      </c>
      <c r="DH232" s="11">
        <v>0</v>
      </c>
      <c r="DI232" s="11">
        <v>0</v>
      </c>
      <c r="DJ232" s="11">
        <v>0</v>
      </c>
      <c r="DK232" s="11">
        <v>0</v>
      </c>
      <c r="DL232" s="11">
        <v>0</v>
      </c>
      <c r="DM232" s="11">
        <v>0</v>
      </c>
      <c r="DN232" s="11">
        <v>0</v>
      </c>
      <c r="DO232" s="11">
        <v>0</v>
      </c>
      <c r="DP232" s="11">
        <v>0</v>
      </c>
      <c r="DQ232" s="11">
        <v>0</v>
      </c>
      <c r="DR232" s="11">
        <v>0</v>
      </c>
      <c r="DS232" s="11">
        <v>0</v>
      </c>
      <c r="DT232" s="11">
        <v>0</v>
      </c>
      <c r="DU232" s="11">
        <v>0</v>
      </c>
      <c r="DV232" s="11">
        <v>0</v>
      </c>
      <c r="DW232" s="11">
        <v>0</v>
      </c>
      <c r="DX232" s="11">
        <v>0</v>
      </c>
      <c r="DY232" s="11">
        <v>0</v>
      </c>
      <c r="DZ232" s="11">
        <v>0</v>
      </c>
      <c r="EA232" s="11">
        <v>0</v>
      </c>
      <c r="EB232" s="11">
        <v>0</v>
      </c>
      <c r="EC232" s="11">
        <v>0</v>
      </c>
      <c r="ED232" s="11">
        <v>0</v>
      </c>
      <c r="EE232" s="11">
        <v>0</v>
      </c>
      <c r="EF232" s="11">
        <v>0</v>
      </c>
      <c r="EG232" s="11">
        <v>0</v>
      </c>
      <c r="EH232" s="11">
        <v>0</v>
      </c>
      <c r="EI232" s="11">
        <v>0</v>
      </c>
      <c r="EJ232" s="11">
        <v>0</v>
      </c>
      <c r="EK232" s="11">
        <v>0</v>
      </c>
      <c r="EL232" s="11">
        <v>0</v>
      </c>
      <c r="EM232" s="11">
        <v>0</v>
      </c>
      <c r="EN232" s="11">
        <v>0</v>
      </c>
      <c r="EO232" s="11">
        <v>0</v>
      </c>
      <c r="EP232" s="11">
        <v>0</v>
      </c>
      <c r="EQ232" s="11">
        <v>0</v>
      </c>
      <c r="ER232" s="11">
        <v>494</v>
      </c>
      <c r="ES232" s="11">
        <v>6.5399999999999998E-3</v>
      </c>
      <c r="ET232" s="11">
        <v>-8.6000000000000007E-6</v>
      </c>
      <c r="EU232" s="11">
        <v>9.1499999999999992E-9</v>
      </c>
      <c r="EV232" s="11">
        <v>-3.8600000000000001E-12</v>
      </c>
      <c r="EW232">
        <v>0</v>
      </c>
      <c r="EX232" s="11">
        <v>0</v>
      </c>
      <c r="EY232" s="11">
        <v>0</v>
      </c>
      <c r="EZ232" s="11">
        <v>0</v>
      </c>
      <c r="FA232" s="11">
        <v>0</v>
      </c>
      <c r="FB232" s="11">
        <v>0</v>
      </c>
      <c r="FC232">
        <v>0</v>
      </c>
      <c r="FD232" s="11">
        <v>0</v>
      </c>
      <c r="FE232" s="11">
        <v>0</v>
      </c>
      <c r="FF232" s="11">
        <v>0</v>
      </c>
      <c r="FG232" s="11">
        <v>0</v>
      </c>
      <c r="FH232" s="11">
        <v>0</v>
      </c>
      <c r="FI232">
        <v>0</v>
      </c>
      <c r="FJ232" s="11">
        <v>0</v>
      </c>
      <c r="FK232" s="11">
        <v>0</v>
      </c>
      <c r="FL232" s="11">
        <v>0</v>
      </c>
      <c r="FM232" s="11">
        <v>0</v>
      </c>
      <c r="FN232" s="11">
        <v>0</v>
      </c>
      <c r="FO232">
        <v>0</v>
      </c>
      <c r="FP232" s="11">
        <v>0</v>
      </c>
      <c r="FQ232" s="11">
        <v>0</v>
      </c>
      <c r="FR232" s="11">
        <v>0</v>
      </c>
      <c r="FS232" s="11">
        <v>0</v>
      </c>
      <c r="FT232" s="11">
        <v>0</v>
      </c>
      <c r="FU232">
        <v>0</v>
      </c>
      <c r="FV232" s="12">
        <v>43034</v>
      </c>
      <c r="FW232" t="s">
        <v>1234</v>
      </c>
      <c r="FX232">
        <v>31.75</v>
      </c>
      <c r="FY232" t="s">
        <v>661</v>
      </c>
    </row>
    <row r="233" spans="1:181" hidden="1" x14ac:dyDescent="0.25">
      <c r="A233">
        <v>134</v>
      </c>
      <c r="B233" t="s">
        <v>138</v>
      </c>
      <c r="C233" t="s">
        <v>138</v>
      </c>
      <c r="D233" t="s">
        <v>655</v>
      </c>
      <c r="E233" t="s">
        <v>735</v>
      </c>
      <c r="F233">
        <v>134</v>
      </c>
      <c r="G233">
        <v>0</v>
      </c>
      <c r="H233" t="s">
        <v>1235</v>
      </c>
      <c r="I233" t="s">
        <v>658</v>
      </c>
      <c r="J233">
        <v>78</v>
      </c>
      <c r="K233">
        <v>78</v>
      </c>
      <c r="L233">
        <v>356</v>
      </c>
      <c r="M233">
        <v>356</v>
      </c>
      <c r="N233">
        <v>78</v>
      </c>
      <c r="O233">
        <v>0</v>
      </c>
      <c r="P233" s="11">
        <v>356</v>
      </c>
      <c r="Q233" s="11">
        <v>0</v>
      </c>
      <c r="R233" s="11">
        <v>0</v>
      </c>
      <c r="S233" s="11">
        <v>0</v>
      </c>
      <c r="T233" s="11">
        <v>0</v>
      </c>
      <c r="U233" s="11">
        <v>5.8</v>
      </c>
      <c r="V233" s="11">
        <v>0</v>
      </c>
      <c r="W233" s="11">
        <v>0</v>
      </c>
      <c r="X233" s="11">
        <v>0</v>
      </c>
      <c r="Y233" s="11">
        <v>0</v>
      </c>
      <c r="Z233">
        <v>-43</v>
      </c>
      <c r="AA233">
        <v>-10</v>
      </c>
      <c r="AB233">
        <v>11</v>
      </c>
      <c r="AC233">
        <v>28</v>
      </c>
      <c r="AD233">
        <v>46</v>
      </c>
      <c r="AE233">
        <v>65</v>
      </c>
      <c r="AF233">
        <v>97</v>
      </c>
      <c r="AG233">
        <v>87</v>
      </c>
      <c r="AH233">
        <v>64</v>
      </c>
      <c r="AI233">
        <v>39</v>
      </c>
      <c r="AJ233">
        <v>8</v>
      </c>
      <c r="AK233">
        <v>-19</v>
      </c>
      <c r="AL233">
        <v>8.26E-3</v>
      </c>
      <c r="AM233">
        <v>255.09</v>
      </c>
      <c r="AN233">
        <v>0.67300000000000004</v>
      </c>
      <c r="AO233">
        <v>3.0920000000000001</v>
      </c>
      <c r="AP233" t="s">
        <v>671</v>
      </c>
      <c r="AQ233">
        <v>2</v>
      </c>
      <c r="AR233">
        <v>1</v>
      </c>
      <c r="AS233">
        <v>100</v>
      </c>
      <c r="AT233">
        <v>0</v>
      </c>
      <c r="AU233">
        <v>1</v>
      </c>
      <c r="AV233">
        <v>6.06</v>
      </c>
      <c r="AW233">
        <v>18</v>
      </c>
      <c r="AX233">
        <v>1</v>
      </c>
      <c r="AY233" t="s">
        <v>659</v>
      </c>
      <c r="AZ233">
        <v>2</v>
      </c>
      <c r="BA233">
        <v>2</v>
      </c>
      <c r="BB233">
        <v>27</v>
      </c>
      <c r="BC233">
        <v>35</v>
      </c>
      <c r="BD233">
        <v>93</v>
      </c>
      <c r="BE233">
        <v>2</v>
      </c>
      <c r="BF233">
        <v>24</v>
      </c>
      <c r="BG233">
        <v>31</v>
      </c>
      <c r="BH233">
        <v>93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0</v>
      </c>
      <c r="CG233" s="11">
        <v>0</v>
      </c>
      <c r="CH233" s="11">
        <v>0</v>
      </c>
      <c r="CI233" s="11">
        <v>0</v>
      </c>
      <c r="CJ233" s="11">
        <v>0</v>
      </c>
      <c r="CK233" s="11">
        <v>0</v>
      </c>
      <c r="CL233" s="11">
        <v>0</v>
      </c>
      <c r="CM233" s="11">
        <v>0</v>
      </c>
      <c r="CN233" s="11">
        <v>0</v>
      </c>
      <c r="CO233" s="11">
        <v>0</v>
      </c>
      <c r="CP233" s="11">
        <v>0</v>
      </c>
      <c r="CQ233" s="11">
        <v>0</v>
      </c>
      <c r="CR233" s="11">
        <v>0</v>
      </c>
      <c r="CS233" s="11">
        <v>0</v>
      </c>
      <c r="CT233" s="11">
        <v>0</v>
      </c>
      <c r="CU233" s="11">
        <v>0</v>
      </c>
      <c r="CV233" s="11">
        <v>0</v>
      </c>
      <c r="CW233" s="11">
        <v>0</v>
      </c>
      <c r="CX233" s="11">
        <v>0</v>
      </c>
      <c r="CY233" s="11">
        <v>0</v>
      </c>
      <c r="CZ233" s="11">
        <v>0</v>
      </c>
      <c r="DA233" s="11">
        <v>0</v>
      </c>
      <c r="DB233" s="11">
        <v>0</v>
      </c>
      <c r="DC233" s="11">
        <v>0</v>
      </c>
      <c r="DD233" s="11">
        <v>0</v>
      </c>
      <c r="DE233" s="11">
        <v>0</v>
      </c>
      <c r="DF233" s="11">
        <v>0</v>
      </c>
      <c r="DG233" s="11">
        <v>0</v>
      </c>
      <c r="DH233" s="11">
        <v>0</v>
      </c>
      <c r="DI233" s="11">
        <v>0</v>
      </c>
      <c r="DJ233" s="11">
        <v>0</v>
      </c>
      <c r="DK233" s="11">
        <v>0</v>
      </c>
      <c r="DL233" s="11">
        <v>0</v>
      </c>
      <c r="DM233" s="11">
        <v>0</v>
      </c>
      <c r="DN233" s="11">
        <v>0</v>
      </c>
      <c r="DO233" s="11">
        <v>0</v>
      </c>
      <c r="DP233" s="11">
        <v>0</v>
      </c>
      <c r="DQ233" s="11">
        <v>0</v>
      </c>
      <c r="DR233" s="11">
        <v>0</v>
      </c>
      <c r="DS233" s="11">
        <v>0</v>
      </c>
      <c r="DT233" s="11">
        <v>0</v>
      </c>
      <c r="DU233" s="11">
        <v>0</v>
      </c>
      <c r="DV233" s="11">
        <v>0</v>
      </c>
      <c r="DW233" s="11">
        <v>0</v>
      </c>
      <c r="DX233" s="11">
        <v>0</v>
      </c>
      <c r="DY233" s="11">
        <v>0</v>
      </c>
      <c r="DZ233" s="11">
        <v>0</v>
      </c>
      <c r="EA233" s="11">
        <v>0</v>
      </c>
      <c r="EB233" s="11">
        <v>0</v>
      </c>
      <c r="EC233" s="11">
        <v>0</v>
      </c>
      <c r="ED233" s="11">
        <v>0</v>
      </c>
      <c r="EE233" s="11">
        <v>0</v>
      </c>
      <c r="EF233" s="11">
        <v>0</v>
      </c>
      <c r="EG233" s="11">
        <v>0</v>
      </c>
      <c r="EH233" s="11">
        <v>0</v>
      </c>
      <c r="EI233" s="11">
        <v>0</v>
      </c>
      <c r="EJ233" s="11">
        <v>0</v>
      </c>
      <c r="EK233" s="11">
        <v>0</v>
      </c>
      <c r="EL233" s="11">
        <v>0</v>
      </c>
      <c r="EM233" s="11">
        <v>0</v>
      </c>
      <c r="EN233" s="11">
        <v>0</v>
      </c>
      <c r="EO233" s="11">
        <v>0</v>
      </c>
      <c r="EP233" s="11">
        <v>0</v>
      </c>
      <c r="EQ233" s="11">
        <v>0</v>
      </c>
      <c r="ER233" s="11">
        <v>254.286</v>
      </c>
      <c r="ES233" s="11">
        <v>7.3626500000000005E-4</v>
      </c>
      <c r="ET233" s="11">
        <v>1.3766300000000001E-5</v>
      </c>
      <c r="EU233" s="11">
        <v>4.9477099999999995E-7</v>
      </c>
      <c r="EV233" s="11">
        <v>-1.4933E-9</v>
      </c>
      <c r="EW233">
        <v>0</v>
      </c>
      <c r="EX233" s="11">
        <v>0</v>
      </c>
      <c r="EY233" s="11">
        <v>0</v>
      </c>
      <c r="EZ233" s="11">
        <v>0</v>
      </c>
      <c r="FA233" s="11">
        <v>0</v>
      </c>
      <c r="FB233" s="11">
        <v>0</v>
      </c>
      <c r="FC233">
        <v>0</v>
      </c>
      <c r="FD233" s="11">
        <v>0</v>
      </c>
      <c r="FE233" s="11">
        <v>0</v>
      </c>
      <c r="FF233" s="11">
        <v>0</v>
      </c>
      <c r="FG233" s="11">
        <v>0</v>
      </c>
      <c r="FH233" s="11">
        <v>0</v>
      </c>
      <c r="FI233">
        <v>0</v>
      </c>
      <c r="FJ233" s="11">
        <v>0</v>
      </c>
      <c r="FK233" s="11">
        <v>0</v>
      </c>
      <c r="FL233" s="11">
        <v>0</v>
      </c>
      <c r="FM233" s="11">
        <v>0</v>
      </c>
      <c r="FN233" s="11">
        <v>0</v>
      </c>
      <c r="FO233">
        <v>0</v>
      </c>
      <c r="FP233" s="11">
        <v>0</v>
      </c>
      <c r="FQ233" s="11">
        <v>0</v>
      </c>
      <c r="FR233" s="11">
        <v>0</v>
      </c>
      <c r="FS233" s="11">
        <v>0</v>
      </c>
      <c r="FT233" s="11">
        <v>0</v>
      </c>
      <c r="FU233">
        <v>0</v>
      </c>
      <c r="FV233" s="12">
        <v>37218</v>
      </c>
      <c r="FW233" t="s">
        <v>1236</v>
      </c>
      <c r="FX233">
        <v>78</v>
      </c>
      <c r="FY233" t="s">
        <v>661</v>
      </c>
    </row>
    <row r="234" spans="1:181" hidden="1" x14ac:dyDescent="0.25">
      <c r="A234">
        <v>78</v>
      </c>
      <c r="B234" t="s">
        <v>135</v>
      </c>
      <c r="C234" t="s">
        <v>135</v>
      </c>
      <c r="D234" t="s">
        <v>714</v>
      </c>
      <c r="E234" t="s">
        <v>823</v>
      </c>
      <c r="F234">
        <v>78</v>
      </c>
      <c r="G234">
        <v>0</v>
      </c>
      <c r="H234" t="s">
        <v>810</v>
      </c>
      <c r="I234" t="s">
        <v>658</v>
      </c>
      <c r="J234">
        <v>1124</v>
      </c>
      <c r="K234">
        <v>1124</v>
      </c>
      <c r="L234">
        <v>397</v>
      </c>
      <c r="M234">
        <v>397</v>
      </c>
      <c r="N234">
        <v>1124</v>
      </c>
      <c r="O234">
        <v>0</v>
      </c>
      <c r="P234" s="11">
        <v>397</v>
      </c>
      <c r="Q234" s="11">
        <v>0</v>
      </c>
      <c r="R234" s="11">
        <v>0</v>
      </c>
      <c r="S234" s="11">
        <v>0</v>
      </c>
      <c r="T234" s="11">
        <v>0</v>
      </c>
      <c r="U234" s="11">
        <v>56</v>
      </c>
      <c r="V234" s="11">
        <v>0</v>
      </c>
      <c r="W234" s="11">
        <v>0</v>
      </c>
      <c r="X234" s="11">
        <v>0</v>
      </c>
      <c r="Y234" s="11">
        <v>0</v>
      </c>
      <c r="Z234">
        <v>9</v>
      </c>
      <c r="AA234">
        <v>27</v>
      </c>
      <c r="AB234">
        <v>51</v>
      </c>
      <c r="AC234">
        <v>69</v>
      </c>
      <c r="AD234">
        <v>75</v>
      </c>
      <c r="AE234">
        <v>63</v>
      </c>
      <c r="AF234">
        <v>43</v>
      </c>
      <c r="AG234">
        <v>30</v>
      </c>
      <c r="AH234">
        <v>18</v>
      </c>
      <c r="AI234">
        <v>-15</v>
      </c>
      <c r="AJ234">
        <v>-19</v>
      </c>
      <c r="AK234">
        <v>-8</v>
      </c>
      <c r="AL234">
        <v>8.829E-3</v>
      </c>
      <c r="AM234">
        <v>325.47000000000003</v>
      </c>
      <c r="AN234">
        <v>0.253</v>
      </c>
      <c r="AO234">
        <v>3.0169999999999999</v>
      </c>
      <c r="AP234" t="s">
        <v>671</v>
      </c>
      <c r="AQ234">
        <v>2</v>
      </c>
      <c r="AR234">
        <v>1</v>
      </c>
      <c r="AS234">
        <v>100</v>
      </c>
      <c r="AT234">
        <v>0</v>
      </c>
      <c r="AU234">
        <v>1</v>
      </c>
      <c r="AV234">
        <v>2.14</v>
      </c>
      <c r="AW234">
        <v>119</v>
      </c>
      <c r="AX234">
        <v>4</v>
      </c>
      <c r="AY234" t="s">
        <v>677</v>
      </c>
      <c r="AZ234">
        <v>2</v>
      </c>
      <c r="BA234">
        <v>4</v>
      </c>
      <c r="BB234">
        <v>182</v>
      </c>
      <c r="BC234">
        <v>301</v>
      </c>
      <c r="BD234">
        <v>68.400000000000006</v>
      </c>
      <c r="BE234">
        <v>2</v>
      </c>
      <c r="BF234">
        <v>175</v>
      </c>
      <c r="BG234">
        <v>290</v>
      </c>
      <c r="BH234">
        <v>68.400000000000006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1">
        <v>0</v>
      </c>
      <c r="CC234" s="11">
        <v>0</v>
      </c>
      <c r="CD234" s="11">
        <v>0</v>
      </c>
      <c r="CE234" s="11">
        <v>0</v>
      </c>
      <c r="CF234" s="11">
        <v>0</v>
      </c>
      <c r="CG234" s="11">
        <v>0</v>
      </c>
      <c r="CH234" s="11">
        <v>0</v>
      </c>
      <c r="CI234" s="11">
        <v>0</v>
      </c>
      <c r="CJ234" s="11">
        <v>0</v>
      </c>
      <c r="CK234" s="11">
        <v>0</v>
      </c>
      <c r="CL234" s="11">
        <v>0</v>
      </c>
      <c r="CM234" s="11">
        <v>0</v>
      </c>
      <c r="CN234" s="11">
        <v>0</v>
      </c>
      <c r="CO234" s="11">
        <v>0</v>
      </c>
      <c r="CP234" s="11">
        <v>0</v>
      </c>
      <c r="CQ234" s="11">
        <v>0</v>
      </c>
      <c r="CR234" s="11">
        <v>0</v>
      </c>
      <c r="CS234" s="11">
        <v>0</v>
      </c>
      <c r="CT234" s="11">
        <v>0</v>
      </c>
      <c r="CU234" s="11">
        <v>0</v>
      </c>
      <c r="CV234" s="11">
        <v>0</v>
      </c>
      <c r="CW234" s="11">
        <v>0</v>
      </c>
      <c r="CX234" s="11">
        <v>0</v>
      </c>
      <c r="CY234" s="11">
        <v>0</v>
      </c>
      <c r="CZ234" s="11">
        <v>0</v>
      </c>
      <c r="DA234" s="11">
        <v>0</v>
      </c>
      <c r="DB234" s="11">
        <v>0</v>
      </c>
      <c r="DC234" s="11">
        <v>0</v>
      </c>
      <c r="DD234" s="11">
        <v>0</v>
      </c>
      <c r="DE234" s="11">
        <v>0</v>
      </c>
      <c r="DF234" s="11">
        <v>0</v>
      </c>
      <c r="DG234" s="11">
        <v>0</v>
      </c>
      <c r="DH234" s="11">
        <v>0</v>
      </c>
      <c r="DI234" s="11">
        <v>0</v>
      </c>
      <c r="DJ234" s="11">
        <v>0</v>
      </c>
      <c r="DK234" s="11">
        <v>0</v>
      </c>
      <c r="DL234" s="11">
        <v>0</v>
      </c>
      <c r="DM234" s="11">
        <v>0</v>
      </c>
      <c r="DN234" s="11">
        <v>0</v>
      </c>
      <c r="DO234" s="11">
        <v>0</v>
      </c>
      <c r="DP234" s="11">
        <v>0</v>
      </c>
      <c r="DQ234" s="11">
        <v>0</v>
      </c>
      <c r="DR234" s="11">
        <v>0</v>
      </c>
      <c r="DS234" s="11">
        <v>0</v>
      </c>
      <c r="DT234" s="11">
        <v>0</v>
      </c>
      <c r="DU234" s="11">
        <v>0</v>
      </c>
      <c r="DV234" s="11">
        <v>0</v>
      </c>
      <c r="DW234" s="11">
        <v>0</v>
      </c>
      <c r="DX234" s="11">
        <v>0</v>
      </c>
      <c r="DY234" s="11">
        <v>0</v>
      </c>
      <c r="DZ234" s="11">
        <v>0</v>
      </c>
      <c r="EA234" s="11">
        <v>0</v>
      </c>
      <c r="EB234" s="11">
        <v>0</v>
      </c>
      <c r="EC234" s="11">
        <v>0</v>
      </c>
      <c r="ED234" s="11">
        <v>0</v>
      </c>
      <c r="EE234" s="11">
        <v>0</v>
      </c>
      <c r="EF234" s="11">
        <v>0</v>
      </c>
      <c r="EG234" s="11">
        <v>0</v>
      </c>
      <c r="EH234" s="11">
        <v>0</v>
      </c>
      <c r="EI234" s="11">
        <v>0</v>
      </c>
      <c r="EJ234" s="11">
        <v>0</v>
      </c>
      <c r="EK234" s="11">
        <v>0</v>
      </c>
      <c r="EL234" s="11">
        <v>0</v>
      </c>
      <c r="EM234" s="11">
        <v>0</v>
      </c>
      <c r="EN234" s="11">
        <v>0</v>
      </c>
      <c r="EO234" s="11">
        <v>0</v>
      </c>
      <c r="EP234" s="11">
        <v>0</v>
      </c>
      <c r="EQ234" s="11">
        <v>0</v>
      </c>
      <c r="ER234" s="11">
        <v>321.83690000000001</v>
      </c>
      <c r="ES234" s="11">
        <v>2.2809900000000001E-3</v>
      </c>
      <c r="ET234" s="11">
        <v>-1.40271E-7</v>
      </c>
      <c r="EU234" s="11">
        <v>3.8418800000000002E-12</v>
      </c>
      <c r="EV234" s="11">
        <v>-5.363039E-17</v>
      </c>
      <c r="EW234">
        <v>0</v>
      </c>
      <c r="EX234" s="11">
        <v>0</v>
      </c>
      <c r="EY234" s="11">
        <v>0</v>
      </c>
      <c r="EZ234" s="11">
        <v>0</v>
      </c>
      <c r="FA234" s="11">
        <v>0</v>
      </c>
      <c r="FB234" s="11">
        <v>0</v>
      </c>
      <c r="FC234">
        <v>0</v>
      </c>
      <c r="FD234" s="11">
        <v>0</v>
      </c>
      <c r="FE234" s="11">
        <v>0</v>
      </c>
      <c r="FF234" s="11">
        <v>0</v>
      </c>
      <c r="FG234" s="11">
        <v>0</v>
      </c>
      <c r="FH234" s="11">
        <v>0</v>
      </c>
      <c r="FI234">
        <v>0</v>
      </c>
      <c r="FJ234" s="11">
        <v>0</v>
      </c>
      <c r="FK234" s="11">
        <v>0</v>
      </c>
      <c r="FL234" s="11">
        <v>0</v>
      </c>
      <c r="FM234" s="11">
        <v>0</v>
      </c>
      <c r="FN234" s="11">
        <v>0</v>
      </c>
      <c r="FO234">
        <v>0</v>
      </c>
      <c r="FP234" s="11">
        <v>0</v>
      </c>
      <c r="FQ234" s="11">
        <v>0</v>
      </c>
      <c r="FR234" s="11">
        <v>0</v>
      </c>
      <c r="FS234" s="11">
        <v>0</v>
      </c>
      <c r="FT234" s="11">
        <v>0</v>
      </c>
      <c r="FU234">
        <v>0</v>
      </c>
      <c r="FV234" t="s">
        <v>666</v>
      </c>
      <c r="FW234" t="s">
        <v>1172</v>
      </c>
      <c r="FX234">
        <v>1124</v>
      </c>
      <c r="FY234" t="s">
        <v>661</v>
      </c>
    </row>
    <row r="235" spans="1:181" hidden="1" x14ac:dyDescent="0.25">
      <c r="A235">
        <v>215</v>
      </c>
      <c r="B235" t="s">
        <v>1237</v>
      </c>
      <c r="C235" s="4" t="s">
        <v>1238</v>
      </c>
      <c r="D235" t="s">
        <v>714</v>
      </c>
      <c r="E235" t="s">
        <v>1239</v>
      </c>
      <c r="F235">
        <v>101</v>
      </c>
      <c r="G235">
        <v>0</v>
      </c>
      <c r="H235" t="s">
        <v>658</v>
      </c>
      <c r="I235" t="s">
        <v>658</v>
      </c>
      <c r="J235">
        <v>0.26</v>
      </c>
      <c r="K235">
        <v>0.12</v>
      </c>
      <c r="L235">
        <v>319</v>
      </c>
      <c r="M235">
        <v>318</v>
      </c>
      <c r="N235">
        <v>0.26</v>
      </c>
      <c r="O235">
        <v>0</v>
      </c>
      <c r="P235" s="11">
        <v>316.62200000000001</v>
      </c>
      <c r="Q235" s="11">
        <v>15.2326</v>
      </c>
      <c r="R235" s="11">
        <v>-37.900880000000001</v>
      </c>
      <c r="S235" s="11">
        <v>66.259339999999995</v>
      </c>
      <c r="T235" s="11">
        <v>-43.317810000000001</v>
      </c>
      <c r="U235" s="11">
        <v>1037.6079999999999</v>
      </c>
      <c r="V235" s="11">
        <v>-6.537585</v>
      </c>
      <c r="W235" s="11">
        <v>1.0299000000000001E-2</v>
      </c>
      <c r="X235" s="11">
        <v>0</v>
      </c>
      <c r="Y235" s="11">
        <v>0</v>
      </c>
      <c r="Z235">
        <v>20</v>
      </c>
      <c r="AA235">
        <v>14</v>
      </c>
      <c r="AB235">
        <v>19</v>
      </c>
      <c r="AC235">
        <v>22</v>
      </c>
      <c r="AD235">
        <v>22</v>
      </c>
      <c r="AE235">
        <v>17</v>
      </c>
      <c r="AF235">
        <v>15</v>
      </c>
      <c r="AG235">
        <v>20</v>
      </c>
      <c r="AH235">
        <v>18</v>
      </c>
      <c r="AI235">
        <v>10</v>
      </c>
      <c r="AJ235">
        <v>15</v>
      </c>
      <c r="AK235">
        <v>20</v>
      </c>
      <c r="AL235">
        <v>9.0150000000000004E-3</v>
      </c>
      <c r="AM235">
        <v>112.71</v>
      </c>
      <c r="AN235">
        <v>6.9000000000000006E-2</v>
      </c>
      <c r="AO235">
        <v>3.8410000000000002</v>
      </c>
      <c r="AP235" t="s">
        <v>671</v>
      </c>
      <c r="AQ235">
        <v>1</v>
      </c>
      <c r="AR235">
        <v>1</v>
      </c>
      <c r="AS235">
        <v>100</v>
      </c>
      <c r="AT235">
        <v>0</v>
      </c>
      <c r="AU235">
        <v>2</v>
      </c>
      <c r="AV235">
        <v>8.4499999999999993</v>
      </c>
      <c r="AW235">
        <v>10</v>
      </c>
      <c r="AX235">
        <v>2</v>
      </c>
      <c r="AY235" t="s">
        <v>677</v>
      </c>
      <c r="AZ235">
        <v>2</v>
      </c>
      <c r="BA235">
        <v>2</v>
      </c>
      <c r="BB235">
        <v>95.9</v>
      </c>
      <c r="BC235">
        <v>55</v>
      </c>
      <c r="BD235">
        <v>194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11">
        <v>0</v>
      </c>
      <c r="BV235" s="11">
        <v>0</v>
      </c>
      <c r="BW235" s="11">
        <v>0</v>
      </c>
      <c r="BX235" s="11">
        <v>0</v>
      </c>
      <c r="BY235" s="11">
        <v>0</v>
      </c>
      <c r="BZ235" s="11">
        <v>0</v>
      </c>
      <c r="CA235" s="11">
        <v>0</v>
      </c>
      <c r="CB235" s="11">
        <v>0</v>
      </c>
      <c r="CC235" s="11">
        <v>0</v>
      </c>
      <c r="CD235" s="11">
        <v>0</v>
      </c>
      <c r="CE235" s="11">
        <v>0</v>
      </c>
      <c r="CF235" s="11">
        <v>0</v>
      </c>
      <c r="CG235" s="11">
        <v>0</v>
      </c>
      <c r="CH235" s="11">
        <v>0</v>
      </c>
      <c r="CI235" s="11">
        <v>0</v>
      </c>
      <c r="CJ235" s="11">
        <v>0</v>
      </c>
      <c r="CK235" s="11">
        <v>0</v>
      </c>
      <c r="CL235" s="11">
        <v>0</v>
      </c>
      <c r="CM235" s="11">
        <v>0</v>
      </c>
      <c r="CN235" s="11">
        <v>0</v>
      </c>
      <c r="CO235" s="11">
        <v>0</v>
      </c>
      <c r="CP235" s="11">
        <v>0</v>
      </c>
      <c r="CQ235" s="11">
        <v>0</v>
      </c>
      <c r="CR235" s="11">
        <v>0</v>
      </c>
      <c r="CS235" s="11">
        <v>0</v>
      </c>
      <c r="CT235" s="11">
        <v>0</v>
      </c>
      <c r="CU235" s="11">
        <v>0</v>
      </c>
      <c r="CV235" s="11">
        <v>0</v>
      </c>
      <c r="CW235" s="11">
        <v>0</v>
      </c>
      <c r="CX235" s="11">
        <v>0</v>
      </c>
      <c r="CY235" s="11">
        <v>0</v>
      </c>
      <c r="CZ235" s="11">
        <v>0</v>
      </c>
      <c r="DA235" s="11">
        <v>0</v>
      </c>
      <c r="DB235" s="11">
        <v>0</v>
      </c>
      <c r="DC235" s="11">
        <v>0</v>
      </c>
      <c r="DD235" s="11">
        <v>0</v>
      </c>
      <c r="DE235" s="11">
        <v>0</v>
      </c>
      <c r="DF235" s="11">
        <v>0</v>
      </c>
      <c r="DG235" s="11">
        <v>0</v>
      </c>
      <c r="DH235" s="11">
        <v>0</v>
      </c>
      <c r="DI235" s="11">
        <v>0</v>
      </c>
      <c r="DJ235" s="11">
        <v>0</v>
      </c>
      <c r="DK235" s="11">
        <v>0</v>
      </c>
      <c r="DL235" s="11">
        <v>0</v>
      </c>
      <c r="DM235" s="11">
        <v>0</v>
      </c>
      <c r="DN235" s="11">
        <v>0</v>
      </c>
      <c r="DO235" s="11">
        <v>0</v>
      </c>
      <c r="DP235" s="11">
        <v>0</v>
      </c>
      <c r="DQ235" s="11">
        <v>0</v>
      </c>
      <c r="DR235" s="11">
        <v>0</v>
      </c>
      <c r="DS235" s="11">
        <v>0</v>
      </c>
      <c r="DT235" s="11">
        <v>0</v>
      </c>
      <c r="DU235" s="11">
        <v>0</v>
      </c>
      <c r="DV235" s="11">
        <v>0</v>
      </c>
      <c r="DW235" s="11">
        <v>0</v>
      </c>
      <c r="DX235" s="11">
        <v>0</v>
      </c>
      <c r="DY235" s="11">
        <v>0</v>
      </c>
      <c r="DZ235" s="11">
        <v>0</v>
      </c>
      <c r="EA235" s="11">
        <v>0</v>
      </c>
      <c r="EB235" s="11">
        <v>0</v>
      </c>
      <c r="EC235" s="11">
        <v>0</v>
      </c>
      <c r="ED235" s="11">
        <v>0</v>
      </c>
      <c r="EE235" s="11">
        <v>0</v>
      </c>
      <c r="EF235" s="11">
        <v>0</v>
      </c>
      <c r="EG235" s="11">
        <v>0</v>
      </c>
      <c r="EH235" s="11">
        <v>0</v>
      </c>
      <c r="EI235" s="11">
        <v>0</v>
      </c>
      <c r="EJ235" s="11">
        <v>0</v>
      </c>
      <c r="EK235" s="11">
        <v>0</v>
      </c>
      <c r="EL235" s="11">
        <v>0</v>
      </c>
      <c r="EM235" s="11">
        <v>0</v>
      </c>
      <c r="EN235" s="11">
        <v>0</v>
      </c>
      <c r="EO235" s="11">
        <v>0</v>
      </c>
      <c r="EP235" s="11">
        <v>0</v>
      </c>
      <c r="EQ235" s="11">
        <v>0</v>
      </c>
      <c r="ER235" s="11">
        <v>111.89</v>
      </c>
      <c r="ES235" s="11">
        <v>6.9696000000000003E-3</v>
      </c>
      <c r="ET235" s="11">
        <v>-7.0586999999999999E-6</v>
      </c>
      <c r="EU235" s="11">
        <v>5.4055999999999996E-9</v>
      </c>
      <c r="EV235" s="11">
        <v>-1.5357E-12</v>
      </c>
      <c r="EW235">
        <v>0</v>
      </c>
      <c r="EX235" s="11">
        <v>0</v>
      </c>
      <c r="EY235" s="11">
        <v>0</v>
      </c>
      <c r="EZ235" s="11">
        <v>0</v>
      </c>
      <c r="FA235" s="11">
        <v>0</v>
      </c>
      <c r="FB235" s="11">
        <v>0</v>
      </c>
      <c r="FC235">
        <v>0</v>
      </c>
      <c r="FD235" s="11">
        <v>0</v>
      </c>
      <c r="FE235" s="11">
        <v>0</v>
      </c>
      <c r="FF235" s="11">
        <v>0</v>
      </c>
      <c r="FG235" s="11">
        <v>0</v>
      </c>
      <c r="FH235" s="11">
        <v>0</v>
      </c>
      <c r="FI235">
        <v>0</v>
      </c>
      <c r="FJ235" s="11">
        <v>0</v>
      </c>
      <c r="FK235" s="11">
        <v>0</v>
      </c>
      <c r="FL235" s="11">
        <v>0</v>
      </c>
      <c r="FM235" s="11">
        <v>0</v>
      </c>
      <c r="FN235" s="11">
        <v>0</v>
      </c>
      <c r="FO235">
        <v>0</v>
      </c>
      <c r="FP235" s="11">
        <v>0</v>
      </c>
      <c r="FQ235" s="11">
        <v>0</v>
      </c>
      <c r="FR235" s="11">
        <v>0</v>
      </c>
      <c r="FS235" s="11">
        <v>0</v>
      </c>
      <c r="FT235" s="11">
        <v>0</v>
      </c>
      <c r="FU235">
        <v>0</v>
      </c>
      <c r="FV235" s="12">
        <v>40980</v>
      </c>
      <c r="FW235" t="s">
        <v>1081</v>
      </c>
      <c r="FX235">
        <v>0.26</v>
      </c>
      <c r="FY235" t="s">
        <v>661</v>
      </c>
    </row>
    <row r="236" spans="1:181" hidden="1" x14ac:dyDescent="0.25">
      <c r="A236">
        <v>279</v>
      </c>
      <c r="B236" t="s">
        <v>1240</v>
      </c>
      <c r="C236" s="4" t="s">
        <v>1241</v>
      </c>
      <c r="D236" t="s">
        <v>655</v>
      </c>
      <c r="E236" t="s">
        <v>751</v>
      </c>
      <c r="F236">
        <v>279</v>
      </c>
      <c r="G236">
        <v>0</v>
      </c>
      <c r="H236" t="s">
        <v>658</v>
      </c>
      <c r="I236" t="s">
        <v>658</v>
      </c>
      <c r="J236">
        <v>3493.44</v>
      </c>
      <c r="K236">
        <v>943.23</v>
      </c>
      <c r="L236">
        <v>87.4</v>
      </c>
      <c r="M236">
        <v>80</v>
      </c>
      <c r="N236">
        <v>943.23</v>
      </c>
      <c r="O236">
        <v>0</v>
      </c>
      <c r="P236" s="11">
        <v>70.989630000000005</v>
      </c>
      <c r="Q236" s="11">
        <v>1.384873E-2</v>
      </c>
      <c r="R236" s="11">
        <v>-5.6247630000000004E-6</v>
      </c>
      <c r="S236" s="11">
        <v>1.22645E-9</v>
      </c>
      <c r="T236" s="11">
        <v>-1.048078E-13</v>
      </c>
      <c r="U236" s="11">
        <v>-1999076</v>
      </c>
      <c r="V236" s="11">
        <v>97644.18</v>
      </c>
      <c r="W236" s="11">
        <v>-1785.9590000000001</v>
      </c>
      <c r="X236" s="11">
        <v>14.491630000000001</v>
      </c>
      <c r="Y236" s="11">
        <v>-4.3991450000000001E-2</v>
      </c>
      <c r="Z236">
        <v>32</v>
      </c>
      <c r="AA236">
        <v>13</v>
      </c>
      <c r="AB236">
        <v>8</v>
      </c>
      <c r="AC236">
        <v>12</v>
      </c>
      <c r="AD236">
        <v>15</v>
      </c>
      <c r="AE236">
        <v>-14</v>
      </c>
      <c r="AF236">
        <v>0</v>
      </c>
      <c r="AG236">
        <v>24</v>
      </c>
      <c r="AH236">
        <v>10</v>
      </c>
      <c r="AI236">
        <v>-3</v>
      </c>
      <c r="AJ236">
        <v>-17</v>
      </c>
      <c r="AK236">
        <v>39</v>
      </c>
      <c r="AL236">
        <v>9.025E-3</v>
      </c>
      <c r="AM236">
        <v>57.71</v>
      </c>
      <c r="AN236">
        <v>0.97</v>
      </c>
      <c r="AO236">
        <v>1.4850000000000001</v>
      </c>
      <c r="AP236" t="s">
        <v>685</v>
      </c>
      <c r="AQ236">
        <v>1</v>
      </c>
      <c r="AR236">
        <v>1</v>
      </c>
      <c r="AS236">
        <v>100</v>
      </c>
      <c r="AT236">
        <v>0</v>
      </c>
      <c r="AU236">
        <v>2</v>
      </c>
      <c r="AV236">
        <v>0.4</v>
      </c>
      <c r="AW236">
        <v>10</v>
      </c>
      <c r="AX236">
        <v>1</v>
      </c>
      <c r="AY236" t="s">
        <v>677</v>
      </c>
      <c r="AZ236">
        <v>2</v>
      </c>
      <c r="BA236">
        <v>5</v>
      </c>
      <c r="BB236">
        <v>43.3</v>
      </c>
      <c r="BC236">
        <v>169</v>
      </c>
      <c r="BD236">
        <v>28.5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>
        <v>0</v>
      </c>
      <c r="CF236" s="11">
        <v>0</v>
      </c>
      <c r="CG236" s="11">
        <v>0</v>
      </c>
      <c r="CH236" s="11">
        <v>0</v>
      </c>
      <c r="CI236" s="11">
        <v>0</v>
      </c>
      <c r="CJ236" s="11">
        <v>0</v>
      </c>
      <c r="CK236" s="11">
        <v>0</v>
      </c>
      <c r="CL236" s="11">
        <v>0</v>
      </c>
      <c r="CM236" s="11">
        <v>0</v>
      </c>
      <c r="CN236" s="11">
        <v>0</v>
      </c>
      <c r="CO236" s="11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>
        <v>0</v>
      </c>
      <c r="CW236" s="11">
        <v>0</v>
      </c>
      <c r="CX236" s="11">
        <v>0</v>
      </c>
      <c r="CY236" s="11">
        <v>0</v>
      </c>
      <c r="CZ236" s="11">
        <v>0</v>
      </c>
      <c r="DA236" s="11">
        <v>0</v>
      </c>
      <c r="DB236" s="11">
        <v>0</v>
      </c>
      <c r="DC236" s="11">
        <v>0</v>
      </c>
      <c r="DD236" s="11">
        <v>0</v>
      </c>
      <c r="DE236" s="11">
        <v>0</v>
      </c>
      <c r="DF236" s="11">
        <v>0</v>
      </c>
      <c r="DG236" s="11">
        <v>0</v>
      </c>
      <c r="DH236" s="11">
        <v>0</v>
      </c>
      <c r="DI236" s="11">
        <v>0</v>
      </c>
      <c r="DJ236" s="11">
        <v>0</v>
      </c>
      <c r="DK236" s="11">
        <v>0</v>
      </c>
      <c r="DL236" s="11">
        <v>0</v>
      </c>
      <c r="DM236" s="11">
        <v>0</v>
      </c>
      <c r="DN236" s="11">
        <v>0</v>
      </c>
      <c r="DO236" s="11">
        <v>0</v>
      </c>
      <c r="DP236" s="11">
        <v>0</v>
      </c>
      <c r="DQ236" s="11">
        <v>0</v>
      </c>
      <c r="DR236" s="11">
        <v>0</v>
      </c>
      <c r="DS236" s="11">
        <v>0</v>
      </c>
      <c r="DT236" s="11">
        <v>0</v>
      </c>
      <c r="DU236" s="11">
        <v>0</v>
      </c>
      <c r="DV236" s="11">
        <v>0</v>
      </c>
      <c r="DW236" s="11">
        <v>0</v>
      </c>
      <c r="DX236" s="11">
        <v>0</v>
      </c>
      <c r="DY236" s="11">
        <v>0</v>
      </c>
      <c r="DZ236" s="11">
        <v>0</v>
      </c>
      <c r="EA236" s="11">
        <v>0</v>
      </c>
      <c r="EB236" s="11">
        <v>0</v>
      </c>
      <c r="EC236" s="11">
        <v>0</v>
      </c>
      <c r="ED236" s="11">
        <v>0</v>
      </c>
      <c r="EE236" s="11">
        <v>0</v>
      </c>
      <c r="EF236" s="11">
        <v>0</v>
      </c>
      <c r="EG236" s="11">
        <v>0</v>
      </c>
      <c r="EH236" s="11">
        <v>0</v>
      </c>
      <c r="EI236" s="11">
        <v>0</v>
      </c>
      <c r="EJ236" s="11">
        <v>0</v>
      </c>
      <c r="EK236" s="11">
        <v>0</v>
      </c>
      <c r="EL236" s="11">
        <v>0</v>
      </c>
      <c r="EM236" s="11">
        <v>0</v>
      </c>
      <c r="EN236" s="11">
        <v>0</v>
      </c>
      <c r="EO236" s="11">
        <v>0</v>
      </c>
      <c r="EP236" s="11">
        <v>0</v>
      </c>
      <c r="EQ236" s="11">
        <v>0</v>
      </c>
      <c r="ER236" s="11">
        <v>51.552399999999999</v>
      </c>
      <c r="ES236" s="11">
        <v>1.299401E-2</v>
      </c>
      <c r="ET236" s="11">
        <v>-5.9048310000000004E-6</v>
      </c>
      <c r="EU236" s="11">
        <v>1.83807E-9</v>
      </c>
      <c r="EV236" s="11">
        <v>-2.9525320000000001E-13</v>
      </c>
      <c r="EW236">
        <v>0</v>
      </c>
      <c r="EX236" s="11">
        <v>0</v>
      </c>
      <c r="EY236" s="11">
        <v>0</v>
      </c>
      <c r="EZ236" s="11">
        <v>0</v>
      </c>
      <c r="FA236" s="11">
        <v>0</v>
      </c>
      <c r="FB236" s="11">
        <v>0</v>
      </c>
      <c r="FC236">
        <v>0</v>
      </c>
      <c r="FD236" s="11">
        <v>0</v>
      </c>
      <c r="FE236" s="11">
        <v>0</v>
      </c>
      <c r="FF236" s="11">
        <v>0</v>
      </c>
      <c r="FG236" s="11">
        <v>0</v>
      </c>
      <c r="FH236" s="11">
        <v>0</v>
      </c>
      <c r="FI236">
        <v>0</v>
      </c>
      <c r="FJ236" s="11">
        <v>0</v>
      </c>
      <c r="FK236" s="11">
        <v>0</v>
      </c>
      <c r="FL236" s="11">
        <v>0</v>
      </c>
      <c r="FM236" s="11">
        <v>0</v>
      </c>
      <c r="FN236" s="11">
        <v>0</v>
      </c>
      <c r="FO236">
        <v>0</v>
      </c>
      <c r="FP236" s="11">
        <v>0</v>
      </c>
      <c r="FQ236" s="11">
        <v>0</v>
      </c>
      <c r="FR236" s="11">
        <v>0</v>
      </c>
      <c r="FS236" s="11">
        <v>0</v>
      </c>
      <c r="FT236" s="11">
        <v>0</v>
      </c>
      <c r="FU236">
        <v>0</v>
      </c>
      <c r="FV236" s="12">
        <v>41157</v>
      </c>
      <c r="FW236" t="s">
        <v>1242</v>
      </c>
      <c r="FX236">
        <v>3493.44</v>
      </c>
      <c r="FY236" t="s">
        <v>679</v>
      </c>
    </row>
    <row r="237" spans="1:181" hidden="1" x14ac:dyDescent="0.25">
      <c r="A237">
        <v>273</v>
      </c>
      <c r="B237" t="s">
        <v>1243</v>
      </c>
      <c r="C237" s="7" t="s">
        <v>1243</v>
      </c>
      <c r="D237" t="s">
        <v>729</v>
      </c>
      <c r="E237" t="s">
        <v>1244</v>
      </c>
      <c r="F237">
        <v>276</v>
      </c>
      <c r="G237">
        <v>0</v>
      </c>
      <c r="H237" t="s">
        <v>1225</v>
      </c>
      <c r="I237" t="s">
        <v>658</v>
      </c>
      <c r="J237">
        <v>1850</v>
      </c>
      <c r="K237">
        <v>1850</v>
      </c>
      <c r="L237">
        <v>125</v>
      </c>
      <c r="M237">
        <v>125</v>
      </c>
      <c r="N237">
        <v>1850</v>
      </c>
      <c r="O237">
        <v>0</v>
      </c>
      <c r="P237" s="11">
        <v>125</v>
      </c>
      <c r="Q237" s="11">
        <v>0</v>
      </c>
      <c r="R237" s="11">
        <v>0</v>
      </c>
      <c r="S237" s="11">
        <v>0</v>
      </c>
      <c r="T237" s="11">
        <v>0</v>
      </c>
      <c r="U237" s="11">
        <v>240</v>
      </c>
      <c r="V237" s="11">
        <v>0</v>
      </c>
      <c r="W237" s="11">
        <v>0</v>
      </c>
      <c r="X237" s="11">
        <v>0</v>
      </c>
      <c r="Y237" s="11">
        <v>0</v>
      </c>
      <c r="Z237">
        <v>6</v>
      </c>
      <c r="AA237">
        <v>1</v>
      </c>
      <c r="AB237">
        <v>-2</v>
      </c>
      <c r="AC237">
        <v>-7</v>
      </c>
      <c r="AD237">
        <v>0</v>
      </c>
      <c r="AE237">
        <v>18</v>
      </c>
      <c r="AF237">
        <v>38</v>
      </c>
      <c r="AG237">
        <v>58</v>
      </c>
      <c r="AH237">
        <v>70</v>
      </c>
      <c r="AI237">
        <v>60</v>
      </c>
      <c r="AJ237">
        <v>32</v>
      </c>
      <c r="AK237">
        <v>20</v>
      </c>
      <c r="AL237">
        <v>8.829E-3</v>
      </c>
      <c r="AM237">
        <v>99.4</v>
      </c>
      <c r="AN237">
        <v>1.6379999999999999</v>
      </c>
      <c r="AO237">
        <v>6.141</v>
      </c>
      <c r="AP237" t="s">
        <v>685</v>
      </c>
      <c r="AQ237">
        <v>1</v>
      </c>
      <c r="AR237">
        <v>1</v>
      </c>
      <c r="AS237">
        <v>100</v>
      </c>
      <c r="AT237">
        <v>0</v>
      </c>
      <c r="AU237">
        <v>2</v>
      </c>
      <c r="AV237">
        <v>0.82</v>
      </c>
      <c r="AW237">
        <v>356</v>
      </c>
      <c r="AX237">
        <v>5</v>
      </c>
      <c r="AY237" t="s">
        <v>677</v>
      </c>
      <c r="AZ237">
        <v>2</v>
      </c>
      <c r="BA237">
        <v>8</v>
      </c>
      <c r="BB237">
        <v>135.9</v>
      </c>
      <c r="BC237">
        <v>723</v>
      </c>
      <c r="BD237">
        <v>21.3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  <c r="CG237" s="11">
        <v>0</v>
      </c>
      <c r="CH237" s="11">
        <v>0</v>
      </c>
      <c r="CI237" s="11">
        <v>0</v>
      </c>
      <c r="CJ237" s="11">
        <v>0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>
        <v>0</v>
      </c>
      <c r="CQ237" s="11">
        <v>0</v>
      </c>
      <c r="CR237" s="11">
        <v>0</v>
      </c>
      <c r="CS237" s="11">
        <v>0</v>
      </c>
      <c r="CT237" s="11">
        <v>0</v>
      </c>
      <c r="CU237" s="11">
        <v>0</v>
      </c>
      <c r="CV237" s="11">
        <v>0</v>
      </c>
      <c r="CW237" s="11">
        <v>0</v>
      </c>
      <c r="CX237" s="11">
        <v>0</v>
      </c>
      <c r="CY237" s="11">
        <v>0</v>
      </c>
      <c r="CZ237" s="11">
        <v>0</v>
      </c>
      <c r="DA237" s="11">
        <v>0</v>
      </c>
      <c r="DB237" s="11">
        <v>0</v>
      </c>
      <c r="DC237" s="11">
        <v>0</v>
      </c>
      <c r="DD237" s="11">
        <v>0</v>
      </c>
      <c r="DE237" s="11">
        <v>0</v>
      </c>
      <c r="DF237" s="11">
        <v>0</v>
      </c>
      <c r="DG237" s="11">
        <v>0</v>
      </c>
      <c r="DH237" s="11">
        <v>0</v>
      </c>
      <c r="DI237" s="11">
        <v>0</v>
      </c>
      <c r="DJ237" s="11">
        <v>0</v>
      </c>
      <c r="DK237" s="11">
        <v>0</v>
      </c>
      <c r="DL237" s="11">
        <v>0</v>
      </c>
      <c r="DM237" s="11">
        <v>0</v>
      </c>
      <c r="DN237" s="11">
        <v>0</v>
      </c>
      <c r="DO237" s="11">
        <v>0</v>
      </c>
      <c r="DP237" s="11">
        <v>0</v>
      </c>
      <c r="DQ237" s="11">
        <v>0</v>
      </c>
      <c r="DR237" s="11">
        <v>0</v>
      </c>
      <c r="DS237" s="11">
        <v>0</v>
      </c>
      <c r="DT237" s="11">
        <v>0</v>
      </c>
      <c r="DU237" s="11">
        <v>0</v>
      </c>
      <c r="DV237" s="11">
        <v>0</v>
      </c>
      <c r="DW237" s="11">
        <v>0</v>
      </c>
      <c r="DX237" s="11">
        <v>0</v>
      </c>
      <c r="DY237" s="11">
        <v>0</v>
      </c>
      <c r="DZ237" s="11">
        <v>0</v>
      </c>
      <c r="EA237" s="11">
        <v>0</v>
      </c>
      <c r="EB237" s="11">
        <v>0</v>
      </c>
      <c r="EC237" s="11">
        <v>0</v>
      </c>
      <c r="ED237" s="11">
        <v>0</v>
      </c>
      <c r="EE237" s="11">
        <v>0</v>
      </c>
      <c r="EF237" s="11">
        <v>0</v>
      </c>
      <c r="EG237" s="11">
        <v>0</v>
      </c>
      <c r="EH237" s="11">
        <v>0</v>
      </c>
      <c r="EI237" s="11">
        <v>0</v>
      </c>
      <c r="EJ237" s="11">
        <v>0</v>
      </c>
      <c r="EK237" s="11">
        <v>0</v>
      </c>
      <c r="EL237" s="11">
        <v>0</v>
      </c>
      <c r="EM237" s="11">
        <v>0</v>
      </c>
      <c r="EN237" s="11">
        <v>0</v>
      </c>
      <c r="EO237" s="11">
        <v>0</v>
      </c>
      <c r="EP237" s="11">
        <v>0</v>
      </c>
      <c r="EQ237" s="11">
        <v>0</v>
      </c>
      <c r="ER237" s="11">
        <v>93.999219999999994</v>
      </c>
      <c r="ES237" s="11">
        <v>9.1104619999999995E-4</v>
      </c>
      <c r="ET237" s="11">
        <v>-2.2958120000000001E-8</v>
      </c>
      <c r="EU237" s="11">
        <v>2.7299950000000001E-13</v>
      </c>
      <c r="EV237" s="11">
        <v>0</v>
      </c>
      <c r="EW237">
        <v>0</v>
      </c>
      <c r="EX237" s="11">
        <v>0</v>
      </c>
      <c r="EY237" s="11">
        <v>0</v>
      </c>
      <c r="EZ237" s="11">
        <v>0</v>
      </c>
      <c r="FA237" s="11">
        <v>0</v>
      </c>
      <c r="FB237" s="11">
        <v>0</v>
      </c>
      <c r="FC237">
        <v>0</v>
      </c>
      <c r="FD237" s="11">
        <v>0</v>
      </c>
      <c r="FE237" s="11">
        <v>0</v>
      </c>
      <c r="FF237" s="11">
        <v>0</v>
      </c>
      <c r="FG237" s="11">
        <v>0</v>
      </c>
      <c r="FH237" s="11">
        <v>0</v>
      </c>
      <c r="FI237">
        <v>0</v>
      </c>
      <c r="FJ237" s="11">
        <v>0</v>
      </c>
      <c r="FK237" s="11">
        <v>0</v>
      </c>
      <c r="FL237" s="11">
        <v>0</v>
      </c>
      <c r="FM237" s="11">
        <v>0</v>
      </c>
      <c r="FN237" s="11">
        <v>0</v>
      </c>
      <c r="FO237">
        <v>0</v>
      </c>
      <c r="FP237" s="11">
        <v>0</v>
      </c>
      <c r="FQ237" s="11">
        <v>0</v>
      </c>
      <c r="FR237" s="11">
        <v>0</v>
      </c>
      <c r="FS237" s="11">
        <v>0</v>
      </c>
      <c r="FT237" s="11">
        <v>0</v>
      </c>
      <c r="FU237">
        <v>0</v>
      </c>
      <c r="FV237" s="12">
        <v>40205</v>
      </c>
      <c r="FW237" t="s">
        <v>1245</v>
      </c>
      <c r="FX237">
        <v>1850</v>
      </c>
      <c r="FY237" t="s">
        <v>661</v>
      </c>
    </row>
    <row r="238" spans="1:181" hidden="1" x14ac:dyDescent="0.25">
      <c r="A238">
        <v>153</v>
      </c>
      <c r="B238" t="s">
        <v>132</v>
      </c>
      <c r="C238" s="7" t="s">
        <v>132</v>
      </c>
      <c r="D238" t="s">
        <v>655</v>
      </c>
      <c r="E238" t="s">
        <v>1188</v>
      </c>
      <c r="F238">
        <v>154</v>
      </c>
      <c r="G238">
        <v>0</v>
      </c>
      <c r="H238" t="s">
        <v>1115</v>
      </c>
      <c r="I238" t="s">
        <v>658</v>
      </c>
      <c r="J238">
        <v>131.30000000000001</v>
      </c>
      <c r="K238">
        <v>116.45</v>
      </c>
      <c r="L238">
        <v>345</v>
      </c>
      <c r="M238">
        <v>344</v>
      </c>
      <c r="N238">
        <v>116.45</v>
      </c>
      <c r="O238">
        <v>0</v>
      </c>
      <c r="P238" s="11">
        <v>335.495</v>
      </c>
      <c r="Q238" s="11">
        <v>6.9422600000000001E-2</v>
      </c>
      <c r="R238" s="11">
        <v>9.7159900000000005E-5</v>
      </c>
      <c r="S238" s="11">
        <v>-5.6772E-7</v>
      </c>
      <c r="T238" s="11">
        <v>0</v>
      </c>
      <c r="U238" s="11">
        <v>119990.6</v>
      </c>
      <c r="V238" s="11">
        <v>-1030.568</v>
      </c>
      <c r="W238" s="11">
        <v>2.9451999999999998</v>
      </c>
      <c r="X238" s="11">
        <v>-2.8E-3</v>
      </c>
      <c r="Y238" s="11">
        <v>0</v>
      </c>
      <c r="Z238">
        <v>13</v>
      </c>
      <c r="AA238">
        <v>15</v>
      </c>
      <c r="AB238">
        <v>25</v>
      </c>
      <c r="AC238">
        <v>38</v>
      </c>
      <c r="AD238">
        <v>67</v>
      </c>
      <c r="AE238">
        <v>66</v>
      </c>
      <c r="AF238">
        <v>57</v>
      </c>
      <c r="AG238">
        <v>60</v>
      </c>
      <c r="AH238">
        <v>62</v>
      </c>
      <c r="AI238">
        <v>7</v>
      </c>
      <c r="AJ238">
        <v>4</v>
      </c>
      <c r="AK238">
        <v>24</v>
      </c>
      <c r="AL238">
        <v>8.9479999999999994E-3</v>
      </c>
      <c r="AM238">
        <v>310.39</v>
      </c>
      <c r="AN238">
        <v>2.335</v>
      </c>
      <c r="AO238">
        <v>6.5780000000000003</v>
      </c>
      <c r="AP238" t="s">
        <v>685</v>
      </c>
      <c r="AQ238">
        <v>1</v>
      </c>
      <c r="AR238">
        <v>1</v>
      </c>
      <c r="AS238">
        <v>100</v>
      </c>
      <c r="AT238">
        <v>0</v>
      </c>
      <c r="AU238">
        <v>2</v>
      </c>
      <c r="AV238">
        <v>0.48</v>
      </c>
      <c r="AW238">
        <v>85</v>
      </c>
      <c r="AX238">
        <v>2</v>
      </c>
      <c r="AY238" t="s">
        <v>677</v>
      </c>
      <c r="AZ238">
        <v>2</v>
      </c>
      <c r="BA238">
        <v>2</v>
      </c>
      <c r="BB238">
        <v>24</v>
      </c>
      <c r="BC238">
        <v>81</v>
      </c>
      <c r="BD238">
        <v>33.270000000000003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0</v>
      </c>
      <c r="CF238" s="11">
        <v>0</v>
      </c>
      <c r="CG238" s="11">
        <v>0</v>
      </c>
      <c r="CH238" s="11">
        <v>0</v>
      </c>
      <c r="CI238" s="11">
        <v>0</v>
      </c>
      <c r="CJ238" s="11">
        <v>0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>
        <v>0</v>
      </c>
      <c r="CQ238" s="11">
        <v>0</v>
      </c>
      <c r="CR238" s="11">
        <v>0</v>
      </c>
      <c r="CS238" s="11">
        <v>0</v>
      </c>
      <c r="CT238" s="11">
        <v>0</v>
      </c>
      <c r="CU238" s="11">
        <v>0</v>
      </c>
      <c r="CV238" s="11">
        <v>0</v>
      </c>
      <c r="CW238" s="11">
        <v>0</v>
      </c>
      <c r="CX238" s="11">
        <v>0</v>
      </c>
      <c r="CY238" s="11">
        <v>0</v>
      </c>
      <c r="CZ238" s="11">
        <v>0</v>
      </c>
      <c r="DA238" s="11">
        <v>0</v>
      </c>
      <c r="DB238" s="11">
        <v>0</v>
      </c>
      <c r="DC238" s="11">
        <v>0</v>
      </c>
      <c r="DD238" s="11">
        <v>0</v>
      </c>
      <c r="DE238" s="11">
        <v>0</v>
      </c>
      <c r="DF238" s="11">
        <v>0</v>
      </c>
      <c r="DG238" s="11">
        <v>0</v>
      </c>
      <c r="DH238" s="11">
        <v>0</v>
      </c>
      <c r="DI238" s="11">
        <v>0</v>
      </c>
      <c r="DJ238" s="11">
        <v>0</v>
      </c>
      <c r="DK238" s="11">
        <v>0</v>
      </c>
      <c r="DL238" s="11">
        <v>0</v>
      </c>
      <c r="DM238" s="11">
        <v>0</v>
      </c>
      <c r="DN238" s="11">
        <v>0</v>
      </c>
      <c r="DO238" s="11">
        <v>0</v>
      </c>
      <c r="DP238" s="11">
        <v>0</v>
      </c>
      <c r="DQ238" s="11">
        <v>0</v>
      </c>
      <c r="DR238" s="11">
        <v>0</v>
      </c>
      <c r="DS238" s="11">
        <v>0</v>
      </c>
      <c r="DT238" s="11">
        <v>0</v>
      </c>
      <c r="DU238" s="11">
        <v>0</v>
      </c>
      <c r="DV238" s="11">
        <v>0</v>
      </c>
      <c r="DW238" s="11">
        <v>0</v>
      </c>
      <c r="DX238" s="11">
        <v>0</v>
      </c>
      <c r="DY238" s="11">
        <v>0</v>
      </c>
      <c r="DZ238" s="11">
        <v>0</v>
      </c>
      <c r="EA238" s="11">
        <v>0</v>
      </c>
      <c r="EB238" s="11">
        <v>0</v>
      </c>
      <c r="EC238" s="11">
        <v>0</v>
      </c>
      <c r="ED238" s="11">
        <v>0</v>
      </c>
      <c r="EE238" s="11">
        <v>0</v>
      </c>
      <c r="EF238" s="11">
        <v>0</v>
      </c>
      <c r="EG238" s="11">
        <v>0</v>
      </c>
      <c r="EH238" s="11">
        <v>0</v>
      </c>
      <c r="EI238" s="11">
        <v>0</v>
      </c>
      <c r="EJ238" s="11">
        <v>0</v>
      </c>
      <c r="EK238" s="11">
        <v>0</v>
      </c>
      <c r="EL238" s="11">
        <v>0</v>
      </c>
      <c r="EM238" s="11">
        <v>0</v>
      </c>
      <c r="EN238" s="11">
        <v>0</v>
      </c>
      <c r="EO238" s="11">
        <v>0</v>
      </c>
      <c r="EP238" s="11">
        <v>0</v>
      </c>
      <c r="EQ238" s="11">
        <v>0</v>
      </c>
      <c r="ER238" s="11">
        <v>307.99970000000002</v>
      </c>
      <c r="ES238" s="11">
        <v>2.6595199999999999E-2</v>
      </c>
      <c r="ET238" s="11">
        <v>-7.0900000000000002E-5</v>
      </c>
      <c r="EU238" s="11">
        <v>9.9999999999999995E-8</v>
      </c>
      <c r="EV238" s="11">
        <v>0</v>
      </c>
      <c r="EW238">
        <v>0</v>
      </c>
      <c r="EX238" s="11">
        <v>0</v>
      </c>
      <c r="EY238" s="11">
        <v>0</v>
      </c>
      <c r="EZ238" s="11">
        <v>0</v>
      </c>
      <c r="FA238" s="11">
        <v>0</v>
      </c>
      <c r="FB238" s="11">
        <v>0</v>
      </c>
      <c r="FC238">
        <v>0</v>
      </c>
      <c r="FD238" s="11">
        <v>0</v>
      </c>
      <c r="FE238" s="11">
        <v>0</v>
      </c>
      <c r="FF238" s="11">
        <v>0</v>
      </c>
      <c r="FG238" s="11">
        <v>0</v>
      </c>
      <c r="FH238" s="11">
        <v>0</v>
      </c>
      <c r="FI238">
        <v>0</v>
      </c>
      <c r="FJ238" s="11">
        <v>0</v>
      </c>
      <c r="FK238" s="11">
        <v>0</v>
      </c>
      <c r="FL238" s="11">
        <v>0</v>
      </c>
      <c r="FM238" s="11">
        <v>0</v>
      </c>
      <c r="FN238" s="11">
        <v>0</v>
      </c>
      <c r="FO238">
        <v>0</v>
      </c>
      <c r="FP238" s="11">
        <v>0</v>
      </c>
      <c r="FQ238" s="11">
        <v>0</v>
      </c>
      <c r="FR238" s="11">
        <v>0</v>
      </c>
      <c r="FS238" s="11">
        <v>0</v>
      </c>
      <c r="FT238" s="11">
        <v>0</v>
      </c>
      <c r="FU238">
        <v>0</v>
      </c>
      <c r="FV238" s="12">
        <v>41039</v>
      </c>
      <c r="FW238" t="s">
        <v>723</v>
      </c>
      <c r="FX238">
        <v>131.30000000000001</v>
      </c>
      <c r="FY238" t="s">
        <v>661</v>
      </c>
    </row>
    <row r="239" spans="1:181" hidden="1" x14ac:dyDescent="0.25">
      <c r="A239">
        <v>58</v>
      </c>
      <c r="B239" t="s">
        <v>1246</v>
      </c>
      <c r="C239" s="7" t="s">
        <v>1246</v>
      </c>
      <c r="D239" t="s">
        <v>714</v>
      </c>
      <c r="E239" t="s">
        <v>966</v>
      </c>
      <c r="F239">
        <v>58</v>
      </c>
      <c r="G239">
        <v>0</v>
      </c>
      <c r="H239" t="s">
        <v>658</v>
      </c>
      <c r="I239" t="s">
        <v>658</v>
      </c>
      <c r="J239">
        <v>2045</v>
      </c>
      <c r="K239">
        <v>1617</v>
      </c>
      <c r="L239">
        <v>515</v>
      </c>
      <c r="M239">
        <v>508</v>
      </c>
      <c r="N239">
        <v>1617</v>
      </c>
      <c r="O239">
        <v>0</v>
      </c>
      <c r="P239" s="11">
        <v>456.33929999999998</v>
      </c>
      <c r="Q239" s="11">
        <v>6.1343130000000003E-2</v>
      </c>
      <c r="R239" s="11">
        <v>-3.1472440000000003E-5</v>
      </c>
      <c r="S239" s="11">
        <v>1.056411E-8</v>
      </c>
      <c r="T239" s="11">
        <v>-1.453386E-12</v>
      </c>
      <c r="U239" s="11">
        <v>8663.8289999999997</v>
      </c>
      <c r="V239" s="11">
        <v>-43.102220000000003</v>
      </c>
      <c r="W239" s="11">
        <v>5.313242E-2</v>
      </c>
      <c r="X239" s="11">
        <v>2.4095620000000002E-5</v>
      </c>
      <c r="Y239" s="11">
        <v>-5.378707E-8</v>
      </c>
      <c r="Z239">
        <v>-40</v>
      </c>
      <c r="AA239">
        <v>-25</v>
      </c>
      <c r="AB239">
        <v>2</v>
      </c>
      <c r="AC239">
        <v>45</v>
      </c>
      <c r="AD239">
        <v>77</v>
      </c>
      <c r="AE239">
        <v>85</v>
      </c>
      <c r="AF239">
        <v>85</v>
      </c>
      <c r="AG239">
        <v>75</v>
      </c>
      <c r="AH239">
        <v>61</v>
      </c>
      <c r="AI239">
        <v>8</v>
      </c>
      <c r="AJ239">
        <v>-22</v>
      </c>
      <c r="AK239">
        <v>-31</v>
      </c>
      <c r="AL239">
        <v>8.7309999999999992E-3</v>
      </c>
      <c r="AM239">
        <v>425.19</v>
      </c>
      <c r="AN239">
        <v>1.6379999999999999</v>
      </c>
      <c r="AO239">
        <v>6.141</v>
      </c>
      <c r="AP239" t="s">
        <v>671</v>
      </c>
      <c r="AQ239">
        <v>1</v>
      </c>
      <c r="AR239">
        <v>1</v>
      </c>
      <c r="AS239">
        <v>100</v>
      </c>
      <c r="AT239">
        <v>0</v>
      </c>
      <c r="AU239">
        <v>2</v>
      </c>
      <c r="AV239">
        <v>1</v>
      </c>
      <c r="AW239">
        <v>35</v>
      </c>
      <c r="AX239">
        <v>2</v>
      </c>
      <c r="AY239" t="s">
        <v>677</v>
      </c>
      <c r="AZ239">
        <v>2</v>
      </c>
      <c r="BA239">
        <v>2</v>
      </c>
      <c r="BB239">
        <v>165</v>
      </c>
      <c r="BC239">
        <v>227</v>
      </c>
      <c r="BD239">
        <v>83.3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>
        <v>0</v>
      </c>
      <c r="CS239" s="11">
        <v>0</v>
      </c>
      <c r="CT239" s="11">
        <v>0</v>
      </c>
      <c r="CU239" s="11">
        <v>0</v>
      </c>
      <c r="CV239" s="11">
        <v>0</v>
      </c>
      <c r="CW239" s="11">
        <v>0</v>
      </c>
      <c r="CX239" s="11">
        <v>0</v>
      </c>
      <c r="CY239" s="11">
        <v>0</v>
      </c>
      <c r="CZ239" s="11">
        <v>0</v>
      </c>
      <c r="DA239" s="11">
        <v>0</v>
      </c>
      <c r="DB239" s="11">
        <v>0</v>
      </c>
      <c r="DC239" s="11">
        <v>0</v>
      </c>
      <c r="DD239" s="11">
        <v>0</v>
      </c>
      <c r="DE239" s="11">
        <v>0</v>
      </c>
      <c r="DF239" s="11">
        <v>0</v>
      </c>
      <c r="DG239" s="11">
        <v>0</v>
      </c>
      <c r="DH239" s="11">
        <v>0</v>
      </c>
      <c r="DI239" s="11">
        <v>0</v>
      </c>
      <c r="DJ239" s="11">
        <v>0</v>
      </c>
      <c r="DK239" s="11">
        <v>0</v>
      </c>
      <c r="DL239" s="11">
        <v>0</v>
      </c>
      <c r="DM239" s="11">
        <v>0</v>
      </c>
      <c r="DN239" s="11">
        <v>0</v>
      </c>
      <c r="DO239" s="11">
        <v>0</v>
      </c>
      <c r="DP239" s="11">
        <v>0</v>
      </c>
      <c r="DQ239" s="11">
        <v>0</v>
      </c>
      <c r="DR239" s="11">
        <v>0</v>
      </c>
      <c r="DS239" s="11">
        <v>0</v>
      </c>
      <c r="DT239" s="11">
        <v>0</v>
      </c>
      <c r="DU239" s="11">
        <v>0</v>
      </c>
      <c r="DV239" s="11">
        <v>0</v>
      </c>
      <c r="DW239" s="11">
        <v>0</v>
      </c>
      <c r="DX239" s="11">
        <v>0</v>
      </c>
      <c r="DY239" s="11">
        <v>0</v>
      </c>
      <c r="DZ239" s="11">
        <v>0</v>
      </c>
      <c r="EA239" s="11">
        <v>0</v>
      </c>
      <c r="EB239" s="11">
        <v>0</v>
      </c>
      <c r="EC239" s="11">
        <v>0</v>
      </c>
      <c r="ED239" s="11">
        <v>0</v>
      </c>
      <c r="EE239" s="11">
        <v>0</v>
      </c>
      <c r="EF239" s="11">
        <v>0</v>
      </c>
      <c r="EG239" s="11">
        <v>0</v>
      </c>
      <c r="EH239" s="11">
        <v>0</v>
      </c>
      <c r="EI239" s="11">
        <v>0</v>
      </c>
      <c r="EJ239" s="11">
        <v>0</v>
      </c>
      <c r="EK239" s="11">
        <v>0</v>
      </c>
      <c r="EL239" s="11">
        <v>0</v>
      </c>
      <c r="EM239" s="11">
        <v>0</v>
      </c>
      <c r="EN239" s="11">
        <v>0</v>
      </c>
      <c r="EO239" s="11">
        <v>0</v>
      </c>
      <c r="EP239" s="11">
        <v>0</v>
      </c>
      <c r="EQ239" s="11">
        <v>0</v>
      </c>
      <c r="ER239" s="11">
        <v>423.4606</v>
      </c>
      <c r="ES239" s="11">
        <v>5.1647139999999999E-3</v>
      </c>
      <c r="ET239" s="11">
        <v>-2.459612E-6</v>
      </c>
      <c r="EU239" s="11">
        <v>1.1522060000000001E-9</v>
      </c>
      <c r="EV239" s="11">
        <v>-2.0251690000000001E-13</v>
      </c>
      <c r="EW239">
        <v>0</v>
      </c>
      <c r="EX239" s="11">
        <v>0</v>
      </c>
      <c r="EY239" s="11">
        <v>0</v>
      </c>
      <c r="EZ239" s="11">
        <v>0</v>
      </c>
      <c r="FA239" s="11">
        <v>0</v>
      </c>
      <c r="FB239" s="11">
        <v>0</v>
      </c>
      <c r="FC239">
        <v>0</v>
      </c>
      <c r="FD239" s="11">
        <v>0</v>
      </c>
      <c r="FE239" s="11">
        <v>0</v>
      </c>
      <c r="FF239" s="11">
        <v>0</v>
      </c>
      <c r="FG239" s="11">
        <v>0</v>
      </c>
      <c r="FH239" s="11">
        <v>0</v>
      </c>
      <c r="FI239">
        <v>0</v>
      </c>
      <c r="FJ239" s="11">
        <v>0</v>
      </c>
      <c r="FK239" s="11">
        <v>0</v>
      </c>
      <c r="FL239" s="11">
        <v>0</v>
      </c>
      <c r="FM239" s="11">
        <v>0</v>
      </c>
      <c r="FN239" s="11">
        <v>0</v>
      </c>
      <c r="FO239">
        <v>0</v>
      </c>
      <c r="FP239" s="11">
        <v>0</v>
      </c>
      <c r="FQ239" s="11">
        <v>0</v>
      </c>
      <c r="FR239" s="11">
        <v>0</v>
      </c>
      <c r="FS239" s="11">
        <v>0</v>
      </c>
      <c r="FT239" s="11">
        <v>0</v>
      </c>
      <c r="FU239">
        <v>0</v>
      </c>
      <c r="FV239" s="12">
        <v>40735</v>
      </c>
      <c r="FW239" t="s">
        <v>967</v>
      </c>
      <c r="FX239">
        <v>2045</v>
      </c>
      <c r="FY239" t="s">
        <v>679</v>
      </c>
    </row>
    <row r="240" spans="1:181" hidden="1" x14ac:dyDescent="0.25">
      <c r="A240">
        <v>80</v>
      </c>
      <c r="B240" t="s">
        <v>1247</v>
      </c>
      <c r="C240" s="7" t="s">
        <v>1247</v>
      </c>
      <c r="D240" t="s">
        <v>714</v>
      </c>
      <c r="E240" t="s">
        <v>809</v>
      </c>
      <c r="F240">
        <v>80</v>
      </c>
      <c r="G240">
        <v>0</v>
      </c>
      <c r="H240" t="s">
        <v>1248</v>
      </c>
      <c r="I240" t="s">
        <v>658</v>
      </c>
      <c r="J240">
        <v>82.29</v>
      </c>
      <c r="K240">
        <v>82.29</v>
      </c>
      <c r="L240">
        <v>692</v>
      </c>
      <c r="M240">
        <v>692</v>
      </c>
      <c r="N240">
        <v>82.29</v>
      </c>
      <c r="O240">
        <v>0</v>
      </c>
      <c r="P240" s="11">
        <v>692</v>
      </c>
      <c r="Q240" s="11">
        <v>0</v>
      </c>
      <c r="R240" s="11">
        <v>0</v>
      </c>
      <c r="S240" s="11">
        <v>0</v>
      </c>
      <c r="T240" s="11">
        <v>0</v>
      </c>
      <c r="U240" s="11">
        <v>5.99</v>
      </c>
      <c r="V240" s="11">
        <v>0</v>
      </c>
      <c r="W240" s="11">
        <v>0</v>
      </c>
      <c r="X240" s="11">
        <v>0</v>
      </c>
      <c r="Y240" s="11">
        <v>0</v>
      </c>
      <c r="Z240">
        <v>16</v>
      </c>
      <c r="AA240">
        <v>31</v>
      </c>
      <c r="AB240">
        <v>50</v>
      </c>
      <c r="AC240">
        <v>69</v>
      </c>
      <c r="AD240">
        <v>67</v>
      </c>
      <c r="AE240">
        <v>56</v>
      </c>
      <c r="AF240">
        <v>38</v>
      </c>
      <c r="AG240">
        <v>28</v>
      </c>
      <c r="AH240">
        <v>9</v>
      </c>
      <c r="AI240">
        <v>-16</v>
      </c>
      <c r="AJ240">
        <v>-13</v>
      </c>
      <c r="AK240">
        <v>2</v>
      </c>
      <c r="AL240">
        <v>8.829E-3</v>
      </c>
      <c r="AM240">
        <v>603.05999999999995</v>
      </c>
      <c r="AN240">
        <v>1.982</v>
      </c>
      <c r="AO240">
        <v>5.2919999999999998</v>
      </c>
      <c r="AP240" t="s">
        <v>671</v>
      </c>
      <c r="AQ240">
        <v>1</v>
      </c>
      <c r="AR240">
        <v>1</v>
      </c>
      <c r="AS240">
        <v>100</v>
      </c>
      <c r="AT240">
        <v>0</v>
      </c>
      <c r="AU240">
        <v>2</v>
      </c>
      <c r="AV240">
        <v>2.7</v>
      </c>
      <c r="AW240">
        <v>4</v>
      </c>
      <c r="AX240">
        <v>2</v>
      </c>
      <c r="AY240" t="s">
        <v>677</v>
      </c>
      <c r="AZ240">
        <v>2</v>
      </c>
      <c r="BA240">
        <v>2</v>
      </c>
      <c r="BB240">
        <v>30</v>
      </c>
      <c r="BC240">
        <v>39</v>
      </c>
      <c r="BD240">
        <v>86.3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0</v>
      </c>
      <c r="CD240" s="11">
        <v>0</v>
      </c>
      <c r="CE240" s="11">
        <v>0</v>
      </c>
      <c r="CF240" s="11">
        <v>0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>
        <v>0</v>
      </c>
      <c r="CQ240" s="11">
        <v>0</v>
      </c>
      <c r="CR240" s="11">
        <v>0</v>
      </c>
      <c r="CS240" s="11">
        <v>0</v>
      </c>
      <c r="CT240" s="11">
        <v>0</v>
      </c>
      <c r="CU240" s="11">
        <v>0</v>
      </c>
      <c r="CV240" s="11">
        <v>0</v>
      </c>
      <c r="CW240" s="11">
        <v>0</v>
      </c>
      <c r="CX240" s="11">
        <v>0</v>
      </c>
      <c r="CY240" s="11">
        <v>0</v>
      </c>
      <c r="CZ240" s="11">
        <v>0</v>
      </c>
      <c r="DA240" s="11">
        <v>0</v>
      </c>
      <c r="DB240" s="11">
        <v>0</v>
      </c>
      <c r="DC240" s="11">
        <v>0</v>
      </c>
      <c r="DD240" s="11">
        <v>0</v>
      </c>
      <c r="DE240" s="11">
        <v>0</v>
      </c>
      <c r="DF240" s="11">
        <v>0</v>
      </c>
      <c r="DG240" s="11">
        <v>0</v>
      </c>
      <c r="DH240" s="11">
        <v>0</v>
      </c>
      <c r="DI240" s="11">
        <v>0</v>
      </c>
      <c r="DJ240" s="11">
        <v>0</v>
      </c>
      <c r="DK240" s="11">
        <v>0</v>
      </c>
      <c r="DL240" s="11">
        <v>0</v>
      </c>
      <c r="DM240" s="11">
        <v>0</v>
      </c>
      <c r="DN240" s="11">
        <v>0</v>
      </c>
      <c r="DO240" s="11">
        <v>0</v>
      </c>
      <c r="DP240" s="11">
        <v>0</v>
      </c>
      <c r="DQ240" s="11">
        <v>0</v>
      </c>
      <c r="DR240" s="11">
        <v>0</v>
      </c>
      <c r="DS240" s="11">
        <v>0</v>
      </c>
      <c r="DT240" s="11">
        <v>0</v>
      </c>
      <c r="DU240" s="11">
        <v>0</v>
      </c>
      <c r="DV240" s="11">
        <v>0</v>
      </c>
      <c r="DW240" s="11">
        <v>0</v>
      </c>
      <c r="DX240" s="11">
        <v>0</v>
      </c>
      <c r="DY240" s="11">
        <v>0</v>
      </c>
      <c r="DZ240" s="11">
        <v>0</v>
      </c>
      <c r="EA240" s="11">
        <v>0</v>
      </c>
      <c r="EB240" s="11">
        <v>0</v>
      </c>
      <c r="EC240" s="11">
        <v>0</v>
      </c>
      <c r="ED240" s="11">
        <v>0</v>
      </c>
      <c r="EE240" s="11">
        <v>0</v>
      </c>
      <c r="EF240" s="11">
        <v>0</v>
      </c>
      <c r="EG240" s="11">
        <v>0</v>
      </c>
      <c r="EH240" s="11">
        <v>0</v>
      </c>
      <c r="EI240" s="11">
        <v>0</v>
      </c>
      <c r="EJ240" s="11">
        <v>0</v>
      </c>
      <c r="EK240" s="11">
        <v>0</v>
      </c>
      <c r="EL240" s="11">
        <v>0</v>
      </c>
      <c r="EM240" s="11">
        <v>0</v>
      </c>
      <c r="EN240" s="11">
        <v>0</v>
      </c>
      <c r="EO240" s="11">
        <v>0</v>
      </c>
      <c r="EP240" s="11">
        <v>0</v>
      </c>
      <c r="EQ240" s="11">
        <v>0</v>
      </c>
      <c r="ER240" s="11">
        <v>601.41909999999996</v>
      </c>
      <c r="ES240" s="11">
        <v>1.2731340000000001E-2</v>
      </c>
      <c r="ET240" s="11">
        <v>-1.5616019999999999E-5</v>
      </c>
      <c r="EU240" s="11">
        <v>1.354278E-8</v>
      </c>
      <c r="EV240" s="11">
        <v>-4.6029550000000004E-12</v>
      </c>
      <c r="EW240">
        <v>0</v>
      </c>
      <c r="EX240" s="11">
        <v>0</v>
      </c>
      <c r="EY240" s="11">
        <v>0</v>
      </c>
      <c r="EZ240" s="11">
        <v>0</v>
      </c>
      <c r="FA240" s="11">
        <v>0</v>
      </c>
      <c r="FB240" s="11">
        <v>0</v>
      </c>
      <c r="FC240">
        <v>0</v>
      </c>
      <c r="FD240" s="11">
        <v>0</v>
      </c>
      <c r="FE240" s="11">
        <v>0</v>
      </c>
      <c r="FF240" s="11">
        <v>0</v>
      </c>
      <c r="FG240" s="11">
        <v>0</v>
      </c>
      <c r="FH240" s="11">
        <v>0</v>
      </c>
      <c r="FI240">
        <v>0</v>
      </c>
      <c r="FJ240" s="11">
        <v>0</v>
      </c>
      <c r="FK240" s="11">
        <v>0</v>
      </c>
      <c r="FL240" s="11">
        <v>0</v>
      </c>
      <c r="FM240" s="11">
        <v>0</v>
      </c>
      <c r="FN240" s="11">
        <v>0</v>
      </c>
      <c r="FO240">
        <v>0</v>
      </c>
      <c r="FP240" s="11">
        <v>0</v>
      </c>
      <c r="FQ240" s="11">
        <v>0</v>
      </c>
      <c r="FR240" s="11">
        <v>0</v>
      </c>
      <c r="FS240" s="11">
        <v>0</v>
      </c>
      <c r="FT240" s="11">
        <v>0</v>
      </c>
      <c r="FU240">
        <v>0</v>
      </c>
      <c r="FV240" s="12">
        <v>40205</v>
      </c>
      <c r="FW240" t="s">
        <v>1249</v>
      </c>
      <c r="FX240">
        <v>82.29</v>
      </c>
      <c r="FY240" t="s">
        <v>661</v>
      </c>
    </row>
    <row r="241" spans="1:181" hidden="1" x14ac:dyDescent="0.25">
      <c r="A241">
        <v>101</v>
      </c>
      <c r="B241" t="s">
        <v>1250</v>
      </c>
      <c r="C241" s="4" t="s">
        <v>129</v>
      </c>
      <c r="D241" t="s">
        <v>714</v>
      </c>
      <c r="E241" t="s">
        <v>1251</v>
      </c>
      <c r="F241">
        <v>102</v>
      </c>
      <c r="G241">
        <v>0</v>
      </c>
      <c r="H241" t="s">
        <v>1252</v>
      </c>
      <c r="I241" t="s">
        <v>658</v>
      </c>
      <c r="J241">
        <v>186.33</v>
      </c>
      <c r="K241">
        <v>186.33</v>
      </c>
      <c r="L241">
        <v>154.66999999999999</v>
      </c>
      <c r="M241">
        <v>154.66999999999999</v>
      </c>
      <c r="N241">
        <v>186.33</v>
      </c>
      <c r="O241">
        <v>0</v>
      </c>
      <c r="P241" s="11">
        <v>154.66999999999999</v>
      </c>
      <c r="Q241" s="11">
        <v>0</v>
      </c>
      <c r="R241" s="11">
        <v>0</v>
      </c>
      <c r="S241" s="11">
        <v>0</v>
      </c>
      <c r="T241" s="11">
        <v>0</v>
      </c>
      <c r="U241" s="11">
        <v>23.46</v>
      </c>
      <c r="V241" s="11">
        <v>0</v>
      </c>
      <c r="W241" s="11">
        <v>0</v>
      </c>
      <c r="X241" s="11">
        <v>0</v>
      </c>
      <c r="Y241" s="11">
        <v>0</v>
      </c>
      <c r="Z241">
        <v>-5</v>
      </c>
      <c r="AA241">
        <v>21</v>
      </c>
      <c r="AB241">
        <v>57</v>
      </c>
      <c r="AC241">
        <v>81</v>
      </c>
      <c r="AD241">
        <v>95</v>
      </c>
      <c r="AE241">
        <v>82</v>
      </c>
      <c r="AF241">
        <v>66</v>
      </c>
      <c r="AG241">
        <v>44</v>
      </c>
      <c r="AH241">
        <v>13</v>
      </c>
      <c r="AI241">
        <v>-19</v>
      </c>
      <c r="AJ241">
        <v>-34</v>
      </c>
      <c r="AK241">
        <v>-21</v>
      </c>
      <c r="AL241">
        <v>8.7309999999999992E-3</v>
      </c>
      <c r="AM241">
        <v>131.36000000000001</v>
      </c>
      <c r="AN241">
        <v>0.78100000000000003</v>
      </c>
      <c r="AO241">
        <v>6.2729999999999997</v>
      </c>
      <c r="AP241" t="s">
        <v>685</v>
      </c>
      <c r="AQ241">
        <v>1</v>
      </c>
      <c r="AR241">
        <v>1</v>
      </c>
      <c r="AS241">
        <v>100</v>
      </c>
      <c r="AT241">
        <v>0</v>
      </c>
      <c r="AU241">
        <v>2</v>
      </c>
      <c r="AV241">
        <v>0.57999999999999996</v>
      </c>
      <c r="AW241">
        <v>20</v>
      </c>
      <c r="AX241">
        <v>2</v>
      </c>
      <c r="AY241" t="s">
        <v>677</v>
      </c>
      <c r="AZ241">
        <v>2</v>
      </c>
      <c r="BA241">
        <v>2</v>
      </c>
      <c r="BB241">
        <v>25.5</v>
      </c>
      <c r="BC241">
        <v>144</v>
      </c>
      <c r="BD241">
        <v>20.260000000000002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0</v>
      </c>
      <c r="CF241" s="11">
        <v>0</v>
      </c>
      <c r="CG241" s="11">
        <v>0</v>
      </c>
      <c r="CH241" s="11">
        <v>0</v>
      </c>
      <c r="CI241" s="11">
        <v>0</v>
      </c>
      <c r="CJ241" s="11">
        <v>0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>
        <v>0</v>
      </c>
      <c r="CQ241" s="11">
        <v>0</v>
      </c>
      <c r="CR241" s="11">
        <v>0</v>
      </c>
      <c r="CS241" s="11">
        <v>0</v>
      </c>
      <c r="CT241" s="11">
        <v>0</v>
      </c>
      <c r="CU241" s="11">
        <v>0</v>
      </c>
      <c r="CV241" s="11">
        <v>0</v>
      </c>
      <c r="CW241" s="11">
        <v>0</v>
      </c>
      <c r="CX241" s="11">
        <v>0</v>
      </c>
      <c r="CY241" s="11">
        <v>0</v>
      </c>
      <c r="CZ241" s="11">
        <v>0</v>
      </c>
      <c r="DA241" s="11">
        <v>0</v>
      </c>
      <c r="DB241" s="11">
        <v>0</v>
      </c>
      <c r="DC241" s="11">
        <v>0</v>
      </c>
      <c r="DD241" s="11">
        <v>0</v>
      </c>
      <c r="DE241" s="11">
        <v>0</v>
      </c>
      <c r="DF241" s="11">
        <v>0</v>
      </c>
      <c r="DG241" s="11">
        <v>0</v>
      </c>
      <c r="DH241" s="11">
        <v>0</v>
      </c>
      <c r="DI241" s="11">
        <v>0</v>
      </c>
      <c r="DJ241" s="11">
        <v>0</v>
      </c>
      <c r="DK241" s="11">
        <v>0</v>
      </c>
      <c r="DL241" s="11">
        <v>0</v>
      </c>
      <c r="DM241" s="11">
        <v>0</v>
      </c>
      <c r="DN241" s="11">
        <v>0</v>
      </c>
      <c r="DO241" s="11">
        <v>0</v>
      </c>
      <c r="DP241" s="11">
        <v>0</v>
      </c>
      <c r="DQ241" s="11">
        <v>0</v>
      </c>
      <c r="DR241" s="11">
        <v>0</v>
      </c>
      <c r="DS241" s="11">
        <v>0</v>
      </c>
      <c r="DT241" s="11">
        <v>0</v>
      </c>
      <c r="DU241" s="11">
        <v>0</v>
      </c>
      <c r="DV241" s="11">
        <v>0</v>
      </c>
      <c r="DW241" s="11">
        <v>0</v>
      </c>
      <c r="DX241" s="11">
        <v>0</v>
      </c>
      <c r="DY241" s="11">
        <v>0</v>
      </c>
      <c r="DZ241" s="11">
        <v>0</v>
      </c>
      <c r="EA241" s="11">
        <v>0</v>
      </c>
      <c r="EB241" s="11">
        <v>0</v>
      </c>
      <c r="EC241" s="11">
        <v>0</v>
      </c>
      <c r="ED241" s="11">
        <v>0</v>
      </c>
      <c r="EE241" s="11">
        <v>0</v>
      </c>
      <c r="EF241" s="11">
        <v>0</v>
      </c>
      <c r="EG241" s="11">
        <v>0</v>
      </c>
      <c r="EH241" s="11">
        <v>0</v>
      </c>
      <c r="EI241" s="11">
        <v>0</v>
      </c>
      <c r="EJ241" s="11">
        <v>0</v>
      </c>
      <c r="EK241" s="11">
        <v>0</v>
      </c>
      <c r="EL241" s="11">
        <v>0</v>
      </c>
      <c r="EM241" s="11">
        <v>0</v>
      </c>
      <c r="EN241" s="11">
        <v>0</v>
      </c>
      <c r="EO241" s="11">
        <v>0</v>
      </c>
      <c r="EP241" s="11">
        <v>0</v>
      </c>
      <c r="EQ241" s="11">
        <v>0</v>
      </c>
      <c r="ER241" s="11">
        <v>130.66390000000001</v>
      </c>
      <c r="ES241" s="11">
        <v>2.2906879999999999E-3</v>
      </c>
      <c r="ET241" s="11">
        <v>-2.3547789999999999E-7</v>
      </c>
      <c r="EU241" s="11">
        <v>1.8555460000000001E-11</v>
      </c>
      <c r="EV241" s="11">
        <v>-5.6896970000000001E-16</v>
      </c>
      <c r="EW241">
        <v>0</v>
      </c>
      <c r="EX241" s="11">
        <v>0</v>
      </c>
      <c r="EY241" s="11">
        <v>0</v>
      </c>
      <c r="EZ241" s="11">
        <v>0</v>
      </c>
      <c r="FA241" s="11">
        <v>0</v>
      </c>
      <c r="FB241" s="11">
        <v>0</v>
      </c>
      <c r="FC241">
        <v>0</v>
      </c>
      <c r="FD241" s="11">
        <v>0</v>
      </c>
      <c r="FE241" s="11">
        <v>0</v>
      </c>
      <c r="FF241" s="11">
        <v>0</v>
      </c>
      <c r="FG241" s="11">
        <v>0</v>
      </c>
      <c r="FH241" s="11">
        <v>0</v>
      </c>
      <c r="FI241">
        <v>0</v>
      </c>
      <c r="FJ241" s="11">
        <v>0</v>
      </c>
      <c r="FK241" s="11">
        <v>0</v>
      </c>
      <c r="FL241" s="11">
        <v>0</v>
      </c>
      <c r="FM241" s="11">
        <v>0</v>
      </c>
      <c r="FN241" s="11">
        <v>0</v>
      </c>
      <c r="FO241">
        <v>0</v>
      </c>
      <c r="FP241" s="11">
        <v>0</v>
      </c>
      <c r="FQ241" s="11">
        <v>0</v>
      </c>
      <c r="FR241" s="11">
        <v>0</v>
      </c>
      <c r="FS241" s="11">
        <v>0</v>
      </c>
      <c r="FT241" s="11">
        <v>0</v>
      </c>
      <c r="FU241">
        <v>0</v>
      </c>
      <c r="FV241" s="12">
        <v>40695</v>
      </c>
      <c r="FW241" t="s">
        <v>1253</v>
      </c>
      <c r="FX241">
        <v>186.33</v>
      </c>
      <c r="FY241" t="s">
        <v>661</v>
      </c>
    </row>
    <row r="242" spans="1:181" hidden="1" x14ac:dyDescent="0.25">
      <c r="A242">
        <v>230</v>
      </c>
      <c r="B242" t="s">
        <v>1254</v>
      </c>
      <c r="C242" s="4" t="s">
        <v>1255</v>
      </c>
      <c r="D242" t="s">
        <v>655</v>
      </c>
      <c r="E242" t="s">
        <v>656</v>
      </c>
      <c r="F242">
        <v>230</v>
      </c>
      <c r="G242">
        <v>0</v>
      </c>
      <c r="H242" t="s">
        <v>658</v>
      </c>
      <c r="I242" t="s">
        <v>658</v>
      </c>
      <c r="J242">
        <v>577.22</v>
      </c>
      <c r="K242">
        <v>577.22</v>
      </c>
      <c r="L242">
        <v>161</v>
      </c>
      <c r="M242">
        <v>161</v>
      </c>
      <c r="N242">
        <v>577.22</v>
      </c>
      <c r="O242">
        <v>0</v>
      </c>
      <c r="P242" s="11">
        <v>143.78720000000001</v>
      </c>
      <c r="Q242" s="11">
        <v>6.9433729999999999E-2</v>
      </c>
      <c r="R242" s="11">
        <v>-1.4938420000000001E-4</v>
      </c>
      <c r="S242" s="11">
        <v>2.0548739999999999E-7</v>
      </c>
      <c r="T242" s="11">
        <v>-1.136398E-10</v>
      </c>
      <c r="U242" s="11">
        <v>2374181</v>
      </c>
      <c r="V242" s="11">
        <v>-60871.93</v>
      </c>
      <c r="W242" s="11">
        <v>585.12609999999995</v>
      </c>
      <c r="X242" s="11">
        <v>-2.4992909999999999</v>
      </c>
      <c r="Y242" s="11">
        <v>4.0027680000000003E-3</v>
      </c>
      <c r="Z242">
        <v>43</v>
      </c>
      <c r="AA242">
        <v>52</v>
      </c>
      <c r="AB242">
        <v>71</v>
      </c>
      <c r="AC242">
        <v>-10</v>
      </c>
      <c r="AD242">
        <v>-11</v>
      </c>
      <c r="AE242">
        <v>-3</v>
      </c>
      <c r="AF242">
        <v>7</v>
      </c>
      <c r="AG242">
        <v>23</v>
      </c>
      <c r="AH242">
        <v>33</v>
      </c>
      <c r="AI242">
        <v>7</v>
      </c>
      <c r="AJ242">
        <v>41</v>
      </c>
      <c r="AK242">
        <v>58</v>
      </c>
      <c r="AL242">
        <v>9.1529999999999997E-3</v>
      </c>
      <c r="AM242">
        <v>136.87</v>
      </c>
      <c r="AN242">
        <v>1.6379999999999999</v>
      </c>
      <c r="AO242">
        <v>6.141</v>
      </c>
      <c r="AP242" t="s">
        <v>685</v>
      </c>
      <c r="AQ242">
        <v>1</v>
      </c>
      <c r="AR242">
        <v>1</v>
      </c>
      <c r="AS242">
        <v>100</v>
      </c>
      <c r="AT242">
        <v>0</v>
      </c>
      <c r="AU242">
        <v>2</v>
      </c>
      <c r="AV242">
        <v>0.27</v>
      </c>
      <c r="AW242">
        <v>316</v>
      </c>
      <c r="AX242">
        <v>3</v>
      </c>
      <c r="AY242" t="s">
        <v>677</v>
      </c>
      <c r="AZ242">
        <v>2</v>
      </c>
      <c r="BA242">
        <v>4</v>
      </c>
      <c r="BB242">
        <v>175</v>
      </c>
      <c r="BC242">
        <v>947</v>
      </c>
      <c r="BD242">
        <v>20.2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1">
        <v>0</v>
      </c>
      <c r="CC242" s="11">
        <v>0</v>
      </c>
      <c r="CD242" s="11">
        <v>0</v>
      </c>
      <c r="CE242" s="11">
        <v>0</v>
      </c>
      <c r="CF242" s="11">
        <v>0</v>
      </c>
      <c r="CG242" s="11">
        <v>0</v>
      </c>
      <c r="CH242" s="11">
        <v>0</v>
      </c>
      <c r="CI242" s="11">
        <v>0</v>
      </c>
      <c r="CJ242" s="11">
        <v>0</v>
      </c>
      <c r="CK242" s="11">
        <v>0</v>
      </c>
      <c r="CL242" s="11">
        <v>0</v>
      </c>
      <c r="CM242" s="11">
        <v>0</v>
      </c>
      <c r="CN242" s="11">
        <v>0</v>
      </c>
      <c r="CO242" s="11">
        <v>0</v>
      </c>
      <c r="CP242" s="11">
        <v>0</v>
      </c>
      <c r="CQ242" s="11">
        <v>0</v>
      </c>
      <c r="CR242" s="11">
        <v>0</v>
      </c>
      <c r="CS242" s="11">
        <v>0</v>
      </c>
      <c r="CT242" s="11">
        <v>0</v>
      </c>
      <c r="CU242" s="11">
        <v>0</v>
      </c>
      <c r="CV242" s="11">
        <v>0</v>
      </c>
      <c r="CW242" s="11">
        <v>0</v>
      </c>
      <c r="CX242" s="11">
        <v>0</v>
      </c>
      <c r="CY242" s="11">
        <v>0</v>
      </c>
      <c r="CZ242" s="11">
        <v>0</v>
      </c>
      <c r="DA242" s="11">
        <v>0</v>
      </c>
      <c r="DB242" s="11">
        <v>0</v>
      </c>
      <c r="DC242" s="11">
        <v>0</v>
      </c>
      <c r="DD242" s="11">
        <v>0</v>
      </c>
      <c r="DE242" s="11">
        <v>0</v>
      </c>
      <c r="DF242" s="11">
        <v>0</v>
      </c>
      <c r="DG242" s="11">
        <v>0</v>
      </c>
      <c r="DH242" s="11">
        <v>0</v>
      </c>
      <c r="DI242" s="11">
        <v>0</v>
      </c>
      <c r="DJ242" s="11">
        <v>0</v>
      </c>
      <c r="DK242" s="11">
        <v>0</v>
      </c>
      <c r="DL242" s="11">
        <v>0</v>
      </c>
      <c r="DM242" s="11">
        <v>0</v>
      </c>
      <c r="DN242" s="11">
        <v>0</v>
      </c>
      <c r="DO242" s="11">
        <v>0</v>
      </c>
      <c r="DP242" s="11">
        <v>0</v>
      </c>
      <c r="DQ242" s="11">
        <v>0</v>
      </c>
      <c r="DR242" s="11">
        <v>0</v>
      </c>
      <c r="DS242" s="11">
        <v>0</v>
      </c>
      <c r="DT242" s="11">
        <v>0</v>
      </c>
      <c r="DU242" s="11">
        <v>0</v>
      </c>
      <c r="DV242" s="11">
        <v>0</v>
      </c>
      <c r="DW242" s="11">
        <v>0</v>
      </c>
      <c r="DX242" s="11">
        <v>0</v>
      </c>
      <c r="DY242" s="11">
        <v>0</v>
      </c>
      <c r="DZ242" s="11">
        <v>0</v>
      </c>
      <c r="EA242" s="11">
        <v>0</v>
      </c>
      <c r="EB242" s="11">
        <v>0</v>
      </c>
      <c r="EC242" s="11">
        <v>0</v>
      </c>
      <c r="ED242" s="11">
        <v>0</v>
      </c>
      <c r="EE242" s="11">
        <v>0</v>
      </c>
      <c r="EF242" s="11">
        <v>0</v>
      </c>
      <c r="EG242" s="11">
        <v>0</v>
      </c>
      <c r="EH242" s="11">
        <v>0</v>
      </c>
      <c r="EI242" s="11">
        <v>0</v>
      </c>
      <c r="EJ242" s="11">
        <v>0</v>
      </c>
      <c r="EK242" s="11">
        <v>0</v>
      </c>
      <c r="EL242" s="11">
        <v>0</v>
      </c>
      <c r="EM242" s="11">
        <v>0</v>
      </c>
      <c r="EN242" s="11">
        <v>0</v>
      </c>
      <c r="EO242" s="11">
        <v>0</v>
      </c>
      <c r="EP242" s="11">
        <v>0</v>
      </c>
      <c r="EQ242" s="11">
        <v>0</v>
      </c>
      <c r="ER242" s="11">
        <v>131.97479999999999</v>
      </c>
      <c r="ES242" s="11">
        <v>1.88051E-3</v>
      </c>
      <c r="ET242" s="11">
        <v>-8.9917779999999994E-8</v>
      </c>
      <c r="EU242" s="11">
        <v>5.6856060000000002E-12</v>
      </c>
      <c r="EV242" s="11">
        <v>-1.4464999999999999E-16</v>
      </c>
      <c r="EW242">
        <v>0</v>
      </c>
      <c r="EX242" s="11">
        <v>0</v>
      </c>
      <c r="EY242" s="11">
        <v>0</v>
      </c>
      <c r="EZ242" s="11">
        <v>0</v>
      </c>
      <c r="FA242" s="11">
        <v>0</v>
      </c>
      <c r="FB242" s="11">
        <v>0</v>
      </c>
      <c r="FC242">
        <v>0</v>
      </c>
      <c r="FD242" s="11">
        <v>0</v>
      </c>
      <c r="FE242" s="11">
        <v>0</v>
      </c>
      <c r="FF242" s="11">
        <v>0</v>
      </c>
      <c r="FG242" s="11">
        <v>0</v>
      </c>
      <c r="FH242" s="11">
        <v>0</v>
      </c>
      <c r="FI242">
        <v>0</v>
      </c>
      <c r="FJ242" s="11">
        <v>0</v>
      </c>
      <c r="FK242" s="11">
        <v>0</v>
      </c>
      <c r="FL242" s="11">
        <v>0</v>
      </c>
      <c r="FM242" s="11">
        <v>0</v>
      </c>
      <c r="FN242" s="11">
        <v>0</v>
      </c>
      <c r="FO242">
        <v>0</v>
      </c>
      <c r="FP242" s="11">
        <v>0</v>
      </c>
      <c r="FQ242" s="11">
        <v>0</v>
      </c>
      <c r="FR242" s="11">
        <v>0</v>
      </c>
      <c r="FS242" s="11">
        <v>0</v>
      </c>
      <c r="FT242" s="11">
        <v>0</v>
      </c>
      <c r="FU242">
        <v>0</v>
      </c>
      <c r="FV242" s="12">
        <v>41690</v>
      </c>
      <c r="FW242" t="s">
        <v>964</v>
      </c>
      <c r="FX242">
        <v>577.22</v>
      </c>
      <c r="FY242" t="s">
        <v>661</v>
      </c>
    </row>
    <row r="243" spans="1:181" hidden="1" x14ac:dyDescent="0.25">
      <c r="A243">
        <v>88</v>
      </c>
      <c r="B243" t="s">
        <v>1256</v>
      </c>
      <c r="C243" s="4" t="s">
        <v>126</v>
      </c>
      <c r="D243" t="s">
        <v>714</v>
      </c>
      <c r="E243" t="s">
        <v>1257</v>
      </c>
      <c r="F243">
        <v>88</v>
      </c>
      <c r="G243">
        <v>0</v>
      </c>
      <c r="H243" t="s">
        <v>1258</v>
      </c>
      <c r="I243" t="s">
        <v>658</v>
      </c>
      <c r="J243">
        <v>795.67</v>
      </c>
      <c r="K243">
        <v>336.72</v>
      </c>
      <c r="L243">
        <v>760</v>
      </c>
      <c r="M243">
        <v>746</v>
      </c>
      <c r="N243">
        <v>336.72</v>
      </c>
      <c r="O243">
        <v>0</v>
      </c>
      <c r="P243" s="11">
        <v>717.95730000000003</v>
      </c>
      <c r="Q243" s="11">
        <v>0.1382408</v>
      </c>
      <c r="R243" s="11">
        <v>-2.2656830000000001E-4</v>
      </c>
      <c r="S243" s="11">
        <v>2.165083E-7</v>
      </c>
      <c r="T243" s="11">
        <v>-8.3769369999999997E-11</v>
      </c>
      <c r="U243" s="11">
        <v>173958.8</v>
      </c>
      <c r="V243" s="11">
        <v>-674.64449999999999</v>
      </c>
      <c r="W243" s="11">
        <v>0.86931429999999998</v>
      </c>
      <c r="X243" s="11">
        <v>-3.7199999999999999E-4</v>
      </c>
      <c r="Y243" s="11">
        <v>0</v>
      </c>
      <c r="Z243">
        <v>4</v>
      </c>
      <c r="AA243">
        <v>23</v>
      </c>
      <c r="AB243">
        <v>40</v>
      </c>
      <c r="AC243">
        <v>53</v>
      </c>
      <c r="AD243">
        <v>59</v>
      </c>
      <c r="AE243">
        <v>48</v>
      </c>
      <c r="AF243">
        <v>25</v>
      </c>
      <c r="AG243">
        <v>4</v>
      </c>
      <c r="AH243">
        <v>-6</v>
      </c>
      <c r="AI243">
        <v>-26</v>
      </c>
      <c r="AJ243">
        <v>-41</v>
      </c>
      <c r="AK243">
        <v>-26</v>
      </c>
      <c r="AL243">
        <v>8.8780000000000005E-3</v>
      </c>
      <c r="AM243">
        <v>706.77</v>
      </c>
      <c r="AN243">
        <v>1.982</v>
      </c>
      <c r="AO243">
        <v>5.2919999999999998</v>
      </c>
      <c r="AP243" t="s">
        <v>671</v>
      </c>
      <c r="AQ243">
        <v>1</v>
      </c>
      <c r="AR243">
        <v>1</v>
      </c>
      <c r="AS243">
        <v>100</v>
      </c>
      <c r="AT243">
        <v>0</v>
      </c>
      <c r="AU243">
        <v>2</v>
      </c>
      <c r="AV243">
        <v>0.6</v>
      </c>
      <c r="AW243">
        <v>14</v>
      </c>
      <c r="AX243">
        <v>2</v>
      </c>
      <c r="AY243" t="s">
        <v>677</v>
      </c>
      <c r="AZ243">
        <v>2</v>
      </c>
      <c r="BA243">
        <v>3</v>
      </c>
      <c r="BB243">
        <v>47.3</v>
      </c>
      <c r="BC243">
        <v>110</v>
      </c>
      <c r="BD243">
        <v>48.6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0</v>
      </c>
      <c r="CC243" s="11">
        <v>0</v>
      </c>
      <c r="CD243" s="11">
        <v>0</v>
      </c>
      <c r="CE243" s="11">
        <v>0</v>
      </c>
      <c r="CF243" s="11">
        <v>0</v>
      </c>
      <c r="CG243" s="11">
        <v>0</v>
      </c>
      <c r="CH243" s="11">
        <v>0</v>
      </c>
      <c r="CI243" s="11">
        <v>0</v>
      </c>
      <c r="CJ243" s="11">
        <v>0</v>
      </c>
      <c r="CK243" s="11">
        <v>0</v>
      </c>
      <c r="CL243" s="11">
        <v>0</v>
      </c>
      <c r="CM243" s="11">
        <v>0</v>
      </c>
      <c r="CN243" s="11">
        <v>0</v>
      </c>
      <c r="CO243" s="11">
        <v>0</v>
      </c>
      <c r="CP243" s="11">
        <v>0</v>
      </c>
      <c r="CQ243" s="11">
        <v>0</v>
      </c>
      <c r="CR243" s="11">
        <v>0</v>
      </c>
      <c r="CS243" s="11">
        <v>0</v>
      </c>
      <c r="CT243" s="11">
        <v>0</v>
      </c>
      <c r="CU243" s="11">
        <v>0</v>
      </c>
      <c r="CV243" s="11">
        <v>0</v>
      </c>
      <c r="CW243" s="11">
        <v>0</v>
      </c>
      <c r="CX243" s="11">
        <v>0</v>
      </c>
      <c r="CY243" s="11">
        <v>0</v>
      </c>
      <c r="CZ243" s="11">
        <v>0</v>
      </c>
      <c r="DA243" s="11">
        <v>0</v>
      </c>
      <c r="DB243" s="11">
        <v>0</v>
      </c>
      <c r="DC243" s="11">
        <v>0</v>
      </c>
      <c r="DD243" s="11">
        <v>0</v>
      </c>
      <c r="DE243" s="11">
        <v>0</v>
      </c>
      <c r="DF243" s="11">
        <v>0</v>
      </c>
      <c r="DG243" s="11">
        <v>0</v>
      </c>
      <c r="DH243" s="11">
        <v>0</v>
      </c>
      <c r="DI243" s="11">
        <v>0</v>
      </c>
      <c r="DJ243" s="11">
        <v>0</v>
      </c>
      <c r="DK243" s="11">
        <v>0</v>
      </c>
      <c r="DL243" s="11">
        <v>0</v>
      </c>
      <c r="DM243" s="11">
        <v>0</v>
      </c>
      <c r="DN243" s="11">
        <v>0</v>
      </c>
      <c r="DO243" s="11">
        <v>0</v>
      </c>
      <c r="DP243" s="11">
        <v>0</v>
      </c>
      <c r="DQ243" s="11">
        <v>0</v>
      </c>
      <c r="DR243" s="11">
        <v>0</v>
      </c>
      <c r="DS243" s="11">
        <v>0</v>
      </c>
      <c r="DT243" s="11">
        <v>0</v>
      </c>
      <c r="DU243" s="11">
        <v>0</v>
      </c>
      <c r="DV243" s="11">
        <v>0</v>
      </c>
      <c r="DW243" s="11">
        <v>0</v>
      </c>
      <c r="DX243" s="11">
        <v>0</v>
      </c>
      <c r="DY243" s="11">
        <v>0</v>
      </c>
      <c r="DZ243" s="11">
        <v>0</v>
      </c>
      <c r="EA243" s="11">
        <v>0</v>
      </c>
      <c r="EB243" s="11">
        <v>0</v>
      </c>
      <c r="EC243" s="11">
        <v>0</v>
      </c>
      <c r="ED243" s="11">
        <v>0</v>
      </c>
      <c r="EE243" s="11">
        <v>0</v>
      </c>
      <c r="EF243" s="11">
        <v>0</v>
      </c>
      <c r="EG243" s="11">
        <v>0</v>
      </c>
      <c r="EH243" s="11">
        <v>0</v>
      </c>
      <c r="EI243" s="11">
        <v>0</v>
      </c>
      <c r="EJ243" s="11">
        <v>0</v>
      </c>
      <c r="EK243" s="11">
        <v>0</v>
      </c>
      <c r="EL243" s="11">
        <v>0</v>
      </c>
      <c r="EM243" s="11">
        <v>0</v>
      </c>
      <c r="EN243" s="11">
        <v>0</v>
      </c>
      <c r="EO243" s="11">
        <v>0</v>
      </c>
      <c r="EP243" s="11">
        <v>0</v>
      </c>
      <c r="EQ243" s="11">
        <v>0</v>
      </c>
      <c r="ER243" s="11">
        <v>705.80489999999998</v>
      </c>
      <c r="ES243" s="11">
        <v>4.2261709999999999E-3</v>
      </c>
      <c r="ET243" s="11">
        <v>-3.5084140000000001E-6</v>
      </c>
      <c r="EU243" s="11">
        <v>1.631973E-9</v>
      </c>
      <c r="EV243" s="11">
        <v>-2.7135179999999998E-13</v>
      </c>
      <c r="EW243">
        <v>0</v>
      </c>
      <c r="EX243" s="11">
        <v>0</v>
      </c>
      <c r="EY243" s="11">
        <v>0</v>
      </c>
      <c r="EZ243" s="11">
        <v>0</v>
      </c>
      <c r="FA243" s="11">
        <v>0</v>
      </c>
      <c r="FB243" s="11">
        <v>0</v>
      </c>
      <c r="FC243">
        <v>0</v>
      </c>
      <c r="FD243" s="11">
        <v>0</v>
      </c>
      <c r="FE243" s="11">
        <v>0</v>
      </c>
      <c r="FF243" s="11">
        <v>0</v>
      </c>
      <c r="FG243" s="11">
        <v>0</v>
      </c>
      <c r="FH243" s="11">
        <v>0</v>
      </c>
      <c r="FI243">
        <v>0</v>
      </c>
      <c r="FJ243" s="11">
        <v>0</v>
      </c>
      <c r="FK243" s="11">
        <v>0</v>
      </c>
      <c r="FL243" s="11">
        <v>0</v>
      </c>
      <c r="FM243" s="11">
        <v>0</v>
      </c>
      <c r="FN243" s="11">
        <v>0</v>
      </c>
      <c r="FO243">
        <v>0</v>
      </c>
      <c r="FP243" s="11">
        <v>0</v>
      </c>
      <c r="FQ243" s="11">
        <v>0</v>
      </c>
      <c r="FR243" s="11">
        <v>0</v>
      </c>
      <c r="FS243" s="11">
        <v>0</v>
      </c>
      <c r="FT243" s="11">
        <v>0</v>
      </c>
      <c r="FU243">
        <v>0</v>
      </c>
      <c r="FV243" s="12">
        <v>42382</v>
      </c>
      <c r="FW243" t="s">
        <v>1259</v>
      </c>
      <c r="FX243">
        <v>795.67</v>
      </c>
      <c r="FY243" t="s">
        <v>679</v>
      </c>
    </row>
    <row r="244" spans="1:181" hidden="1" x14ac:dyDescent="0.25">
      <c r="A244">
        <v>253</v>
      </c>
      <c r="B244" t="s">
        <v>122</v>
      </c>
      <c r="C244" t="s">
        <v>122</v>
      </c>
      <c r="D244" t="s">
        <v>655</v>
      </c>
      <c r="E244" t="s">
        <v>823</v>
      </c>
      <c r="F244">
        <v>253</v>
      </c>
      <c r="G244">
        <v>0</v>
      </c>
      <c r="H244" t="s">
        <v>1181</v>
      </c>
      <c r="I244" t="s">
        <v>658</v>
      </c>
      <c r="J244">
        <v>952</v>
      </c>
      <c r="K244">
        <v>952</v>
      </c>
      <c r="L244">
        <v>287</v>
      </c>
      <c r="M244">
        <v>287</v>
      </c>
      <c r="N244">
        <v>952</v>
      </c>
      <c r="O244">
        <v>0</v>
      </c>
      <c r="P244" s="11">
        <v>264.93099999999998</v>
      </c>
      <c r="Q244" s="11">
        <v>6.8814600000000004E-2</v>
      </c>
      <c r="R244" s="11">
        <v>-1.0134E-4</v>
      </c>
      <c r="S244" s="11">
        <v>7.6967599999999996E-8</v>
      </c>
      <c r="T244" s="11">
        <v>-2.1921200000000002E-11</v>
      </c>
      <c r="U244" s="11">
        <v>104</v>
      </c>
      <c r="V244" s="11">
        <v>0</v>
      </c>
      <c r="W244" s="11">
        <v>0</v>
      </c>
      <c r="X244" s="11">
        <v>0</v>
      </c>
      <c r="Y244" s="11">
        <v>0</v>
      </c>
      <c r="Z244">
        <v>32</v>
      </c>
      <c r="AA244">
        <v>7</v>
      </c>
      <c r="AB244">
        <v>15</v>
      </c>
      <c r="AC244">
        <v>21</v>
      </c>
      <c r="AD244">
        <v>42</v>
      </c>
      <c r="AE244">
        <v>55</v>
      </c>
      <c r="AF244">
        <v>60</v>
      </c>
      <c r="AG244">
        <v>71</v>
      </c>
      <c r="AH244">
        <v>91</v>
      </c>
      <c r="AI244">
        <v>61</v>
      </c>
      <c r="AJ244">
        <v>46</v>
      </c>
      <c r="AK244">
        <v>36</v>
      </c>
      <c r="AL244">
        <v>9.0939999999999997E-3</v>
      </c>
      <c r="AM244">
        <v>263.2</v>
      </c>
      <c r="AN244">
        <v>9.8529999999999998</v>
      </c>
      <c r="AO244">
        <v>5.6859999999999999</v>
      </c>
      <c r="AP244" t="s">
        <v>685</v>
      </c>
      <c r="AQ244">
        <v>1</v>
      </c>
      <c r="AR244">
        <v>1</v>
      </c>
      <c r="AS244">
        <v>100</v>
      </c>
      <c r="AT244">
        <v>0</v>
      </c>
      <c r="AU244">
        <v>2</v>
      </c>
      <c r="AV244">
        <v>0.5</v>
      </c>
      <c r="AW244">
        <v>95</v>
      </c>
      <c r="AX244">
        <v>2</v>
      </c>
      <c r="AY244" t="s">
        <v>677</v>
      </c>
      <c r="AZ244">
        <v>2</v>
      </c>
      <c r="BA244">
        <v>2</v>
      </c>
      <c r="BB244">
        <v>121.6</v>
      </c>
      <c r="BC244">
        <v>585</v>
      </c>
      <c r="BD244">
        <v>22.84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0</v>
      </c>
      <c r="CG244" s="11">
        <v>0</v>
      </c>
      <c r="CH244" s="11">
        <v>0</v>
      </c>
      <c r="CI244" s="11">
        <v>0</v>
      </c>
      <c r="CJ244" s="11">
        <v>0</v>
      </c>
      <c r="CK244" s="11">
        <v>0</v>
      </c>
      <c r="CL244" s="11">
        <v>0</v>
      </c>
      <c r="CM244" s="11">
        <v>0</v>
      </c>
      <c r="CN244" s="11">
        <v>0</v>
      </c>
      <c r="CO244" s="11">
        <v>0</v>
      </c>
      <c r="CP244" s="11">
        <v>0</v>
      </c>
      <c r="CQ244" s="11">
        <v>0</v>
      </c>
      <c r="CR244" s="11">
        <v>0</v>
      </c>
      <c r="CS244" s="11">
        <v>0</v>
      </c>
      <c r="CT244" s="11">
        <v>0</v>
      </c>
      <c r="CU244" s="11">
        <v>0</v>
      </c>
      <c r="CV244" s="11">
        <v>0</v>
      </c>
      <c r="CW244" s="11">
        <v>0</v>
      </c>
      <c r="CX244" s="11">
        <v>0</v>
      </c>
      <c r="CY244" s="11">
        <v>0</v>
      </c>
      <c r="CZ244" s="11">
        <v>0</v>
      </c>
      <c r="DA244" s="11">
        <v>0</v>
      </c>
      <c r="DB244" s="11">
        <v>0</v>
      </c>
      <c r="DC244" s="11">
        <v>0</v>
      </c>
      <c r="DD244" s="11">
        <v>0</v>
      </c>
      <c r="DE244" s="11">
        <v>0</v>
      </c>
      <c r="DF244" s="11">
        <v>0</v>
      </c>
      <c r="DG244" s="11">
        <v>0</v>
      </c>
      <c r="DH244" s="11">
        <v>0</v>
      </c>
      <c r="DI244" s="11">
        <v>0</v>
      </c>
      <c r="DJ244" s="11">
        <v>0</v>
      </c>
      <c r="DK244" s="11">
        <v>0</v>
      </c>
      <c r="DL244" s="11">
        <v>0</v>
      </c>
      <c r="DM244" s="11">
        <v>0</v>
      </c>
      <c r="DN244" s="11">
        <v>0</v>
      </c>
      <c r="DO244" s="11">
        <v>0</v>
      </c>
      <c r="DP244" s="11">
        <v>0</v>
      </c>
      <c r="DQ244" s="11">
        <v>0</v>
      </c>
      <c r="DR244" s="11">
        <v>0</v>
      </c>
      <c r="DS244" s="11">
        <v>0</v>
      </c>
      <c r="DT244" s="11">
        <v>0</v>
      </c>
      <c r="DU244" s="11">
        <v>0</v>
      </c>
      <c r="DV244" s="11">
        <v>0</v>
      </c>
      <c r="DW244" s="11">
        <v>0</v>
      </c>
      <c r="DX244" s="11">
        <v>0</v>
      </c>
      <c r="DY244" s="11">
        <v>0</v>
      </c>
      <c r="DZ244" s="11">
        <v>0</v>
      </c>
      <c r="EA244" s="11">
        <v>0</v>
      </c>
      <c r="EB244" s="11">
        <v>0</v>
      </c>
      <c r="EC244" s="11">
        <v>0</v>
      </c>
      <c r="ED244" s="11">
        <v>0</v>
      </c>
      <c r="EE244" s="11">
        <v>0</v>
      </c>
      <c r="EF244" s="11">
        <v>0</v>
      </c>
      <c r="EG244" s="11">
        <v>0</v>
      </c>
      <c r="EH244" s="11">
        <v>0</v>
      </c>
      <c r="EI244" s="11">
        <v>0</v>
      </c>
      <c r="EJ244" s="11">
        <v>0</v>
      </c>
      <c r="EK244" s="11">
        <v>0</v>
      </c>
      <c r="EL244" s="11">
        <v>0</v>
      </c>
      <c r="EM244" s="11">
        <v>0</v>
      </c>
      <c r="EN244" s="11">
        <v>0</v>
      </c>
      <c r="EO244" s="11">
        <v>0</v>
      </c>
      <c r="EP244" s="11">
        <v>0</v>
      </c>
      <c r="EQ244" s="11">
        <v>0</v>
      </c>
      <c r="ER244" s="11">
        <v>262.6807</v>
      </c>
      <c r="ES244" s="11">
        <v>3.625232E-5</v>
      </c>
      <c r="ET244" s="11">
        <v>4.3343459999999999E-7</v>
      </c>
      <c r="EU244" s="11">
        <v>-6.4124799999999999E-11</v>
      </c>
      <c r="EV244" s="11">
        <v>2.9750749999999999E-15</v>
      </c>
      <c r="EW244">
        <v>0</v>
      </c>
      <c r="EX244" s="11">
        <v>0</v>
      </c>
      <c r="EY244" s="11">
        <v>0</v>
      </c>
      <c r="EZ244" s="11">
        <v>0</v>
      </c>
      <c r="FA244" s="11">
        <v>0</v>
      </c>
      <c r="FB244" s="11">
        <v>0</v>
      </c>
      <c r="FC244">
        <v>0</v>
      </c>
      <c r="FD244" s="11">
        <v>0</v>
      </c>
      <c r="FE244" s="11">
        <v>0</v>
      </c>
      <c r="FF244" s="11">
        <v>0</v>
      </c>
      <c r="FG244" s="11">
        <v>0</v>
      </c>
      <c r="FH244" s="11">
        <v>0</v>
      </c>
      <c r="FI244">
        <v>0</v>
      </c>
      <c r="FJ244" s="11">
        <v>0</v>
      </c>
      <c r="FK244" s="11">
        <v>0</v>
      </c>
      <c r="FL244" s="11">
        <v>0</v>
      </c>
      <c r="FM244" s="11">
        <v>0</v>
      </c>
      <c r="FN244" s="11">
        <v>0</v>
      </c>
      <c r="FO244">
        <v>0</v>
      </c>
      <c r="FP244" s="11">
        <v>0</v>
      </c>
      <c r="FQ244" s="11">
        <v>0</v>
      </c>
      <c r="FR244" s="11">
        <v>0</v>
      </c>
      <c r="FS244" s="11">
        <v>0</v>
      </c>
      <c r="FT244" s="11">
        <v>0</v>
      </c>
      <c r="FU244">
        <v>0</v>
      </c>
      <c r="FV244" s="12">
        <v>41982</v>
      </c>
      <c r="FW244" t="s">
        <v>869</v>
      </c>
      <c r="FX244">
        <v>952</v>
      </c>
      <c r="FY244" t="s">
        <v>661</v>
      </c>
    </row>
    <row r="245" spans="1:181" s="5" customFormat="1" hidden="1" x14ac:dyDescent="0.25">
      <c r="A245" s="5">
        <v>33</v>
      </c>
      <c r="B245" s="5" t="s">
        <v>1260</v>
      </c>
      <c r="C245" s="15" t="s">
        <v>119</v>
      </c>
      <c r="D245" s="5" t="s">
        <v>655</v>
      </c>
      <c r="E245" s="5" t="s">
        <v>1261</v>
      </c>
      <c r="F245" s="5">
        <v>33</v>
      </c>
      <c r="G245" s="5">
        <v>0</v>
      </c>
      <c r="H245" s="5" t="s">
        <v>707</v>
      </c>
      <c r="I245" s="5" t="s">
        <v>658</v>
      </c>
      <c r="J245" s="5">
        <v>12540</v>
      </c>
      <c r="K245" s="5">
        <v>7000</v>
      </c>
      <c r="L245" s="5">
        <v>401</v>
      </c>
      <c r="M245" s="5">
        <v>390.5</v>
      </c>
      <c r="N245" s="5">
        <v>7000</v>
      </c>
      <c r="O245" s="5">
        <v>0</v>
      </c>
      <c r="P245" s="16">
        <v>358.32889999999998</v>
      </c>
      <c r="Q245" s="16">
        <v>8.6172599999999999E-3</v>
      </c>
      <c r="R245" s="16">
        <v>-8.8426590000000002E-7</v>
      </c>
      <c r="S245" s="16">
        <v>5.2932490000000001E-11</v>
      </c>
      <c r="T245" s="16">
        <v>-1.24196E-15</v>
      </c>
      <c r="U245" s="16">
        <v>-184844</v>
      </c>
      <c r="V245" s="16">
        <v>1541.24</v>
      </c>
      <c r="W245" s="16">
        <v>-4.2999299999999998</v>
      </c>
      <c r="X245" s="16">
        <v>4.0152E-3</v>
      </c>
      <c r="Y245" s="16">
        <v>0</v>
      </c>
      <c r="Z245" s="5">
        <v>13</v>
      </c>
      <c r="AA245" s="5">
        <v>11</v>
      </c>
      <c r="AB245" s="5">
        <v>25</v>
      </c>
      <c r="AC245" s="5">
        <v>46</v>
      </c>
      <c r="AD245" s="5">
        <v>67</v>
      </c>
      <c r="AE245" s="5">
        <v>72</v>
      </c>
      <c r="AF245" s="5">
        <v>68</v>
      </c>
      <c r="AG245" s="5">
        <v>66</v>
      </c>
      <c r="AH245" s="5">
        <v>64</v>
      </c>
      <c r="AI245" s="5">
        <v>22</v>
      </c>
      <c r="AJ245" s="5">
        <v>4</v>
      </c>
      <c r="AK245" s="5">
        <v>25</v>
      </c>
      <c r="AL245" s="5">
        <v>9.025E-3</v>
      </c>
      <c r="AM245" s="5">
        <v>328.05</v>
      </c>
      <c r="AN245" s="5">
        <v>2.859</v>
      </c>
      <c r="AO245" s="5">
        <v>6.3849999999999998</v>
      </c>
      <c r="AP245" s="5" t="s">
        <v>671</v>
      </c>
      <c r="AQ245" s="5">
        <v>1</v>
      </c>
      <c r="AR245" s="5">
        <v>3</v>
      </c>
      <c r="AS245" s="5">
        <v>100</v>
      </c>
      <c r="AT245" s="5">
        <v>0</v>
      </c>
      <c r="AU245" s="5">
        <v>1</v>
      </c>
      <c r="AV245" s="5">
        <v>0.62</v>
      </c>
      <c r="AW245" s="5">
        <v>423</v>
      </c>
      <c r="AX245" s="5">
        <v>5</v>
      </c>
      <c r="AY245" s="5" t="s">
        <v>659</v>
      </c>
      <c r="AZ245" s="5">
        <v>2</v>
      </c>
      <c r="BA245" s="5">
        <v>6</v>
      </c>
      <c r="BB245" s="5">
        <v>285</v>
      </c>
      <c r="BC245" s="5">
        <v>445</v>
      </c>
      <c r="BD245" s="5">
        <v>70.900000000000006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6">
        <v>0</v>
      </c>
      <c r="DX245" s="16">
        <v>0</v>
      </c>
      <c r="DY245" s="16">
        <v>0</v>
      </c>
      <c r="DZ245" s="16">
        <v>0</v>
      </c>
      <c r="EA245" s="16">
        <v>0</v>
      </c>
      <c r="EB245" s="16">
        <v>0</v>
      </c>
      <c r="EC245" s="16">
        <v>0</v>
      </c>
      <c r="ED245" s="16">
        <v>0</v>
      </c>
      <c r="EE245" s="16">
        <v>0</v>
      </c>
      <c r="EF245" s="16">
        <v>0</v>
      </c>
      <c r="EG245" s="16">
        <v>0</v>
      </c>
      <c r="EH245" s="16">
        <v>0</v>
      </c>
      <c r="EI245" s="16">
        <v>0</v>
      </c>
      <c r="EJ245" s="16">
        <v>0</v>
      </c>
      <c r="EK245" s="16">
        <v>0</v>
      </c>
      <c r="EL245" s="16">
        <v>0</v>
      </c>
      <c r="EM245" s="16">
        <v>0</v>
      </c>
      <c r="EN245" s="16">
        <v>0</v>
      </c>
      <c r="EO245" s="16">
        <v>0</v>
      </c>
      <c r="EP245" s="16">
        <v>0</v>
      </c>
      <c r="EQ245" s="16">
        <v>0</v>
      </c>
      <c r="ER245" s="16">
        <v>323.45999999999998</v>
      </c>
      <c r="ES245" s="16">
        <v>4.0499980000000002E-4</v>
      </c>
      <c r="ET245" s="16">
        <v>4.1999999999999999E-8</v>
      </c>
      <c r="EU245" s="16">
        <v>-2E-12</v>
      </c>
      <c r="EV245" s="16">
        <v>2.9099990000000003E-17</v>
      </c>
      <c r="EW245" s="5">
        <v>324.7</v>
      </c>
      <c r="EX245" s="16">
        <v>325.50979999999998</v>
      </c>
      <c r="EY245" s="16">
        <v>3.7499979999999999E-4</v>
      </c>
      <c r="EZ245" s="16">
        <v>1.74E-8</v>
      </c>
      <c r="FA245" s="16">
        <v>-4.2999989999999998E-13</v>
      </c>
      <c r="FB245" s="16">
        <v>7.4999999999999996E-19</v>
      </c>
      <c r="FC245" s="5">
        <v>326.3</v>
      </c>
      <c r="FD245" s="16">
        <v>327.63990000000001</v>
      </c>
      <c r="FE245" s="16">
        <v>2.769998E-4</v>
      </c>
      <c r="FF245" s="16">
        <v>1.01E-9</v>
      </c>
      <c r="FG245" s="16">
        <v>8.2600000000000001E-13</v>
      </c>
      <c r="FH245" s="16">
        <v>-2.299999E-17</v>
      </c>
      <c r="FI245" s="5">
        <v>328</v>
      </c>
      <c r="FJ245" s="16">
        <v>0</v>
      </c>
      <c r="FK245" s="16">
        <v>0</v>
      </c>
      <c r="FL245" s="16">
        <v>0</v>
      </c>
      <c r="FM245" s="16">
        <v>0</v>
      </c>
      <c r="FN245" s="16">
        <v>0</v>
      </c>
      <c r="FO245" s="5">
        <v>0</v>
      </c>
      <c r="FP245" s="16">
        <v>0</v>
      </c>
      <c r="FQ245" s="16">
        <v>0</v>
      </c>
      <c r="FR245" s="16">
        <v>0</v>
      </c>
      <c r="FS245" s="16">
        <v>0</v>
      </c>
      <c r="FT245" s="16">
        <v>0</v>
      </c>
      <c r="FU245" s="5">
        <v>0</v>
      </c>
      <c r="FV245" s="17">
        <v>40392</v>
      </c>
      <c r="FW245" s="5" t="s">
        <v>1262</v>
      </c>
      <c r="FX245" s="5">
        <v>12540</v>
      </c>
      <c r="FY245" s="5" t="s">
        <v>679</v>
      </c>
    </row>
    <row r="246" spans="1:181" hidden="1" x14ac:dyDescent="0.25">
      <c r="A246">
        <v>590</v>
      </c>
      <c r="B246" t="s">
        <v>1263</v>
      </c>
      <c r="C246" s="4" t="s">
        <v>117</v>
      </c>
      <c r="D246" t="s">
        <v>714</v>
      </c>
      <c r="E246" t="s">
        <v>730</v>
      </c>
      <c r="F246">
        <v>590</v>
      </c>
      <c r="G246">
        <v>0</v>
      </c>
      <c r="H246" t="s">
        <v>1264</v>
      </c>
      <c r="I246" t="s">
        <v>658</v>
      </c>
      <c r="J246">
        <v>24.71</v>
      </c>
      <c r="K246">
        <v>20.88</v>
      </c>
      <c r="L246">
        <v>427</v>
      </c>
      <c r="M246">
        <v>426</v>
      </c>
      <c r="N246">
        <v>20.88</v>
      </c>
      <c r="O246">
        <v>0</v>
      </c>
      <c r="P246" s="11">
        <v>427</v>
      </c>
      <c r="Q246" s="11">
        <v>0</v>
      </c>
      <c r="R246" s="11">
        <v>0</v>
      </c>
      <c r="S246" s="11">
        <v>0</v>
      </c>
      <c r="T246" s="11">
        <v>0</v>
      </c>
      <c r="U246" s="11">
        <v>4.24</v>
      </c>
      <c r="V246" s="11">
        <v>0</v>
      </c>
      <c r="W246" s="11">
        <v>0</v>
      </c>
      <c r="X246" s="11">
        <v>0</v>
      </c>
      <c r="Y246" s="11">
        <v>0</v>
      </c>
      <c r="Z246">
        <v>9</v>
      </c>
      <c r="AA246">
        <v>31</v>
      </c>
      <c r="AB246">
        <v>52</v>
      </c>
      <c r="AC246">
        <v>66</v>
      </c>
      <c r="AD246">
        <v>73</v>
      </c>
      <c r="AE246">
        <v>63</v>
      </c>
      <c r="AF246">
        <v>41</v>
      </c>
      <c r="AG246">
        <v>21</v>
      </c>
      <c r="AH246">
        <v>7</v>
      </c>
      <c r="AI246">
        <v>-18</v>
      </c>
      <c r="AJ246">
        <v>-29</v>
      </c>
      <c r="AK246">
        <v>-17</v>
      </c>
      <c r="AL246">
        <v>8.7500000000000008E-3</v>
      </c>
      <c r="AM246">
        <v>366</v>
      </c>
      <c r="AN246">
        <v>1.982</v>
      </c>
      <c r="AO246">
        <v>5.2919999999999998</v>
      </c>
      <c r="AP246" t="s">
        <v>671</v>
      </c>
      <c r="AQ246">
        <v>1</v>
      </c>
      <c r="AR246">
        <v>1</v>
      </c>
      <c r="AS246">
        <v>100</v>
      </c>
      <c r="AT246">
        <v>0</v>
      </c>
      <c r="AU246">
        <v>2</v>
      </c>
      <c r="AV246">
        <v>7</v>
      </c>
      <c r="AW246">
        <v>5</v>
      </c>
      <c r="AX246">
        <v>2</v>
      </c>
      <c r="AY246" t="s">
        <v>677</v>
      </c>
      <c r="AZ246">
        <v>2</v>
      </c>
      <c r="BA246">
        <v>2</v>
      </c>
      <c r="BB246">
        <v>30.7</v>
      </c>
      <c r="BC246">
        <v>65</v>
      </c>
      <c r="BD246">
        <v>53.92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0</v>
      </c>
      <c r="CC246" s="11">
        <v>0</v>
      </c>
      <c r="CD246" s="11">
        <v>0</v>
      </c>
      <c r="CE246" s="11">
        <v>0</v>
      </c>
      <c r="CF246" s="11">
        <v>0</v>
      </c>
      <c r="CG246" s="11">
        <v>0</v>
      </c>
      <c r="CH246" s="11">
        <v>0</v>
      </c>
      <c r="CI246" s="11">
        <v>0</v>
      </c>
      <c r="CJ246" s="11">
        <v>0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>
        <v>0</v>
      </c>
      <c r="CQ246" s="11">
        <v>0</v>
      </c>
      <c r="CR246" s="11">
        <v>0</v>
      </c>
      <c r="CS246" s="11">
        <v>0</v>
      </c>
      <c r="CT246" s="11">
        <v>0</v>
      </c>
      <c r="CU246" s="11">
        <v>0</v>
      </c>
      <c r="CV246" s="11">
        <v>0</v>
      </c>
      <c r="CW246" s="11">
        <v>0</v>
      </c>
      <c r="CX246" s="11">
        <v>0</v>
      </c>
      <c r="CY246" s="11">
        <v>0</v>
      </c>
      <c r="CZ246" s="11">
        <v>0</v>
      </c>
      <c r="DA246" s="11">
        <v>0</v>
      </c>
      <c r="DB246" s="11">
        <v>0</v>
      </c>
      <c r="DC246" s="11">
        <v>0</v>
      </c>
      <c r="DD246" s="11">
        <v>0</v>
      </c>
      <c r="DE246" s="11">
        <v>0</v>
      </c>
      <c r="DF246" s="11">
        <v>0</v>
      </c>
      <c r="DG246" s="11">
        <v>0</v>
      </c>
      <c r="DH246" s="11">
        <v>0</v>
      </c>
      <c r="DI246" s="11">
        <v>0</v>
      </c>
      <c r="DJ246" s="11">
        <v>0</v>
      </c>
      <c r="DK246" s="11">
        <v>0</v>
      </c>
      <c r="DL246" s="11">
        <v>0</v>
      </c>
      <c r="DM246" s="11">
        <v>0</v>
      </c>
      <c r="DN246" s="11">
        <v>0</v>
      </c>
      <c r="DO246" s="11">
        <v>0</v>
      </c>
      <c r="DP246" s="11">
        <v>0</v>
      </c>
      <c r="DQ246" s="11">
        <v>0</v>
      </c>
      <c r="DR246" s="11">
        <v>0</v>
      </c>
      <c r="DS246" s="11">
        <v>0</v>
      </c>
      <c r="DT246" s="11">
        <v>0</v>
      </c>
      <c r="DU246" s="11">
        <v>0</v>
      </c>
      <c r="DV246" s="11">
        <v>0</v>
      </c>
      <c r="DW246" s="11">
        <v>0</v>
      </c>
      <c r="DX246" s="11">
        <v>0</v>
      </c>
      <c r="DY246" s="11">
        <v>0</v>
      </c>
      <c r="DZ246" s="11">
        <v>0</v>
      </c>
      <c r="EA246" s="11">
        <v>0</v>
      </c>
      <c r="EB246" s="11">
        <v>0</v>
      </c>
      <c r="EC246" s="11">
        <v>0</v>
      </c>
      <c r="ED246" s="11">
        <v>0</v>
      </c>
      <c r="EE246" s="11">
        <v>0</v>
      </c>
      <c r="EF246" s="11">
        <v>0</v>
      </c>
      <c r="EG246" s="11">
        <v>0</v>
      </c>
      <c r="EH246" s="11">
        <v>0</v>
      </c>
      <c r="EI246" s="11">
        <v>0</v>
      </c>
      <c r="EJ246" s="11">
        <v>0</v>
      </c>
      <c r="EK246" s="11">
        <v>0</v>
      </c>
      <c r="EL246" s="11">
        <v>0</v>
      </c>
      <c r="EM246" s="11">
        <v>0</v>
      </c>
      <c r="EN246" s="11">
        <v>0</v>
      </c>
      <c r="EO246" s="11">
        <v>0</v>
      </c>
      <c r="EP246" s="11">
        <v>0</v>
      </c>
      <c r="EQ246" s="11">
        <v>0</v>
      </c>
      <c r="ER246" s="11">
        <v>366</v>
      </c>
      <c r="ES246" s="11">
        <v>0</v>
      </c>
      <c r="ET246" s="11">
        <v>0</v>
      </c>
      <c r="EU246" s="11">
        <v>0</v>
      </c>
      <c r="EV246" s="11">
        <v>0</v>
      </c>
      <c r="EW246">
        <v>0</v>
      </c>
      <c r="EX246" s="11">
        <v>0</v>
      </c>
      <c r="EY246" s="11">
        <v>0</v>
      </c>
      <c r="EZ246" s="11">
        <v>0</v>
      </c>
      <c r="FA246" s="11">
        <v>0</v>
      </c>
      <c r="FB246" s="11">
        <v>0</v>
      </c>
      <c r="FC246">
        <v>0</v>
      </c>
      <c r="FD246" s="11">
        <v>0</v>
      </c>
      <c r="FE246" s="11">
        <v>0</v>
      </c>
      <c r="FF246" s="11">
        <v>0</v>
      </c>
      <c r="FG246" s="11">
        <v>0</v>
      </c>
      <c r="FH246" s="11">
        <v>0</v>
      </c>
      <c r="FI246">
        <v>0</v>
      </c>
      <c r="FJ246" s="11">
        <v>0</v>
      </c>
      <c r="FK246" s="11">
        <v>0</v>
      </c>
      <c r="FL246" s="11">
        <v>0</v>
      </c>
      <c r="FM246" s="11">
        <v>0</v>
      </c>
      <c r="FN246" s="11">
        <v>0</v>
      </c>
      <c r="FO246">
        <v>0</v>
      </c>
      <c r="FP246" s="11">
        <v>0</v>
      </c>
      <c r="FQ246" s="11">
        <v>0</v>
      </c>
      <c r="FR246" s="11">
        <v>0</v>
      </c>
      <c r="FS246" s="11">
        <v>0</v>
      </c>
      <c r="FT246" s="11">
        <v>0</v>
      </c>
      <c r="FU246">
        <v>0</v>
      </c>
      <c r="FV246" s="12">
        <v>41619</v>
      </c>
      <c r="FW246" t="s">
        <v>1003</v>
      </c>
      <c r="FX246">
        <v>24.71</v>
      </c>
      <c r="FY246" t="s">
        <v>661</v>
      </c>
    </row>
    <row r="247" spans="1:181" hidden="1" x14ac:dyDescent="0.25">
      <c r="A247">
        <v>76</v>
      </c>
      <c r="B247" t="s">
        <v>1265</v>
      </c>
      <c r="C247" s="4" t="s">
        <v>114</v>
      </c>
      <c r="D247" t="s">
        <v>714</v>
      </c>
      <c r="E247" t="s">
        <v>854</v>
      </c>
      <c r="F247">
        <v>76</v>
      </c>
      <c r="G247">
        <v>0</v>
      </c>
      <c r="H247" t="s">
        <v>1112</v>
      </c>
      <c r="I247" t="s">
        <v>658</v>
      </c>
      <c r="J247">
        <v>2950</v>
      </c>
      <c r="K247">
        <v>2562</v>
      </c>
      <c r="L247">
        <v>607</v>
      </c>
      <c r="M247">
        <v>602</v>
      </c>
      <c r="N247">
        <v>2562</v>
      </c>
      <c r="O247">
        <v>0</v>
      </c>
      <c r="P247" s="11">
        <v>552.54489999999998</v>
      </c>
      <c r="Q247" s="11">
        <v>2.4692200000000001E-2</v>
      </c>
      <c r="R247" s="11">
        <v>-2.1034289999999998E-6</v>
      </c>
      <c r="S247" s="11">
        <v>0</v>
      </c>
      <c r="T247" s="11">
        <v>0</v>
      </c>
      <c r="U247" s="11">
        <v>-586.12990000000002</v>
      </c>
      <c r="V247" s="11">
        <v>0.80199690000000001</v>
      </c>
      <c r="W247" s="11">
        <v>4.882528E-4</v>
      </c>
      <c r="X247" s="11">
        <v>0</v>
      </c>
      <c r="Y247" s="11">
        <v>0</v>
      </c>
      <c r="Z247">
        <v>6</v>
      </c>
      <c r="AA247">
        <v>26</v>
      </c>
      <c r="AB247">
        <v>54</v>
      </c>
      <c r="AC247">
        <v>76</v>
      </c>
      <c r="AD247">
        <v>77</v>
      </c>
      <c r="AE247">
        <v>67</v>
      </c>
      <c r="AF247">
        <v>47</v>
      </c>
      <c r="AG247">
        <v>34</v>
      </c>
      <c r="AH247">
        <v>15</v>
      </c>
      <c r="AI247">
        <v>-13</v>
      </c>
      <c r="AJ247">
        <v>-16</v>
      </c>
      <c r="AK247">
        <v>-5</v>
      </c>
      <c r="AL247">
        <v>9.0259999999999993E-3</v>
      </c>
      <c r="AM247">
        <v>504.49</v>
      </c>
      <c r="AN247">
        <v>3.7149999999999999</v>
      </c>
      <c r="AO247">
        <v>3.2989999999999999</v>
      </c>
      <c r="AP247" t="s">
        <v>671</v>
      </c>
      <c r="AQ247">
        <v>1</v>
      </c>
      <c r="AR247">
        <v>1</v>
      </c>
      <c r="AS247">
        <v>100</v>
      </c>
      <c r="AT247">
        <v>0</v>
      </c>
      <c r="AU247">
        <v>2</v>
      </c>
      <c r="AV247">
        <v>1.9</v>
      </c>
      <c r="AW247">
        <v>94</v>
      </c>
      <c r="AX247">
        <v>3</v>
      </c>
      <c r="AY247" t="s">
        <v>677</v>
      </c>
      <c r="AZ247">
        <v>2</v>
      </c>
      <c r="BA247">
        <v>4</v>
      </c>
      <c r="BB247">
        <v>315</v>
      </c>
      <c r="BC247">
        <v>317</v>
      </c>
      <c r="BD247">
        <v>110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0</v>
      </c>
      <c r="BZ247" s="11">
        <v>0</v>
      </c>
      <c r="CA247" s="11">
        <v>0</v>
      </c>
      <c r="CB247" s="11">
        <v>0</v>
      </c>
      <c r="CC247" s="11">
        <v>0</v>
      </c>
      <c r="CD247" s="11">
        <v>0</v>
      </c>
      <c r="CE247" s="11">
        <v>0</v>
      </c>
      <c r="CF247" s="11">
        <v>0</v>
      </c>
      <c r="CG247" s="11">
        <v>0</v>
      </c>
      <c r="CH247" s="11">
        <v>0</v>
      </c>
      <c r="CI247" s="11">
        <v>0</v>
      </c>
      <c r="CJ247" s="11">
        <v>0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>
        <v>0</v>
      </c>
      <c r="CQ247" s="11">
        <v>0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0</v>
      </c>
      <c r="CY247" s="11">
        <v>0</v>
      </c>
      <c r="CZ247" s="11">
        <v>0</v>
      </c>
      <c r="DA247" s="11">
        <v>0</v>
      </c>
      <c r="DB247" s="11">
        <v>0</v>
      </c>
      <c r="DC247" s="11">
        <v>0</v>
      </c>
      <c r="DD247" s="11">
        <v>0</v>
      </c>
      <c r="DE247" s="11">
        <v>0</v>
      </c>
      <c r="DF247" s="11">
        <v>0</v>
      </c>
      <c r="DG247" s="11">
        <v>0</v>
      </c>
      <c r="DH247" s="11">
        <v>0</v>
      </c>
      <c r="DI247" s="11">
        <v>0</v>
      </c>
      <c r="DJ247" s="11">
        <v>0</v>
      </c>
      <c r="DK247" s="11">
        <v>0</v>
      </c>
      <c r="DL247" s="11">
        <v>0</v>
      </c>
      <c r="DM247" s="11">
        <v>0</v>
      </c>
      <c r="DN247" s="11">
        <v>0</v>
      </c>
      <c r="DO247" s="11">
        <v>0</v>
      </c>
      <c r="DP247" s="11">
        <v>0</v>
      </c>
      <c r="DQ247" s="11">
        <v>0</v>
      </c>
      <c r="DR247" s="11">
        <v>0</v>
      </c>
      <c r="DS247" s="11">
        <v>0</v>
      </c>
      <c r="DT247" s="11">
        <v>0</v>
      </c>
      <c r="DU247" s="11">
        <v>0</v>
      </c>
      <c r="DV247" s="11">
        <v>0</v>
      </c>
      <c r="DW247" s="11">
        <v>0</v>
      </c>
      <c r="DX247" s="11">
        <v>0</v>
      </c>
      <c r="DY247" s="11">
        <v>0</v>
      </c>
      <c r="DZ247" s="11">
        <v>0</v>
      </c>
      <c r="EA247" s="11">
        <v>0</v>
      </c>
      <c r="EB247" s="11">
        <v>0</v>
      </c>
      <c r="EC247" s="11">
        <v>0</v>
      </c>
      <c r="ED247" s="11">
        <v>0</v>
      </c>
      <c r="EE247" s="11">
        <v>0</v>
      </c>
      <c r="EF247" s="11">
        <v>0</v>
      </c>
      <c r="EG247" s="11">
        <v>0</v>
      </c>
      <c r="EH247" s="11">
        <v>0</v>
      </c>
      <c r="EI247" s="11">
        <v>0</v>
      </c>
      <c r="EJ247" s="11">
        <v>0</v>
      </c>
      <c r="EK247" s="11">
        <v>0</v>
      </c>
      <c r="EL247" s="11">
        <v>0</v>
      </c>
      <c r="EM247" s="11">
        <v>0</v>
      </c>
      <c r="EN247" s="11">
        <v>0</v>
      </c>
      <c r="EO247" s="11">
        <v>0</v>
      </c>
      <c r="EP247" s="11">
        <v>0</v>
      </c>
      <c r="EQ247" s="11">
        <v>0</v>
      </c>
      <c r="ER247" s="11">
        <v>490.03879999999998</v>
      </c>
      <c r="ES247" s="11">
        <v>6.0840990000000002E-5</v>
      </c>
      <c r="ET247" s="11">
        <v>2.9247599999999998E-7</v>
      </c>
      <c r="EU247" s="11">
        <v>-2.320119E-11</v>
      </c>
      <c r="EV247" s="11">
        <v>4.5644999999999995E-16</v>
      </c>
      <c r="EW247">
        <v>0</v>
      </c>
      <c r="EX247" s="11">
        <v>0</v>
      </c>
      <c r="EY247" s="11">
        <v>0</v>
      </c>
      <c r="EZ247" s="11">
        <v>0</v>
      </c>
      <c r="FA247" s="11">
        <v>0</v>
      </c>
      <c r="FB247" s="11">
        <v>0</v>
      </c>
      <c r="FC247">
        <v>0</v>
      </c>
      <c r="FD247" s="11">
        <v>0</v>
      </c>
      <c r="FE247" s="11">
        <v>0</v>
      </c>
      <c r="FF247" s="11">
        <v>0</v>
      </c>
      <c r="FG247" s="11">
        <v>0</v>
      </c>
      <c r="FH247" s="11">
        <v>0</v>
      </c>
      <c r="FI247">
        <v>0</v>
      </c>
      <c r="FJ247" s="11">
        <v>0</v>
      </c>
      <c r="FK247" s="11">
        <v>0</v>
      </c>
      <c r="FL247" s="11">
        <v>0</v>
      </c>
      <c r="FM247" s="11">
        <v>0</v>
      </c>
      <c r="FN247" s="11">
        <v>0</v>
      </c>
      <c r="FO247">
        <v>0</v>
      </c>
      <c r="FP247" s="11">
        <v>0</v>
      </c>
      <c r="FQ247" s="11">
        <v>0</v>
      </c>
      <c r="FR247" s="11">
        <v>0</v>
      </c>
      <c r="FS247" s="11">
        <v>0</v>
      </c>
      <c r="FT247" s="11">
        <v>0</v>
      </c>
      <c r="FU247">
        <v>0</v>
      </c>
      <c r="FV247" t="s">
        <v>666</v>
      </c>
      <c r="FW247" t="s">
        <v>660</v>
      </c>
      <c r="FX247">
        <v>2950</v>
      </c>
      <c r="FY247" t="s">
        <v>679</v>
      </c>
    </row>
    <row r="248" spans="1:181" hidden="1" x14ac:dyDescent="0.25">
      <c r="A248">
        <v>21</v>
      </c>
      <c r="B248" t="s">
        <v>1266</v>
      </c>
      <c r="C248" s="4" t="s">
        <v>112</v>
      </c>
      <c r="D248" t="s">
        <v>655</v>
      </c>
      <c r="E248" t="s">
        <v>1267</v>
      </c>
      <c r="F248">
        <v>251</v>
      </c>
      <c r="G248">
        <v>0</v>
      </c>
      <c r="H248" t="s">
        <v>883</v>
      </c>
      <c r="I248" t="s">
        <v>658</v>
      </c>
      <c r="J248">
        <v>5199</v>
      </c>
      <c r="K248">
        <v>1752</v>
      </c>
      <c r="L248">
        <v>756</v>
      </c>
      <c r="M248">
        <v>732.5</v>
      </c>
      <c r="N248">
        <v>2777</v>
      </c>
      <c r="O248">
        <v>0</v>
      </c>
      <c r="P248" s="11">
        <v>682.60379999999998</v>
      </c>
      <c r="Q248" s="11">
        <v>4.8729700000000001E-2</v>
      </c>
      <c r="R248" s="11">
        <v>-1.593879E-5</v>
      </c>
      <c r="S248" s="11">
        <v>2.6707999999999999E-9</v>
      </c>
      <c r="T248" s="11">
        <v>-1.70707E-13</v>
      </c>
      <c r="U248" s="11">
        <v>-817618</v>
      </c>
      <c r="V248" s="11">
        <v>3330.02</v>
      </c>
      <c r="W248" s="11">
        <v>-4.5261990000000001</v>
      </c>
      <c r="X248" s="11">
        <v>2.0533700000000001E-3</v>
      </c>
      <c r="Y248" s="11">
        <v>0</v>
      </c>
      <c r="Z248">
        <v>6</v>
      </c>
      <c r="AA248">
        <v>8</v>
      </c>
      <c r="AB248">
        <v>20</v>
      </c>
      <c r="AC248">
        <v>35</v>
      </c>
      <c r="AD248">
        <v>55</v>
      </c>
      <c r="AE248">
        <v>57</v>
      </c>
      <c r="AF248">
        <v>57</v>
      </c>
      <c r="AG248">
        <v>59</v>
      </c>
      <c r="AH248">
        <v>52</v>
      </c>
      <c r="AI248">
        <v>24</v>
      </c>
      <c r="AJ248">
        <v>16</v>
      </c>
      <c r="AK248">
        <v>31</v>
      </c>
      <c r="AL248">
        <v>8.9269999999999992E-3</v>
      </c>
      <c r="AM248">
        <v>675.4</v>
      </c>
      <c r="AN248">
        <v>0.439</v>
      </c>
      <c r="AO248">
        <v>1.883</v>
      </c>
      <c r="AP248" t="s">
        <v>671</v>
      </c>
      <c r="AQ248">
        <v>1</v>
      </c>
      <c r="AR248">
        <v>1</v>
      </c>
      <c r="AS248">
        <v>100</v>
      </c>
      <c r="AT248">
        <v>0</v>
      </c>
      <c r="AU248">
        <v>2</v>
      </c>
      <c r="AV248">
        <v>1.86</v>
      </c>
      <c r="AW248">
        <v>15</v>
      </c>
      <c r="AX248">
        <v>2</v>
      </c>
      <c r="AY248" t="s">
        <v>677</v>
      </c>
      <c r="AZ248">
        <v>2</v>
      </c>
      <c r="BA248">
        <v>2</v>
      </c>
      <c r="BB248">
        <v>106.3</v>
      </c>
      <c r="BC248">
        <v>162</v>
      </c>
      <c r="BD248">
        <v>73.66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  <c r="CG248" s="11">
        <v>0</v>
      </c>
      <c r="CH248" s="11">
        <v>0</v>
      </c>
      <c r="CI248" s="11">
        <v>0</v>
      </c>
      <c r="CJ248" s="11">
        <v>0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>
        <v>0</v>
      </c>
      <c r="CQ248" s="11">
        <v>0</v>
      </c>
      <c r="CR248" s="11">
        <v>0</v>
      </c>
      <c r="CS248" s="11">
        <v>0</v>
      </c>
      <c r="CT248" s="11">
        <v>0</v>
      </c>
      <c r="CU248" s="11">
        <v>0</v>
      </c>
      <c r="CV248" s="11">
        <v>0</v>
      </c>
      <c r="CW248" s="11">
        <v>0</v>
      </c>
      <c r="CX248" s="11">
        <v>0</v>
      </c>
      <c r="CY248" s="11">
        <v>0</v>
      </c>
      <c r="CZ248" s="11">
        <v>0</v>
      </c>
      <c r="DA248" s="11">
        <v>0</v>
      </c>
      <c r="DB248" s="11">
        <v>0</v>
      </c>
      <c r="DC248" s="11">
        <v>0</v>
      </c>
      <c r="DD248" s="11">
        <v>0</v>
      </c>
      <c r="DE248" s="11">
        <v>0</v>
      </c>
      <c r="DF248" s="11">
        <v>0</v>
      </c>
      <c r="DG248" s="11">
        <v>0</v>
      </c>
      <c r="DH248" s="11">
        <v>0</v>
      </c>
      <c r="DI248" s="11">
        <v>0</v>
      </c>
      <c r="DJ248" s="11">
        <v>0</v>
      </c>
      <c r="DK248" s="11">
        <v>0</v>
      </c>
      <c r="DL248" s="11">
        <v>0</v>
      </c>
      <c r="DM248" s="11">
        <v>0</v>
      </c>
      <c r="DN248" s="11">
        <v>0</v>
      </c>
      <c r="DO248" s="11">
        <v>0</v>
      </c>
      <c r="DP248" s="11">
        <v>0</v>
      </c>
      <c r="DQ248" s="11">
        <v>0</v>
      </c>
      <c r="DR248" s="11">
        <v>0</v>
      </c>
      <c r="DS248" s="11">
        <v>0</v>
      </c>
      <c r="DT248" s="11">
        <v>0</v>
      </c>
      <c r="DU248" s="11">
        <v>0</v>
      </c>
      <c r="DV248" s="11">
        <v>0</v>
      </c>
      <c r="DW248" s="11">
        <v>0</v>
      </c>
      <c r="DX248" s="11">
        <v>0</v>
      </c>
      <c r="DY248" s="11">
        <v>0</v>
      </c>
      <c r="DZ248" s="11">
        <v>0</v>
      </c>
      <c r="EA248" s="11">
        <v>0</v>
      </c>
      <c r="EB248" s="11">
        <v>0</v>
      </c>
      <c r="EC248" s="11">
        <v>0</v>
      </c>
      <c r="ED248" s="11">
        <v>0</v>
      </c>
      <c r="EE248" s="11">
        <v>0</v>
      </c>
      <c r="EF248" s="11">
        <v>0</v>
      </c>
      <c r="EG248" s="11">
        <v>0</v>
      </c>
      <c r="EH248" s="11">
        <v>0</v>
      </c>
      <c r="EI248" s="11">
        <v>0</v>
      </c>
      <c r="EJ248" s="11">
        <v>0</v>
      </c>
      <c r="EK248" s="11">
        <v>0</v>
      </c>
      <c r="EL248" s="11">
        <v>0</v>
      </c>
      <c r="EM248" s="11">
        <v>0</v>
      </c>
      <c r="EN248" s="11">
        <v>0</v>
      </c>
      <c r="EO248" s="11">
        <v>0</v>
      </c>
      <c r="EP248" s="11">
        <v>0</v>
      </c>
      <c r="EQ248" s="11">
        <v>0</v>
      </c>
      <c r="ER248" s="11">
        <v>673.93060000000003</v>
      </c>
      <c r="ES248" s="11">
        <v>8.6597889999999993E-3</v>
      </c>
      <c r="ET248" s="11">
        <v>-1.052098E-5</v>
      </c>
      <c r="EU248" s="11">
        <v>7.6631359999999992E-9</v>
      </c>
      <c r="EV248" s="11">
        <v>-2.0651740000000001E-12</v>
      </c>
      <c r="EW248">
        <v>0</v>
      </c>
      <c r="EX248" s="11">
        <v>0</v>
      </c>
      <c r="EY248" s="11">
        <v>0</v>
      </c>
      <c r="EZ248" s="11">
        <v>0</v>
      </c>
      <c r="FA248" s="11">
        <v>0</v>
      </c>
      <c r="FB248" s="11">
        <v>0</v>
      </c>
      <c r="FC248">
        <v>0</v>
      </c>
      <c r="FD248" s="11">
        <v>0</v>
      </c>
      <c r="FE248" s="11">
        <v>0</v>
      </c>
      <c r="FF248" s="11">
        <v>0</v>
      </c>
      <c r="FG248" s="11">
        <v>0</v>
      </c>
      <c r="FH248" s="11">
        <v>0</v>
      </c>
      <c r="FI248">
        <v>0</v>
      </c>
      <c r="FJ248" s="11">
        <v>0</v>
      </c>
      <c r="FK248" s="11">
        <v>0</v>
      </c>
      <c r="FL248" s="11">
        <v>0</v>
      </c>
      <c r="FM248" s="11">
        <v>0</v>
      </c>
      <c r="FN248" s="11">
        <v>0</v>
      </c>
      <c r="FO248">
        <v>0</v>
      </c>
      <c r="FP248" s="11">
        <v>0</v>
      </c>
      <c r="FQ248" s="11">
        <v>0</v>
      </c>
      <c r="FR248" s="11">
        <v>0</v>
      </c>
      <c r="FS248" s="11">
        <v>0</v>
      </c>
      <c r="FT248" s="11">
        <v>0</v>
      </c>
      <c r="FU248">
        <v>0</v>
      </c>
      <c r="FV248" s="12">
        <v>42129</v>
      </c>
      <c r="FW248" t="s">
        <v>1268</v>
      </c>
      <c r="FX248">
        <v>5199</v>
      </c>
      <c r="FY248" t="s">
        <v>679</v>
      </c>
    </row>
    <row r="249" spans="1:181" hidden="1" x14ac:dyDescent="0.25">
      <c r="A249">
        <v>251</v>
      </c>
      <c r="B249" t="s">
        <v>1269</v>
      </c>
      <c r="C249" s="4" t="s">
        <v>109</v>
      </c>
      <c r="D249" t="s">
        <v>655</v>
      </c>
      <c r="E249" t="s">
        <v>656</v>
      </c>
      <c r="F249">
        <v>270</v>
      </c>
      <c r="G249">
        <v>0</v>
      </c>
      <c r="H249" t="s">
        <v>1270</v>
      </c>
      <c r="I249" t="s">
        <v>658</v>
      </c>
      <c r="J249">
        <v>54400</v>
      </c>
      <c r="K249">
        <v>11150</v>
      </c>
      <c r="L249">
        <v>460</v>
      </c>
      <c r="M249">
        <v>417.3</v>
      </c>
      <c r="N249">
        <v>28100</v>
      </c>
      <c r="O249">
        <v>0</v>
      </c>
      <c r="P249" s="11">
        <v>391.40480000000002</v>
      </c>
      <c r="Q249" s="11">
        <v>2.7721600000000001E-3</v>
      </c>
      <c r="R249" s="11">
        <v>-4.3572500000000002E-8</v>
      </c>
      <c r="S249" s="11">
        <v>2.9030400000000002E-13</v>
      </c>
      <c r="T249" s="11">
        <v>0</v>
      </c>
      <c r="U249" s="11">
        <v>159666</v>
      </c>
      <c r="V249" s="11">
        <v>-986.24490000000003</v>
      </c>
      <c r="W249" s="11">
        <v>1.94994</v>
      </c>
      <c r="X249" s="11">
        <v>-1.2001500000000001E-3</v>
      </c>
      <c r="Y249" s="11">
        <v>0</v>
      </c>
      <c r="Z249">
        <v>27</v>
      </c>
      <c r="AA249">
        <v>8</v>
      </c>
      <c r="AB249">
        <v>16</v>
      </c>
      <c r="AC249">
        <v>26</v>
      </c>
      <c r="AD249">
        <v>52</v>
      </c>
      <c r="AE249">
        <v>70</v>
      </c>
      <c r="AF249">
        <v>85</v>
      </c>
      <c r="AG249">
        <v>93</v>
      </c>
      <c r="AH249">
        <v>105</v>
      </c>
      <c r="AI249">
        <v>60</v>
      </c>
      <c r="AJ249">
        <v>45</v>
      </c>
      <c r="AK249">
        <v>36</v>
      </c>
      <c r="AL249">
        <v>9.1240000000000002E-3</v>
      </c>
      <c r="AM249">
        <v>334.1</v>
      </c>
      <c r="AN249">
        <v>3.577</v>
      </c>
      <c r="AO249">
        <v>6.06</v>
      </c>
      <c r="AP249" t="s">
        <v>671</v>
      </c>
      <c r="AQ249">
        <v>1</v>
      </c>
      <c r="AR249">
        <v>1</v>
      </c>
      <c r="AS249">
        <v>100</v>
      </c>
      <c r="AT249">
        <v>0</v>
      </c>
      <c r="AU249">
        <v>2</v>
      </c>
      <c r="AV249">
        <v>3.5</v>
      </c>
      <c r="AW249">
        <v>80</v>
      </c>
      <c r="AX249">
        <v>2</v>
      </c>
      <c r="AY249" t="s">
        <v>677</v>
      </c>
      <c r="AZ249">
        <v>2</v>
      </c>
      <c r="BA249">
        <v>3</v>
      </c>
      <c r="BB249">
        <v>425</v>
      </c>
      <c r="BC249">
        <v>397</v>
      </c>
      <c r="BD249">
        <v>117.2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  <c r="CG249" s="11">
        <v>0</v>
      </c>
      <c r="CH249" s="11">
        <v>0</v>
      </c>
      <c r="CI249" s="11">
        <v>0</v>
      </c>
      <c r="CJ249" s="11">
        <v>0</v>
      </c>
      <c r="CK249" s="11">
        <v>0</v>
      </c>
      <c r="CL249" s="11">
        <v>0</v>
      </c>
      <c r="CM249" s="11">
        <v>0</v>
      </c>
      <c r="CN249" s="11">
        <v>0</v>
      </c>
      <c r="CO249" s="11">
        <v>0</v>
      </c>
      <c r="CP249" s="11">
        <v>0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  <c r="CY249" s="11">
        <v>0</v>
      </c>
      <c r="CZ249" s="11">
        <v>0</v>
      </c>
      <c r="DA249" s="11">
        <v>0</v>
      </c>
      <c r="DB249" s="11">
        <v>0</v>
      </c>
      <c r="DC249" s="11">
        <v>0</v>
      </c>
      <c r="DD249" s="11">
        <v>0</v>
      </c>
      <c r="DE249" s="11">
        <v>0</v>
      </c>
      <c r="DF249" s="11">
        <v>0</v>
      </c>
      <c r="DG249" s="11">
        <v>0</v>
      </c>
      <c r="DH249" s="11">
        <v>0</v>
      </c>
      <c r="DI249" s="11">
        <v>0</v>
      </c>
      <c r="DJ249" s="11">
        <v>0</v>
      </c>
      <c r="DK249" s="11">
        <v>0</v>
      </c>
      <c r="DL249" s="11">
        <v>0</v>
      </c>
      <c r="DM249" s="11">
        <v>0</v>
      </c>
      <c r="DN249" s="11">
        <v>0</v>
      </c>
      <c r="DO249" s="11">
        <v>0</v>
      </c>
      <c r="DP249" s="11">
        <v>0</v>
      </c>
      <c r="DQ249" s="11">
        <v>0</v>
      </c>
      <c r="DR249" s="11">
        <v>0</v>
      </c>
      <c r="DS249" s="11">
        <v>0</v>
      </c>
      <c r="DT249" s="11">
        <v>0</v>
      </c>
      <c r="DU249" s="11">
        <v>0</v>
      </c>
      <c r="DV249" s="11">
        <v>0</v>
      </c>
      <c r="DW249" s="11">
        <v>0</v>
      </c>
      <c r="DX249" s="11">
        <v>0</v>
      </c>
      <c r="DY249" s="11">
        <v>0</v>
      </c>
      <c r="DZ249" s="11">
        <v>0</v>
      </c>
      <c r="EA249" s="11">
        <v>0</v>
      </c>
      <c r="EB249" s="11">
        <v>0</v>
      </c>
      <c r="EC249" s="11">
        <v>0</v>
      </c>
      <c r="ED249" s="11">
        <v>0</v>
      </c>
      <c r="EE249" s="11">
        <v>0</v>
      </c>
      <c r="EF249" s="11">
        <v>0</v>
      </c>
      <c r="EG249" s="11">
        <v>0</v>
      </c>
      <c r="EH249" s="11">
        <v>0</v>
      </c>
      <c r="EI249" s="11">
        <v>0</v>
      </c>
      <c r="EJ249" s="11">
        <v>0</v>
      </c>
      <c r="EK249" s="11">
        <v>0</v>
      </c>
      <c r="EL249" s="11">
        <v>0</v>
      </c>
      <c r="EM249" s="11">
        <v>0</v>
      </c>
      <c r="EN249" s="11">
        <v>0</v>
      </c>
      <c r="EO249" s="11">
        <v>0</v>
      </c>
      <c r="EP249" s="11">
        <v>0</v>
      </c>
      <c r="EQ249" s="11">
        <v>0</v>
      </c>
      <c r="ER249" s="11">
        <v>332.79790000000003</v>
      </c>
      <c r="ES249" s="11">
        <v>1.34297E-3</v>
      </c>
      <c r="ET249" s="11">
        <v>8.8195580000000003E-8</v>
      </c>
      <c r="EU249" s="11">
        <v>-1.627669E-11</v>
      </c>
      <c r="EV249" s="11">
        <v>0</v>
      </c>
      <c r="EW249">
        <v>0</v>
      </c>
      <c r="EX249" s="11">
        <v>0</v>
      </c>
      <c r="EY249" s="11">
        <v>0</v>
      </c>
      <c r="EZ249" s="11">
        <v>0</v>
      </c>
      <c r="FA249" s="11">
        <v>0</v>
      </c>
      <c r="FB249" s="11">
        <v>0</v>
      </c>
      <c r="FC249">
        <v>0</v>
      </c>
      <c r="FD249" s="11">
        <v>0</v>
      </c>
      <c r="FE249" s="11">
        <v>0</v>
      </c>
      <c r="FF249" s="11">
        <v>0</v>
      </c>
      <c r="FG249" s="11">
        <v>0</v>
      </c>
      <c r="FH249" s="11">
        <v>0</v>
      </c>
      <c r="FI249">
        <v>0</v>
      </c>
      <c r="FJ249" s="11">
        <v>0</v>
      </c>
      <c r="FK249" s="11">
        <v>0</v>
      </c>
      <c r="FL249" s="11">
        <v>0</v>
      </c>
      <c r="FM249" s="11">
        <v>0</v>
      </c>
      <c r="FN249" s="11">
        <v>0</v>
      </c>
      <c r="FO249">
        <v>0</v>
      </c>
      <c r="FP249" s="11">
        <v>0</v>
      </c>
      <c r="FQ249" s="11">
        <v>0</v>
      </c>
      <c r="FR249" s="11">
        <v>0</v>
      </c>
      <c r="FS249" s="11">
        <v>0</v>
      </c>
      <c r="FT249" s="11">
        <v>0</v>
      </c>
      <c r="FU249">
        <v>0</v>
      </c>
      <c r="FV249" s="12">
        <v>40701</v>
      </c>
      <c r="FW249" t="s">
        <v>660</v>
      </c>
      <c r="FX249">
        <v>54400</v>
      </c>
      <c r="FY249" t="s">
        <v>679</v>
      </c>
    </row>
    <row r="250" spans="1:181" hidden="1" x14ac:dyDescent="0.25">
      <c r="A250">
        <v>129</v>
      </c>
      <c r="B250" t="s">
        <v>1271</v>
      </c>
      <c r="C250" s="4" t="s">
        <v>106</v>
      </c>
      <c r="D250" t="s">
        <v>655</v>
      </c>
      <c r="E250" t="s">
        <v>656</v>
      </c>
      <c r="F250">
        <v>300</v>
      </c>
      <c r="G250">
        <v>0</v>
      </c>
      <c r="H250" t="s">
        <v>1272</v>
      </c>
      <c r="I250" t="s">
        <v>658</v>
      </c>
      <c r="J250">
        <v>126.5</v>
      </c>
      <c r="K250">
        <v>126.5</v>
      </c>
      <c r="L250">
        <v>251.5</v>
      </c>
      <c r="M250">
        <v>251.5</v>
      </c>
      <c r="N250">
        <v>126.5</v>
      </c>
      <c r="O250">
        <v>0</v>
      </c>
      <c r="P250" s="11">
        <v>251.5</v>
      </c>
      <c r="Q250" s="11">
        <v>0</v>
      </c>
      <c r="R250" s="11">
        <v>0</v>
      </c>
      <c r="S250" s="11">
        <v>0</v>
      </c>
      <c r="T250" s="11">
        <v>0</v>
      </c>
      <c r="U250" s="11">
        <v>11.36</v>
      </c>
      <c r="V250" s="11">
        <v>0</v>
      </c>
      <c r="W250" s="11">
        <v>0</v>
      </c>
      <c r="X250" s="11">
        <v>0</v>
      </c>
      <c r="Y250" s="11">
        <v>0</v>
      </c>
      <c r="Z250">
        <v>-45</v>
      </c>
      <c r="AA250">
        <v>-29</v>
      </c>
      <c r="AB250">
        <v>-7</v>
      </c>
      <c r="AC250">
        <v>22</v>
      </c>
      <c r="AD250">
        <v>53</v>
      </c>
      <c r="AE250">
        <v>71</v>
      </c>
      <c r="AF250">
        <v>81</v>
      </c>
      <c r="AG250">
        <v>75</v>
      </c>
      <c r="AH250">
        <v>54</v>
      </c>
      <c r="AI250">
        <v>20</v>
      </c>
      <c r="AJ250">
        <v>-10</v>
      </c>
      <c r="AK250">
        <v>-38</v>
      </c>
      <c r="AL250">
        <v>8.8489999999999992E-3</v>
      </c>
      <c r="AM250">
        <v>139.32</v>
      </c>
      <c r="AN250">
        <v>1.6379999999999999</v>
      </c>
      <c r="AO250">
        <v>6.141</v>
      </c>
      <c r="AP250" t="s">
        <v>671</v>
      </c>
      <c r="AQ250">
        <v>1</v>
      </c>
      <c r="AR250">
        <v>1</v>
      </c>
      <c r="AS250">
        <v>100</v>
      </c>
      <c r="AT250">
        <v>0</v>
      </c>
      <c r="AU250">
        <v>1</v>
      </c>
      <c r="AV250">
        <v>6</v>
      </c>
      <c r="AW250">
        <v>0</v>
      </c>
      <c r="AX250">
        <v>2</v>
      </c>
      <c r="AY250" t="s">
        <v>677</v>
      </c>
      <c r="AZ250">
        <v>2</v>
      </c>
      <c r="BA250">
        <v>3</v>
      </c>
      <c r="BB250">
        <v>101.9</v>
      </c>
      <c r="BC250">
        <v>103</v>
      </c>
      <c r="BD250">
        <v>111.46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  <c r="CG250" s="11">
        <v>0</v>
      </c>
      <c r="CH250" s="11">
        <v>0</v>
      </c>
      <c r="CI250" s="11">
        <v>0</v>
      </c>
      <c r="CJ250" s="11">
        <v>0</v>
      </c>
      <c r="CK250" s="11">
        <v>0</v>
      </c>
      <c r="CL250" s="11">
        <v>0</v>
      </c>
      <c r="CM250" s="11">
        <v>0</v>
      </c>
      <c r="CN250" s="11">
        <v>0</v>
      </c>
      <c r="CO250" s="11">
        <v>0</v>
      </c>
      <c r="CP250" s="11">
        <v>0</v>
      </c>
      <c r="CQ250" s="11">
        <v>0</v>
      </c>
      <c r="CR250" s="11">
        <v>0</v>
      </c>
      <c r="CS250" s="11">
        <v>0</v>
      </c>
      <c r="CT250" s="11">
        <v>0</v>
      </c>
      <c r="CU250" s="11">
        <v>0</v>
      </c>
      <c r="CV250" s="11">
        <v>0</v>
      </c>
      <c r="CW250" s="11">
        <v>0</v>
      </c>
      <c r="CX250" s="11">
        <v>0</v>
      </c>
      <c r="CY250" s="11">
        <v>0</v>
      </c>
      <c r="CZ250" s="11">
        <v>0</v>
      </c>
      <c r="DA250" s="11">
        <v>0</v>
      </c>
      <c r="DB250" s="11">
        <v>0</v>
      </c>
      <c r="DC250" s="11">
        <v>0</v>
      </c>
      <c r="DD250" s="11">
        <v>0</v>
      </c>
      <c r="DE250" s="11">
        <v>0</v>
      </c>
      <c r="DF250" s="11">
        <v>0</v>
      </c>
      <c r="DG250" s="11">
        <v>0</v>
      </c>
      <c r="DH250" s="11">
        <v>0</v>
      </c>
      <c r="DI250" s="11">
        <v>0</v>
      </c>
      <c r="DJ250" s="11">
        <v>0</v>
      </c>
      <c r="DK250" s="11">
        <v>0</v>
      </c>
      <c r="DL250" s="11">
        <v>0</v>
      </c>
      <c r="DM250" s="11">
        <v>0</v>
      </c>
      <c r="DN250" s="11">
        <v>0</v>
      </c>
      <c r="DO250" s="11">
        <v>0</v>
      </c>
      <c r="DP250" s="11">
        <v>0</v>
      </c>
      <c r="DQ250" s="11">
        <v>0</v>
      </c>
      <c r="DR250" s="11">
        <v>0</v>
      </c>
      <c r="DS250" s="11">
        <v>0</v>
      </c>
      <c r="DT250" s="11">
        <v>0</v>
      </c>
      <c r="DU250" s="11">
        <v>0</v>
      </c>
      <c r="DV250" s="11">
        <v>0</v>
      </c>
      <c r="DW250" s="11">
        <v>0</v>
      </c>
      <c r="DX250" s="11">
        <v>0</v>
      </c>
      <c r="DY250" s="11">
        <v>0</v>
      </c>
      <c r="DZ250" s="11">
        <v>0</v>
      </c>
      <c r="EA250" s="11">
        <v>0</v>
      </c>
      <c r="EB250" s="11">
        <v>0</v>
      </c>
      <c r="EC250" s="11">
        <v>0</v>
      </c>
      <c r="ED250" s="11">
        <v>0</v>
      </c>
      <c r="EE250" s="11">
        <v>0</v>
      </c>
      <c r="EF250" s="11">
        <v>0</v>
      </c>
      <c r="EG250" s="11">
        <v>0</v>
      </c>
      <c r="EH250" s="11">
        <v>0</v>
      </c>
      <c r="EI250" s="11">
        <v>0</v>
      </c>
      <c r="EJ250" s="11">
        <v>0</v>
      </c>
      <c r="EK250" s="11">
        <v>0</v>
      </c>
      <c r="EL250" s="11">
        <v>0</v>
      </c>
      <c r="EM250" s="11">
        <v>0</v>
      </c>
      <c r="EN250" s="11">
        <v>0</v>
      </c>
      <c r="EO250" s="11">
        <v>0</v>
      </c>
      <c r="EP250" s="11">
        <v>0</v>
      </c>
      <c r="EQ250" s="11">
        <v>0</v>
      </c>
      <c r="ER250" s="11">
        <v>137.88589999999999</v>
      </c>
      <c r="ES250" s="11">
        <v>4.3994510000000004E-3</v>
      </c>
      <c r="ET250" s="11">
        <v>-1.7275139999999999E-6</v>
      </c>
      <c r="EU250" s="11">
        <v>5.8088870000000005E-10</v>
      </c>
      <c r="EV250" s="11">
        <v>-7.3464110000000002E-14</v>
      </c>
      <c r="EW250">
        <v>0</v>
      </c>
      <c r="EX250" s="11">
        <v>0</v>
      </c>
      <c r="EY250" s="11">
        <v>0</v>
      </c>
      <c r="EZ250" s="11">
        <v>0</v>
      </c>
      <c r="FA250" s="11">
        <v>0</v>
      </c>
      <c r="FB250" s="11">
        <v>0</v>
      </c>
      <c r="FC250">
        <v>0</v>
      </c>
      <c r="FD250" s="11">
        <v>0</v>
      </c>
      <c r="FE250" s="11">
        <v>0</v>
      </c>
      <c r="FF250" s="11">
        <v>0</v>
      </c>
      <c r="FG250" s="11">
        <v>0</v>
      </c>
      <c r="FH250" s="11">
        <v>0</v>
      </c>
      <c r="FI250">
        <v>0</v>
      </c>
      <c r="FJ250" s="11">
        <v>0</v>
      </c>
      <c r="FK250" s="11">
        <v>0</v>
      </c>
      <c r="FL250" s="11">
        <v>0</v>
      </c>
      <c r="FM250" s="11">
        <v>0</v>
      </c>
      <c r="FN250" s="11">
        <v>0</v>
      </c>
      <c r="FO250">
        <v>0</v>
      </c>
      <c r="FP250" s="11">
        <v>0</v>
      </c>
      <c r="FQ250" s="11">
        <v>0</v>
      </c>
      <c r="FR250" s="11">
        <v>0</v>
      </c>
      <c r="FS250" s="11">
        <v>0</v>
      </c>
      <c r="FT250" s="11">
        <v>0</v>
      </c>
      <c r="FU250">
        <v>0</v>
      </c>
      <c r="FV250" s="12">
        <v>39682</v>
      </c>
      <c r="FW250" t="s">
        <v>838</v>
      </c>
      <c r="FX250">
        <v>126.5</v>
      </c>
      <c r="FY250" t="s">
        <v>661</v>
      </c>
    </row>
    <row r="251" spans="1:181" hidden="1" x14ac:dyDescent="0.25">
      <c r="A251">
        <v>227</v>
      </c>
      <c r="B251" t="s">
        <v>1273</v>
      </c>
      <c r="C251" s="4" t="s">
        <v>103</v>
      </c>
      <c r="D251" t="s">
        <v>655</v>
      </c>
      <c r="E251" t="s">
        <v>751</v>
      </c>
      <c r="F251">
        <v>227</v>
      </c>
      <c r="G251">
        <v>0</v>
      </c>
      <c r="H251" t="s">
        <v>1274</v>
      </c>
      <c r="I251" t="s">
        <v>658</v>
      </c>
      <c r="J251">
        <v>3071.2</v>
      </c>
      <c r="K251">
        <v>1012.4</v>
      </c>
      <c r="L251">
        <v>302</v>
      </c>
      <c r="M251">
        <v>292</v>
      </c>
      <c r="N251">
        <v>1012.4</v>
      </c>
      <c r="O251">
        <v>0</v>
      </c>
      <c r="P251" s="11">
        <v>281.82749999999999</v>
      </c>
      <c r="Q251" s="11">
        <v>1.29467E-2</v>
      </c>
      <c r="R251" s="11">
        <v>-3.3665770000000001E-6</v>
      </c>
      <c r="S251" s="11">
        <v>5.3235840000000002E-10</v>
      </c>
      <c r="T251" s="11">
        <v>-3.6591819999999999E-14</v>
      </c>
      <c r="U251" s="11">
        <v>-393655800</v>
      </c>
      <c r="V251" s="11">
        <v>5272439</v>
      </c>
      <c r="W251" s="11">
        <v>-26477.07</v>
      </c>
      <c r="X251" s="11">
        <v>59.084879999999998</v>
      </c>
      <c r="Y251" s="11">
        <v>-4.9435899999999998E-2</v>
      </c>
      <c r="Z251">
        <v>26</v>
      </c>
      <c r="AA251">
        <v>21</v>
      </c>
      <c r="AB251">
        <v>25</v>
      </c>
      <c r="AC251">
        <v>2</v>
      </c>
      <c r="AD251">
        <v>4</v>
      </c>
      <c r="AE251">
        <v>25</v>
      </c>
      <c r="AF251">
        <v>32</v>
      </c>
      <c r="AG251">
        <v>45</v>
      </c>
      <c r="AH251">
        <v>56</v>
      </c>
      <c r="AI251">
        <v>23</v>
      </c>
      <c r="AJ251">
        <v>22</v>
      </c>
      <c r="AK251">
        <v>41</v>
      </c>
      <c r="AL251">
        <v>9.1039999999999992E-3</v>
      </c>
      <c r="AM251">
        <v>273.38</v>
      </c>
      <c r="AN251">
        <v>2.133</v>
      </c>
      <c r="AO251">
        <v>3.6880000000000002</v>
      </c>
      <c r="AP251" t="s">
        <v>685</v>
      </c>
      <c r="AQ251">
        <v>1</v>
      </c>
      <c r="AR251">
        <v>1</v>
      </c>
      <c r="AS251">
        <v>100</v>
      </c>
      <c r="AT251">
        <v>0</v>
      </c>
      <c r="AU251">
        <v>2</v>
      </c>
      <c r="AV251">
        <v>0.31</v>
      </c>
      <c r="AW251">
        <v>198</v>
      </c>
      <c r="AX251">
        <v>2</v>
      </c>
      <c r="AY251" t="s">
        <v>677</v>
      </c>
      <c r="AZ251">
        <v>2</v>
      </c>
      <c r="BA251">
        <v>2</v>
      </c>
      <c r="BB251">
        <v>200.9</v>
      </c>
      <c r="BC251">
        <v>800</v>
      </c>
      <c r="BD251">
        <v>27.6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 s="11">
        <v>0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0</v>
      </c>
      <c r="CG251" s="11">
        <v>0</v>
      </c>
      <c r="CH251" s="11">
        <v>0</v>
      </c>
      <c r="CI251" s="11">
        <v>0</v>
      </c>
      <c r="CJ251" s="11">
        <v>0</v>
      </c>
      <c r="CK251" s="11">
        <v>0</v>
      </c>
      <c r="CL251" s="11">
        <v>0</v>
      </c>
      <c r="CM251" s="11">
        <v>0</v>
      </c>
      <c r="CN251" s="11">
        <v>0</v>
      </c>
      <c r="CO251" s="11">
        <v>0</v>
      </c>
      <c r="CP251" s="11">
        <v>0</v>
      </c>
      <c r="CQ251" s="11">
        <v>0</v>
      </c>
      <c r="CR251" s="11">
        <v>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0</v>
      </c>
      <c r="CY251" s="11">
        <v>0</v>
      </c>
      <c r="CZ251" s="11">
        <v>0</v>
      </c>
      <c r="DA251" s="11">
        <v>0</v>
      </c>
      <c r="DB251" s="11">
        <v>0</v>
      </c>
      <c r="DC251" s="11">
        <v>0</v>
      </c>
      <c r="DD251" s="11">
        <v>0</v>
      </c>
      <c r="DE251" s="11">
        <v>0</v>
      </c>
      <c r="DF251" s="11">
        <v>0</v>
      </c>
      <c r="DG251" s="11">
        <v>0</v>
      </c>
      <c r="DH251" s="11">
        <v>0</v>
      </c>
      <c r="DI251" s="11">
        <v>0</v>
      </c>
      <c r="DJ251" s="11">
        <v>0</v>
      </c>
      <c r="DK251" s="11">
        <v>0</v>
      </c>
      <c r="DL251" s="11">
        <v>0</v>
      </c>
      <c r="DM251" s="11">
        <v>0</v>
      </c>
      <c r="DN251" s="11">
        <v>0</v>
      </c>
      <c r="DO251" s="11">
        <v>0</v>
      </c>
      <c r="DP251" s="11">
        <v>0</v>
      </c>
      <c r="DQ251" s="11">
        <v>0</v>
      </c>
      <c r="DR251" s="11">
        <v>0</v>
      </c>
      <c r="DS251" s="11">
        <v>0</v>
      </c>
      <c r="DT251" s="11">
        <v>0</v>
      </c>
      <c r="DU251" s="11">
        <v>0</v>
      </c>
      <c r="DV251" s="11">
        <v>0</v>
      </c>
      <c r="DW251" s="11">
        <v>0</v>
      </c>
      <c r="DX251" s="11">
        <v>0</v>
      </c>
      <c r="DY251" s="11">
        <v>0</v>
      </c>
      <c r="DZ251" s="11">
        <v>0</v>
      </c>
      <c r="EA251" s="11">
        <v>0</v>
      </c>
      <c r="EB251" s="11">
        <v>0</v>
      </c>
      <c r="EC251" s="11">
        <v>0</v>
      </c>
      <c r="ED251" s="11">
        <v>0</v>
      </c>
      <c r="EE251" s="11">
        <v>0</v>
      </c>
      <c r="EF251" s="11">
        <v>0</v>
      </c>
      <c r="EG251" s="11">
        <v>0</v>
      </c>
      <c r="EH251" s="11">
        <v>0</v>
      </c>
      <c r="EI251" s="11">
        <v>0</v>
      </c>
      <c r="EJ251" s="11">
        <v>0</v>
      </c>
      <c r="EK251" s="11">
        <v>0</v>
      </c>
      <c r="EL251" s="11">
        <v>0</v>
      </c>
      <c r="EM251" s="11">
        <v>0</v>
      </c>
      <c r="EN251" s="11">
        <v>0</v>
      </c>
      <c r="EO251" s="11">
        <v>0</v>
      </c>
      <c r="EP251" s="11">
        <v>0</v>
      </c>
      <c r="EQ251" s="11">
        <v>0</v>
      </c>
      <c r="ER251" s="11">
        <v>271.95979999999997</v>
      </c>
      <c r="ES251" s="11">
        <v>9.586649E-4</v>
      </c>
      <c r="ET251" s="11">
        <v>2.689362E-7</v>
      </c>
      <c r="EU251" s="11">
        <v>-8.0327869999999994E-11</v>
      </c>
      <c r="EV251" s="11">
        <v>6.3037920000000003E-15</v>
      </c>
      <c r="EW251">
        <v>0</v>
      </c>
      <c r="EX251" s="11">
        <v>0</v>
      </c>
      <c r="EY251" s="11">
        <v>0</v>
      </c>
      <c r="EZ251" s="11">
        <v>0</v>
      </c>
      <c r="FA251" s="11">
        <v>0</v>
      </c>
      <c r="FB251" s="11">
        <v>0</v>
      </c>
      <c r="FC251">
        <v>0</v>
      </c>
      <c r="FD251" s="11">
        <v>0</v>
      </c>
      <c r="FE251" s="11">
        <v>0</v>
      </c>
      <c r="FF251" s="11">
        <v>0</v>
      </c>
      <c r="FG251" s="11">
        <v>0</v>
      </c>
      <c r="FH251" s="11">
        <v>0</v>
      </c>
      <c r="FI251">
        <v>0</v>
      </c>
      <c r="FJ251" s="11">
        <v>0</v>
      </c>
      <c r="FK251" s="11">
        <v>0</v>
      </c>
      <c r="FL251" s="11">
        <v>0</v>
      </c>
      <c r="FM251" s="11">
        <v>0</v>
      </c>
      <c r="FN251" s="11">
        <v>0</v>
      </c>
      <c r="FO251">
        <v>0</v>
      </c>
      <c r="FP251" s="11">
        <v>0</v>
      </c>
      <c r="FQ251" s="11">
        <v>0</v>
      </c>
      <c r="FR251" s="11">
        <v>0</v>
      </c>
      <c r="FS251" s="11">
        <v>0</v>
      </c>
      <c r="FT251" s="11">
        <v>0</v>
      </c>
      <c r="FU251">
        <v>0</v>
      </c>
      <c r="FV251" s="12">
        <v>43084</v>
      </c>
      <c r="FW251" t="s">
        <v>977</v>
      </c>
      <c r="FX251">
        <v>3071.2</v>
      </c>
      <c r="FY251" t="s">
        <v>679</v>
      </c>
    </row>
    <row r="252" spans="1:181" hidden="1" x14ac:dyDescent="0.25">
      <c r="A252">
        <v>241</v>
      </c>
      <c r="B252" t="s">
        <v>99</v>
      </c>
      <c r="C252" t="s">
        <v>99</v>
      </c>
      <c r="D252" t="s">
        <v>655</v>
      </c>
      <c r="E252" t="s">
        <v>1157</v>
      </c>
      <c r="F252">
        <v>241</v>
      </c>
      <c r="G252">
        <v>0</v>
      </c>
      <c r="H252" t="s">
        <v>707</v>
      </c>
      <c r="I252" t="s">
        <v>658</v>
      </c>
      <c r="J252">
        <v>264.48</v>
      </c>
      <c r="K252">
        <v>264.48</v>
      </c>
      <c r="L252">
        <v>370.5</v>
      </c>
      <c r="M252">
        <v>370.5</v>
      </c>
      <c r="N252">
        <v>264.48</v>
      </c>
      <c r="O252">
        <v>0</v>
      </c>
      <c r="P252" s="11">
        <v>370.5</v>
      </c>
      <c r="Q252" s="11">
        <v>0</v>
      </c>
      <c r="R252" s="11">
        <v>0</v>
      </c>
      <c r="S252" s="11">
        <v>0</v>
      </c>
      <c r="T252" s="11">
        <v>0</v>
      </c>
      <c r="U252" s="11">
        <v>36.549999999999997</v>
      </c>
      <c r="V252" s="11">
        <v>0</v>
      </c>
      <c r="W252" s="11">
        <v>0</v>
      </c>
      <c r="X252" s="11">
        <v>0</v>
      </c>
      <c r="Y252" s="11">
        <v>0</v>
      </c>
      <c r="Z252">
        <v>14</v>
      </c>
      <c r="AA252">
        <v>14</v>
      </c>
      <c r="AB252">
        <v>27</v>
      </c>
      <c r="AC252">
        <v>46</v>
      </c>
      <c r="AD252">
        <v>65</v>
      </c>
      <c r="AE252">
        <v>67</v>
      </c>
      <c r="AF252">
        <v>63</v>
      </c>
      <c r="AG252">
        <v>64</v>
      </c>
      <c r="AH252">
        <v>65</v>
      </c>
      <c r="AI252">
        <v>23</v>
      </c>
      <c r="AJ252">
        <v>9</v>
      </c>
      <c r="AK252">
        <v>30</v>
      </c>
      <c r="AL252">
        <v>9.025E-3</v>
      </c>
      <c r="AM252">
        <v>328.47</v>
      </c>
      <c r="AN252">
        <v>0.67100000000000004</v>
      </c>
      <c r="AO252">
        <v>4.08</v>
      </c>
      <c r="AP252" t="s">
        <v>671</v>
      </c>
      <c r="AQ252">
        <v>1</v>
      </c>
      <c r="AR252">
        <v>1</v>
      </c>
      <c r="AS252">
        <v>100</v>
      </c>
      <c r="AT252">
        <v>0</v>
      </c>
      <c r="AU252">
        <v>2</v>
      </c>
      <c r="AV252">
        <v>1.25</v>
      </c>
      <c r="AW252">
        <v>92</v>
      </c>
      <c r="AX252">
        <v>2</v>
      </c>
      <c r="AY252" t="s">
        <v>677</v>
      </c>
      <c r="AZ252">
        <v>2</v>
      </c>
      <c r="BA252">
        <v>2</v>
      </c>
      <c r="BB252">
        <v>46.5</v>
      </c>
      <c r="BC252">
        <v>127</v>
      </c>
      <c r="BD252">
        <v>40.5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0</v>
      </c>
      <c r="CI252" s="11">
        <v>0</v>
      </c>
      <c r="CJ252" s="11">
        <v>0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>
        <v>0</v>
      </c>
      <c r="CS252" s="11">
        <v>0</v>
      </c>
      <c r="CT252" s="11">
        <v>0</v>
      </c>
      <c r="CU252" s="11">
        <v>0</v>
      </c>
      <c r="CV252" s="11">
        <v>0</v>
      </c>
      <c r="CW252" s="11">
        <v>0</v>
      </c>
      <c r="CX252" s="11">
        <v>0</v>
      </c>
      <c r="CY252" s="11">
        <v>0</v>
      </c>
      <c r="CZ252" s="11">
        <v>0</v>
      </c>
      <c r="DA252" s="11">
        <v>0</v>
      </c>
      <c r="DB252" s="11">
        <v>0</v>
      </c>
      <c r="DC252" s="11">
        <v>0</v>
      </c>
      <c r="DD252" s="11">
        <v>0</v>
      </c>
      <c r="DE252" s="11">
        <v>0</v>
      </c>
      <c r="DF252" s="11">
        <v>0</v>
      </c>
      <c r="DG252" s="11">
        <v>0</v>
      </c>
      <c r="DH252" s="11">
        <v>0</v>
      </c>
      <c r="DI252" s="11">
        <v>0</v>
      </c>
      <c r="DJ252" s="11">
        <v>0</v>
      </c>
      <c r="DK252" s="11">
        <v>0</v>
      </c>
      <c r="DL252" s="11">
        <v>0</v>
      </c>
      <c r="DM252" s="11">
        <v>0</v>
      </c>
      <c r="DN252" s="11">
        <v>0</v>
      </c>
      <c r="DO252" s="11">
        <v>0</v>
      </c>
      <c r="DP252" s="11">
        <v>0</v>
      </c>
      <c r="DQ252" s="11">
        <v>0</v>
      </c>
      <c r="DR252" s="11">
        <v>0</v>
      </c>
      <c r="DS252" s="11">
        <v>0</v>
      </c>
      <c r="DT252" s="11">
        <v>0</v>
      </c>
      <c r="DU252" s="11">
        <v>0</v>
      </c>
      <c r="DV252" s="11">
        <v>0</v>
      </c>
      <c r="DW252" s="11">
        <v>0</v>
      </c>
      <c r="DX252" s="11">
        <v>0</v>
      </c>
      <c r="DY252" s="11">
        <v>0</v>
      </c>
      <c r="DZ252" s="11">
        <v>0</v>
      </c>
      <c r="EA252" s="11">
        <v>0</v>
      </c>
      <c r="EB252" s="11">
        <v>0</v>
      </c>
      <c r="EC252" s="11">
        <v>0</v>
      </c>
      <c r="ED252" s="11">
        <v>0</v>
      </c>
      <c r="EE252" s="11">
        <v>0</v>
      </c>
      <c r="EF252" s="11">
        <v>0</v>
      </c>
      <c r="EG252" s="11">
        <v>0</v>
      </c>
      <c r="EH252" s="11">
        <v>0</v>
      </c>
      <c r="EI252" s="11">
        <v>0</v>
      </c>
      <c r="EJ252" s="11">
        <v>0</v>
      </c>
      <c r="EK252" s="11">
        <v>0</v>
      </c>
      <c r="EL252" s="11">
        <v>0</v>
      </c>
      <c r="EM252" s="11">
        <v>0</v>
      </c>
      <c r="EN252" s="11">
        <v>0</v>
      </c>
      <c r="EO252" s="11">
        <v>0</v>
      </c>
      <c r="EP252" s="11">
        <v>0</v>
      </c>
      <c r="EQ252" s="11">
        <v>0</v>
      </c>
      <c r="ER252" s="11">
        <v>326.99630000000002</v>
      </c>
      <c r="ES252" s="11">
        <v>9.409822E-3</v>
      </c>
      <c r="ET252" s="11">
        <v>-1.3507889999999999E-5</v>
      </c>
      <c r="EU252" s="11">
        <v>1.2020310000000001E-8</v>
      </c>
      <c r="EV252" s="11">
        <v>-3.9425259999999999E-12</v>
      </c>
      <c r="EW252">
        <v>0</v>
      </c>
      <c r="EX252" s="11">
        <v>0</v>
      </c>
      <c r="EY252" s="11">
        <v>0</v>
      </c>
      <c r="EZ252" s="11">
        <v>0</v>
      </c>
      <c r="FA252" s="11">
        <v>0</v>
      </c>
      <c r="FB252" s="11">
        <v>0</v>
      </c>
      <c r="FC252">
        <v>0</v>
      </c>
      <c r="FD252" s="11">
        <v>0</v>
      </c>
      <c r="FE252" s="11">
        <v>0</v>
      </c>
      <c r="FF252" s="11">
        <v>0</v>
      </c>
      <c r="FG252" s="11">
        <v>0</v>
      </c>
      <c r="FH252" s="11">
        <v>0</v>
      </c>
      <c r="FI252">
        <v>0</v>
      </c>
      <c r="FJ252" s="11">
        <v>0</v>
      </c>
      <c r="FK252" s="11">
        <v>0</v>
      </c>
      <c r="FL252" s="11">
        <v>0</v>
      </c>
      <c r="FM252" s="11">
        <v>0</v>
      </c>
      <c r="FN252" s="11">
        <v>0</v>
      </c>
      <c r="FO252">
        <v>0</v>
      </c>
      <c r="FP252" s="11">
        <v>0</v>
      </c>
      <c r="FQ252" s="11">
        <v>0</v>
      </c>
      <c r="FR252" s="11">
        <v>0</v>
      </c>
      <c r="FS252" s="11">
        <v>0</v>
      </c>
      <c r="FT252" s="11">
        <v>0</v>
      </c>
      <c r="FU252">
        <v>0</v>
      </c>
      <c r="FV252" s="12">
        <v>40392</v>
      </c>
      <c r="FW252" t="s">
        <v>1275</v>
      </c>
      <c r="FX252">
        <v>264.48</v>
      </c>
      <c r="FY252" t="s">
        <v>661</v>
      </c>
    </row>
    <row r="253" spans="1:181" hidden="1" x14ac:dyDescent="0.25">
      <c r="A253">
        <v>77</v>
      </c>
      <c r="B253" t="s">
        <v>97</v>
      </c>
      <c r="C253" t="s">
        <v>97</v>
      </c>
      <c r="D253" t="s">
        <v>714</v>
      </c>
      <c r="E253" t="s">
        <v>823</v>
      </c>
      <c r="F253">
        <v>77</v>
      </c>
      <c r="G253">
        <v>0</v>
      </c>
      <c r="H253" t="s">
        <v>1276</v>
      </c>
      <c r="I253" t="s">
        <v>658</v>
      </c>
      <c r="J253">
        <v>6775</v>
      </c>
      <c r="K253">
        <v>2662</v>
      </c>
      <c r="L253">
        <v>506</v>
      </c>
      <c r="M253">
        <v>481</v>
      </c>
      <c r="N253">
        <v>3317.2</v>
      </c>
      <c r="O253">
        <v>0</v>
      </c>
      <c r="P253" s="11">
        <v>447.7319</v>
      </c>
      <c r="Q253" s="11">
        <v>1.8233200000000001E-2</v>
      </c>
      <c r="R253" s="11">
        <v>-2.871219E-6</v>
      </c>
      <c r="S253" s="11">
        <v>3.0025979999999999E-10</v>
      </c>
      <c r="T253" s="11">
        <v>-1.27297E-14</v>
      </c>
      <c r="U253" s="11">
        <v>-9865.1990000000005</v>
      </c>
      <c r="V253" s="11">
        <v>54.43188</v>
      </c>
      <c r="W253" s="11">
        <v>-9.1631770000000001E-2</v>
      </c>
      <c r="X253" s="11">
        <v>2.0684690000000001E-5</v>
      </c>
      <c r="Y253" s="11">
        <v>5.0525200000000002E-8</v>
      </c>
      <c r="Z253">
        <v>8</v>
      </c>
      <c r="AA253">
        <v>27</v>
      </c>
      <c r="AB253">
        <v>54</v>
      </c>
      <c r="AC253">
        <v>76</v>
      </c>
      <c r="AD253">
        <v>79</v>
      </c>
      <c r="AE253">
        <v>67</v>
      </c>
      <c r="AF253">
        <v>47</v>
      </c>
      <c r="AG253">
        <v>33</v>
      </c>
      <c r="AH253">
        <v>18</v>
      </c>
      <c r="AI253">
        <v>-12</v>
      </c>
      <c r="AJ253">
        <v>-17</v>
      </c>
      <c r="AK253">
        <v>-6</v>
      </c>
      <c r="AL253">
        <v>9.2899999999999996E-3</v>
      </c>
      <c r="AM253">
        <v>397.52</v>
      </c>
      <c r="AN253">
        <v>1.6579999999999999</v>
      </c>
      <c r="AO253">
        <v>3.05</v>
      </c>
      <c r="AP253" t="s">
        <v>671</v>
      </c>
      <c r="AQ253">
        <v>1</v>
      </c>
      <c r="AR253">
        <v>1</v>
      </c>
      <c r="AS253">
        <v>100</v>
      </c>
      <c r="AT253">
        <v>0</v>
      </c>
      <c r="AU253">
        <v>2</v>
      </c>
      <c r="AV253">
        <v>1.66</v>
      </c>
      <c r="AW253">
        <v>116</v>
      </c>
      <c r="AX253">
        <v>3</v>
      </c>
      <c r="AY253" t="s">
        <v>677</v>
      </c>
      <c r="AZ253">
        <v>2</v>
      </c>
      <c r="BA253">
        <v>4</v>
      </c>
      <c r="BB253">
        <v>355</v>
      </c>
      <c r="BC253">
        <v>375</v>
      </c>
      <c r="BD253">
        <v>102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0</v>
      </c>
      <c r="CF253" s="11">
        <v>0</v>
      </c>
      <c r="CG253" s="11">
        <v>0</v>
      </c>
      <c r="CH253" s="11">
        <v>0</v>
      </c>
      <c r="CI253" s="11">
        <v>0</v>
      </c>
      <c r="CJ253" s="11">
        <v>0</v>
      </c>
      <c r="CK253" s="11">
        <v>0</v>
      </c>
      <c r="CL253" s="11">
        <v>0</v>
      </c>
      <c r="CM253" s="11">
        <v>0</v>
      </c>
      <c r="CN253" s="11">
        <v>0</v>
      </c>
      <c r="CO253" s="11">
        <v>0</v>
      </c>
      <c r="CP253" s="11">
        <v>0</v>
      </c>
      <c r="CQ253" s="11">
        <v>0</v>
      </c>
      <c r="CR253" s="11">
        <v>0</v>
      </c>
      <c r="CS253" s="11">
        <v>0</v>
      </c>
      <c r="CT253" s="11">
        <v>0</v>
      </c>
      <c r="CU253" s="11">
        <v>0</v>
      </c>
      <c r="CV253" s="11">
        <v>0</v>
      </c>
      <c r="CW253" s="11">
        <v>0</v>
      </c>
      <c r="CX253" s="11">
        <v>0</v>
      </c>
      <c r="CY253" s="11">
        <v>0</v>
      </c>
      <c r="CZ253" s="11">
        <v>0</v>
      </c>
      <c r="DA253" s="11">
        <v>0</v>
      </c>
      <c r="DB253" s="11">
        <v>0</v>
      </c>
      <c r="DC253" s="11">
        <v>0</v>
      </c>
      <c r="DD253" s="11">
        <v>0</v>
      </c>
      <c r="DE253" s="11">
        <v>0</v>
      </c>
      <c r="DF253" s="11">
        <v>0</v>
      </c>
      <c r="DG253" s="11">
        <v>0</v>
      </c>
      <c r="DH253" s="11">
        <v>0</v>
      </c>
      <c r="DI253" s="11">
        <v>0</v>
      </c>
      <c r="DJ253" s="11">
        <v>0</v>
      </c>
      <c r="DK253" s="11">
        <v>0</v>
      </c>
      <c r="DL253" s="11">
        <v>0</v>
      </c>
      <c r="DM253" s="11">
        <v>0</v>
      </c>
      <c r="DN253" s="11">
        <v>0</v>
      </c>
      <c r="DO253" s="11">
        <v>0</v>
      </c>
      <c r="DP253" s="11">
        <v>0</v>
      </c>
      <c r="DQ253" s="11">
        <v>0</v>
      </c>
      <c r="DR253" s="11">
        <v>0</v>
      </c>
      <c r="DS253" s="11">
        <v>0</v>
      </c>
      <c r="DT253" s="11">
        <v>0</v>
      </c>
      <c r="DU253" s="11">
        <v>0</v>
      </c>
      <c r="DV253" s="11">
        <v>0</v>
      </c>
      <c r="DW253" s="11">
        <v>0</v>
      </c>
      <c r="DX253" s="11">
        <v>0</v>
      </c>
      <c r="DY253" s="11">
        <v>0</v>
      </c>
      <c r="DZ253" s="11">
        <v>0</v>
      </c>
      <c r="EA253" s="11">
        <v>0</v>
      </c>
      <c r="EB253" s="11">
        <v>0</v>
      </c>
      <c r="EC253" s="11">
        <v>0</v>
      </c>
      <c r="ED253" s="11">
        <v>0</v>
      </c>
      <c r="EE253" s="11">
        <v>0</v>
      </c>
      <c r="EF253" s="11">
        <v>0</v>
      </c>
      <c r="EG253" s="11">
        <v>0</v>
      </c>
      <c r="EH253" s="11">
        <v>0</v>
      </c>
      <c r="EI253" s="11">
        <v>0</v>
      </c>
      <c r="EJ253" s="11">
        <v>0</v>
      </c>
      <c r="EK253" s="11">
        <v>0</v>
      </c>
      <c r="EL253" s="11">
        <v>0</v>
      </c>
      <c r="EM253" s="11">
        <v>0</v>
      </c>
      <c r="EN253" s="11">
        <v>0</v>
      </c>
      <c r="EO253" s="11">
        <v>0</v>
      </c>
      <c r="EP253" s="11">
        <v>0</v>
      </c>
      <c r="EQ253" s="11">
        <v>0</v>
      </c>
      <c r="ER253" s="11">
        <v>394.41579999999999</v>
      </c>
      <c r="ES253" s="11">
        <v>2.11101E-3</v>
      </c>
      <c r="ET253" s="11">
        <v>-7.9230690000000004E-8</v>
      </c>
      <c r="EU253" s="11">
        <v>2.3515690000000001E-12</v>
      </c>
      <c r="EV253" s="11">
        <v>-2.713859E-17</v>
      </c>
      <c r="EW253">
        <v>0</v>
      </c>
      <c r="EX253" s="11">
        <v>0</v>
      </c>
      <c r="EY253" s="11">
        <v>0</v>
      </c>
      <c r="EZ253" s="11">
        <v>0</v>
      </c>
      <c r="FA253" s="11">
        <v>0</v>
      </c>
      <c r="FB253" s="11">
        <v>0</v>
      </c>
      <c r="FC253">
        <v>0</v>
      </c>
      <c r="FD253" s="11">
        <v>0</v>
      </c>
      <c r="FE253" s="11">
        <v>0</v>
      </c>
      <c r="FF253" s="11">
        <v>0</v>
      </c>
      <c r="FG253" s="11">
        <v>0</v>
      </c>
      <c r="FH253" s="11">
        <v>0</v>
      </c>
      <c r="FI253">
        <v>0</v>
      </c>
      <c r="FJ253" s="11">
        <v>0</v>
      </c>
      <c r="FK253" s="11">
        <v>0</v>
      </c>
      <c r="FL253" s="11">
        <v>0</v>
      </c>
      <c r="FM253" s="11">
        <v>0</v>
      </c>
      <c r="FN253" s="11">
        <v>0</v>
      </c>
      <c r="FO253">
        <v>0</v>
      </c>
      <c r="FP253" s="11">
        <v>0</v>
      </c>
      <c r="FQ253" s="11">
        <v>0</v>
      </c>
      <c r="FR253" s="11">
        <v>0</v>
      </c>
      <c r="FS253" s="11">
        <v>0</v>
      </c>
      <c r="FT253" s="11">
        <v>0</v>
      </c>
      <c r="FU253">
        <v>0</v>
      </c>
      <c r="FV253" s="12">
        <v>40981</v>
      </c>
      <c r="FW253" t="s">
        <v>1172</v>
      </c>
      <c r="FX253">
        <v>6775</v>
      </c>
      <c r="FY253" t="s">
        <v>679</v>
      </c>
    </row>
    <row r="254" spans="1:181" hidden="1" x14ac:dyDescent="0.25">
      <c r="A254">
        <v>169</v>
      </c>
      <c r="B254" t="s">
        <v>1277</v>
      </c>
      <c r="C254" s="4" t="s">
        <v>94</v>
      </c>
      <c r="D254" t="s">
        <v>681</v>
      </c>
      <c r="E254" t="s">
        <v>682</v>
      </c>
      <c r="F254">
        <v>169</v>
      </c>
      <c r="G254">
        <v>0</v>
      </c>
      <c r="H254" t="s">
        <v>1278</v>
      </c>
      <c r="I254" t="s">
        <v>658</v>
      </c>
      <c r="J254">
        <v>34116</v>
      </c>
      <c r="K254">
        <v>5447</v>
      </c>
      <c r="L254">
        <v>392.5</v>
      </c>
      <c r="M254">
        <v>380.5</v>
      </c>
      <c r="N254">
        <v>5447</v>
      </c>
      <c r="O254">
        <v>0</v>
      </c>
      <c r="P254" s="11">
        <v>374.17899999999997</v>
      </c>
      <c r="Q254" s="11">
        <v>1.3966899999999999E-3</v>
      </c>
      <c r="R254" s="11">
        <v>-5.3515900000000002E-8</v>
      </c>
      <c r="S254" s="11">
        <v>1.155989E-12</v>
      </c>
      <c r="T254" s="11">
        <v>-9.5459890000000006E-18</v>
      </c>
      <c r="U254" s="11">
        <v>-503710</v>
      </c>
      <c r="V254" s="11">
        <v>4913.7889999999998</v>
      </c>
      <c r="W254" s="11">
        <v>-8.9668890000000001</v>
      </c>
      <c r="X254" s="11">
        <v>-1.89169E-2</v>
      </c>
      <c r="Y254" s="11">
        <v>4.65379E-5</v>
      </c>
      <c r="Z254">
        <v>171</v>
      </c>
      <c r="AA254">
        <v>109</v>
      </c>
      <c r="AB254">
        <v>61</v>
      </c>
      <c r="AC254">
        <v>56</v>
      </c>
      <c r="AD254">
        <v>108</v>
      </c>
      <c r="AE254">
        <v>104</v>
      </c>
      <c r="AF254">
        <v>165</v>
      </c>
      <c r="AG254">
        <v>203</v>
      </c>
      <c r="AH254">
        <v>234</v>
      </c>
      <c r="AI254">
        <v>267</v>
      </c>
      <c r="AJ254">
        <v>245</v>
      </c>
      <c r="AK254">
        <v>223</v>
      </c>
      <c r="AL254">
        <v>9.0229999999999998E-3</v>
      </c>
      <c r="AM254">
        <v>363.17</v>
      </c>
      <c r="AN254">
        <v>1.1439999999999999</v>
      </c>
      <c r="AO254">
        <v>1.9039999999999999</v>
      </c>
      <c r="AP254" t="s">
        <v>685</v>
      </c>
      <c r="AQ254">
        <v>1</v>
      </c>
      <c r="AR254">
        <v>1</v>
      </c>
      <c r="AS254">
        <v>100</v>
      </c>
      <c r="AT254">
        <v>0</v>
      </c>
      <c r="AU254">
        <v>2</v>
      </c>
      <c r="AV254">
        <v>0.5</v>
      </c>
      <c r="AW254">
        <v>327</v>
      </c>
      <c r="AX254">
        <v>3</v>
      </c>
      <c r="AY254" t="s">
        <v>677</v>
      </c>
      <c r="AZ254">
        <v>2</v>
      </c>
      <c r="BA254">
        <v>6</v>
      </c>
      <c r="BB254">
        <v>175</v>
      </c>
      <c r="BC254">
        <v>713</v>
      </c>
      <c r="BD254">
        <v>27.2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 s="11">
        <v>0</v>
      </c>
      <c r="BV254" s="11">
        <v>0</v>
      </c>
      <c r="BW254" s="11">
        <v>0</v>
      </c>
      <c r="BX254" s="11">
        <v>0</v>
      </c>
      <c r="BY254" s="11">
        <v>0</v>
      </c>
      <c r="BZ254" s="11">
        <v>0</v>
      </c>
      <c r="CA254" s="11">
        <v>0</v>
      </c>
      <c r="CB254" s="11">
        <v>0</v>
      </c>
      <c r="CC254" s="11">
        <v>0</v>
      </c>
      <c r="CD254" s="11">
        <v>0</v>
      </c>
      <c r="CE254" s="11">
        <v>0</v>
      </c>
      <c r="CF254" s="11">
        <v>0</v>
      </c>
      <c r="CG254" s="11">
        <v>0</v>
      </c>
      <c r="CH254" s="11">
        <v>0</v>
      </c>
      <c r="CI254" s="11">
        <v>0</v>
      </c>
      <c r="CJ254" s="11">
        <v>0</v>
      </c>
      <c r="CK254" s="11">
        <v>0</v>
      </c>
      <c r="CL254" s="11">
        <v>0</v>
      </c>
      <c r="CM254" s="11">
        <v>0</v>
      </c>
      <c r="CN254" s="11">
        <v>0</v>
      </c>
      <c r="CO254" s="11">
        <v>0</v>
      </c>
      <c r="CP254" s="11">
        <v>0</v>
      </c>
      <c r="CQ254" s="11">
        <v>0</v>
      </c>
      <c r="CR254" s="11">
        <v>0</v>
      </c>
      <c r="CS254" s="11">
        <v>0</v>
      </c>
      <c r="CT254" s="11">
        <v>0</v>
      </c>
      <c r="CU254" s="11">
        <v>0</v>
      </c>
      <c r="CV254" s="11">
        <v>0</v>
      </c>
      <c r="CW254" s="11">
        <v>0</v>
      </c>
      <c r="CX254" s="11">
        <v>0</v>
      </c>
      <c r="CY254" s="11">
        <v>0</v>
      </c>
      <c r="CZ254" s="11">
        <v>0</v>
      </c>
      <c r="DA254" s="11">
        <v>0</v>
      </c>
      <c r="DB254" s="11">
        <v>0</v>
      </c>
      <c r="DC254" s="11">
        <v>0</v>
      </c>
      <c r="DD254" s="11">
        <v>0</v>
      </c>
      <c r="DE254" s="11">
        <v>0</v>
      </c>
      <c r="DF254" s="11">
        <v>0</v>
      </c>
      <c r="DG254" s="11">
        <v>0</v>
      </c>
      <c r="DH254" s="11">
        <v>0</v>
      </c>
      <c r="DI254" s="11">
        <v>0</v>
      </c>
      <c r="DJ254" s="11">
        <v>0</v>
      </c>
      <c r="DK254" s="11">
        <v>0</v>
      </c>
      <c r="DL254" s="11">
        <v>0</v>
      </c>
      <c r="DM254" s="11">
        <v>0</v>
      </c>
      <c r="DN254" s="11">
        <v>0</v>
      </c>
      <c r="DO254" s="11">
        <v>0</v>
      </c>
      <c r="DP254" s="11">
        <v>0</v>
      </c>
      <c r="DQ254" s="11">
        <v>0</v>
      </c>
      <c r="DR254" s="11">
        <v>0</v>
      </c>
      <c r="DS254" s="11">
        <v>0</v>
      </c>
      <c r="DT254" s="11">
        <v>0</v>
      </c>
      <c r="DU254" s="11">
        <v>0</v>
      </c>
      <c r="DV254" s="11">
        <v>0</v>
      </c>
      <c r="DW254" s="11">
        <v>0</v>
      </c>
      <c r="DX254" s="11">
        <v>0</v>
      </c>
      <c r="DY254" s="11">
        <v>0</v>
      </c>
      <c r="DZ254" s="11">
        <v>0</v>
      </c>
      <c r="EA254" s="11">
        <v>0</v>
      </c>
      <c r="EB254" s="11">
        <v>0</v>
      </c>
      <c r="EC254" s="11">
        <v>0</v>
      </c>
      <c r="ED254" s="11">
        <v>0</v>
      </c>
      <c r="EE254" s="11">
        <v>0</v>
      </c>
      <c r="EF254" s="11">
        <v>0</v>
      </c>
      <c r="EG254" s="11">
        <v>0</v>
      </c>
      <c r="EH254" s="11">
        <v>0</v>
      </c>
      <c r="EI254" s="11">
        <v>0</v>
      </c>
      <c r="EJ254" s="11">
        <v>0</v>
      </c>
      <c r="EK254" s="11">
        <v>0</v>
      </c>
      <c r="EL254" s="11">
        <v>0</v>
      </c>
      <c r="EM254" s="11">
        <v>0</v>
      </c>
      <c r="EN254" s="11">
        <v>0</v>
      </c>
      <c r="EO254" s="11">
        <v>0</v>
      </c>
      <c r="EP254" s="11">
        <v>0</v>
      </c>
      <c r="EQ254" s="11">
        <v>0</v>
      </c>
      <c r="ER254" s="11">
        <v>359.65379999999999</v>
      </c>
      <c r="ES254" s="11">
        <v>1.96401E-3</v>
      </c>
      <c r="ET254" s="11">
        <v>-2.9687300000000001E-7</v>
      </c>
      <c r="EU254" s="11">
        <v>2.50828E-11</v>
      </c>
      <c r="EV254" s="11">
        <v>-7.7022990000000001E-16</v>
      </c>
      <c r="EW254">
        <v>0</v>
      </c>
      <c r="EX254" s="11">
        <v>0</v>
      </c>
      <c r="EY254" s="11">
        <v>0</v>
      </c>
      <c r="EZ254" s="11">
        <v>0</v>
      </c>
      <c r="FA254" s="11">
        <v>0</v>
      </c>
      <c r="FB254" s="11">
        <v>0</v>
      </c>
      <c r="FC254">
        <v>0</v>
      </c>
      <c r="FD254" s="11">
        <v>0</v>
      </c>
      <c r="FE254" s="11">
        <v>0</v>
      </c>
      <c r="FF254" s="11">
        <v>0</v>
      </c>
      <c r="FG254" s="11">
        <v>0</v>
      </c>
      <c r="FH254" s="11">
        <v>0</v>
      </c>
      <c r="FI254">
        <v>0</v>
      </c>
      <c r="FJ254" s="11">
        <v>0</v>
      </c>
      <c r="FK254" s="11">
        <v>0</v>
      </c>
      <c r="FL254" s="11">
        <v>0</v>
      </c>
      <c r="FM254" s="11">
        <v>0</v>
      </c>
      <c r="FN254" s="11">
        <v>0</v>
      </c>
      <c r="FO254">
        <v>0</v>
      </c>
      <c r="FP254" s="11">
        <v>0</v>
      </c>
      <c r="FQ254" s="11">
        <v>0</v>
      </c>
      <c r="FR254" s="11">
        <v>0</v>
      </c>
      <c r="FS254" s="11">
        <v>0</v>
      </c>
      <c r="FT254" s="11">
        <v>0</v>
      </c>
      <c r="FU254">
        <v>0</v>
      </c>
      <c r="FV254" s="12">
        <v>41257</v>
      </c>
      <c r="FW254" t="s">
        <v>1279</v>
      </c>
      <c r="FX254">
        <v>34116</v>
      </c>
      <c r="FY254" t="s">
        <v>679</v>
      </c>
    </row>
    <row r="255" spans="1:181" hidden="1" x14ac:dyDescent="0.25">
      <c r="A255">
        <v>127</v>
      </c>
      <c r="B255" t="s">
        <v>1280</v>
      </c>
      <c r="C255" s="4" t="s">
        <v>91</v>
      </c>
      <c r="D255" t="s">
        <v>655</v>
      </c>
      <c r="E255" t="s">
        <v>1192</v>
      </c>
      <c r="F255">
        <v>198</v>
      </c>
      <c r="G255">
        <v>0</v>
      </c>
      <c r="H255" t="s">
        <v>696</v>
      </c>
      <c r="I255" t="s">
        <v>658</v>
      </c>
      <c r="J255">
        <v>1</v>
      </c>
      <c r="K255">
        <v>1</v>
      </c>
      <c r="L255">
        <v>436.5</v>
      </c>
      <c r="M255">
        <v>436.5</v>
      </c>
      <c r="N255">
        <v>1</v>
      </c>
      <c r="O255">
        <v>0</v>
      </c>
      <c r="P255" s="11">
        <v>436.5</v>
      </c>
      <c r="Q255" s="11">
        <v>0</v>
      </c>
      <c r="R255" s="11">
        <v>0</v>
      </c>
      <c r="S255" s="11">
        <v>0</v>
      </c>
      <c r="T255" s="11">
        <v>0</v>
      </c>
      <c r="U255" s="11">
        <v>0.11</v>
      </c>
      <c r="V255" s="11">
        <v>0</v>
      </c>
      <c r="W255" s="11">
        <v>0</v>
      </c>
      <c r="X255" s="11">
        <v>0</v>
      </c>
      <c r="Y255" s="11">
        <v>0</v>
      </c>
      <c r="Z255">
        <v>-31</v>
      </c>
      <c r="AA255">
        <v>-32</v>
      </c>
      <c r="AB255">
        <v>-3</v>
      </c>
      <c r="AC255">
        <v>24</v>
      </c>
      <c r="AD255">
        <v>49</v>
      </c>
      <c r="AE255">
        <v>66</v>
      </c>
      <c r="AF255">
        <v>66</v>
      </c>
      <c r="AG255">
        <v>47</v>
      </c>
      <c r="AH255">
        <v>34</v>
      </c>
      <c r="AI255">
        <v>10</v>
      </c>
      <c r="AJ255">
        <v>-9</v>
      </c>
      <c r="AK255">
        <v>-19</v>
      </c>
      <c r="AL255">
        <v>8.4370000000000001E-3</v>
      </c>
      <c r="AM255">
        <v>356</v>
      </c>
      <c r="AN255">
        <v>1.3380000000000001</v>
      </c>
      <c r="AO255">
        <v>5.0640000000000001</v>
      </c>
      <c r="AP255" t="s">
        <v>671</v>
      </c>
      <c r="AQ255">
        <v>1</v>
      </c>
      <c r="AR255">
        <v>1</v>
      </c>
      <c r="AS255">
        <v>100</v>
      </c>
      <c r="AT255">
        <v>0</v>
      </c>
      <c r="AU255">
        <v>2</v>
      </c>
      <c r="AV255">
        <v>2.4</v>
      </c>
      <c r="AW255">
        <v>20</v>
      </c>
      <c r="AX255">
        <v>3</v>
      </c>
      <c r="AY255" t="s">
        <v>659</v>
      </c>
      <c r="AZ255">
        <v>2</v>
      </c>
      <c r="BA255">
        <v>3</v>
      </c>
      <c r="BB255">
        <v>20</v>
      </c>
      <c r="BC255">
        <v>30</v>
      </c>
      <c r="BD255">
        <v>78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0</v>
      </c>
      <c r="CK255" s="11">
        <v>0</v>
      </c>
      <c r="CL255" s="11">
        <v>0</v>
      </c>
      <c r="CM255" s="11">
        <v>0</v>
      </c>
      <c r="CN255" s="11">
        <v>0</v>
      </c>
      <c r="CO255" s="11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0</v>
      </c>
      <c r="CX255" s="11">
        <v>0</v>
      </c>
      <c r="CY255" s="11">
        <v>0</v>
      </c>
      <c r="CZ255" s="11">
        <v>0</v>
      </c>
      <c r="DA255" s="11">
        <v>0</v>
      </c>
      <c r="DB255" s="11">
        <v>0</v>
      </c>
      <c r="DC255" s="11">
        <v>0</v>
      </c>
      <c r="DD255" s="11">
        <v>0</v>
      </c>
      <c r="DE255" s="11">
        <v>0</v>
      </c>
      <c r="DF255" s="11">
        <v>0</v>
      </c>
      <c r="DG255" s="11">
        <v>0</v>
      </c>
      <c r="DH255" s="11">
        <v>0</v>
      </c>
      <c r="DI255" s="11">
        <v>0</v>
      </c>
      <c r="DJ255" s="11">
        <v>0</v>
      </c>
      <c r="DK255" s="11">
        <v>0</v>
      </c>
      <c r="DL255" s="11">
        <v>0</v>
      </c>
      <c r="DM255" s="11">
        <v>0</v>
      </c>
      <c r="DN255" s="11">
        <v>0</v>
      </c>
      <c r="DO255" s="11">
        <v>0</v>
      </c>
      <c r="DP255" s="11">
        <v>0</v>
      </c>
      <c r="DQ255" s="11">
        <v>0</v>
      </c>
      <c r="DR255" s="11">
        <v>0</v>
      </c>
      <c r="DS255" s="11">
        <v>0</v>
      </c>
      <c r="DT255" s="11">
        <v>0</v>
      </c>
      <c r="DU255" s="11">
        <v>0</v>
      </c>
      <c r="DV255" s="11">
        <v>0</v>
      </c>
      <c r="DW255" s="11">
        <v>0</v>
      </c>
      <c r="DX255" s="11">
        <v>0</v>
      </c>
      <c r="DY255" s="11">
        <v>0</v>
      </c>
      <c r="DZ255" s="11">
        <v>0</v>
      </c>
      <c r="EA255" s="11">
        <v>0</v>
      </c>
      <c r="EB255" s="11">
        <v>0</v>
      </c>
      <c r="EC255" s="11">
        <v>0</v>
      </c>
      <c r="ED255" s="11">
        <v>0</v>
      </c>
      <c r="EE255" s="11">
        <v>0</v>
      </c>
      <c r="EF255" s="11">
        <v>0</v>
      </c>
      <c r="EG255" s="11">
        <v>0</v>
      </c>
      <c r="EH255" s="11">
        <v>0</v>
      </c>
      <c r="EI255" s="11">
        <v>0</v>
      </c>
      <c r="EJ255" s="11">
        <v>0</v>
      </c>
      <c r="EK255" s="11">
        <v>0</v>
      </c>
      <c r="EL255" s="11">
        <v>0</v>
      </c>
      <c r="EM255" s="11">
        <v>0</v>
      </c>
      <c r="EN255" s="11">
        <v>0</v>
      </c>
      <c r="EO255" s="11">
        <v>0</v>
      </c>
      <c r="EP255" s="11">
        <v>0</v>
      </c>
      <c r="EQ255" s="11">
        <v>0</v>
      </c>
      <c r="ER255" s="11">
        <v>356</v>
      </c>
      <c r="ES255" s="11">
        <v>0</v>
      </c>
      <c r="ET255" s="11">
        <v>0</v>
      </c>
      <c r="EU255" s="11">
        <v>0</v>
      </c>
      <c r="EV255" s="11">
        <v>0</v>
      </c>
      <c r="EW255">
        <v>0</v>
      </c>
      <c r="EX255" s="11">
        <v>0</v>
      </c>
      <c r="EY255" s="11">
        <v>0</v>
      </c>
      <c r="EZ255" s="11">
        <v>0</v>
      </c>
      <c r="FA255" s="11">
        <v>0</v>
      </c>
      <c r="FB255" s="11">
        <v>0</v>
      </c>
      <c r="FC255">
        <v>0</v>
      </c>
      <c r="FD255" s="11">
        <v>0</v>
      </c>
      <c r="FE255" s="11">
        <v>0</v>
      </c>
      <c r="FF255" s="11">
        <v>0</v>
      </c>
      <c r="FG255" s="11">
        <v>0</v>
      </c>
      <c r="FH255" s="11">
        <v>0</v>
      </c>
      <c r="FI255">
        <v>0</v>
      </c>
      <c r="FJ255" s="11">
        <v>0</v>
      </c>
      <c r="FK255" s="11">
        <v>0</v>
      </c>
      <c r="FL255" s="11">
        <v>0</v>
      </c>
      <c r="FM255" s="11">
        <v>0</v>
      </c>
      <c r="FN255" s="11">
        <v>0</v>
      </c>
      <c r="FO255">
        <v>0</v>
      </c>
      <c r="FP255" s="11">
        <v>0</v>
      </c>
      <c r="FQ255" s="11">
        <v>0</v>
      </c>
      <c r="FR255" s="11">
        <v>0</v>
      </c>
      <c r="FS255" s="11">
        <v>0</v>
      </c>
      <c r="FT255" s="11">
        <v>0</v>
      </c>
      <c r="FU255">
        <v>0</v>
      </c>
      <c r="FV255" s="12">
        <v>37881</v>
      </c>
      <c r="FW255" t="s">
        <v>1281</v>
      </c>
      <c r="FX255">
        <v>1</v>
      </c>
      <c r="FY255" t="s">
        <v>661</v>
      </c>
    </row>
    <row r="256" spans="1:181" hidden="1" x14ac:dyDescent="0.25">
      <c r="A256">
        <v>283</v>
      </c>
      <c r="B256" t="s">
        <v>1282</v>
      </c>
      <c r="C256" t="s">
        <v>1282</v>
      </c>
      <c r="D256" t="s">
        <v>655</v>
      </c>
      <c r="E256" t="s">
        <v>1283</v>
      </c>
      <c r="F256">
        <v>283</v>
      </c>
      <c r="G256">
        <v>0</v>
      </c>
      <c r="H256" t="s">
        <v>658</v>
      </c>
      <c r="I256" t="s">
        <v>658</v>
      </c>
      <c r="J256">
        <v>146</v>
      </c>
      <c r="K256">
        <v>146</v>
      </c>
      <c r="L256">
        <v>86</v>
      </c>
      <c r="M256">
        <v>86</v>
      </c>
      <c r="N256">
        <v>146</v>
      </c>
      <c r="O256">
        <v>0</v>
      </c>
      <c r="P256" s="11">
        <v>86</v>
      </c>
      <c r="Q256" s="11">
        <v>0</v>
      </c>
      <c r="R256" s="11">
        <v>0</v>
      </c>
      <c r="S256" s="11">
        <v>0</v>
      </c>
      <c r="T256" s="11">
        <v>0</v>
      </c>
      <c r="U256" s="11">
        <v>7.5999990000000004</v>
      </c>
      <c r="V256" s="11">
        <v>0</v>
      </c>
      <c r="W256" s="11">
        <v>0</v>
      </c>
      <c r="X256" s="11">
        <v>0</v>
      </c>
      <c r="Y256" s="11">
        <v>0</v>
      </c>
      <c r="Z256">
        <v>-25</v>
      </c>
      <c r="AA256">
        <v>-8</v>
      </c>
      <c r="AB256">
        <v>30</v>
      </c>
      <c r="AC256">
        <v>53</v>
      </c>
      <c r="AD256">
        <v>61</v>
      </c>
      <c r="AE256">
        <v>59</v>
      </c>
      <c r="AF256">
        <v>40</v>
      </c>
      <c r="AG256">
        <v>15</v>
      </c>
      <c r="AH256">
        <v>18</v>
      </c>
      <c r="AI256">
        <v>10</v>
      </c>
      <c r="AJ256">
        <v>-8</v>
      </c>
      <c r="AK256">
        <v>-9</v>
      </c>
      <c r="AL256">
        <v>8.7309999999999992E-3</v>
      </c>
      <c r="AM256">
        <v>32.659999999999997</v>
      </c>
      <c r="AN256">
        <v>0.30399999999999999</v>
      </c>
      <c r="AO256">
        <v>3.3479999999999999</v>
      </c>
      <c r="AP256" t="s">
        <v>671</v>
      </c>
      <c r="AQ256">
        <v>1</v>
      </c>
      <c r="AR256">
        <v>1</v>
      </c>
      <c r="AS256">
        <v>100</v>
      </c>
      <c r="AT256">
        <v>0</v>
      </c>
      <c r="AU256">
        <v>2</v>
      </c>
      <c r="AV256">
        <v>0.9</v>
      </c>
      <c r="AW256">
        <v>5</v>
      </c>
      <c r="AX256">
        <v>2</v>
      </c>
      <c r="AY256" t="s">
        <v>659</v>
      </c>
      <c r="AZ256">
        <v>2</v>
      </c>
      <c r="BA256">
        <v>3</v>
      </c>
      <c r="BB256">
        <v>20</v>
      </c>
      <c r="BC256">
        <v>44</v>
      </c>
      <c r="BD256">
        <v>52.6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>
        <v>0</v>
      </c>
      <c r="DA256" s="11">
        <v>0</v>
      </c>
      <c r="DB256" s="11">
        <v>0</v>
      </c>
      <c r="DC256" s="11">
        <v>0</v>
      </c>
      <c r="DD256" s="11">
        <v>0</v>
      </c>
      <c r="DE256" s="11">
        <v>0</v>
      </c>
      <c r="DF256" s="11">
        <v>0</v>
      </c>
      <c r="DG256" s="11">
        <v>0</v>
      </c>
      <c r="DH256" s="11">
        <v>0</v>
      </c>
      <c r="DI256" s="11">
        <v>0</v>
      </c>
      <c r="DJ256" s="11">
        <v>0</v>
      </c>
      <c r="DK256" s="11">
        <v>0</v>
      </c>
      <c r="DL256" s="11">
        <v>0</v>
      </c>
      <c r="DM256" s="11">
        <v>0</v>
      </c>
      <c r="DN256" s="11">
        <v>0</v>
      </c>
      <c r="DO256" s="11">
        <v>0</v>
      </c>
      <c r="DP256" s="11">
        <v>0</v>
      </c>
      <c r="DQ256" s="11">
        <v>0</v>
      </c>
      <c r="DR256" s="11">
        <v>0</v>
      </c>
      <c r="DS256" s="11">
        <v>0</v>
      </c>
      <c r="DT256" s="11">
        <v>0</v>
      </c>
      <c r="DU256" s="11">
        <v>0</v>
      </c>
      <c r="DV256" s="11">
        <v>0</v>
      </c>
      <c r="DW256" s="11">
        <v>0</v>
      </c>
      <c r="DX256" s="11">
        <v>0</v>
      </c>
      <c r="DY256" s="11">
        <v>0</v>
      </c>
      <c r="DZ256" s="11">
        <v>0</v>
      </c>
      <c r="EA256" s="11">
        <v>0</v>
      </c>
      <c r="EB256" s="11">
        <v>0</v>
      </c>
      <c r="EC256" s="11">
        <v>0</v>
      </c>
      <c r="ED256" s="11">
        <v>0</v>
      </c>
      <c r="EE256" s="11">
        <v>0</v>
      </c>
      <c r="EF256" s="11">
        <v>0</v>
      </c>
      <c r="EG256" s="11">
        <v>0</v>
      </c>
      <c r="EH256" s="11">
        <v>0</v>
      </c>
      <c r="EI256" s="11">
        <v>0</v>
      </c>
      <c r="EJ256" s="11">
        <v>0</v>
      </c>
      <c r="EK256" s="11">
        <v>0</v>
      </c>
      <c r="EL256" s="11">
        <v>0</v>
      </c>
      <c r="EM256" s="11">
        <v>0</v>
      </c>
      <c r="EN256" s="11">
        <v>0</v>
      </c>
      <c r="EO256" s="11">
        <v>0</v>
      </c>
      <c r="EP256" s="11">
        <v>0</v>
      </c>
      <c r="EQ256" s="11">
        <v>0</v>
      </c>
      <c r="ER256" s="11">
        <v>31.813690000000001</v>
      </c>
      <c r="ES256" s="11">
        <v>9.5135199999999993E-3</v>
      </c>
      <c r="ET256" s="11">
        <v>-9.8712400000000007E-6</v>
      </c>
      <c r="EU256" s="11">
        <v>7.3871580000000001E-9</v>
      </c>
      <c r="EV256" s="11">
        <v>-2.0741390000000001E-12</v>
      </c>
      <c r="EW256">
        <v>0</v>
      </c>
      <c r="EX256" s="11">
        <v>0</v>
      </c>
      <c r="EY256" s="11">
        <v>0</v>
      </c>
      <c r="EZ256" s="11">
        <v>0</v>
      </c>
      <c r="FA256" s="11">
        <v>0</v>
      </c>
      <c r="FB256" s="11">
        <v>0</v>
      </c>
      <c r="FC256">
        <v>0</v>
      </c>
      <c r="FD256" s="11">
        <v>0</v>
      </c>
      <c r="FE256" s="11">
        <v>0</v>
      </c>
      <c r="FF256" s="11">
        <v>0</v>
      </c>
      <c r="FG256" s="11">
        <v>0</v>
      </c>
      <c r="FH256" s="11">
        <v>0</v>
      </c>
      <c r="FI256">
        <v>0</v>
      </c>
      <c r="FJ256" s="11">
        <v>0</v>
      </c>
      <c r="FK256" s="11">
        <v>0</v>
      </c>
      <c r="FL256" s="11">
        <v>0</v>
      </c>
      <c r="FM256" s="11">
        <v>0</v>
      </c>
      <c r="FN256" s="11">
        <v>0</v>
      </c>
      <c r="FO256">
        <v>0</v>
      </c>
      <c r="FP256" s="11">
        <v>0</v>
      </c>
      <c r="FQ256" s="11">
        <v>0</v>
      </c>
      <c r="FR256" s="11">
        <v>0</v>
      </c>
      <c r="FS256" s="11">
        <v>0</v>
      </c>
      <c r="FT256" s="11">
        <v>0</v>
      </c>
      <c r="FU256">
        <v>0</v>
      </c>
      <c r="FV256" s="12">
        <v>37715</v>
      </c>
      <c r="FW256" t="s">
        <v>1284</v>
      </c>
      <c r="FX256">
        <v>146</v>
      </c>
      <c r="FY256" t="s">
        <v>661</v>
      </c>
    </row>
    <row r="257" spans="1:181" hidden="1" x14ac:dyDescent="0.25">
      <c r="A257">
        <v>71</v>
      </c>
      <c r="B257" t="s">
        <v>89</v>
      </c>
      <c r="C257" t="s">
        <v>89</v>
      </c>
      <c r="D257" t="s">
        <v>714</v>
      </c>
      <c r="E257" t="s">
        <v>854</v>
      </c>
      <c r="F257">
        <v>71</v>
      </c>
      <c r="G257">
        <v>0</v>
      </c>
      <c r="H257" t="s">
        <v>1285</v>
      </c>
      <c r="I257" t="s">
        <v>658</v>
      </c>
      <c r="J257">
        <v>431</v>
      </c>
      <c r="K257">
        <v>169</v>
      </c>
      <c r="L257">
        <v>805</v>
      </c>
      <c r="M257">
        <v>787.5</v>
      </c>
      <c r="N257">
        <v>431</v>
      </c>
      <c r="O257">
        <v>0</v>
      </c>
      <c r="P257" s="11">
        <v>766.125</v>
      </c>
      <c r="Q257" s="11">
        <v>0.16886599999999999</v>
      </c>
      <c r="R257" s="11">
        <v>-3.1281190000000001E-4</v>
      </c>
      <c r="S257" s="11">
        <v>3.9901900000000001E-7</v>
      </c>
      <c r="T257" s="11">
        <v>-2.2477899999999999E-10</v>
      </c>
      <c r="U257" s="11">
        <v>1980</v>
      </c>
      <c r="V257" s="11">
        <v>-2.291639</v>
      </c>
      <c r="W257" s="11">
        <v>-2.2282399999999998E-3</v>
      </c>
      <c r="X257" s="11">
        <v>2.51128E-8</v>
      </c>
      <c r="Y257" s="11">
        <v>3.1332200000000001E-9</v>
      </c>
      <c r="Z257">
        <v>13</v>
      </c>
      <c r="AA257">
        <v>23</v>
      </c>
      <c r="AB257">
        <v>39</v>
      </c>
      <c r="AC257">
        <v>53</v>
      </c>
      <c r="AD257">
        <v>52</v>
      </c>
      <c r="AE257">
        <v>42</v>
      </c>
      <c r="AF257">
        <v>27</v>
      </c>
      <c r="AG257">
        <v>22</v>
      </c>
      <c r="AH257">
        <v>6</v>
      </c>
      <c r="AI257">
        <v>-15</v>
      </c>
      <c r="AJ257">
        <v>-10</v>
      </c>
      <c r="AK257">
        <v>4</v>
      </c>
      <c r="AL257">
        <v>8.829E-3</v>
      </c>
      <c r="AM257">
        <v>706.2</v>
      </c>
      <c r="AN257">
        <v>0.61899999999999999</v>
      </c>
      <c r="AO257">
        <v>2.387</v>
      </c>
      <c r="AP257" t="s">
        <v>671</v>
      </c>
      <c r="AQ257">
        <v>1</v>
      </c>
      <c r="AR257">
        <v>1</v>
      </c>
      <c r="AS257">
        <v>100</v>
      </c>
      <c r="AT257">
        <v>0</v>
      </c>
      <c r="AU257">
        <v>2</v>
      </c>
      <c r="AV257">
        <v>1.8</v>
      </c>
      <c r="AW257">
        <v>14</v>
      </c>
      <c r="AX257">
        <v>2</v>
      </c>
      <c r="AY257" t="s">
        <v>677</v>
      </c>
      <c r="AZ257">
        <v>2</v>
      </c>
      <c r="BA257">
        <v>2</v>
      </c>
      <c r="BB257">
        <v>60.1</v>
      </c>
      <c r="BC257">
        <v>81</v>
      </c>
      <c r="BD257">
        <v>84.35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0</v>
      </c>
      <c r="DA257" s="11">
        <v>0</v>
      </c>
      <c r="DB257" s="11">
        <v>0</v>
      </c>
      <c r="DC257" s="11">
        <v>0</v>
      </c>
      <c r="DD257" s="11">
        <v>0</v>
      </c>
      <c r="DE257" s="11">
        <v>0</v>
      </c>
      <c r="DF257" s="11">
        <v>0</v>
      </c>
      <c r="DG257" s="11">
        <v>0</v>
      </c>
      <c r="DH257" s="11">
        <v>0</v>
      </c>
      <c r="DI257" s="11">
        <v>0</v>
      </c>
      <c r="DJ257" s="11">
        <v>0</v>
      </c>
      <c r="DK257" s="11">
        <v>0</v>
      </c>
      <c r="DL257" s="11">
        <v>0</v>
      </c>
      <c r="DM257" s="11">
        <v>0</v>
      </c>
      <c r="DN257" s="11">
        <v>0</v>
      </c>
      <c r="DO257" s="11">
        <v>0</v>
      </c>
      <c r="DP257" s="11">
        <v>0</v>
      </c>
      <c r="DQ257" s="11">
        <v>0</v>
      </c>
      <c r="DR257" s="11">
        <v>0</v>
      </c>
      <c r="DS257" s="11">
        <v>0</v>
      </c>
      <c r="DT257" s="11">
        <v>0</v>
      </c>
      <c r="DU257" s="11">
        <v>0</v>
      </c>
      <c r="DV257" s="11">
        <v>0</v>
      </c>
      <c r="DW257" s="11">
        <v>0</v>
      </c>
      <c r="DX257" s="11">
        <v>0</v>
      </c>
      <c r="DY257" s="11">
        <v>0</v>
      </c>
      <c r="DZ257" s="11">
        <v>0</v>
      </c>
      <c r="EA257" s="11">
        <v>0</v>
      </c>
      <c r="EB257" s="11">
        <v>0</v>
      </c>
      <c r="EC257" s="11">
        <v>0</v>
      </c>
      <c r="ED257" s="11">
        <v>0</v>
      </c>
      <c r="EE257" s="11">
        <v>0</v>
      </c>
      <c r="EF257" s="11">
        <v>0</v>
      </c>
      <c r="EG257" s="11">
        <v>0</v>
      </c>
      <c r="EH257" s="11">
        <v>0</v>
      </c>
      <c r="EI257" s="11">
        <v>0</v>
      </c>
      <c r="EJ257" s="11">
        <v>0</v>
      </c>
      <c r="EK257" s="11">
        <v>0</v>
      </c>
      <c r="EL257" s="11">
        <v>0</v>
      </c>
      <c r="EM257" s="11">
        <v>0</v>
      </c>
      <c r="EN257" s="11">
        <v>0</v>
      </c>
      <c r="EO257" s="11">
        <v>0</v>
      </c>
      <c r="EP257" s="11">
        <v>0</v>
      </c>
      <c r="EQ257" s="11">
        <v>0</v>
      </c>
      <c r="ER257" s="11">
        <v>705.5</v>
      </c>
      <c r="ES257" s="11">
        <v>3.57997E-3</v>
      </c>
      <c r="ET257" s="11">
        <v>8.0946190000000007E-6</v>
      </c>
      <c r="EU257" s="11">
        <v>-1.9677499999999999E-8</v>
      </c>
      <c r="EV257" s="11">
        <v>1.2169799999999999E-11</v>
      </c>
      <c r="EW257">
        <v>0</v>
      </c>
      <c r="EX257" s="11">
        <v>0</v>
      </c>
      <c r="EY257" s="11">
        <v>0</v>
      </c>
      <c r="EZ257" s="11">
        <v>0</v>
      </c>
      <c r="FA257" s="11">
        <v>0</v>
      </c>
      <c r="FB257" s="11">
        <v>0</v>
      </c>
      <c r="FC257">
        <v>0</v>
      </c>
      <c r="FD257" s="11">
        <v>0</v>
      </c>
      <c r="FE257" s="11">
        <v>0</v>
      </c>
      <c r="FF257" s="11">
        <v>0</v>
      </c>
      <c r="FG257" s="11">
        <v>0</v>
      </c>
      <c r="FH257" s="11">
        <v>0</v>
      </c>
      <c r="FI257">
        <v>0</v>
      </c>
      <c r="FJ257" s="11">
        <v>0</v>
      </c>
      <c r="FK257" s="11">
        <v>0</v>
      </c>
      <c r="FL257" s="11">
        <v>0</v>
      </c>
      <c r="FM257" s="11">
        <v>0</v>
      </c>
      <c r="FN257" s="11">
        <v>0</v>
      </c>
      <c r="FO257">
        <v>0</v>
      </c>
      <c r="FP257" s="11">
        <v>0</v>
      </c>
      <c r="FQ257" s="11">
        <v>0</v>
      </c>
      <c r="FR257" s="11">
        <v>0</v>
      </c>
      <c r="FS257" s="11">
        <v>0</v>
      </c>
      <c r="FT257" s="11">
        <v>0</v>
      </c>
      <c r="FU257">
        <v>0</v>
      </c>
      <c r="FV257" s="12">
        <v>41257</v>
      </c>
      <c r="FW257" t="s">
        <v>847</v>
      </c>
      <c r="FX257">
        <v>431</v>
      </c>
      <c r="FY257" t="s">
        <v>679</v>
      </c>
    </row>
    <row r="258" spans="1:181" hidden="1" x14ac:dyDescent="0.25">
      <c r="A258">
        <v>286</v>
      </c>
      <c r="B258" t="s">
        <v>1286</v>
      </c>
      <c r="C258" t="s">
        <v>1286</v>
      </c>
      <c r="D258" t="s">
        <v>729</v>
      </c>
      <c r="E258" t="s">
        <v>1287</v>
      </c>
      <c r="F258">
        <v>290</v>
      </c>
      <c r="G258">
        <v>0</v>
      </c>
      <c r="H258" t="s">
        <v>658</v>
      </c>
      <c r="I258" t="s">
        <v>658</v>
      </c>
      <c r="J258">
        <v>133.38999999999999</v>
      </c>
      <c r="K258">
        <v>104.61</v>
      </c>
      <c r="L258">
        <v>30</v>
      </c>
      <c r="M258">
        <v>29.1</v>
      </c>
      <c r="N258">
        <v>104.61</v>
      </c>
      <c r="O258">
        <v>0</v>
      </c>
      <c r="P258" s="11">
        <v>13.924939999999999</v>
      </c>
      <c r="Q258" s="11">
        <v>0.35946909999999999</v>
      </c>
      <c r="R258" s="11">
        <v>-3.4501169999999999E-3</v>
      </c>
      <c r="S258" s="11">
        <v>1.6448370000000001E-5</v>
      </c>
      <c r="T258" s="11">
        <v>-3.008786E-8</v>
      </c>
      <c r="U258" s="11">
        <v>-51560.3</v>
      </c>
      <c r="V258" s="11">
        <v>5115.7330000000002</v>
      </c>
      <c r="W258" s="11">
        <v>-169.2</v>
      </c>
      <c r="X258" s="11">
        <v>1.8666670000000001</v>
      </c>
      <c r="Y258" s="11">
        <v>0</v>
      </c>
      <c r="Z258">
        <v>48</v>
      </c>
      <c r="AA258">
        <v>41</v>
      </c>
      <c r="AB258">
        <v>38</v>
      </c>
      <c r="AC258">
        <v>17</v>
      </c>
      <c r="AD258">
        <v>-9</v>
      </c>
      <c r="AE258">
        <v>-21</v>
      </c>
      <c r="AF258">
        <v>-27</v>
      </c>
      <c r="AG258">
        <v>-34</v>
      </c>
      <c r="AH258">
        <v>-23</v>
      </c>
      <c r="AI258">
        <v>-12</v>
      </c>
      <c r="AJ258">
        <v>18</v>
      </c>
      <c r="AK258">
        <v>29</v>
      </c>
      <c r="AL258">
        <v>9.0939999999999997E-3</v>
      </c>
      <c r="AM258">
        <v>3.72</v>
      </c>
      <c r="AN258">
        <v>1.6379999999999999</v>
      </c>
      <c r="AO258">
        <v>6.141</v>
      </c>
      <c r="AP258" t="s">
        <v>685</v>
      </c>
      <c r="AQ258">
        <v>1</v>
      </c>
      <c r="AR258">
        <v>1</v>
      </c>
      <c r="AS258">
        <v>100</v>
      </c>
      <c r="AT258">
        <v>0</v>
      </c>
      <c r="AU258">
        <v>2</v>
      </c>
      <c r="AV258">
        <v>0.63</v>
      </c>
      <c r="AW258">
        <v>33</v>
      </c>
      <c r="AX258">
        <v>2</v>
      </c>
      <c r="AY258" t="s">
        <v>677</v>
      </c>
      <c r="AZ258">
        <v>2</v>
      </c>
      <c r="BA258">
        <v>3</v>
      </c>
      <c r="BB258">
        <v>129.9</v>
      </c>
      <c r="BC258">
        <v>585</v>
      </c>
      <c r="BD258">
        <v>24.4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 s="11">
        <v>0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0</v>
      </c>
      <c r="CC258" s="11">
        <v>0</v>
      </c>
      <c r="CD258" s="11">
        <v>0</v>
      </c>
      <c r="CE258" s="11">
        <v>0</v>
      </c>
      <c r="CF258" s="11">
        <v>0</v>
      </c>
      <c r="CG258" s="11">
        <v>0</v>
      </c>
      <c r="CH258" s="11">
        <v>0</v>
      </c>
      <c r="CI258" s="11">
        <v>0</v>
      </c>
      <c r="CJ258" s="11">
        <v>0</v>
      </c>
      <c r="CK258" s="11">
        <v>0</v>
      </c>
      <c r="CL258" s="11">
        <v>0</v>
      </c>
      <c r="CM258" s="11">
        <v>0</v>
      </c>
      <c r="CN258" s="11">
        <v>0</v>
      </c>
      <c r="CO258" s="11">
        <v>0</v>
      </c>
      <c r="CP258" s="11">
        <v>0</v>
      </c>
      <c r="CQ258" s="11">
        <v>0</v>
      </c>
      <c r="CR258" s="11">
        <v>0</v>
      </c>
      <c r="CS258" s="11">
        <v>0</v>
      </c>
      <c r="CT258" s="11">
        <v>0</v>
      </c>
      <c r="CU258" s="11">
        <v>0</v>
      </c>
      <c r="CV258" s="11">
        <v>0</v>
      </c>
      <c r="CW258" s="11">
        <v>0</v>
      </c>
      <c r="CX258" s="11">
        <v>0</v>
      </c>
      <c r="CY258" s="11">
        <v>0</v>
      </c>
      <c r="CZ258" s="11">
        <v>0</v>
      </c>
      <c r="DA258" s="11">
        <v>0</v>
      </c>
      <c r="DB258" s="11">
        <v>0</v>
      </c>
      <c r="DC258" s="11">
        <v>0</v>
      </c>
      <c r="DD258" s="11">
        <v>0</v>
      </c>
      <c r="DE258" s="11">
        <v>0</v>
      </c>
      <c r="DF258" s="11">
        <v>0</v>
      </c>
      <c r="DG258" s="11">
        <v>0</v>
      </c>
      <c r="DH258" s="11">
        <v>0</v>
      </c>
      <c r="DI258" s="11">
        <v>0</v>
      </c>
      <c r="DJ258" s="11">
        <v>0</v>
      </c>
      <c r="DK258" s="11">
        <v>0</v>
      </c>
      <c r="DL258" s="11">
        <v>0</v>
      </c>
      <c r="DM258" s="11">
        <v>0</v>
      </c>
      <c r="DN258" s="11">
        <v>0</v>
      </c>
      <c r="DO258" s="11">
        <v>0</v>
      </c>
      <c r="DP258" s="11">
        <v>0</v>
      </c>
      <c r="DQ258" s="11">
        <v>0</v>
      </c>
      <c r="DR258" s="11">
        <v>0</v>
      </c>
      <c r="DS258" s="11">
        <v>0</v>
      </c>
      <c r="DT258" s="11">
        <v>0</v>
      </c>
      <c r="DU258" s="11">
        <v>0</v>
      </c>
      <c r="DV258" s="11">
        <v>0</v>
      </c>
      <c r="DW258" s="11">
        <v>0</v>
      </c>
      <c r="DX258" s="11">
        <v>0</v>
      </c>
      <c r="DY258" s="11">
        <v>0</v>
      </c>
      <c r="DZ258" s="11">
        <v>0</v>
      </c>
      <c r="EA258" s="11">
        <v>0</v>
      </c>
      <c r="EB258" s="11">
        <v>0</v>
      </c>
      <c r="EC258" s="11">
        <v>0</v>
      </c>
      <c r="ED258" s="11">
        <v>0</v>
      </c>
      <c r="EE258" s="11">
        <v>0</v>
      </c>
      <c r="EF258" s="11">
        <v>0</v>
      </c>
      <c r="EG258" s="11">
        <v>0</v>
      </c>
      <c r="EH258" s="11">
        <v>0</v>
      </c>
      <c r="EI258" s="11">
        <v>0</v>
      </c>
      <c r="EJ258" s="11">
        <v>0</v>
      </c>
      <c r="EK258" s="11">
        <v>0</v>
      </c>
      <c r="EL258" s="11">
        <v>0</v>
      </c>
      <c r="EM258" s="11">
        <v>0</v>
      </c>
      <c r="EN258" s="11">
        <v>0</v>
      </c>
      <c r="EO258" s="11">
        <v>0</v>
      </c>
      <c r="EP258" s="11">
        <v>0</v>
      </c>
      <c r="EQ258" s="11">
        <v>0</v>
      </c>
      <c r="ER258" s="11">
        <v>1.512221</v>
      </c>
      <c r="ES258" s="11">
        <v>1.4414359999999999E-3</v>
      </c>
      <c r="ET258" s="11">
        <v>1.7108379999999999E-8</v>
      </c>
      <c r="EU258" s="11">
        <v>-1.059521E-11</v>
      </c>
      <c r="EV258" s="11">
        <v>5.8958310000000004E-16</v>
      </c>
      <c r="EW258">
        <v>0</v>
      </c>
      <c r="EX258" s="11">
        <v>0</v>
      </c>
      <c r="EY258" s="11">
        <v>0</v>
      </c>
      <c r="EZ258" s="11">
        <v>0</v>
      </c>
      <c r="FA258" s="11">
        <v>0</v>
      </c>
      <c r="FB258" s="11">
        <v>0</v>
      </c>
      <c r="FC258">
        <v>0</v>
      </c>
      <c r="FD258" s="11">
        <v>0</v>
      </c>
      <c r="FE258" s="11">
        <v>0</v>
      </c>
      <c r="FF258" s="11">
        <v>0</v>
      </c>
      <c r="FG258" s="11">
        <v>0</v>
      </c>
      <c r="FH258" s="11">
        <v>0</v>
      </c>
      <c r="FI258">
        <v>0</v>
      </c>
      <c r="FJ258" s="11">
        <v>0</v>
      </c>
      <c r="FK258" s="11">
        <v>0</v>
      </c>
      <c r="FL258" s="11">
        <v>0</v>
      </c>
      <c r="FM258" s="11">
        <v>0</v>
      </c>
      <c r="FN258" s="11">
        <v>0</v>
      </c>
      <c r="FO258">
        <v>0</v>
      </c>
      <c r="FP258" s="11">
        <v>0</v>
      </c>
      <c r="FQ258" s="11">
        <v>0</v>
      </c>
      <c r="FR258" s="11">
        <v>0</v>
      </c>
      <c r="FS258" s="11">
        <v>0</v>
      </c>
      <c r="FT258" s="11">
        <v>0</v>
      </c>
      <c r="FU258">
        <v>0</v>
      </c>
      <c r="FV258" s="12">
        <v>43075</v>
      </c>
      <c r="FW258" t="s">
        <v>1288</v>
      </c>
      <c r="FX258">
        <v>133.38999999999999</v>
      </c>
      <c r="FY258" t="s">
        <v>661</v>
      </c>
    </row>
    <row r="259" spans="1:181" hidden="1" x14ac:dyDescent="0.25">
      <c r="A259">
        <v>287</v>
      </c>
      <c r="B259" t="s">
        <v>1289</v>
      </c>
      <c r="C259" s="4" t="s">
        <v>1290</v>
      </c>
      <c r="D259" t="s">
        <v>655</v>
      </c>
      <c r="E259" t="s">
        <v>1291</v>
      </c>
      <c r="F259">
        <v>287</v>
      </c>
      <c r="G259">
        <v>0</v>
      </c>
      <c r="H259" t="s">
        <v>658</v>
      </c>
      <c r="I259" t="s">
        <v>658</v>
      </c>
      <c r="J259">
        <v>2282.8000000000002</v>
      </c>
      <c r="K259">
        <v>2282.8000000000002</v>
      </c>
      <c r="L259">
        <v>71.3</v>
      </c>
      <c r="M259">
        <v>71.3</v>
      </c>
      <c r="N259">
        <v>2282.8000000000002</v>
      </c>
      <c r="O259">
        <v>0</v>
      </c>
      <c r="P259" s="11">
        <v>54.716560000000001</v>
      </c>
      <c r="Q259" s="11">
        <v>2.040813E-2</v>
      </c>
      <c r="R259" s="11">
        <v>-1.3841519999999999E-5</v>
      </c>
      <c r="S259" s="11">
        <v>5.2457229999999997E-9</v>
      </c>
      <c r="T259" s="11">
        <v>-7.4668770000000001E-13</v>
      </c>
      <c r="U259" s="11">
        <v>637756.6</v>
      </c>
      <c r="V259" s="11">
        <v>-39362.35</v>
      </c>
      <c r="W259" s="11">
        <v>908.77369999999996</v>
      </c>
      <c r="X259" s="11">
        <v>-9.3045380000000009</v>
      </c>
      <c r="Y259" s="11">
        <v>3.5665540000000003E-2</v>
      </c>
      <c r="Z259">
        <v>-80</v>
      </c>
      <c r="AA259">
        <v>-67</v>
      </c>
      <c r="AB259">
        <v>-93</v>
      </c>
      <c r="AC259">
        <v>-81</v>
      </c>
      <c r="AD259">
        <v>-74</v>
      </c>
      <c r="AE259">
        <v>-29</v>
      </c>
      <c r="AF259">
        <v>11</v>
      </c>
      <c r="AG259">
        <v>41</v>
      </c>
      <c r="AH259">
        <v>-25</v>
      </c>
      <c r="AI259">
        <v>-82</v>
      </c>
      <c r="AJ259">
        <v>-66</v>
      </c>
      <c r="AK259">
        <v>-81</v>
      </c>
      <c r="AL259">
        <v>8.8679999999999991E-3</v>
      </c>
      <c r="AM259">
        <v>54.84</v>
      </c>
      <c r="AN259">
        <v>0.5</v>
      </c>
      <c r="AO259">
        <v>0</v>
      </c>
      <c r="AP259" t="s">
        <v>685</v>
      </c>
      <c r="AQ259">
        <v>2</v>
      </c>
      <c r="AR259">
        <v>1</v>
      </c>
      <c r="AS259">
        <v>100</v>
      </c>
      <c r="AT259">
        <v>0</v>
      </c>
      <c r="AU259">
        <v>2</v>
      </c>
      <c r="AV259">
        <v>0.18</v>
      </c>
      <c r="AW259">
        <v>1407</v>
      </c>
      <c r="AX259">
        <v>35</v>
      </c>
      <c r="AY259" t="s">
        <v>677</v>
      </c>
      <c r="AZ259">
        <v>2</v>
      </c>
      <c r="BA259">
        <v>24</v>
      </c>
      <c r="BB259">
        <v>73.3</v>
      </c>
      <c r="BC259">
        <v>595</v>
      </c>
      <c r="BD259">
        <v>13.9</v>
      </c>
      <c r="BE259">
        <v>26</v>
      </c>
      <c r="BF259">
        <v>69.599999999999994</v>
      </c>
      <c r="BG259">
        <v>565</v>
      </c>
      <c r="BH259">
        <v>13.9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  <c r="DA259" s="11">
        <v>0</v>
      </c>
      <c r="DB259" s="11">
        <v>0</v>
      </c>
      <c r="DC259" s="11">
        <v>0</v>
      </c>
      <c r="DD259" s="11">
        <v>0</v>
      </c>
      <c r="DE259" s="11">
        <v>0</v>
      </c>
      <c r="DF259" s="11">
        <v>0</v>
      </c>
      <c r="DG259" s="11">
        <v>0</v>
      </c>
      <c r="DH259" s="11">
        <v>0</v>
      </c>
      <c r="DI259" s="11">
        <v>0</v>
      </c>
      <c r="DJ259" s="11">
        <v>0</v>
      </c>
      <c r="DK259" s="11">
        <v>0</v>
      </c>
      <c r="DL259" s="11">
        <v>0</v>
      </c>
      <c r="DM259" s="11">
        <v>0</v>
      </c>
      <c r="DN259" s="11">
        <v>0</v>
      </c>
      <c r="DO259" s="11">
        <v>0</v>
      </c>
      <c r="DP259" s="11">
        <v>0</v>
      </c>
      <c r="DQ259" s="11">
        <v>0</v>
      </c>
      <c r="DR259" s="11">
        <v>0</v>
      </c>
      <c r="DS259" s="11">
        <v>0</v>
      </c>
      <c r="DT259" s="11">
        <v>0</v>
      </c>
      <c r="DU259" s="11">
        <v>0</v>
      </c>
      <c r="DV259" s="11">
        <v>0</v>
      </c>
      <c r="DW259" s="11">
        <v>0</v>
      </c>
      <c r="DX259" s="11">
        <v>0</v>
      </c>
      <c r="DY259" s="11">
        <v>0</v>
      </c>
      <c r="DZ259" s="11">
        <v>0</v>
      </c>
      <c r="EA259" s="11">
        <v>0</v>
      </c>
      <c r="EB259" s="11">
        <v>0</v>
      </c>
      <c r="EC259" s="11">
        <v>0</v>
      </c>
      <c r="ED259" s="11">
        <v>0</v>
      </c>
      <c r="EE259" s="11">
        <v>0</v>
      </c>
      <c r="EF259" s="11">
        <v>0</v>
      </c>
      <c r="EG259" s="11">
        <v>0</v>
      </c>
      <c r="EH259" s="11">
        <v>0</v>
      </c>
      <c r="EI259" s="11">
        <v>0</v>
      </c>
      <c r="EJ259" s="11">
        <v>0</v>
      </c>
      <c r="EK259" s="11">
        <v>0</v>
      </c>
      <c r="EL259" s="11">
        <v>0</v>
      </c>
      <c r="EM259" s="11">
        <v>0</v>
      </c>
      <c r="EN259" s="11">
        <v>0</v>
      </c>
      <c r="EO259" s="11">
        <v>0</v>
      </c>
      <c r="EP259" s="11">
        <v>0</v>
      </c>
      <c r="EQ259" s="11">
        <v>0</v>
      </c>
      <c r="ER259" s="11">
        <v>43.319699999999997</v>
      </c>
      <c r="ES259" s="11">
        <v>8.9417030000000001E-4</v>
      </c>
      <c r="ET259" s="11">
        <v>-2.677769E-8</v>
      </c>
      <c r="EU259" s="11">
        <v>5.522327E-13</v>
      </c>
      <c r="EV259" s="11">
        <v>-4.6882389999999997E-18</v>
      </c>
      <c r="EW259">
        <v>0</v>
      </c>
      <c r="EX259" s="11">
        <v>0</v>
      </c>
      <c r="EY259" s="11">
        <v>0</v>
      </c>
      <c r="EZ259" s="11">
        <v>0</v>
      </c>
      <c r="FA259" s="11">
        <v>0</v>
      </c>
      <c r="FB259" s="11">
        <v>0</v>
      </c>
      <c r="FC259">
        <v>0</v>
      </c>
      <c r="FD259" s="11">
        <v>0</v>
      </c>
      <c r="FE259" s="11">
        <v>0</v>
      </c>
      <c r="FF259" s="11">
        <v>0</v>
      </c>
      <c r="FG259" s="11">
        <v>0</v>
      </c>
      <c r="FH259" s="11">
        <v>0</v>
      </c>
      <c r="FI259">
        <v>0</v>
      </c>
      <c r="FJ259" s="11">
        <v>0</v>
      </c>
      <c r="FK259" s="11">
        <v>0</v>
      </c>
      <c r="FL259" s="11">
        <v>0</v>
      </c>
      <c r="FM259" s="11">
        <v>0</v>
      </c>
      <c r="FN259" s="11">
        <v>0</v>
      </c>
      <c r="FO259">
        <v>0</v>
      </c>
      <c r="FP259" s="11">
        <v>0</v>
      </c>
      <c r="FQ259" s="11">
        <v>0</v>
      </c>
      <c r="FR259" s="11">
        <v>0</v>
      </c>
      <c r="FS259" s="11">
        <v>0</v>
      </c>
      <c r="FT259" s="11">
        <v>0</v>
      </c>
      <c r="FU259">
        <v>0</v>
      </c>
      <c r="FV259" s="12">
        <v>43418</v>
      </c>
      <c r="FW259" t="s">
        <v>1292</v>
      </c>
      <c r="FX259">
        <v>2282.8000000000002</v>
      </c>
      <c r="FY259" t="s">
        <v>661</v>
      </c>
    </row>
    <row r="260" spans="1:181" hidden="1" x14ac:dyDescent="0.25">
      <c r="A260">
        <v>592</v>
      </c>
      <c r="B260" t="s">
        <v>1293</v>
      </c>
      <c r="C260" s="4" t="s">
        <v>86</v>
      </c>
      <c r="D260" t="s">
        <v>714</v>
      </c>
      <c r="E260" t="s">
        <v>730</v>
      </c>
      <c r="F260">
        <v>592</v>
      </c>
      <c r="G260">
        <v>0</v>
      </c>
      <c r="H260" t="s">
        <v>998</v>
      </c>
      <c r="I260" t="s">
        <v>658</v>
      </c>
      <c r="J260">
        <v>46.02</v>
      </c>
      <c r="K260">
        <v>19.809999999999999</v>
      </c>
      <c r="L260">
        <v>313</v>
      </c>
      <c r="M260">
        <v>312</v>
      </c>
      <c r="N260">
        <v>19.809999999999999</v>
      </c>
      <c r="O260">
        <v>0</v>
      </c>
      <c r="P260" s="11">
        <v>311.24419999999998</v>
      </c>
      <c r="Q260" s="11">
        <v>3.8153380000000001E-2</v>
      </c>
      <c r="R260" s="11">
        <v>0</v>
      </c>
      <c r="S260" s="11">
        <v>0</v>
      </c>
      <c r="T260" s="11">
        <v>0</v>
      </c>
      <c r="U260" s="11">
        <v>161.75</v>
      </c>
      <c r="V260" s="11">
        <v>-0.5</v>
      </c>
      <c r="W260" s="11">
        <v>0</v>
      </c>
      <c r="X260" s="11">
        <v>0</v>
      </c>
      <c r="Y260" s="11">
        <v>0</v>
      </c>
      <c r="Z260">
        <v>9</v>
      </c>
      <c r="AA260">
        <v>31</v>
      </c>
      <c r="AB260">
        <v>52</v>
      </c>
      <c r="AC260">
        <v>66</v>
      </c>
      <c r="AD260">
        <v>73</v>
      </c>
      <c r="AE260">
        <v>63</v>
      </c>
      <c r="AF260">
        <v>41</v>
      </c>
      <c r="AG260">
        <v>21</v>
      </c>
      <c r="AH260">
        <v>7</v>
      </c>
      <c r="AI260">
        <v>-18</v>
      </c>
      <c r="AJ260">
        <v>-29</v>
      </c>
      <c r="AK260">
        <v>-17</v>
      </c>
      <c r="AL260">
        <v>8.9219999999999994E-3</v>
      </c>
      <c r="AM260">
        <v>274</v>
      </c>
      <c r="AN260">
        <v>1.982</v>
      </c>
      <c r="AO260">
        <v>5.2919999999999998</v>
      </c>
      <c r="AP260" t="s">
        <v>685</v>
      </c>
      <c r="AQ260">
        <v>1</v>
      </c>
      <c r="AR260">
        <v>1</v>
      </c>
      <c r="AS260">
        <v>100</v>
      </c>
      <c r="AT260">
        <v>0</v>
      </c>
      <c r="AU260">
        <v>2</v>
      </c>
      <c r="AV260">
        <v>1.94</v>
      </c>
      <c r="AW260">
        <v>9</v>
      </c>
      <c r="AX260">
        <v>2</v>
      </c>
      <c r="AY260" t="s">
        <v>677</v>
      </c>
      <c r="AZ260">
        <v>2</v>
      </c>
      <c r="BA260">
        <v>2</v>
      </c>
      <c r="BB260">
        <v>42.2</v>
      </c>
      <c r="BC260">
        <v>127</v>
      </c>
      <c r="BD260">
        <v>37.06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  <c r="CG260" s="11">
        <v>0</v>
      </c>
      <c r="CH260" s="11">
        <v>0</v>
      </c>
      <c r="CI260" s="11">
        <v>0</v>
      </c>
      <c r="CJ260" s="11">
        <v>0</v>
      </c>
      <c r="CK260" s="11">
        <v>0</v>
      </c>
      <c r="CL260" s="11">
        <v>0</v>
      </c>
      <c r="CM260" s="11">
        <v>0</v>
      </c>
      <c r="CN260" s="11">
        <v>0</v>
      </c>
      <c r="CO260" s="11">
        <v>0</v>
      </c>
      <c r="CP260" s="11">
        <v>0</v>
      </c>
      <c r="CQ260" s="11">
        <v>0</v>
      </c>
      <c r="CR260" s="11">
        <v>0</v>
      </c>
      <c r="CS260" s="11">
        <v>0</v>
      </c>
      <c r="CT260" s="11">
        <v>0</v>
      </c>
      <c r="CU260" s="11">
        <v>0</v>
      </c>
      <c r="CV260" s="11">
        <v>0</v>
      </c>
      <c r="CW260" s="11">
        <v>0</v>
      </c>
      <c r="CX260" s="11">
        <v>0</v>
      </c>
      <c r="CY260" s="11">
        <v>0</v>
      </c>
      <c r="CZ260" s="11">
        <v>0</v>
      </c>
      <c r="DA260" s="11">
        <v>0</v>
      </c>
      <c r="DB260" s="11">
        <v>0</v>
      </c>
      <c r="DC260" s="11">
        <v>0</v>
      </c>
      <c r="DD260" s="11">
        <v>0</v>
      </c>
      <c r="DE260" s="11">
        <v>0</v>
      </c>
      <c r="DF260" s="11">
        <v>0</v>
      </c>
      <c r="DG260" s="11">
        <v>0</v>
      </c>
      <c r="DH260" s="11">
        <v>0</v>
      </c>
      <c r="DI260" s="11">
        <v>0</v>
      </c>
      <c r="DJ260" s="11">
        <v>0</v>
      </c>
      <c r="DK260" s="11">
        <v>0</v>
      </c>
      <c r="DL260" s="11">
        <v>0</v>
      </c>
      <c r="DM260" s="11">
        <v>0</v>
      </c>
      <c r="DN260" s="11">
        <v>0</v>
      </c>
      <c r="DO260" s="11">
        <v>0</v>
      </c>
      <c r="DP260" s="11">
        <v>0</v>
      </c>
      <c r="DQ260" s="11">
        <v>0</v>
      </c>
      <c r="DR260" s="11">
        <v>0</v>
      </c>
      <c r="DS260" s="11">
        <v>0</v>
      </c>
      <c r="DT260" s="11">
        <v>0</v>
      </c>
      <c r="DU260" s="11">
        <v>0</v>
      </c>
      <c r="DV260" s="11">
        <v>0</v>
      </c>
      <c r="DW260" s="11">
        <v>0</v>
      </c>
      <c r="DX260" s="11">
        <v>0</v>
      </c>
      <c r="DY260" s="11">
        <v>0</v>
      </c>
      <c r="DZ260" s="11">
        <v>0</v>
      </c>
      <c r="EA260" s="11">
        <v>0</v>
      </c>
      <c r="EB260" s="11">
        <v>0</v>
      </c>
      <c r="EC260" s="11">
        <v>0</v>
      </c>
      <c r="ED260" s="11">
        <v>0</v>
      </c>
      <c r="EE260" s="11">
        <v>0</v>
      </c>
      <c r="EF260" s="11">
        <v>0</v>
      </c>
      <c r="EG260" s="11">
        <v>0</v>
      </c>
      <c r="EH260" s="11">
        <v>0</v>
      </c>
      <c r="EI260" s="11">
        <v>0</v>
      </c>
      <c r="EJ260" s="11">
        <v>0</v>
      </c>
      <c r="EK260" s="11">
        <v>0</v>
      </c>
      <c r="EL260" s="11">
        <v>0</v>
      </c>
      <c r="EM260" s="11">
        <v>0</v>
      </c>
      <c r="EN260" s="11">
        <v>0</v>
      </c>
      <c r="EO260" s="11">
        <v>0</v>
      </c>
      <c r="EP260" s="11">
        <v>0</v>
      </c>
      <c r="EQ260" s="11">
        <v>0</v>
      </c>
      <c r="ER260" s="11">
        <v>274</v>
      </c>
      <c r="ES260" s="11">
        <v>0</v>
      </c>
      <c r="ET260" s="11">
        <v>0</v>
      </c>
      <c r="EU260" s="11">
        <v>0</v>
      </c>
      <c r="EV260" s="11">
        <v>0</v>
      </c>
      <c r="EW260">
        <v>0</v>
      </c>
      <c r="EX260" s="11">
        <v>0</v>
      </c>
      <c r="EY260" s="11">
        <v>0</v>
      </c>
      <c r="EZ260" s="11">
        <v>0</v>
      </c>
      <c r="FA260" s="11">
        <v>0</v>
      </c>
      <c r="FB260" s="11">
        <v>0</v>
      </c>
      <c r="FC260">
        <v>0</v>
      </c>
      <c r="FD260" s="11">
        <v>0</v>
      </c>
      <c r="FE260" s="11">
        <v>0</v>
      </c>
      <c r="FF260" s="11">
        <v>0</v>
      </c>
      <c r="FG260" s="11">
        <v>0</v>
      </c>
      <c r="FH260" s="11">
        <v>0</v>
      </c>
      <c r="FI260">
        <v>0</v>
      </c>
      <c r="FJ260" s="11">
        <v>0</v>
      </c>
      <c r="FK260" s="11">
        <v>0</v>
      </c>
      <c r="FL260" s="11">
        <v>0</v>
      </c>
      <c r="FM260" s="11">
        <v>0</v>
      </c>
      <c r="FN260" s="11">
        <v>0</v>
      </c>
      <c r="FO260">
        <v>0</v>
      </c>
      <c r="FP260" s="11">
        <v>0</v>
      </c>
      <c r="FQ260" s="11">
        <v>0</v>
      </c>
      <c r="FR260" s="11">
        <v>0</v>
      </c>
      <c r="FS260" s="11">
        <v>0</v>
      </c>
      <c r="FT260" s="11">
        <v>0</v>
      </c>
      <c r="FU260">
        <v>0</v>
      </c>
      <c r="FV260" s="12">
        <v>41620</v>
      </c>
      <c r="FW260" t="s">
        <v>1003</v>
      </c>
      <c r="FX260">
        <v>46.02</v>
      </c>
      <c r="FY260" t="s">
        <v>679</v>
      </c>
    </row>
    <row r="261" spans="1:181" hidden="1" x14ac:dyDescent="0.25">
      <c r="A261">
        <v>528</v>
      </c>
      <c r="B261" t="s">
        <v>1294</v>
      </c>
      <c r="C261" s="4" t="s">
        <v>1295</v>
      </c>
      <c r="D261" t="s">
        <v>655</v>
      </c>
      <c r="E261" t="s">
        <v>730</v>
      </c>
      <c r="F261">
        <v>528</v>
      </c>
      <c r="G261">
        <v>0</v>
      </c>
      <c r="H261" t="s">
        <v>658</v>
      </c>
      <c r="I261" t="s">
        <v>658</v>
      </c>
      <c r="J261">
        <v>0.35</v>
      </c>
      <c r="K261">
        <v>0.09</v>
      </c>
      <c r="L261">
        <v>350</v>
      </c>
      <c r="M261">
        <v>346.5</v>
      </c>
      <c r="N261">
        <v>0</v>
      </c>
      <c r="O261">
        <v>0</v>
      </c>
      <c r="P261" s="11">
        <v>345.1241</v>
      </c>
      <c r="Q261" s="11">
        <v>14.52266</v>
      </c>
      <c r="R261" s="11">
        <v>2.7701980000000002</v>
      </c>
      <c r="S261" s="11">
        <v>3.548467</v>
      </c>
      <c r="T261" s="11">
        <v>-47.766199999999998</v>
      </c>
      <c r="U261" s="11">
        <v>528229.1</v>
      </c>
      <c r="V261" s="11">
        <v>-6075.6210000000001</v>
      </c>
      <c r="W261" s="11">
        <v>26.203949999999999</v>
      </c>
      <c r="X261" s="11">
        <v>-5.0227040000000001E-2</v>
      </c>
      <c r="Y261" s="11">
        <v>3.6100860000000003E-5</v>
      </c>
      <c r="Z261">
        <v>167</v>
      </c>
      <c r="AA261">
        <v>156</v>
      </c>
      <c r="AB261">
        <v>164</v>
      </c>
      <c r="AC261">
        <v>117</v>
      </c>
      <c r="AD261">
        <v>116</v>
      </c>
      <c r="AE261">
        <v>89</v>
      </c>
      <c r="AF261">
        <v>94</v>
      </c>
      <c r="AG261">
        <v>94</v>
      </c>
      <c r="AH261">
        <v>115</v>
      </c>
      <c r="AI261">
        <v>141</v>
      </c>
      <c r="AJ261">
        <v>141</v>
      </c>
      <c r="AK261">
        <v>151</v>
      </c>
      <c r="AL261">
        <v>8.7950000000000007E-3</v>
      </c>
      <c r="AM261">
        <v>99.87</v>
      </c>
      <c r="AN261">
        <v>2.0680000000000001</v>
      </c>
      <c r="AO261">
        <v>4.66</v>
      </c>
      <c r="AP261" t="s">
        <v>671</v>
      </c>
      <c r="AQ261">
        <v>2</v>
      </c>
      <c r="AR261">
        <v>1</v>
      </c>
      <c r="AS261">
        <v>100</v>
      </c>
      <c r="AT261">
        <v>0</v>
      </c>
      <c r="AU261">
        <v>2</v>
      </c>
      <c r="AV261">
        <v>10.039999999999999</v>
      </c>
      <c r="AW261">
        <v>2</v>
      </c>
      <c r="AX261">
        <v>2</v>
      </c>
      <c r="AY261" t="s">
        <v>659</v>
      </c>
      <c r="AZ261">
        <v>2</v>
      </c>
      <c r="BA261">
        <v>1</v>
      </c>
      <c r="BB261">
        <v>16.5</v>
      </c>
      <c r="BC261">
        <v>8</v>
      </c>
      <c r="BD261">
        <v>232.87</v>
      </c>
      <c r="BE261">
        <v>1</v>
      </c>
      <c r="BF261">
        <v>18.8</v>
      </c>
      <c r="BG261">
        <v>9</v>
      </c>
      <c r="BH261">
        <v>232.87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 s="11">
        <v>0</v>
      </c>
      <c r="CZ261" s="11">
        <v>0</v>
      </c>
      <c r="DA261" s="11">
        <v>0</v>
      </c>
      <c r="DB261" s="11">
        <v>0</v>
      </c>
      <c r="DC261" s="11">
        <v>0</v>
      </c>
      <c r="DD261" s="11">
        <v>0</v>
      </c>
      <c r="DE261" s="11">
        <v>0</v>
      </c>
      <c r="DF261" s="11">
        <v>0</v>
      </c>
      <c r="DG261" s="11">
        <v>0</v>
      </c>
      <c r="DH261" s="11">
        <v>0</v>
      </c>
      <c r="DI261" s="11">
        <v>0</v>
      </c>
      <c r="DJ261" s="11">
        <v>0</v>
      </c>
      <c r="DK261" s="11">
        <v>0</v>
      </c>
      <c r="DL261" s="11">
        <v>0</v>
      </c>
      <c r="DM261" s="11">
        <v>0</v>
      </c>
      <c r="DN261" s="11">
        <v>0</v>
      </c>
      <c r="DO261" s="11">
        <v>0</v>
      </c>
      <c r="DP261" s="11">
        <v>0</v>
      </c>
      <c r="DQ261" s="11">
        <v>0</v>
      </c>
      <c r="DR261" s="11">
        <v>0</v>
      </c>
      <c r="DS261" s="11">
        <v>0</v>
      </c>
      <c r="DT261" s="11">
        <v>0</v>
      </c>
      <c r="DU261" s="11">
        <v>0</v>
      </c>
      <c r="DV261" s="11">
        <v>0</v>
      </c>
      <c r="DW261" s="11">
        <v>0</v>
      </c>
      <c r="DX261" s="11">
        <v>0</v>
      </c>
      <c r="DY261" s="11">
        <v>0</v>
      </c>
      <c r="DZ261" s="11">
        <v>0</v>
      </c>
      <c r="EA261" s="11">
        <v>0</v>
      </c>
      <c r="EB261" s="11">
        <v>0</v>
      </c>
      <c r="EC261" s="11">
        <v>0</v>
      </c>
      <c r="ED261" s="11">
        <v>0</v>
      </c>
      <c r="EE261" s="11">
        <v>0</v>
      </c>
      <c r="EF261" s="11">
        <v>0</v>
      </c>
      <c r="EG261" s="11">
        <v>0</v>
      </c>
      <c r="EH261" s="11">
        <v>0</v>
      </c>
      <c r="EI261" s="11">
        <v>0</v>
      </c>
      <c r="EJ261" s="11">
        <v>0</v>
      </c>
      <c r="EK261" s="11">
        <v>0</v>
      </c>
      <c r="EL261" s="11">
        <v>0</v>
      </c>
      <c r="EM261" s="11">
        <v>0</v>
      </c>
      <c r="EN261" s="11">
        <v>0</v>
      </c>
      <c r="EO261" s="11">
        <v>0</v>
      </c>
      <c r="EP261" s="11">
        <v>0</v>
      </c>
      <c r="EQ261" s="11">
        <v>0</v>
      </c>
      <c r="ER261" s="11">
        <v>99.425160000000005</v>
      </c>
      <c r="ES261" s="11">
        <v>0.14388390000000001</v>
      </c>
      <c r="ET261" s="11">
        <v>-2.4090500000000001E-2</v>
      </c>
      <c r="EU261" s="11">
        <v>1.921079E-3</v>
      </c>
      <c r="EV261" s="11">
        <v>-5.3527689999999998E-5</v>
      </c>
      <c r="EW261">
        <v>0</v>
      </c>
      <c r="EX261" s="11">
        <v>0</v>
      </c>
      <c r="EY261" s="11">
        <v>0</v>
      </c>
      <c r="EZ261" s="11">
        <v>0</v>
      </c>
      <c r="FA261" s="11">
        <v>0</v>
      </c>
      <c r="FB261" s="11">
        <v>0</v>
      </c>
      <c r="FC261">
        <v>0</v>
      </c>
      <c r="FD261" s="11">
        <v>0</v>
      </c>
      <c r="FE261" s="11">
        <v>0</v>
      </c>
      <c r="FF261" s="11">
        <v>0</v>
      </c>
      <c r="FG261" s="11">
        <v>0</v>
      </c>
      <c r="FH261" s="11">
        <v>0</v>
      </c>
      <c r="FI261">
        <v>0</v>
      </c>
      <c r="FJ261" s="11">
        <v>0</v>
      </c>
      <c r="FK261" s="11">
        <v>0</v>
      </c>
      <c r="FL261" s="11">
        <v>0</v>
      </c>
      <c r="FM261" s="11">
        <v>0</v>
      </c>
      <c r="FN261" s="11">
        <v>0</v>
      </c>
      <c r="FO261">
        <v>0</v>
      </c>
      <c r="FP261" s="11">
        <v>0</v>
      </c>
      <c r="FQ261" s="11">
        <v>0</v>
      </c>
      <c r="FR261" s="11">
        <v>0</v>
      </c>
      <c r="FS261" s="11">
        <v>0</v>
      </c>
      <c r="FT261" s="11">
        <v>0</v>
      </c>
      <c r="FU261">
        <v>0</v>
      </c>
      <c r="FV261" s="12">
        <v>43536</v>
      </c>
      <c r="FW261" t="s">
        <v>1296</v>
      </c>
      <c r="FX261">
        <v>0.35</v>
      </c>
      <c r="FY261" t="s">
        <v>661</v>
      </c>
    </row>
    <row r="262" spans="1:181" hidden="1" x14ac:dyDescent="0.25">
      <c r="A262">
        <v>347</v>
      </c>
      <c r="B262" t="s">
        <v>1297</v>
      </c>
      <c r="C262" s="7" t="s">
        <v>1297</v>
      </c>
      <c r="D262" t="s">
        <v>655</v>
      </c>
      <c r="E262" t="s">
        <v>730</v>
      </c>
      <c r="F262">
        <v>347</v>
      </c>
      <c r="G262">
        <v>0</v>
      </c>
      <c r="H262" t="s">
        <v>1044</v>
      </c>
      <c r="I262" t="s">
        <v>658</v>
      </c>
      <c r="J262">
        <v>2846.98</v>
      </c>
      <c r="K262">
        <v>2846.98</v>
      </c>
      <c r="L262">
        <v>77</v>
      </c>
      <c r="M262">
        <v>77</v>
      </c>
      <c r="N262">
        <v>2846.98</v>
      </c>
      <c r="O262">
        <v>0</v>
      </c>
      <c r="P262" s="11">
        <v>77</v>
      </c>
      <c r="Q262" s="11">
        <v>0</v>
      </c>
      <c r="R262" s="11">
        <v>0</v>
      </c>
      <c r="S262" s="11">
        <v>0</v>
      </c>
      <c r="T262" s="11">
        <v>0</v>
      </c>
      <c r="U262" s="11">
        <v>420.4</v>
      </c>
      <c r="V262" s="11">
        <v>0</v>
      </c>
      <c r="W262" s="11">
        <v>0</v>
      </c>
      <c r="X262" s="11">
        <v>0</v>
      </c>
      <c r="Y262" s="11">
        <v>0</v>
      </c>
      <c r="Z262">
        <v>30</v>
      </c>
      <c r="AA262">
        <v>26</v>
      </c>
      <c r="AB262">
        <v>22</v>
      </c>
      <c r="AC262">
        <v>18</v>
      </c>
      <c r="AD262">
        <v>15</v>
      </c>
      <c r="AE262">
        <v>-1</v>
      </c>
      <c r="AF262">
        <v>-6</v>
      </c>
      <c r="AG262">
        <v>-1</v>
      </c>
      <c r="AH262">
        <v>-7</v>
      </c>
      <c r="AI262">
        <v>5</v>
      </c>
      <c r="AJ262">
        <v>-4</v>
      </c>
      <c r="AK262">
        <v>37</v>
      </c>
      <c r="AL262">
        <v>8.829E-3</v>
      </c>
      <c r="AM262">
        <v>48.53</v>
      </c>
      <c r="AN262">
        <v>1.6379999999999999</v>
      </c>
      <c r="AO262">
        <v>6.141</v>
      </c>
      <c r="AP262" t="s">
        <v>685</v>
      </c>
      <c r="AQ262">
        <v>1</v>
      </c>
      <c r="AR262">
        <v>1</v>
      </c>
      <c r="AS262">
        <v>100</v>
      </c>
      <c r="AT262">
        <v>0</v>
      </c>
      <c r="AU262">
        <v>2</v>
      </c>
      <c r="AV262">
        <v>0.57999999999999996</v>
      </c>
      <c r="AW262">
        <v>60</v>
      </c>
      <c r="AX262">
        <v>2</v>
      </c>
      <c r="AY262" t="s">
        <v>677</v>
      </c>
      <c r="AZ262">
        <v>2</v>
      </c>
      <c r="BA262">
        <v>3</v>
      </c>
      <c r="BB262">
        <v>152.69999999999999</v>
      </c>
      <c r="BC262">
        <v>614</v>
      </c>
      <c r="BD262">
        <v>28.18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0</v>
      </c>
      <c r="CG262" s="11">
        <v>0</v>
      </c>
      <c r="CH262" s="11">
        <v>0</v>
      </c>
      <c r="CI262" s="11">
        <v>0</v>
      </c>
      <c r="CJ262" s="11">
        <v>0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>
        <v>0</v>
      </c>
      <c r="CQ262" s="11">
        <v>0</v>
      </c>
      <c r="CR262" s="11">
        <v>0</v>
      </c>
      <c r="CS262" s="11">
        <v>0</v>
      </c>
      <c r="CT262" s="11">
        <v>0</v>
      </c>
      <c r="CU262" s="11">
        <v>0</v>
      </c>
      <c r="CV262" s="11">
        <v>0</v>
      </c>
      <c r="CW262" s="11">
        <v>0</v>
      </c>
      <c r="CX262" s="11">
        <v>0</v>
      </c>
      <c r="CY262" s="11">
        <v>0</v>
      </c>
      <c r="CZ262" s="11">
        <v>0</v>
      </c>
      <c r="DA262" s="11">
        <v>0</v>
      </c>
      <c r="DB262" s="11">
        <v>0</v>
      </c>
      <c r="DC262" s="11">
        <v>0</v>
      </c>
      <c r="DD262" s="11">
        <v>0</v>
      </c>
      <c r="DE262" s="11">
        <v>0</v>
      </c>
      <c r="DF262" s="11">
        <v>0</v>
      </c>
      <c r="DG262" s="11">
        <v>0</v>
      </c>
      <c r="DH262" s="11">
        <v>0</v>
      </c>
      <c r="DI262" s="11">
        <v>0</v>
      </c>
      <c r="DJ262" s="11">
        <v>0</v>
      </c>
      <c r="DK262" s="11">
        <v>0</v>
      </c>
      <c r="DL262" s="11">
        <v>0</v>
      </c>
      <c r="DM262" s="11">
        <v>0</v>
      </c>
      <c r="DN262" s="11">
        <v>0</v>
      </c>
      <c r="DO262" s="11">
        <v>0</v>
      </c>
      <c r="DP262" s="11">
        <v>0</v>
      </c>
      <c r="DQ262" s="11">
        <v>0</v>
      </c>
      <c r="DR262" s="11">
        <v>0</v>
      </c>
      <c r="DS262" s="11">
        <v>0</v>
      </c>
      <c r="DT262" s="11">
        <v>0</v>
      </c>
      <c r="DU262" s="11">
        <v>0</v>
      </c>
      <c r="DV262" s="11">
        <v>0</v>
      </c>
      <c r="DW262" s="11">
        <v>0</v>
      </c>
      <c r="DX262" s="11">
        <v>0</v>
      </c>
      <c r="DY262" s="11">
        <v>0</v>
      </c>
      <c r="DZ262" s="11">
        <v>0</v>
      </c>
      <c r="EA262" s="11">
        <v>0</v>
      </c>
      <c r="EB262" s="11">
        <v>0</v>
      </c>
      <c r="EC262" s="11">
        <v>0</v>
      </c>
      <c r="ED262" s="11">
        <v>0</v>
      </c>
      <c r="EE262" s="11">
        <v>0</v>
      </c>
      <c r="EF262" s="11">
        <v>0</v>
      </c>
      <c r="EG262" s="11">
        <v>0</v>
      </c>
      <c r="EH262" s="11">
        <v>0</v>
      </c>
      <c r="EI262" s="11">
        <v>0</v>
      </c>
      <c r="EJ262" s="11">
        <v>0</v>
      </c>
      <c r="EK262" s="11">
        <v>0</v>
      </c>
      <c r="EL262" s="11">
        <v>0</v>
      </c>
      <c r="EM262" s="11">
        <v>0</v>
      </c>
      <c r="EN262" s="11">
        <v>0</v>
      </c>
      <c r="EO262" s="11">
        <v>0</v>
      </c>
      <c r="EP262" s="11">
        <v>0</v>
      </c>
      <c r="EQ262" s="11">
        <v>0</v>
      </c>
      <c r="ER262" s="11">
        <v>43.798960000000001</v>
      </c>
      <c r="ES262" s="11">
        <v>3.15746E-3</v>
      </c>
      <c r="ET262" s="11">
        <v>-6.823746E-7</v>
      </c>
      <c r="EU262" s="11">
        <v>9.8213299999999995E-11</v>
      </c>
      <c r="EV262" s="11">
        <v>-5.2461389999999999E-15</v>
      </c>
      <c r="EW262">
        <v>0</v>
      </c>
      <c r="EX262" s="11">
        <v>0</v>
      </c>
      <c r="EY262" s="11">
        <v>0</v>
      </c>
      <c r="EZ262" s="11">
        <v>0</v>
      </c>
      <c r="FA262" s="11">
        <v>0</v>
      </c>
      <c r="FB262" s="11">
        <v>0</v>
      </c>
      <c r="FC262">
        <v>0</v>
      </c>
      <c r="FD262" s="11">
        <v>0</v>
      </c>
      <c r="FE262" s="11">
        <v>0</v>
      </c>
      <c r="FF262" s="11">
        <v>0</v>
      </c>
      <c r="FG262" s="11">
        <v>0</v>
      </c>
      <c r="FH262" s="11">
        <v>0</v>
      </c>
      <c r="FI262">
        <v>0</v>
      </c>
      <c r="FJ262" s="11">
        <v>0</v>
      </c>
      <c r="FK262" s="11">
        <v>0</v>
      </c>
      <c r="FL262" s="11">
        <v>0</v>
      </c>
      <c r="FM262" s="11">
        <v>0</v>
      </c>
      <c r="FN262" s="11">
        <v>0</v>
      </c>
      <c r="FO262">
        <v>0</v>
      </c>
      <c r="FP262" s="11">
        <v>0</v>
      </c>
      <c r="FQ262" s="11">
        <v>0</v>
      </c>
      <c r="FR262" s="11">
        <v>0</v>
      </c>
      <c r="FS262" s="11">
        <v>0</v>
      </c>
      <c r="FT262" s="11">
        <v>0</v>
      </c>
      <c r="FU262">
        <v>0</v>
      </c>
      <c r="FV262" s="12">
        <v>41620</v>
      </c>
      <c r="FW262" t="s">
        <v>957</v>
      </c>
      <c r="FX262">
        <v>2846.98</v>
      </c>
      <c r="FY262" t="s">
        <v>661</v>
      </c>
    </row>
    <row r="263" spans="1:181" hidden="1" x14ac:dyDescent="0.25">
      <c r="A263">
        <v>340</v>
      </c>
      <c r="B263" t="s">
        <v>1298</v>
      </c>
      <c r="C263" s="4" t="s">
        <v>1299</v>
      </c>
      <c r="D263" t="s">
        <v>655</v>
      </c>
      <c r="E263" t="s">
        <v>730</v>
      </c>
      <c r="F263">
        <v>340</v>
      </c>
      <c r="G263">
        <v>0</v>
      </c>
      <c r="H263" t="s">
        <v>658</v>
      </c>
      <c r="I263" t="s">
        <v>658</v>
      </c>
      <c r="J263">
        <v>525.16</v>
      </c>
      <c r="K263">
        <v>525.16</v>
      </c>
      <c r="L263">
        <v>80</v>
      </c>
      <c r="M263">
        <v>80</v>
      </c>
      <c r="N263">
        <v>525.16</v>
      </c>
      <c r="O263">
        <v>0</v>
      </c>
      <c r="P263" s="11">
        <v>59.877749999999999</v>
      </c>
      <c r="Q263" s="11">
        <v>0.15176000000000001</v>
      </c>
      <c r="R263" s="11">
        <v>-5.2474209999999995E-4</v>
      </c>
      <c r="S263" s="11">
        <v>7.5502830000000003E-7</v>
      </c>
      <c r="T263" s="11">
        <v>-3.1830339999999997E-10</v>
      </c>
      <c r="U263" s="11">
        <v>77359.73</v>
      </c>
      <c r="V263" s="11">
        <v>-4427.0379999999996</v>
      </c>
      <c r="W263" s="11">
        <v>95.095969999999994</v>
      </c>
      <c r="X263" s="11">
        <v>-0.90910670000000005</v>
      </c>
      <c r="Y263" s="11">
        <v>3.265333E-3</v>
      </c>
      <c r="Z263">
        <v>19</v>
      </c>
      <c r="AA263">
        <v>9</v>
      </c>
      <c r="AB263">
        <v>7</v>
      </c>
      <c r="AC263">
        <v>8</v>
      </c>
      <c r="AD263">
        <v>12</v>
      </c>
      <c r="AE263">
        <v>-10</v>
      </c>
      <c r="AF263">
        <v>1</v>
      </c>
      <c r="AG263">
        <v>20</v>
      </c>
      <c r="AH263">
        <v>16</v>
      </c>
      <c r="AI263">
        <v>2</v>
      </c>
      <c r="AJ263">
        <v>-13</v>
      </c>
      <c r="AK263">
        <v>31</v>
      </c>
      <c r="AL263">
        <v>8.9370000000000005E-3</v>
      </c>
      <c r="AM263">
        <v>55.22</v>
      </c>
      <c r="AN263">
        <v>1.6379999999999999</v>
      </c>
      <c r="AO263">
        <v>6.141</v>
      </c>
      <c r="AP263" t="s">
        <v>685</v>
      </c>
      <c r="AQ263">
        <v>1</v>
      </c>
      <c r="AR263">
        <v>1</v>
      </c>
      <c r="AS263">
        <v>100</v>
      </c>
      <c r="AT263">
        <v>0</v>
      </c>
      <c r="AU263">
        <v>2</v>
      </c>
      <c r="AV263">
        <v>0.63</v>
      </c>
      <c r="AW263">
        <v>179</v>
      </c>
      <c r="AX263">
        <v>3</v>
      </c>
      <c r="AY263" t="s">
        <v>677</v>
      </c>
      <c r="AZ263">
        <v>2</v>
      </c>
      <c r="BA263">
        <v>3</v>
      </c>
      <c r="BB263">
        <v>133.30000000000001</v>
      </c>
      <c r="BC263">
        <v>730</v>
      </c>
      <c r="BD263">
        <v>20.43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  <c r="CY263" s="11">
        <v>0</v>
      </c>
      <c r="CZ263" s="11">
        <v>0</v>
      </c>
      <c r="DA263" s="11">
        <v>0</v>
      </c>
      <c r="DB263" s="11">
        <v>0</v>
      </c>
      <c r="DC263" s="11">
        <v>0</v>
      </c>
      <c r="DD263" s="11">
        <v>0</v>
      </c>
      <c r="DE263" s="11">
        <v>0</v>
      </c>
      <c r="DF263" s="11">
        <v>0</v>
      </c>
      <c r="DG263" s="11">
        <v>0</v>
      </c>
      <c r="DH263" s="11">
        <v>0</v>
      </c>
      <c r="DI263" s="11">
        <v>0</v>
      </c>
      <c r="DJ263" s="11">
        <v>0</v>
      </c>
      <c r="DK263" s="11">
        <v>0</v>
      </c>
      <c r="DL263" s="11">
        <v>0</v>
      </c>
      <c r="DM263" s="11">
        <v>0</v>
      </c>
      <c r="DN263" s="11">
        <v>0</v>
      </c>
      <c r="DO263" s="11">
        <v>0</v>
      </c>
      <c r="DP263" s="11">
        <v>0</v>
      </c>
      <c r="DQ263" s="11">
        <v>0</v>
      </c>
      <c r="DR263" s="11">
        <v>0</v>
      </c>
      <c r="DS263" s="11">
        <v>0</v>
      </c>
      <c r="DT263" s="11">
        <v>0</v>
      </c>
      <c r="DU263" s="11">
        <v>0</v>
      </c>
      <c r="DV263" s="11">
        <v>0</v>
      </c>
      <c r="DW263" s="11">
        <v>0</v>
      </c>
      <c r="DX263" s="11">
        <v>0</v>
      </c>
      <c r="DY263" s="11">
        <v>0</v>
      </c>
      <c r="DZ263" s="11">
        <v>0</v>
      </c>
      <c r="EA263" s="11">
        <v>0</v>
      </c>
      <c r="EB263" s="11">
        <v>0</v>
      </c>
      <c r="EC263" s="11">
        <v>0</v>
      </c>
      <c r="ED263" s="11">
        <v>0</v>
      </c>
      <c r="EE263" s="11">
        <v>0</v>
      </c>
      <c r="EF263" s="11">
        <v>0</v>
      </c>
      <c r="EG263" s="11">
        <v>0</v>
      </c>
      <c r="EH263" s="11">
        <v>0</v>
      </c>
      <c r="EI263" s="11">
        <v>0</v>
      </c>
      <c r="EJ263" s="11">
        <v>0</v>
      </c>
      <c r="EK263" s="11">
        <v>0</v>
      </c>
      <c r="EL263" s="11">
        <v>0</v>
      </c>
      <c r="EM263" s="11">
        <v>0</v>
      </c>
      <c r="EN263" s="11">
        <v>0</v>
      </c>
      <c r="EO263" s="11">
        <v>0</v>
      </c>
      <c r="EP263" s="11">
        <v>0</v>
      </c>
      <c r="EQ263" s="11">
        <v>0</v>
      </c>
      <c r="ER263" s="11">
        <v>48.633000000000003</v>
      </c>
      <c r="ES263" s="11">
        <v>4.7134400000000002E-3</v>
      </c>
      <c r="ET263" s="11">
        <v>-8.58488E-7</v>
      </c>
      <c r="EU263" s="11">
        <v>1.03734E-10</v>
      </c>
      <c r="EV263" s="11">
        <v>-5.1411799999999997E-15</v>
      </c>
      <c r="EW263">
        <v>0</v>
      </c>
      <c r="EX263" s="11">
        <v>0</v>
      </c>
      <c r="EY263" s="11">
        <v>0</v>
      </c>
      <c r="EZ263" s="11">
        <v>0</v>
      </c>
      <c r="FA263" s="11">
        <v>0</v>
      </c>
      <c r="FB263" s="11">
        <v>0</v>
      </c>
      <c r="FC263">
        <v>0</v>
      </c>
      <c r="FD263" s="11">
        <v>0</v>
      </c>
      <c r="FE263" s="11">
        <v>0</v>
      </c>
      <c r="FF263" s="11">
        <v>0</v>
      </c>
      <c r="FG263" s="11">
        <v>0</v>
      </c>
      <c r="FH263" s="11">
        <v>0</v>
      </c>
      <c r="FI263">
        <v>0</v>
      </c>
      <c r="FJ263" s="11">
        <v>0</v>
      </c>
      <c r="FK263" s="11">
        <v>0</v>
      </c>
      <c r="FL263" s="11">
        <v>0</v>
      </c>
      <c r="FM263" s="11">
        <v>0</v>
      </c>
      <c r="FN263" s="11">
        <v>0</v>
      </c>
      <c r="FO263">
        <v>0</v>
      </c>
      <c r="FP263" s="11">
        <v>0</v>
      </c>
      <c r="FQ263" s="11">
        <v>0</v>
      </c>
      <c r="FR263" s="11">
        <v>0</v>
      </c>
      <c r="FS263" s="11">
        <v>0</v>
      </c>
      <c r="FT263" s="11">
        <v>0</v>
      </c>
      <c r="FU263">
        <v>0</v>
      </c>
      <c r="FV263" s="12">
        <v>42979</v>
      </c>
      <c r="FW263" t="s">
        <v>1300</v>
      </c>
      <c r="FX263">
        <v>525.16</v>
      </c>
      <c r="FY263" t="s">
        <v>661</v>
      </c>
    </row>
    <row r="264" spans="1:181" hidden="1" x14ac:dyDescent="0.25">
      <c r="A264">
        <v>62</v>
      </c>
      <c r="B264" t="s">
        <v>1301</v>
      </c>
      <c r="C264" s="4" t="s">
        <v>83</v>
      </c>
      <c r="D264" t="s">
        <v>655</v>
      </c>
      <c r="E264" t="s">
        <v>721</v>
      </c>
      <c r="F264">
        <v>62</v>
      </c>
      <c r="G264">
        <v>0</v>
      </c>
      <c r="H264" t="s">
        <v>1302</v>
      </c>
      <c r="I264" t="s">
        <v>658</v>
      </c>
      <c r="J264">
        <v>677</v>
      </c>
      <c r="K264">
        <v>677</v>
      </c>
      <c r="L264">
        <v>284</v>
      </c>
      <c r="M264">
        <v>284</v>
      </c>
      <c r="N264">
        <v>677</v>
      </c>
      <c r="O264">
        <v>0</v>
      </c>
      <c r="P264" s="11">
        <v>284</v>
      </c>
      <c r="Q264" s="11">
        <v>0</v>
      </c>
      <c r="R264" s="11">
        <v>0</v>
      </c>
      <c r="S264" s="11">
        <v>0</v>
      </c>
      <c r="T264" s="11">
        <v>0</v>
      </c>
      <c r="U264" s="11">
        <v>74.579989999999995</v>
      </c>
      <c r="V264" s="11">
        <v>0</v>
      </c>
      <c r="W264" s="11">
        <v>0</v>
      </c>
      <c r="X264" s="11">
        <v>0</v>
      </c>
      <c r="Y264" s="11">
        <v>0</v>
      </c>
      <c r="Z264">
        <v>12</v>
      </c>
      <c r="AA264">
        <v>21</v>
      </c>
      <c r="AB264">
        <v>33</v>
      </c>
      <c r="AC264">
        <v>46</v>
      </c>
      <c r="AD264">
        <v>73</v>
      </c>
      <c r="AE264">
        <v>65</v>
      </c>
      <c r="AF264">
        <v>47</v>
      </c>
      <c r="AG264">
        <v>41</v>
      </c>
      <c r="AH264">
        <v>41</v>
      </c>
      <c r="AI264">
        <v>-6</v>
      </c>
      <c r="AJ264">
        <v>-7</v>
      </c>
      <c r="AK264">
        <v>15</v>
      </c>
      <c r="AL264">
        <v>9.1430000000000001E-3</v>
      </c>
      <c r="AM264">
        <v>259.14</v>
      </c>
      <c r="AN264">
        <v>1.056</v>
      </c>
      <c r="AO264">
        <v>3.3450000000000002</v>
      </c>
      <c r="AP264" t="s">
        <v>685</v>
      </c>
      <c r="AQ264">
        <v>1</v>
      </c>
      <c r="AR264">
        <v>1</v>
      </c>
      <c r="AS264">
        <v>100</v>
      </c>
      <c r="AT264">
        <v>0</v>
      </c>
      <c r="AU264">
        <v>2</v>
      </c>
      <c r="AV264">
        <v>0.39</v>
      </c>
      <c r="AW264">
        <v>200</v>
      </c>
      <c r="AX264">
        <v>3</v>
      </c>
      <c r="AY264" t="s">
        <v>677</v>
      </c>
      <c r="AZ264">
        <v>2</v>
      </c>
      <c r="BA264">
        <v>5</v>
      </c>
      <c r="BB264">
        <v>105</v>
      </c>
      <c r="BC264">
        <v>510</v>
      </c>
      <c r="BD264">
        <v>22.5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0</v>
      </c>
      <c r="CF264" s="11">
        <v>0</v>
      </c>
      <c r="CG264" s="11">
        <v>0</v>
      </c>
      <c r="CH264" s="11">
        <v>0</v>
      </c>
      <c r="CI264" s="11">
        <v>0</v>
      </c>
      <c r="CJ264" s="11">
        <v>0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  <c r="CY264" s="11">
        <v>0</v>
      </c>
      <c r="CZ264" s="11">
        <v>0</v>
      </c>
      <c r="DA264" s="11">
        <v>0</v>
      </c>
      <c r="DB264" s="11">
        <v>0</v>
      </c>
      <c r="DC264" s="11">
        <v>0</v>
      </c>
      <c r="DD264" s="11">
        <v>0</v>
      </c>
      <c r="DE264" s="11">
        <v>0</v>
      </c>
      <c r="DF264" s="11">
        <v>0</v>
      </c>
      <c r="DG264" s="11">
        <v>0</v>
      </c>
      <c r="DH264" s="11">
        <v>0</v>
      </c>
      <c r="DI264" s="11">
        <v>0</v>
      </c>
      <c r="DJ264" s="11">
        <v>0</v>
      </c>
      <c r="DK264" s="11">
        <v>0</v>
      </c>
      <c r="DL264" s="11">
        <v>0</v>
      </c>
      <c r="DM264" s="11">
        <v>0</v>
      </c>
      <c r="DN264" s="11">
        <v>0</v>
      </c>
      <c r="DO264" s="11">
        <v>0</v>
      </c>
      <c r="DP264" s="11">
        <v>0</v>
      </c>
      <c r="DQ264" s="11">
        <v>0</v>
      </c>
      <c r="DR264" s="11">
        <v>0</v>
      </c>
      <c r="DS264" s="11">
        <v>0</v>
      </c>
      <c r="DT264" s="11">
        <v>0</v>
      </c>
      <c r="DU264" s="11">
        <v>0</v>
      </c>
      <c r="DV264" s="11">
        <v>0</v>
      </c>
      <c r="DW264" s="11">
        <v>0</v>
      </c>
      <c r="DX264" s="11">
        <v>0</v>
      </c>
      <c r="DY264" s="11">
        <v>0</v>
      </c>
      <c r="DZ264" s="11">
        <v>0</v>
      </c>
      <c r="EA264" s="11">
        <v>0</v>
      </c>
      <c r="EB264" s="11">
        <v>0</v>
      </c>
      <c r="EC264" s="11">
        <v>0</v>
      </c>
      <c r="ED264" s="11">
        <v>0</v>
      </c>
      <c r="EE264" s="11">
        <v>0</v>
      </c>
      <c r="EF264" s="11">
        <v>0</v>
      </c>
      <c r="EG264" s="11">
        <v>0</v>
      </c>
      <c r="EH264" s="11">
        <v>0</v>
      </c>
      <c r="EI264" s="11">
        <v>0</v>
      </c>
      <c r="EJ264" s="11">
        <v>0</v>
      </c>
      <c r="EK264" s="11">
        <v>0</v>
      </c>
      <c r="EL264" s="11">
        <v>0</v>
      </c>
      <c r="EM264" s="11">
        <v>0</v>
      </c>
      <c r="EN264" s="11">
        <v>0</v>
      </c>
      <c r="EO264" s="11">
        <v>0</v>
      </c>
      <c r="EP264" s="11">
        <v>0</v>
      </c>
      <c r="EQ264" s="11">
        <v>0</v>
      </c>
      <c r="ER264" s="11">
        <v>257.42899999999997</v>
      </c>
      <c r="ES264" s="11">
        <v>1.2585700000000001E-3</v>
      </c>
      <c r="ET264" s="11">
        <v>-1.1135E-7</v>
      </c>
      <c r="EU264" s="11">
        <v>6.1233200000000002E-12</v>
      </c>
      <c r="EV264" s="11">
        <v>-1.2715199999999999E-16</v>
      </c>
      <c r="EW264">
        <v>0</v>
      </c>
      <c r="EX264" s="11">
        <v>0</v>
      </c>
      <c r="EY264" s="11">
        <v>0</v>
      </c>
      <c r="EZ264" s="11">
        <v>0</v>
      </c>
      <c r="FA264" s="11">
        <v>0</v>
      </c>
      <c r="FB264" s="11">
        <v>0</v>
      </c>
      <c r="FC264">
        <v>0</v>
      </c>
      <c r="FD264" s="11">
        <v>0</v>
      </c>
      <c r="FE264" s="11">
        <v>0</v>
      </c>
      <c r="FF264" s="11">
        <v>0</v>
      </c>
      <c r="FG264" s="11">
        <v>0</v>
      </c>
      <c r="FH264" s="11">
        <v>0</v>
      </c>
      <c r="FI264">
        <v>0</v>
      </c>
      <c r="FJ264" s="11">
        <v>0</v>
      </c>
      <c r="FK264" s="11">
        <v>0</v>
      </c>
      <c r="FL264" s="11">
        <v>0</v>
      </c>
      <c r="FM264" s="11">
        <v>0</v>
      </c>
      <c r="FN264" s="11">
        <v>0</v>
      </c>
      <c r="FO264">
        <v>0</v>
      </c>
      <c r="FP264" s="11">
        <v>0</v>
      </c>
      <c r="FQ264" s="11">
        <v>0</v>
      </c>
      <c r="FR264" s="11">
        <v>0</v>
      </c>
      <c r="FS264" s="11">
        <v>0</v>
      </c>
      <c r="FT264" s="11">
        <v>0</v>
      </c>
      <c r="FU264">
        <v>0</v>
      </c>
      <c r="FV264" s="12">
        <v>41039</v>
      </c>
      <c r="FW264" t="s">
        <v>723</v>
      </c>
      <c r="FX264">
        <v>677</v>
      </c>
      <c r="FY264" t="s">
        <v>661</v>
      </c>
    </row>
    <row r="265" spans="1:181" hidden="1" x14ac:dyDescent="0.25">
      <c r="A265">
        <v>56</v>
      </c>
      <c r="B265" t="s">
        <v>1303</v>
      </c>
      <c r="C265" s="4" t="s">
        <v>80</v>
      </c>
      <c r="D265" t="s">
        <v>714</v>
      </c>
      <c r="E265" t="s">
        <v>730</v>
      </c>
      <c r="F265">
        <v>56</v>
      </c>
      <c r="G265">
        <v>0</v>
      </c>
      <c r="H265" t="s">
        <v>1304</v>
      </c>
      <c r="I265" t="s">
        <v>658</v>
      </c>
      <c r="J265">
        <v>251.4</v>
      </c>
      <c r="K265">
        <v>251.4</v>
      </c>
      <c r="L265">
        <v>689</v>
      </c>
      <c r="M265">
        <v>689</v>
      </c>
      <c r="N265">
        <v>90.26</v>
      </c>
      <c r="O265">
        <v>0</v>
      </c>
      <c r="P265" s="11">
        <v>651.90589999999997</v>
      </c>
      <c r="Q265" s="11">
        <v>0.38367410000000002</v>
      </c>
      <c r="R265" s="11">
        <v>-2.0767799999999999E-3</v>
      </c>
      <c r="S265" s="11">
        <v>6.7652689999999996E-6</v>
      </c>
      <c r="T265" s="11">
        <v>-8.9119089999999998E-9</v>
      </c>
      <c r="U265" s="11">
        <v>1331286</v>
      </c>
      <c r="V265" s="11">
        <v>-5797.5360000000001</v>
      </c>
      <c r="W265" s="11">
        <v>8.4143299999999996</v>
      </c>
      <c r="X265" s="11">
        <v>-4.0699999999999998E-3</v>
      </c>
      <c r="Y265" s="11">
        <v>0</v>
      </c>
      <c r="Z265">
        <v>-44</v>
      </c>
      <c r="AA265">
        <v>-27</v>
      </c>
      <c r="AB265">
        <v>-13</v>
      </c>
      <c r="AC265">
        <v>35</v>
      </c>
      <c r="AD265">
        <v>77</v>
      </c>
      <c r="AE265">
        <v>81</v>
      </c>
      <c r="AF265">
        <v>89</v>
      </c>
      <c r="AG265">
        <v>82</v>
      </c>
      <c r="AH265">
        <v>67</v>
      </c>
      <c r="AI265">
        <v>20</v>
      </c>
      <c r="AJ265">
        <v>-15</v>
      </c>
      <c r="AK265">
        <v>-32</v>
      </c>
      <c r="AL265">
        <v>8.8780000000000005E-3</v>
      </c>
      <c r="AM265">
        <v>641.26</v>
      </c>
      <c r="AN265">
        <v>1.982</v>
      </c>
      <c r="AO265">
        <v>5.2919999999999998</v>
      </c>
      <c r="AP265" t="s">
        <v>671</v>
      </c>
      <c r="AQ265">
        <v>1</v>
      </c>
      <c r="AR265">
        <v>1</v>
      </c>
      <c r="AS265">
        <v>100</v>
      </c>
      <c r="AT265">
        <v>0</v>
      </c>
      <c r="AU265">
        <v>2</v>
      </c>
      <c r="AV265">
        <v>0.5</v>
      </c>
      <c r="AW265">
        <v>22</v>
      </c>
      <c r="AX265">
        <v>2</v>
      </c>
      <c r="AY265" t="s">
        <v>677</v>
      </c>
      <c r="AZ265">
        <v>2</v>
      </c>
      <c r="BA265">
        <v>2</v>
      </c>
      <c r="BB265">
        <v>59</v>
      </c>
      <c r="BC265">
        <v>144</v>
      </c>
      <c r="BD265">
        <v>46.14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s="11">
        <v>0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0</v>
      </c>
      <c r="CF265" s="11">
        <v>0</v>
      </c>
      <c r="CG265" s="11">
        <v>0</v>
      </c>
      <c r="CH265" s="11">
        <v>0</v>
      </c>
      <c r="CI265" s="11">
        <v>0</v>
      </c>
      <c r="CJ265" s="11">
        <v>0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>
        <v>0</v>
      </c>
      <c r="CQ265" s="11">
        <v>0</v>
      </c>
      <c r="CR265" s="11">
        <v>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  <c r="CY265" s="11">
        <v>0</v>
      </c>
      <c r="CZ265" s="11">
        <v>0</v>
      </c>
      <c r="DA265" s="11">
        <v>0</v>
      </c>
      <c r="DB265" s="11">
        <v>0</v>
      </c>
      <c r="DC265" s="11">
        <v>0</v>
      </c>
      <c r="DD265" s="11">
        <v>0</v>
      </c>
      <c r="DE265" s="11">
        <v>0</v>
      </c>
      <c r="DF265" s="11">
        <v>0</v>
      </c>
      <c r="DG265" s="11">
        <v>0</v>
      </c>
      <c r="DH265" s="11">
        <v>0</v>
      </c>
      <c r="DI265" s="11">
        <v>0</v>
      </c>
      <c r="DJ265" s="11">
        <v>0</v>
      </c>
      <c r="DK265" s="11">
        <v>0</v>
      </c>
      <c r="DL265" s="11">
        <v>0</v>
      </c>
      <c r="DM265" s="11">
        <v>0</v>
      </c>
      <c r="DN265" s="11">
        <v>0</v>
      </c>
      <c r="DO265" s="11">
        <v>0</v>
      </c>
      <c r="DP265" s="11">
        <v>0</v>
      </c>
      <c r="DQ265" s="11">
        <v>0</v>
      </c>
      <c r="DR265" s="11">
        <v>0</v>
      </c>
      <c r="DS265" s="11">
        <v>0</v>
      </c>
      <c r="DT265" s="11">
        <v>0</v>
      </c>
      <c r="DU265" s="11">
        <v>0</v>
      </c>
      <c r="DV265" s="11">
        <v>0</v>
      </c>
      <c r="DW265" s="11">
        <v>0</v>
      </c>
      <c r="DX265" s="11">
        <v>0</v>
      </c>
      <c r="DY265" s="11">
        <v>0</v>
      </c>
      <c r="DZ265" s="11">
        <v>0</v>
      </c>
      <c r="EA265" s="11">
        <v>0</v>
      </c>
      <c r="EB265" s="11">
        <v>0</v>
      </c>
      <c r="EC265" s="11">
        <v>0</v>
      </c>
      <c r="ED265" s="11">
        <v>0</v>
      </c>
      <c r="EE265" s="11">
        <v>0</v>
      </c>
      <c r="EF265" s="11">
        <v>0</v>
      </c>
      <c r="EG265" s="11">
        <v>0</v>
      </c>
      <c r="EH265" s="11">
        <v>0</v>
      </c>
      <c r="EI265" s="11">
        <v>0</v>
      </c>
      <c r="EJ265" s="11">
        <v>0</v>
      </c>
      <c r="EK265" s="11">
        <v>0</v>
      </c>
      <c r="EL265" s="11">
        <v>0</v>
      </c>
      <c r="EM265" s="11">
        <v>0</v>
      </c>
      <c r="EN265" s="11">
        <v>0</v>
      </c>
      <c r="EO265" s="11">
        <v>0</v>
      </c>
      <c r="EP265" s="11">
        <v>0</v>
      </c>
      <c r="EQ265" s="11">
        <v>0</v>
      </c>
      <c r="ER265" s="11">
        <v>639.86369999999999</v>
      </c>
      <c r="ES265" s="11">
        <v>6.1741169999999998E-3</v>
      </c>
      <c r="ET265" s="11">
        <v>-5.2506000000000002E-6</v>
      </c>
      <c r="EU265" s="11">
        <v>3.0541719999999998E-9</v>
      </c>
      <c r="EV265" s="11">
        <v>-6.8208310000000003E-13</v>
      </c>
      <c r="EW265">
        <v>0</v>
      </c>
      <c r="EX265" s="11">
        <v>0</v>
      </c>
      <c r="EY265" s="11">
        <v>0</v>
      </c>
      <c r="EZ265" s="11">
        <v>0</v>
      </c>
      <c r="FA265" s="11">
        <v>0</v>
      </c>
      <c r="FB265" s="11">
        <v>0</v>
      </c>
      <c r="FC265">
        <v>0</v>
      </c>
      <c r="FD265" s="11">
        <v>0</v>
      </c>
      <c r="FE265" s="11">
        <v>0</v>
      </c>
      <c r="FF265" s="11">
        <v>0</v>
      </c>
      <c r="FG265" s="11">
        <v>0</v>
      </c>
      <c r="FH265" s="11">
        <v>0</v>
      </c>
      <c r="FI265">
        <v>0</v>
      </c>
      <c r="FJ265" s="11">
        <v>0</v>
      </c>
      <c r="FK265" s="11">
        <v>0</v>
      </c>
      <c r="FL265" s="11">
        <v>0</v>
      </c>
      <c r="FM265" s="11">
        <v>0</v>
      </c>
      <c r="FN265" s="11">
        <v>0</v>
      </c>
      <c r="FO265">
        <v>0</v>
      </c>
      <c r="FP265" s="11">
        <v>0</v>
      </c>
      <c r="FQ265" s="11">
        <v>0</v>
      </c>
      <c r="FR265" s="11">
        <v>0</v>
      </c>
      <c r="FS265" s="11">
        <v>0</v>
      </c>
      <c r="FT265" s="11">
        <v>0</v>
      </c>
      <c r="FU265">
        <v>0</v>
      </c>
      <c r="FV265" s="12">
        <v>42384</v>
      </c>
      <c r="FW265" t="s">
        <v>985</v>
      </c>
      <c r="FX265">
        <v>251.4</v>
      </c>
      <c r="FY265" t="s">
        <v>661</v>
      </c>
    </row>
    <row r="266" spans="1:181" hidden="1" x14ac:dyDescent="0.25">
      <c r="A266">
        <v>229</v>
      </c>
      <c r="B266" t="s">
        <v>1305</v>
      </c>
      <c r="C266" s="4" t="s">
        <v>75</v>
      </c>
      <c r="D266" t="s">
        <v>655</v>
      </c>
      <c r="E266" t="s">
        <v>757</v>
      </c>
      <c r="F266">
        <v>229</v>
      </c>
      <c r="G266">
        <v>0</v>
      </c>
      <c r="H266" t="s">
        <v>1306</v>
      </c>
      <c r="I266" t="s">
        <v>658</v>
      </c>
      <c r="J266">
        <v>897.22</v>
      </c>
      <c r="K266">
        <v>897.22</v>
      </c>
      <c r="L266">
        <v>220</v>
      </c>
      <c r="M266">
        <v>220</v>
      </c>
      <c r="N266">
        <v>897.22</v>
      </c>
      <c r="O266">
        <v>0</v>
      </c>
      <c r="P266" s="11">
        <v>196.3366</v>
      </c>
      <c r="Q266" s="11">
        <v>0.108697</v>
      </c>
      <c r="R266" s="11">
        <v>-2.4683110000000002E-4</v>
      </c>
      <c r="S266" s="11">
        <v>2.6713830000000002E-7</v>
      </c>
      <c r="T266" s="11">
        <v>-1.050999E-10</v>
      </c>
      <c r="U266" s="11">
        <v>3038396</v>
      </c>
      <c r="V266" s="11">
        <v>-58759.88</v>
      </c>
      <c r="W266" s="11">
        <v>426.23149999999998</v>
      </c>
      <c r="X266" s="11">
        <v>-1.3744989999999999</v>
      </c>
      <c r="Y266" s="11">
        <v>1.662698E-3</v>
      </c>
      <c r="Z266">
        <v>40</v>
      </c>
      <c r="AA266">
        <v>35</v>
      </c>
      <c r="AB266">
        <v>44</v>
      </c>
      <c r="AC266">
        <v>6</v>
      </c>
      <c r="AD266">
        <v>6</v>
      </c>
      <c r="AE266">
        <v>9</v>
      </c>
      <c r="AF266">
        <v>15</v>
      </c>
      <c r="AG266">
        <v>30</v>
      </c>
      <c r="AH266">
        <v>39</v>
      </c>
      <c r="AI266">
        <v>6</v>
      </c>
      <c r="AJ266">
        <v>40</v>
      </c>
      <c r="AK266">
        <v>57</v>
      </c>
      <c r="AL266">
        <v>9.0349999999999996E-3</v>
      </c>
      <c r="AM266">
        <v>164.18</v>
      </c>
      <c r="AN266">
        <v>2.133</v>
      </c>
      <c r="AO266">
        <v>3.6880000000000002</v>
      </c>
      <c r="AP266" t="s">
        <v>671</v>
      </c>
      <c r="AQ266">
        <v>1</v>
      </c>
      <c r="AR266">
        <v>1</v>
      </c>
      <c r="AS266">
        <v>100</v>
      </c>
      <c r="AT266">
        <v>0</v>
      </c>
      <c r="AU266">
        <v>2</v>
      </c>
      <c r="AV266">
        <v>0.86</v>
      </c>
      <c r="AW266">
        <v>313</v>
      </c>
      <c r="AX266">
        <v>3</v>
      </c>
      <c r="AY266" t="s">
        <v>677</v>
      </c>
      <c r="AZ266">
        <v>2</v>
      </c>
      <c r="BA266">
        <v>5</v>
      </c>
      <c r="BB266">
        <v>364</v>
      </c>
      <c r="BC266">
        <v>772</v>
      </c>
      <c r="BD266">
        <v>52.2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>
        <v>0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0</v>
      </c>
      <c r="CX266" s="11">
        <v>0</v>
      </c>
      <c r="CY266" s="11">
        <v>0</v>
      </c>
      <c r="CZ266" s="11">
        <v>0</v>
      </c>
      <c r="DA266" s="11">
        <v>0</v>
      </c>
      <c r="DB266" s="11">
        <v>0</v>
      </c>
      <c r="DC266" s="11">
        <v>0</v>
      </c>
      <c r="DD266" s="11">
        <v>0</v>
      </c>
      <c r="DE266" s="11">
        <v>0</v>
      </c>
      <c r="DF266" s="11">
        <v>0</v>
      </c>
      <c r="DG266" s="11">
        <v>0</v>
      </c>
      <c r="DH266" s="11">
        <v>0</v>
      </c>
      <c r="DI266" s="11">
        <v>0</v>
      </c>
      <c r="DJ266" s="11">
        <v>0</v>
      </c>
      <c r="DK266" s="11">
        <v>0</v>
      </c>
      <c r="DL266" s="11">
        <v>0</v>
      </c>
      <c r="DM266" s="11">
        <v>0</v>
      </c>
      <c r="DN266" s="11">
        <v>0</v>
      </c>
      <c r="DO266" s="11">
        <v>0</v>
      </c>
      <c r="DP266" s="11">
        <v>0</v>
      </c>
      <c r="DQ266" s="11">
        <v>0</v>
      </c>
      <c r="DR266" s="11">
        <v>0</v>
      </c>
      <c r="DS266" s="11">
        <v>0</v>
      </c>
      <c r="DT266" s="11">
        <v>0</v>
      </c>
      <c r="DU266" s="11">
        <v>0</v>
      </c>
      <c r="DV266" s="11">
        <v>0</v>
      </c>
      <c r="DW266" s="11">
        <v>0</v>
      </c>
      <c r="DX266" s="11">
        <v>0</v>
      </c>
      <c r="DY266" s="11">
        <v>0</v>
      </c>
      <c r="DZ266" s="11">
        <v>0</v>
      </c>
      <c r="EA266" s="11">
        <v>0</v>
      </c>
      <c r="EB266" s="11">
        <v>0</v>
      </c>
      <c r="EC266" s="11">
        <v>0</v>
      </c>
      <c r="ED266" s="11">
        <v>0</v>
      </c>
      <c r="EE266" s="11">
        <v>0</v>
      </c>
      <c r="EF266" s="11">
        <v>0</v>
      </c>
      <c r="EG266" s="11">
        <v>0</v>
      </c>
      <c r="EH266" s="11">
        <v>0</v>
      </c>
      <c r="EI266" s="11">
        <v>0</v>
      </c>
      <c r="EJ266" s="11">
        <v>0</v>
      </c>
      <c r="EK266" s="11">
        <v>0</v>
      </c>
      <c r="EL266" s="11">
        <v>0</v>
      </c>
      <c r="EM266" s="11">
        <v>0</v>
      </c>
      <c r="EN266" s="11">
        <v>0</v>
      </c>
      <c r="EO266" s="11">
        <v>0</v>
      </c>
      <c r="EP266" s="11">
        <v>0</v>
      </c>
      <c r="EQ266" s="11">
        <v>0</v>
      </c>
      <c r="ER266" s="11">
        <v>160.7414</v>
      </c>
      <c r="ES266" s="11">
        <v>1.121487E-3</v>
      </c>
      <c r="ET266" s="11">
        <v>7.1337460000000001E-10</v>
      </c>
      <c r="EU266" s="11">
        <v>-2.1621609999999999E-12</v>
      </c>
      <c r="EV266" s="11">
        <v>6.5597339999999994E-17</v>
      </c>
      <c r="EW266">
        <v>0</v>
      </c>
      <c r="EX266" s="11">
        <v>0</v>
      </c>
      <c r="EY266" s="11">
        <v>0</v>
      </c>
      <c r="EZ266" s="11">
        <v>0</v>
      </c>
      <c r="FA266" s="11">
        <v>0</v>
      </c>
      <c r="FB266" s="11">
        <v>0</v>
      </c>
      <c r="FC266">
        <v>0</v>
      </c>
      <c r="FD266" s="11">
        <v>0</v>
      </c>
      <c r="FE266" s="11">
        <v>0</v>
      </c>
      <c r="FF266" s="11">
        <v>0</v>
      </c>
      <c r="FG266" s="11">
        <v>0</v>
      </c>
      <c r="FH266" s="11">
        <v>0</v>
      </c>
      <c r="FI266">
        <v>0</v>
      </c>
      <c r="FJ266" s="11">
        <v>0</v>
      </c>
      <c r="FK266" s="11">
        <v>0</v>
      </c>
      <c r="FL266" s="11">
        <v>0</v>
      </c>
      <c r="FM266" s="11">
        <v>0</v>
      </c>
      <c r="FN266" s="11">
        <v>0</v>
      </c>
      <c r="FO266">
        <v>0</v>
      </c>
      <c r="FP266" s="11">
        <v>0</v>
      </c>
      <c r="FQ266" s="11">
        <v>0</v>
      </c>
      <c r="FR266" s="11">
        <v>0</v>
      </c>
      <c r="FS266" s="11">
        <v>0</v>
      </c>
      <c r="FT266" s="11">
        <v>0</v>
      </c>
      <c r="FU266">
        <v>0</v>
      </c>
      <c r="FV266" s="12">
        <v>42383</v>
      </c>
      <c r="FW266" t="s">
        <v>982</v>
      </c>
      <c r="FX266">
        <v>897.22</v>
      </c>
      <c r="FY266" t="s">
        <v>661</v>
      </c>
    </row>
    <row r="267" spans="1:181" hidden="1" x14ac:dyDescent="0.25">
      <c r="A267">
        <v>55</v>
      </c>
      <c r="B267" t="s">
        <v>1307</v>
      </c>
      <c r="C267" s="4" t="s">
        <v>72</v>
      </c>
      <c r="D267" t="s">
        <v>714</v>
      </c>
      <c r="E267" t="s">
        <v>730</v>
      </c>
      <c r="F267">
        <v>55</v>
      </c>
      <c r="G267">
        <v>0</v>
      </c>
      <c r="H267" t="s">
        <v>1308</v>
      </c>
      <c r="I267" t="s">
        <v>658</v>
      </c>
      <c r="J267">
        <v>51.48</v>
      </c>
      <c r="K267">
        <v>51.48</v>
      </c>
      <c r="L267">
        <v>721</v>
      </c>
      <c r="M267">
        <v>721</v>
      </c>
      <c r="N267">
        <v>51.48</v>
      </c>
      <c r="O267">
        <v>0</v>
      </c>
      <c r="P267" s="11">
        <v>707.39559999999994</v>
      </c>
      <c r="Q267" s="11">
        <v>0.54226540000000001</v>
      </c>
      <c r="R267" s="11">
        <v>-9.9017129999999995E-3</v>
      </c>
      <c r="S267" s="11">
        <v>1.171416E-4</v>
      </c>
      <c r="T267" s="11">
        <v>-5.7698999999999998E-7</v>
      </c>
      <c r="U267" s="11">
        <v>289514.90000000002</v>
      </c>
      <c r="V267" s="11">
        <v>-2112.5949999999998</v>
      </c>
      <c r="W267" s="11">
        <v>5.4931939999999999</v>
      </c>
      <c r="X267" s="11">
        <v>-6.1373560000000001E-3</v>
      </c>
      <c r="Y267" s="11">
        <v>2.51041E-6</v>
      </c>
      <c r="Z267">
        <v>-2</v>
      </c>
      <c r="AA267">
        <v>14</v>
      </c>
      <c r="AB267">
        <v>27</v>
      </c>
      <c r="AC267">
        <v>53</v>
      </c>
      <c r="AD267">
        <v>66</v>
      </c>
      <c r="AE267">
        <v>61</v>
      </c>
      <c r="AF267">
        <v>46</v>
      </c>
      <c r="AG267">
        <v>34</v>
      </c>
      <c r="AH267">
        <v>32</v>
      </c>
      <c r="AI267">
        <v>0</v>
      </c>
      <c r="AJ267">
        <v>-8</v>
      </c>
      <c r="AK267">
        <v>1</v>
      </c>
      <c r="AL267">
        <v>8.966E-3</v>
      </c>
      <c r="AM267">
        <v>701.81</v>
      </c>
      <c r="AN267">
        <v>2.0680000000000001</v>
      </c>
      <c r="AO267">
        <v>4.66</v>
      </c>
      <c r="AP267" t="s">
        <v>685</v>
      </c>
      <c r="AQ267">
        <v>1</v>
      </c>
      <c r="AR267">
        <v>1</v>
      </c>
      <c r="AS267">
        <v>100</v>
      </c>
      <c r="AT267">
        <v>0</v>
      </c>
      <c r="AU267">
        <v>2</v>
      </c>
      <c r="AV267">
        <v>0.49</v>
      </c>
      <c r="AW267">
        <v>11</v>
      </c>
      <c r="AX267">
        <v>3</v>
      </c>
      <c r="AY267" t="s">
        <v>677</v>
      </c>
      <c r="AZ267">
        <v>2</v>
      </c>
      <c r="BA267">
        <v>3</v>
      </c>
      <c r="BB267">
        <v>12</v>
      </c>
      <c r="BC267">
        <v>74</v>
      </c>
      <c r="BD267">
        <v>18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0</v>
      </c>
      <c r="CH267" s="11">
        <v>0</v>
      </c>
      <c r="CI267" s="11">
        <v>0</v>
      </c>
      <c r="CJ267" s="11">
        <v>0</v>
      </c>
      <c r="CK267" s="11">
        <v>0</v>
      </c>
      <c r="CL267" s="11">
        <v>0</v>
      </c>
      <c r="CM267" s="11">
        <v>0</v>
      </c>
      <c r="CN267" s="11">
        <v>0</v>
      </c>
      <c r="CO267" s="11">
        <v>0</v>
      </c>
      <c r="CP267" s="11">
        <v>0</v>
      </c>
      <c r="CQ267" s="11">
        <v>0</v>
      </c>
      <c r="CR267" s="11">
        <v>0</v>
      </c>
      <c r="CS267" s="11">
        <v>0</v>
      </c>
      <c r="CT267" s="11">
        <v>0</v>
      </c>
      <c r="CU267" s="11">
        <v>0</v>
      </c>
      <c r="CV267" s="11">
        <v>0</v>
      </c>
      <c r="CW267" s="11">
        <v>0</v>
      </c>
      <c r="CX267" s="11">
        <v>0</v>
      </c>
      <c r="CY267" s="11">
        <v>0</v>
      </c>
      <c r="CZ267" s="11">
        <v>0</v>
      </c>
      <c r="DA267" s="11">
        <v>0</v>
      </c>
      <c r="DB267" s="11">
        <v>0</v>
      </c>
      <c r="DC267" s="11">
        <v>0</v>
      </c>
      <c r="DD267" s="11">
        <v>0</v>
      </c>
      <c r="DE267" s="11">
        <v>0</v>
      </c>
      <c r="DF267" s="11">
        <v>0</v>
      </c>
      <c r="DG267" s="11">
        <v>0</v>
      </c>
      <c r="DH267" s="11">
        <v>0</v>
      </c>
      <c r="DI267" s="11">
        <v>0</v>
      </c>
      <c r="DJ267" s="11">
        <v>0</v>
      </c>
      <c r="DK267" s="11">
        <v>0</v>
      </c>
      <c r="DL267" s="11">
        <v>0</v>
      </c>
      <c r="DM267" s="11">
        <v>0</v>
      </c>
      <c r="DN267" s="11">
        <v>0</v>
      </c>
      <c r="DO267" s="11">
        <v>0</v>
      </c>
      <c r="DP267" s="11">
        <v>0</v>
      </c>
      <c r="DQ267" s="11">
        <v>0</v>
      </c>
      <c r="DR267" s="11">
        <v>0</v>
      </c>
      <c r="DS267" s="11">
        <v>0</v>
      </c>
      <c r="DT267" s="11">
        <v>0</v>
      </c>
      <c r="DU267" s="11">
        <v>0</v>
      </c>
      <c r="DV267" s="11">
        <v>0</v>
      </c>
      <c r="DW267" s="11">
        <v>0</v>
      </c>
      <c r="DX267" s="11">
        <v>0</v>
      </c>
      <c r="DY267" s="11">
        <v>0</v>
      </c>
      <c r="DZ267" s="11">
        <v>0</v>
      </c>
      <c r="EA267" s="11">
        <v>0</v>
      </c>
      <c r="EB267" s="11">
        <v>0</v>
      </c>
      <c r="EC267" s="11">
        <v>0</v>
      </c>
      <c r="ED267" s="11">
        <v>0</v>
      </c>
      <c r="EE267" s="11">
        <v>0</v>
      </c>
      <c r="EF267" s="11">
        <v>0</v>
      </c>
      <c r="EG267" s="11">
        <v>0</v>
      </c>
      <c r="EH267" s="11">
        <v>0</v>
      </c>
      <c r="EI267" s="11">
        <v>0</v>
      </c>
      <c r="EJ267" s="11">
        <v>0</v>
      </c>
      <c r="EK267" s="11">
        <v>0</v>
      </c>
      <c r="EL267" s="11">
        <v>0</v>
      </c>
      <c r="EM267" s="11">
        <v>0</v>
      </c>
      <c r="EN267" s="11">
        <v>0</v>
      </c>
      <c r="EO267" s="11">
        <v>0</v>
      </c>
      <c r="EP267" s="11">
        <v>0</v>
      </c>
      <c r="EQ267" s="11">
        <v>0</v>
      </c>
      <c r="ER267" s="11">
        <v>700.48659999999995</v>
      </c>
      <c r="ES267" s="11">
        <v>9.5462910000000002E-3</v>
      </c>
      <c r="ET267" s="11">
        <v>-1.8619030000000001E-5</v>
      </c>
      <c r="EU267" s="11">
        <v>2.1479639999999999E-8</v>
      </c>
      <c r="EV267" s="11">
        <v>-9.214386E-12</v>
      </c>
      <c r="EW267">
        <v>0</v>
      </c>
      <c r="EX267" s="11">
        <v>0</v>
      </c>
      <c r="EY267" s="11">
        <v>0</v>
      </c>
      <c r="EZ267" s="11">
        <v>0</v>
      </c>
      <c r="FA267" s="11">
        <v>0</v>
      </c>
      <c r="FB267" s="11">
        <v>0</v>
      </c>
      <c r="FC267">
        <v>0</v>
      </c>
      <c r="FD267" s="11">
        <v>0</v>
      </c>
      <c r="FE267" s="11">
        <v>0</v>
      </c>
      <c r="FF267" s="11">
        <v>0</v>
      </c>
      <c r="FG267" s="11">
        <v>0</v>
      </c>
      <c r="FH267" s="11">
        <v>0</v>
      </c>
      <c r="FI267">
        <v>0</v>
      </c>
      <c r="FJ267" s="11">
        <v>0</v>
      </c>
      <c r="FK267" s="11">
        <v>0</v>
      </c>
      <c r="FL267" s="11">
        <v>0</v>
      </c>
      <c r="FM267" s="11">
        <v>0</v>
      </c>
      <c r="FN267" s="11">
        <v>0</v>
      </c>
      <c r="FO267">
        <v>0</v>
      </c>
      <c r="FP267" s="11">
        <v>0</v>
      </c>
      <c r="FQ267" s="11">
        <v>0</v>
      </c>
      <c r="FR267" s="11">
        <v>0</v>
      </c>
      <c r="FS267" s="11">
        <v>0</v>
      </c>
      <c r="FT267" s="11">
        <v>0</v>
      </c>
      <c r="FU267">
        <v>0</v>
      </c>
      <c r="FV267" s="12">
        <v>42895</v>
      </c>
      <c r="FW267" t="s">
        <v>988</v>
      </c>
      <c r="FX267">
        <v>51.48</v>
      </c>
      <c r="FY267" t="s">
        <v>661</v>
      </c>
    </row>
    <row r="268" spans="1:181" hidden="1" x14ac:dyDescent="0.25">
      <c r="A268">
        <v>585</v>
      </c>
      <c r="B268" t="s">
        <v>1309</v>
      </c>
      <c r="C268" s="7" t="s">
        <v>1309</v>
      </c>
      <c r="D268" t="s">
        <v>714</v>
      </c>
      <c r="E268" t="s">
        <v>730</v>
      </c>
      <c r="F268">
        <v>307</v>
      </c>
      <c r="G268">
        <v>0</v>
      </c>
      <c r="H268" t="s">
        <v>658</v>
      </c>
      <c r="I268" t="s">
        <v>658</v>
      </c>
      <c r="J268">
        <v>2043.7</v>
      </c>
      <c r="K268">
        <v>1834.07</v>
      </c>
      <c r="L268">
        <v>290</v>
      </c>
      <c r="M268">
        <v>285</v>
      </c>
      <c r="N268">
        <v>1834.07</v>
      </c>
      <c r="O268">
        <v>0</v>
      </c>
      <c r="P268" s="11">
        <v>206.43620000000001</v>
      </c>
      <c r="Q268" s="11">
        <v>7.1707530000000005E-2</v>
      </c>
      <c r="R268" s="11">
        <v>-2.3193170000000001E-5</v>
      </c>
      <c r="S268" s="11">
        <v>4.8774419999999999E-9</v>
      </c>
      <c r="T268" s="11">
        <v>-4.4414459999999999E-13</v>
      </c>
      <c r="U268" s="11">
        <v>13324.33</v>
      </c>
      <c r="V268" s="11">
        <v>-138.32429999999999</v>
      </c>
      <c r="W268" s="11">
        <v>0.47760000000000002</v>
      </c>
      <c r="X268" s="11">
        <v>-5.4666670000000004E-4</v>
      </c>
      <c r="Y268" s="11">
        <v>0</v>
      </c>
      <c r="Z268">
        <v>63</v>
      </c>
      <c r="AA268">
        <v>53</v>
      </c>
      <c r="AB268">
        <v>52</v>
      </c>
      <c r="AC268">
        <v>44</v>
      </c>
      <c r="AD268">
        <v>34</v>
      </c>
      <c r="AE268">
        <v>27</v>
      </c>
      <c r="AF268">
        <v>34</v>
      </c>
      <c r="AG268">
        <v>44</v>
      </c>
      <c r="AH268">
        <v>50</v>
      </c>
      <c r="AI268">
        <v>59</v>
      </c>
      <c r="AJ268">
        <v>68</v>
      </c>
      <c r="AK268">
        <v>69</v>
      </c>
      <c r="AL268">
        <v>9.025E-3</v>
      </c>
      <c r="AM268">
        <v>167.71</v>
      </c>
      <c r="AN268">
        <v>1.6379999999999999</v>
      </c>
      <c r="AO268">
        <v>6.141</v>
      </c>
      <c r="AP268" t="s">
        <v>671</v>
      </c>
      <c r="AQ268">
        <v>1</v>
      </c>
      <c r="AR268">
        <v>1</v>
      </c>
      <c r="AS268">
        <v>100</v>
      </c>
      <c r="AT268">
        <v>0</v>
      </c>
      <c r="AU268">
        <v>1</v>
      </c>
      <c r="AV268">
        <v>3</v>
      </c>
      <c r="AW268">
        <v>34</v>
      </c>
      <c r="AX268">
        <v>2</v>
      </c>
      <c r="AY268" t="s">
        <v>677</v>
      </c>
      <c r="AZ268">
        <v>2</v>
      </c>
      <c r="BA268">
        <v>2</v>
      </c>
      <c r="BB268">
        <v>64.3</v>
      </c>
      <c r="BC268">
        <v>59</v>
      </c>
      <c r="BD268">
        <v>120.02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0</v>
      </c>
      <c r="CJ268" s="11">
        <v>0</v>
      </c>
      <c r="CK268" s="11">
        <v>0</v>
      </c>
      <c r="CL268" s="11">
        <v>0</v>
      </c>
      <c r="CM268" s="11">
        <v>0</v>
      </c>
      <c r="CN268" s="11">
        <v>0</v>
      </c>
      <c r="CO268" s="11">
        <v>0</v>
      </c>
      <c r="CP268" s="11">
        <v>0</v>
      </c>
      <c r="CQ268" s="11">
        <v>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0</v>
      </c>
      <c r="CY268" s="11">
        <v>0</v>
      </c>
      <c r="CZ268" s="11">
        <v>0</v>
      </c>
      <c r="DA268" s="11">
        <v>0</v>
      </c>
      <c r="DB268" s="11">
        <v>0</v>
      </c>
      <c r="DC268" s="11">
        <v>0</v>
      </c>
      <c r="DD268" s="11">
        <v>0</v>
      </c>
      <c r="DE268" s="11">
        <v>0</v>
      </c>
      <c r="DF268" s="11">
        <v>0</v>
      </c>
      <c r="DG268" s="11">
        <v>0</v>
      </c>
      <c r="DH268" s="11">
        <v>0</v>
      </c>
      <c r="DI268" s="11">
        <v>0</v>
      </c>
      <c r="DJ268" s="11">
        <v>0</v>
      </c>
      <c r="DK268" s="11">
        <v>0</v>
      </c>
      <c r="DL268" s="11">
        <v>0</v>
      </c>
      <c r="DM268" s="11">
        <v>0</v>
      </c>
      <c r="DN268" s="11">
        <v>0</v>
      </c>
      <c r="DO268" s="11">
        <v>0</v>
      </c>
      <c r="DP268" s="11">
        <v>0</v>
      </c>
      <c r="DQ268" s="11">
        <v>0</v>
      </c>
      <c r="DR268" s="11">
        <v>0</v>
      </c>
      <c r="DS268" s="11">
        <v>0</v>
      </c>
      <c r="DT268" s="11">
        <v>0</v>
      </c>
      <c r="DU268" s="11">
        <v>0</v>
      </c>
      <c r="DV268" s="11">
        <v>0</v>
      </c>
      <c r="DW268" s="11">
        <v>0</v>
      </c>
      <c r="DX268" s="11">
        <v>0</v>
      </c>
      <c r="DY268" s="11">
        <v>0</v>
      </c>
      <c r="DZ268" s="11">
        <v>0</v>
      </c>
      <c r="EA268" s="11">
        <v>0</v>
      </c>
      <c r="EB268" s="11">
        <v>0</v>
      </c>
      <c r="EC268" s="11">
        <v>0</v>
      </c>
      <c r="ED268" s="11">
        <v>0</v>
      </c>
      <c r="EE268" s="11">
        <v>0</v>
      </c>
      <c r="EF268" s="11">
        <v>0</v>
      </c>
      <c r="EG268" s="11">
        <v>0</v>
      </c>
      <c r="EH268" s="11">
        <v>0</v>
      </c>
      <c r="EI268" s="11">
        <v>0</v>
      </c>
      <c r="EJ268" s="11">
        <v>0</v>
      </c>
      <c r="EK268" s="11">
        <v>0</v>
      </c>
      <c r="EL268" s="11">
        <v>0</v>
      </c>
      <c r="EM268" s="11">
        <v>0</v>
      </c>
      <c r="EN268" s="11">
        <v>0</v>
      </c>
      <c r="EO268" s="11">
        <v>0</v>
      </c>
      <c r="EP268" s="11">
        <v>0</v>
      </c>
      <c r="EQ268" s="11">
        <v>0</v>
      </c>
      <c r="ER268" s="11">
        <v>164.96789999999999</v>
      </c>
      <c r="ES268" s="11">
        <v>2.9763000000000001E-2</v>
      </c>
      <c r="ET268" s="11">
        <v>-4.3785629999999998E-5</v>
      </c>
      <c r="EU268" s="11">
        <v>3.7429709999999999E-8</v>
      </c>
      <c r="EV268" s="11">
        <v>-1.185915E-11</v>
      </c>
      <c r="EW268">
        <v>0</v>
      </c>
      <c r="EX268" s="11">
        <v>0</v>
      </c>
      <c r="EY268" s="11">
        <v>0</v>
      </c>
      <c r="EZ268" s="11">
        <v>0</v>
      </c>
      <c r="FA268" s="11">
        <v>0</v>
      </c>
      <c r="FB268" s="11">
        <v>0</v>
      </c>
      <c r="FC268">
        <v>0</v>
      </c>
      <c r="FD268" s="11">
        <v>0</v>
      </c>
      <c r="FE268" s="11">
        <v>0</v>
      </c>
      <c r="FF268" s="11">
        <v>0</v>
      </c>
      <c r="FG268" s="11">
        <v>0</v>
      </c>
      <c r="FH268" s="11">
        <v>0</v>
      </c>
      <c r="FI268">
        <v>0</v>
      </c>
      <c r="FJ268" s="11">
        <v>0</v>
      </c>
      <c r="FK268" s="11">
        <v>0</v>
      </c>
      <c r="FL268" s="11">
        <v>0</v>
      </c>
      <c r="FM268" s="11">
        <v>0</v>
      </c>
      <c r="FN268" s="11">
        <v>0</v>
      </c>
      <c r="FO268">
        <v>0</v>
      </c>
      <c r="FP268" s="11">
        <v>0</v>
      </c>
      <c r="FQ268" s="11">
        <v>0</v>
      </c>
      <c r="FR268" s="11">
        <v>0</v>
      </c>
      <c r="FS268" s="11">
        <v>0</v>
      </c>
      <c r="FT268" s="11">
        <v>0</v>
      </c>
      <c r="FU268">
        <v>0</v>
      </c>
      <c r="FV268" s="12">
        <v>42373</v>
      </c>
      <c r="FW268" t="s">
        <v>1310</v>
      </c>
      <c r="FX268">
        <v>2043.7</v>
      </c>
      <c r="FY268" t="s">
        <v>679</v>
      </c>
    </row>
    <row r="269" spans="1:181" hidden="1" x14ac:dyDescent="0.25">
      <c r="A269">
        <v>156</v>
      </c>
      <c r="B269" t="s">
        <v>1311</v>
      </c>
      <c r="C269" s="4" t="s">
        <v>67</v>
      </c>
      <c r="D269" t="s">
        <v>655</v>
      </c>
      <c r="E269" t="s">
        <v>735</v>
      </c>
      <c r="F269">
        <v>156</v>
      </c>
      <c r="G269">
        <v>0</v>
      </c>
      <c r="H269" t="s">
        <v>1312</v>
      </c>
      <c r="I269" t="s">
        <v>658</v>
      </c>
      <c r="J269">
        <v>19528</v>
      </c>
      <c r="K269">
        <v>4250</v>
      </c>
      <c r="L269">
        <v>572.5</v>
      </c>
      <c r="M269">
        <v>549.20000000000005</v>
      </c>
      <c r="N269">
        <v>8526.31</v>
      </c>
      <c r="O269">
        <v>0</v>
      </c>
      <c r="P269" s="11">
        <v>530.33180000000004</v>
      </c>
      <c r="Q269" s="11">
        <v>6.07596E-3</v>
      </c>
      <c r="R269" s="11">
        <v>-4.8361500000000001E-7</v>
      </c>
      <c r="S269" s="11">
        <v>2.203479E-11</v>
      </c>
      <c r="T269" s="11">
        <v>-3.8465799999999999E-16</v>
      </c>
      <c r="U269" s="11">
        <v>12075000</v>
      </c>
      <c r="V269" s="11">
        <v>-89343.69</v>
      </c>
      <c r="W269" s="11">
        <v>247.989</v>
      </c>
      <c r="X269" s="11">
        <v>-0.306089</v>
      </c>
      <c r="Y269" s="11">
        <v>1.4177499999999999E-4</v>
      </c>
      <c r="Z269">
        <v>-1</v>
      </c>
      <c r="AA269">
        <v>-2</v>
      </c>
      <c r="AB269">
        <v>28</v>
      </c>
      <c r="AC269">
        <v>47</v>
      </c>
      <c r="AD269">
        <v>61</v>
      </c>
      <c r="AE269">
        <v>61</v>
      </c>
      <c r="AF269">
        <v>58</v>
      </c>
      <c r="AG269">
        <v>49</v>
      </c>
      <c r="AH269">
        <v>49</v>
      </c>
      <c r="AI269">
        <v>35</v>
      </c>
      <c r="AJ269">
        <v>21</v>
      </c>
      <c r="AK269">
        <v>22</v>
      </c>
      <c r="AL269">
        <v>8.5640000000000004E-3</v>
      </c>
      <c r="AM269">
        <v>515.76</v>
      </c>
      <c r="AN269">
        <v>2.7330000000000001</v>
      </c>
      <c r="AO269">
        <v>8.4830000000000005</v>
      </c>
      <c r="AP269" t="s">
        <v>685</v>
      </c>
      <c r="AQ269">
        <v>1</v>
      </c>
      <c r="AR269">
        <v>1</v>
      </c>
      <c r="AS269">
        <v>100</v>
      </c>
      <c r="AT269">
        <v>0</v>
      </c>
      <c r="AU269">
        <v>2</v>
      </c>
      <c r="AV269">
        <v>0.6</v>
      </c>
      <c r="AW269">
        <v>42</v>
      </c>
      <c r="AX269">
        <v>4</v>
      </c>
      <c r="AY269" t="s">
        <v>677</v>
      </c>
      <c r="AZ269">
        <v>2</v>
      </c>
      <c r="BA269">
        <v>6</v>
      </c>
      <c r="BB269">
        <v>66</v>
      </c>
      <c r="BC269">
        <v>154</v>
      </c>
      <c r="BD269">
        <v>50.2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0</v>
      </c>
      <c r="CH269" s="11">
        <v>0</v>
      </c>
      <c r="CI269" s="11">
        <v>0</v>
      </c>
      <c r="CJ269" s="11">
        <v>0</v>
      </c>
      <c r="CK269" s="11">
        <v>0</v>
      </c>
      <c r="CL269" s="11">
        <v>0</v>
      </c>
      <c r="CM269" s="11">
        <v>0</v>
      </c>
      <c r="CN269" s="11">
        <v>0</v>
      </c>
      <c r="CO269" s="11">
        <v>0</v>
      </c>
      <c r="CP269" s="11">
        <v>0</v>
      </c>
      <c r="CQ269" s="11">
        <v>0</v>
      </c>
      <c r="CR269" s="11">
        <v>0</v>
      </c>
      <c r="CS269" s="11">
        <v>0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  <c r="CY269" s="11">
        <v>0</v>
      </c>
      <c r="CZ269" s="11">
        <v>0</v>
      </c>
      <c r="DA269" s="11">
        <v>0</v>
      </c>
      <c r="DB269" s="11">
        <v>0</v>
      </c>
      <c r="DC269" s="11">
        <v>0</v>
      </c>
      <c r="DD269" s="11">
        <v>0</v>
      </c>
      <c r="DE269" s="11">
        <v>0</v>
      </c>
      <c r="DF269" s="11">
        <v>0</v>
      </c>
      <c r="DG269" s="11">
        <v>0</v>
      </c>
      <c r="DH269" s="11">
        <v>0</v>
      </c>
      <c r="DI269" s="11">
        <v>0</v>
      </c>
      <c r="DJ269" s="11">
        <v>0</v>
      </c>
      <c r="DK269" s="11">
        <v>0</v>
      </c>
      <c r="DL269" s="11">
        <v>0</v>
      </c>
      <c r="DM269" s="11">
        <v>0</v>
      </c>
      <c r="DN269" s="11">
        <v>0</v>
      </c>
      <c r="DO269" s="11">
        <v>0</v>
      </c>
      <c r="DP269" s="11">
        <v>0</v>
      </c>
      <c r="DQ269" s="11">
        <v>0</v>
      </c>
      <c r="DR269" s="11">
        <v>0</v>
      </c>
      <c r="DS269" s="11">
        <v>0</v>
      </c>
      <c r="DT269" s="11">
        <v>0</v>
      </c>
      <c r="DU269" s="11">
        <v>0</v>
      </c>
      <c r="DV269" s="11">
        <v>0</v>
      </c>
      <c r="DW269" s="11">
        <v>0</v>
      </c>
      <c r="DX269" s="11">
        <v>0</v>
      </c>
      <c r="DY269" s="11">
        <v>0</v>
      </c>
      <c r="DZ269" s="11">
        <v>0</v>
      </c>
      <c r="EA269" s="11">
        <v>0</v>
      </c>
      <c r="EB269" s="11">
        <v>0</v>
      </c>
      <c r="EC269" s="11">
        <v>0</v>
      </c>
      <c r="ED269" s="11">
        <v>0</v>
      </c>
      <c r="EE269" s="11">
        <v>0</v>
      </c>
      <c r="EF269" s="11">
        <v>0</v>
      </c>
      <c r="EG269" s="11">
        <v>0</v>
      </c>
      <c r="EH269" s="11">
        <v>0</v>
      </c>
      <c r="EI269" s="11">
        <v>0</v>
      </c>
      <c r="EJ269" s="11">
        <v>0</v>
      </c>
      <c r="EK269" s="11">
        <v>0</v>
      </c>
      <c r="EL269" s="11">
        <v>0</v>
      </c>
      <c r="EM269" s="11">
        <v>0</v>
      </c>
      <c r="EN269" s="11">
        <v>0</v>
      </c>
      <c r="EO269" s="11">
        <v>0</v>
      </c>
      <c r="EP269" s="11">
        <v>0</v>
      </c>
      <c r="EQ269" s="11">
        <v>0</v>
      </c>
      <c r="ER269" s="11">
        <v>514.6558</v>
      </c>
      <c r="ES269" s="11">
        <v>1.6068600000000001E-3</v>
      </c>
      <c r="ET269" s="11">
        <v>-2.5527500000000001E-7</v>
      </c>
      <c r="EU269" s="11">
        <v>2.8854789999999998E-11</v>
      </c>
      <c r="EV269" s="11">
        <v>-1.17978E-15</v>
      </c>
      <c r="EW269">
        <v>0</v>
      </c>
      <c r="EX269" s="11">
        <v>0</v>
      </c>
      <c r="EY269" s="11">
        <v>0</v>
      </c>
      <c r="EZ269" s="11">
        <v>0</v>
      </c>
      <c r="FA269" s="11">
        <v>0</v>
      </c>
      <c r="FB269" s="11">
        <v>0</v>
      </c>
      <c r="FC269">
        <v>0</v>
      </c>
      <c r="FD269" s="11">
        <v>0</v>
      </c>
      <c r="FE269" s="11">
        <v>0</v>
      </c>
      <c r="FF269" s="11">
        <v>0</v>
      </c>
      <c r="FG269" s="11">
        <v>0</v>
      </c>
      <c r="FH269" s="11">
        <v>0</v>
      </c>
      <c r="FI269">
        <v>0</v>
      </c>
      <c r="FJ269" s="11">
        <v>0</v>
      </c>
      <c r="FK269" s="11">
        <v>0</v>
      </c>
      <c r="FL269" s="11">
        <v>0</v>
      </c>
      <c r="FM269" s="11">
        <v>0</v>
      </c>
      <c r="FN269" s="11">
        <v>0</v>
      </c>
      <c r="FO269">
        <v>0</v>
      </c>
      <c r="FP269" s="11">
        <v>0</v>
      </c>
      <c r="FQ269" s="11">
        <v>0</v>
      </c>
      <c r="FR269" s="11">
        <v>0</v>
      </c>
      <c r="FS269" s="11">
        <v>0</v>
      </c>
      <c r="FT269" s="11">
        <v>0</v>
      </c>
      <c r="FU269">
        <v>0</v>
      </c>
      <c r="FV269" s="12">
        <v>40453</v>
      </c>
      <c r="FW269" t="s">
        <v>720</v>
      </c>
      <c r="FX269">
        <v>19528</v>
      </c>
      <c r="FY269" t="s">
        <v>679</v>
      </c>
    </row>
    <row r="270" spans="1:181" hidden="1" x14ac:dyDescent="0.25">
      <c r="A270">
        <v>275</v>
      </c>
      <c r="B270" t="s">
        <v>1313</v>
      </c>
      <c r="C270" s="4" t="s">
        <v>1314</v>
      </c>
      <c r="D270" t="s">
        <v>729</v>
      </c>
      <c r="E270" t="s">
        <v>751</v>
      </c>
      <c r="F270">
        <v>275</v>
      </c>
      <c r="G270">
        <v>0</v>
      </c>
      <c r="H270" t="s">
        <v>658</v>
      </c>
      <c r="I270" t="s">
        <v>658</v>
      </c>
      <c r="J270">
        <v>50275</v>
      </c>
      <c r="K270">
        <v>11293</v>
      </c>
      <c r="L270">
        <v>74</v>
      </c>
      <c r="M270">
        <v>51.6</v>
      </c>
      <c r="N270">
        <v>11293</v>
      </c>
      <c r="O270">
        <v>0</v>
      </c>
      <c r="P270" s="11">
        <v>31.78443</v>
      </c>
      <c r="Q270" s="11">
        <v>2.3924089999999999E-3</v>
      </c>
      <c r="R270" s="11">
        <v>-6.7486739999999997E-8</v>
      </c>
      <c r="S270" s="11">
        <v>1.047067E-12</v>
      </c>
      <c r="T270" s="11">
        <v>-6.3456059999999997E-18</v>
      </c>
      <c r="U270" s="11">
        <v>255002.3</v>
      </c>
      <c r="V270" s="11">
        <v>-16257.51</v>
      </c>
      <c r="W270" s="11">
        <v>385.51960000000003</v>
      </c>
      <c r="X270" s="11">
        <v>-4.0294650000000001</v>
      </c>
      <c r="Y270" s="11">
        <v>1.5767320000000001E-2</v>
      </c>
      <c r="Z270">
        <v>12</v>
      </c>
      <c r="AA270">
        <v>5</v>
      </c>
      <c r="AB270">
        <v>4</v>
      </c>
      <c r="AC270">
        <v>1</v>
      </c>
      <c r="AD270">
        <v>-9</v>
      </c>
      <c r="AE270">
        <v>-17</v>
      </c>
      <c r="AF270">
        <v>-8</v>
      </c>
      <c r="AG270">
        <v>-4</v>
      </c>
      <c r="AH270">
        <v>22</v>
      </c>
      <c r="AI270">
        <v>31</v>
      </c>
      <c r="AJ270">
        <v>41</v>
      </c>
      <c r="AK270">
        <v>21</v>
      </c>
      <c r="AL270">
        <v>9.1819999999999992E-3</v>
      </c>
      <c r="AM270">
        <v>9.4</v>
      </c>
      <c r="AN270">
        <v>8.4440000000000008</v>
      </c>
      <c r="AO270">
        <v>3.359</v>
      </c>
      <c r="AP270" t="s">
        <v>671</v>
      </c>
      <c r="AQ270">
        <v>3</v>
      </c>
      <c r="AR270">
        <v>1</v>
      </c>
      <c r="AS270">
        <v>100</v>
      </c>
      <c r="AT270">
        <v>0</v>
      </c>
      <c r="AU270">
        <v>2</v>
      </c>
      <c r="AV270">
        <v>0.6</v>
      </c>
      <c r="AW270">
        <v>1095</v>
      </c>
      <c r="AX270">
        <v>8</v>
      </c>
      <c r="AY270" t="s">
        <v>677</v>
      </c>
      <c r="AZ270">
        <v>2</v>
      </c>
      <c r="BA270">
        <v>2</v>
      </c>
      <c r="BB270">
        <v>22.5</v>
      </c>
      <c r="BC270">
        <v>37</v>
      </c>
      <c r="BD270">
        <v>65.5</v>
      </c>
      <c r="BE270">
        <v>12</v>
      </c>
      <c r="BF270">
        <v>350</v>
      </c>
      <c r="BG270">
        <v>582</v>
      </c>
      <c r="BH270">
        <v>65.5</v>
      </c>
      <c r="BI270">
        <v>11</v>
      </c>
      <c r="BJ270">
        <v>390</v>
      </c>
      <c r="BK270">
        <v>688</v>
      </c>
      <c r="BL270">
        <v>61.7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0</v>
      </c>
      <c r="CF270" s="11">
        <v>0</v>
      </c>
      <c r="CG270" s="11">
        <v>0</v>
      </c>
      <c r="CH270" s="11">
        <v>0</v>
      </c>
      <c r="CI270" s="11">
        <v>0</v>
      </c>
      <c r="CJ270" s="11">
        <v>0</v>
      </c>
      <c r="CK270" s="11">
        <v>0</v>
      </c>
      <c r="CL270" s="11">
        <v>0</v>
      </c>
      <c r="CM270" s="11">
        <v>0</v>
      </c>
      <c r="CN270" s="11">
        <v>0</v>
      </c>
      <c r="CO270" s="11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>
        <v>0</v>
      </c>
      <c r="DA270" s="11">
        <v>0</v>
      </c>
      <c r="DB270" s="11">
        <v>0</v>
      </c>
      <c r="DC270" s="11">
        <v>0</v>
      </c>
      <c r="DD270" s="11">
        <v>0</v>
      </c>
      <c r="DE270" s="11">
        <v>0</v>
      </c>
      <c r="DF270" s="11">
        <v>0</v>
      </c>
      <c r="DG270" s="11">
        <v>0</v>
      </c>
      <c r="DH270" s="11">
        <v>0</v>
      </c>
      <c r="DI270" s="11">
        <v>0</v>
      </c>
      <c r="DJ270" s="11">
        <v>0</v>
      </c>
      <c r="DK270" s="11">
        <v>0</v>
      </c>
      <c r="DL270" s="11">
        <v>0</v>
      </c>
      <c r="DM270" s="11">
        <v>0</v>
      </c>
      <c r="DN270" s="11">
        <v>0</v>
      </c>
      <c r="DO270" s="11">
        <v>0</v>
      </c>
      <c r="DP270" s="11">
        <v>0</v>
      </c>
      <c r="DQ270" s="11">
        <v>0</v>
      </c>
      <c r="DR270" s="11">
        <v>0</v>
      </c>
      <c r="DS270" s="11">
        <v>0</v>
      </c>
      <c r="DT270" s="11">
        <v>0</v>
      </c>
      <c r="DU270" s="11">
        <v>0</v>
      </c>
      <c r="DV270" s="11">
        <v>0</v>
      </c>
      <c r="DW270" s="11">
        <v>0</v>
      </c>
      <c r="DX270" s="11">
        <v>0</v>
      </c>
      <c r="DY270" s="11">
        <v>0</v>
      </c>
      <c r="DZ270" s="11">
        <v>0</v>
      </c>
      <c r="EA270" s="11">
        <v>0</v>
      </c>
      <c r="EB270" s="11">
        <v>0</v>
      </c>
      <c r="EC270" s="11">
        <v>0</v>
      </c>
      <c r="ED270" s="11">
        <v>0</v>
      </c>
      <c r="EE270" s="11">
        <v>0</v>
      </c>
      <c r="EF270" s="11">
        <v>0</v>
      </c>
      <c r="EG270" s="11">
        <v>0</v>
      </c>
      <c r="EH270" s="11">
        <v>0</v>
      </c>
      <c r="EI270" s="11">
        <v>0</v>
      </c>
      <c r="EJ270" s="11">
        <v>0</v>
      </c>
      <c r="EK270" s="11">
        <v>0</v>
      </c>
      <c r="EL270" s="11">
        <v>0</v>
      </c>
      <c r="EM270" s="11">
        <v>0</v>
      </c>
      <c r="EN270" s="11">
        <v>0</v>
      </c>
      <c r="EO270" s="11">
        <v>0</v>
      </c>
      <c r="EP270" s="11">
        <v>0</v>
      </c>
      <c r="EQ270" s="11">
        <v>0</v>
      </c>
      <c r="ER270" s="11">
        <v>2.6739489999999999</v>
      </c>
      <c r="ES270" s="11">
        <v>7.4145690000000002E-4</v>
      </c>
      <c r="ET270" s="11">
        <v>-2.2239600000000001E-8</v>
      </c>
      <c r="EU270" s="11">
        <v>4.0781599999999999E-13</v>
      </c>
      <c r="EV270" s="11">
        <v>-2.8658190000000002E-18</v>
      </c>
      <c r="EW270">
        <v>0</v>
      </c>
      <c r="EX270" s="11">
        <v>0</v>
      </c>
      <c r="EY270" s="11">
        <v>0</v>
      </c>
      <c r="EZ270" s="11">
        <v>0</v>
      </c>
      <c r="FA270" s="11">
        <v>0</v>
      </c>
      <c r="FB270" s="11">
        <v>0</v>
      </c>
      <c r="FC270">
        <v>0</v>
      </c>
      <c r="FD270" s="11">
        <v>0</v>
      </c>
      <c r="FE270" s="11">
        <v>0</v>
      </c>
      <c r="FF270" s="11">
        <v>0</v>
      </c>
      <c r="FG270" s="11">
        <v>0</v>
      </c>
      <c r="FH270" s="11">
        <v>0</v>
      </c>
      <c r="FI270">
        <v>0</v>
      </c>
      <c r="FJ270" s="11">
        <v>0</v>
      </c>
      <c r="FK270" s="11">
        <v>0</v>
      </c>
      <c r="FL270" s="11">
        <v>0</v>
      </c>
      <c r="FM270" s="11">
        <v>0</v>
      </c>
      <c r="FN270" s="11">
        <v>0</v>
      </c>
      <c r="FO270">
        <v>0</v>
      </c>
      <c r="FP270" s="11">
        <v>0</v>
      </c>
      <c r="FQ270" s="11">
        <v>0</v>
      </c>
      <c r="FR270" s="11">
        <v>0</v>
      </c>
      <c r="FS270" s="11">
        <v>0</v>
      </c>
      <c r="FT270" s="11">
        <v>0</v>
      </c>
      <c r="FU270">
        <v>0</v>
      </c>
      <c r="FV270" s="12">
        <v>41303</v>
      </c>
      <c r="FW270" t="s">
        <v>825</v>
      </c>
      <c r="FX270">
        <v>50275</v>
      </c>
      <c r="FY270" t="s">
        <v>679</v>
      </c>
    </row>
    <row r="271" spans="1:181" hidden="1" x14ac:dyDescent="0.25">
      <c r="A271">
        <v>459</v>
      </c>
      <c r="B271" t="s">
        <v>1315</v>
      </c>
      <c r="C271" s="7" t="s">
        <v>1315</v>
      </c>
      <c r="D271" t="s">
        <v>655</v>
      </c>
      <c r="E271" t="s">
        <v>730</v>
      </c>
      <c r="F271">
        <v>459</v>
      </c>
      <c r="G271">
        <v>0</v>
      </c>
      <c r="H271" t="s">
        <v>658</v>
      </c>
      <c r="I271" t="s">
        <v>658</v>
      </c>
      <c r="J271">
        <v>2700</v>
      </c>
      <c r="K271">
        <v>2700</v>
      </c>
      <c r="L271">
        <v>178</v>
      </c>
      <c r="M271">
        <v>178</v>
      </c>
      <c r="N271">
        <v>2700</v>
      </c>
      <c r="O271">
        <v>0</v>
      </c>
      <c r="P271" s="11">
        <v>178</v>
      </c>
      <c r="Q271" s="11">
        <v>0</v>
      </c>
      <c r="R271" s="11">
        <v>0</v>
      </c>
      <c r="S271" s="11">
        <v>0</v>
      </c>
      <c r="T271" s="11">
        <v>0</v>
      </c>
      <c r="U271" s="11">
        <v>370</v>
      </c>
      <c r="V271" s="11">
        <v>0</v>
      </c>
      <c r="W271" s="11">
        <v>0</v>
      </c>
      <c r="X271" s="11">
        <v>0</v>
      </c>
      <c r="Y271" s="11">
        <v>0</v>
      </c>
      <c r="Z271">
        <v>17</v>
      </c>
      <c r="AA271">
        <v>18</v>
      </c>
      <c r="AB271">
        <v>17</v>
      </c>
      <c r="AC271">
        <v>7</v>
      </c>
      <c r="AD271">
        <v>14</v>
      </c>
      <c r="AE271">
        <v>35</v>
      </c>
      <c r="AF271">
        <v>65</v>
      </c>
      <c r="AG271">
        <v>82</v>
      </c>
      <c r="AH271">
        <v>81</v>
      </c>
      <c r="AI271">
        <v>65</v>
      </c>
      <c r="AJ271">
        <v>40</v>
      </c>
      <c r="AK271">
        <v>29</v>
      </c>
      <c r="AL271">
        <v>8.829E-3</v>
      </c>
      <c r="AM271">
        <v>156.62</v>
      </c>
      <c r="AN271">
        <v>1.6379999999999999</v>
      </c>
      <c r="AO271">
        <v>6.141</v>
      </c>
      <c r="AP271" t="s">
        <v>991</v>
      </c>
      <c r="AQ271">
        <v>1</v>
      </c>
      <c r="AR271">
        <v>1</v>
      </c>
      <c r="AS271">
        <v>100</v>
      </c>
      <c r="AT271">
        <v>0</v>
      </c>
      <c r="AU271">
        <v>2</v>
      </c>
      <c r="AV271">
        <v>0.2</v>
      </c>
      <c r="AW271">
        <v>456</v>
      </c>
      <c r="AX271">
        <v>7</v>
      </c>
      <c r="AY271" t="s">
        <v>659</v>
      </c>
      <c r="AZ271">
        <v>2</v>
      </c>
      <c r="BA271">
        <v>8</v>
      </c>
      <c r="BB271">
        <v>77.5</v>
      </c>
      <c r="BC271">
        <v>483</v>
      </c>
      <c r="BD271">
        <v>18.170000000000002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0</v>
      </c>
      <c r="CH271" s="11">
        <v>0</v>
      </c>
      <c r="CI271" s="11">
        <v>0</v>
      </c>
      <c r="CJ271" s="11">
        <v>0</v>
      </c>
      <c r="CK271" s="11">
        <v>0</v>
      </c>
      <c r="CL271" s="11">
        <v>0</v>
      </c>
      <c r="CM271" s="11">
        <v>0</v>
      </c>
      <c r="CN271" s="11">
        <v>0</v>
      </c>
      <c r="CO271" s="11">
        <v>0</v>
      </c>
      <c r="CP271" s="11">
        <v>0</v>
      </c>
      <c r="CQ271" s="11">
        <v>0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>
        <v>0</v>
      </c>
      <c r="CY271" s="11">
        <v>0</v>
      </c>
      <c r="CZ271" s="11">
        <v>0</v>
      </c>
      <c r="DA271" s="11">
        <v>0</v>
      </c>
      <c r="DB271" s="11">
        <v>0</v>
      </c>
      <c r="DC271" s="11">
        <v>0</v>
      </c>
      <c r="DD271" s="11">
        <v>0</v>
      </c>
      <c r="DE271" s="11">
        <v>0</v>
      </c>
      <c r="DF271" s="11">
        <v>0</v>
      </c>
      <c r="DG271" s="11">
        <v>0</v>
      </c>
      <c r="DH271" s="11">
        <v>0</v>
      </c>
      <c r="DI271" s="11">
        <v>0</v>
      </c>
      <c r="DJ271" s="11">
        <v>0</v>
      </c>
      <c r="DK271" s="11">
        <v>0</v>
      </c>
      <c r="DL271" s="11">
        <v>0</v>
      </c>
      <c r="DM271" s="11">
        <v>0</v>
      </c>
      <c r="DN271" s="11">
        <v>0</v>
      </c>
      <c r="DO271" s="11">
        <v>0</v>
      </c>
      <c r="DP271" s="11">
        <v>0</v>
      </c>
      <c r="DQ271" s="11">
        <v>0</v>
      </c>
      <c r="DR271" s="11">
        <v>0</v>
      </c>
      <c r="DS271" s="11">
        <v>0</v>
      </c>
      <c r="DT271" s="11">
        <v>0</v>
      </c>
      <c r="DU271" s="11">
        <v>0</v>
      </c>
      <c r="DV271" s="11">
        <v>0</v>
      </c>
      <c r="DW271" s="11">
        <v>0</v>
      </c>
      <c r="DX271" s="11">
        <v>0</v>
      </c>
      <c r="DY271" s="11">
        <v>0</v>
      </c>
      <c r="DZ271" s="11">
        <v>0</v>
      </c>
      <c r="EA271" s="11">
        <v>0</v>
      </c>
      <c r="EB271" s="11">
        <v>0</v>
      </c>
      <c r="EC271" s="11">
        <v>0</v>
      </c>
      <c r="ED271" s="11">
        <v>0</v>
      </c>
      <c r="EE271" s="11">
        <v>0</v>
      </c>
      <c r="EF271" s="11">
        <v>0</v>
      </c>
      <c r="EG271" s="11">
        <v>0</v>
      </c>
      <c r="EH271" s="11">
        <v>0</v>
      </c>
      <c r="EI271" s="11">
        <v>0</v>
      </c>
      <c r="EJ271" s="11">
        <v>0</v>
      </c>
      <c r="EK271" s="11">
        <v>0</v>
      </c>
      <c r="EL271" s="11">
        <v>0</v>
      </c>
      <c r="EM271" s="11">
        <v>0</v>
      </c>
      <c r="EN271" s="11">
        <v>0</v>
      </c>
      <c r="EO271" s="11">
        <v>0</v>
      </c>
      <c r="EP271" s="11">
        <v>0</v>
      </c>
      <c r="EQ271" s="11">
        <v>0</v>
      </c>
      <c r="ER271" s="11">
        <v>153.66079999999999</v>
      </c>
      <c r="ES271" s="11">
        <v>1.1403889999999999E-3</v>
      </c>
      <c r="ET271" s="11">
        <v>-2.734155E-8</v>
      </c>
      <c r="EU271" s="11">
        <v>2.6342949999999998E-13</v>
      </c>
      <c r="EV271" s="11">
        <v>0</v>
      </c>
      <c r="EW271">
        <v>0</v>
      </c>
      <c r="EX271" s="11">
        <v>0</v>
      </c>
      <c r="EY271" s="11">
        <v>0</v>
      </c>
      <c r="EZ271" s="11">
        <v>0</v>
      </c>
      <c r="FA271" s="11">
        <v>0</v>
      </c>
      <c r="FB271" s="11">
        <v>0</v>
      </c>
      <c r="FC271">
        <v>0</v>
      </c>
      <c r="FD271" s="11">
        <v>0</v>
      </c>
      <c r="FE271" s="11">
        <v>0</v>
      </c>
      <c r="FF271" s="11">
        <v>0</v>
      </c>
      <c r="FG271" s="11">
        <v>0</v>
      </c>
      <c r="FH271" s="11">
        <v>0</v>
      </c>
      <c r="FI271">
        <v>0</v>
      </c>
      <c r="FJ271" s="11">
        <v>0</v>
      </c>
      <c r="FK271" s="11">
        <v>0</v>
      </c>
      <c r="FL271" s="11">
        <v>0</v>
      </c>
      <c r="FM271" s="11">
        <v>0</v>
      </c>
      <c r="FN271" s="11">
        <v>0</v>
      </c>
      <c r="FO271">
        <v>0</v>
      </c>
      <c r="FP271" s="11">
        <v>0</v>
      </c>
      <c r="FQ271" s="11">
        <v>0</v>
      </c>
      <c r="FR271" s="11">
        <v>0</v>
      </c>
      <c r="FS271" s="11">
        <v>0</v>
      </c>
      <c r="FT271" s="11">
        <v>0</v>
      </c>
      <c r="FU271">
        <v>0</v>
      </c>
      <c r="FV271" s="12">
        <v>39688</v>
      </c>
      <c r="FW271" t="s">
        <v>694</v>
      </c>
      <c r="FX271">
        <v>2700</v>
      </c>
      <c r="FY271" t="s">
        <v>661</v>
      </c>
    </row>
    <row r="272" spans="1:181" hidden="1" x14ac:dyDescent="0.25">
      <c r="A272">
        <v>199</v>
      </c>
      <c r="B272" t="s">
        <v>1316</v>
      </c>
      <c r="C272" s="7" t="s">
        <v>1316</v>
      </c>
      <c r="D272" t="s">
        <v>681</v>
      </c>
      <c r="E272" t="s">
        <v>730</v>
      </c>
      <c r="F272">
        <v>309</v>
      </c>
      <c r="G272">
        <v>0</v>
      </c>
      <c r="H272" t="s">
        <v>1317</v>
      </c>
      <c r="I272" t="s">
        <v>658</v>
      </c>
      <c r="J272">
        <v>3081</v>
      </c>
      <c r="K272">
        <v>2811</v>
      </c>
      <c r="L272">
        <v>190</v>
      </c>
      <c r="M272">
        <v>189</v>
      </c>
      <c r="N272">
        <v>2811</v>
      </c>
      <c r="O272">
        <v>0</v>
      </c>
      <c r="P272" s="11">
        <v>171.53</v>
      </c>
      <c r="Q272" s="11">
        <v>9.8998000000000003E-3</v>
      </c>
      <c r="R272" s="11">
        <v>-1.8617999999999999E-6</v>
      </c>
      <c r="S272" s="11">
        <v>2.3053E-10</v>
      </c>
      <c r="T272" s="11">
        <v>-1.2224E-14</v>
      </c>
      <c r="U272" s="11">
        <v>-15952.36</v>
      </c>
      <c r="V272" s="11">
        <v>305.33300000000003</v>
      </c>
      <c r="W272" s="11">
        <v>-1.9630000000000001</v>
      </c>
      <c r="X272" s="11">
        <v>4.2399999999999998E-3</v>
      </c>
      <c r="Y272" s="11">
        <v>0</v>
      </c>
      <c r="Z272">
        <v>10</v>
      </c>
      <c r="AA272">
        <v>3</v>
      </c>
      <c r="AB272">
        <v>-3</v>
      </c>
      <c r="AC272">
        <v>0</v>
      </c>
      <c r="AD272">
        <v>25</v>
      </c>
      <c r="AE272">
        <v>92</v>
      </c>
      <c r="AF272">
        <v>219</v>
      </c>
      <c r="AG272">
        <v>342</v>
      </c>
      <c r="AH272">
        <v>290</v>
      </c>
      <c r="AI272">
        <v>167</v>
      </c>
      <c r="AJ272">
        <v>76</v>
      </c>
      <c r="AK272">
        <v>30</v>
      </c>
      <c r="AL272">
        <v>9.0369999999999999E-3</v>
      </c>
      <c r="AM272">
        <v>160.77000000000001</v>
      </c>
      <c r="AN272">
        <v>1.6379999999999999</v>
      </c>
      <c r="AO272">
        <v>6.141</v>
      </c>
      <c r="AP272" t="s">
        <v>685</v>
      </c>
      <c r="AQ272">
        <v>1</v>
      </c>
      <c r="AR272">
        <v>1</v>
      </c>
      <c r="AS272">
        <v>100</v>
      </c>
      <c r="AT272">
        <v>0</v>
      </c>
      <c r="AU272">
        <v>2</v>
      </c>
      <c r="AV272">
        <v>0.61</v>
      </c>
      <c r="AW272">
        <v>145</v>
      </c>
      <c r="AX272">
        <v>2</v>
      </c>
      <c r="AY272" t="s">
        <v>677</v>
      </c>
      <c r="AZ272">
        <v>2</v>
      </c>
      <c r="BA272">
        <v>2</v>
      </c>
      <c r="BB272">
        <v>67</v>
      </c>
      <c r="BC272">
        <v>268</v>
      </c>
      <c r="BD272">
        <v>27.7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 s="11">
        <v>0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0</v>
      </c>
      <c r="CF272" s="11">
        <v>0</v>
      </c>
      <c r="CG272" s="11">
        <v>0</v>
      </c>
      <c r="CH272" s="11">
        <v>0</v>
      </c>
      <c r="CI272" s="11">
        <v>0</v>
      </c>
      <c r="CJ272" s="11">
        <v>0</v>
      </c>
      <c r="CK272" s="11">
        <v>0</v>
      </c>
      <c r="CL272" s="11">
        <v>0</v>
      </c>
      <c r="CM272" s="11">
        <v>0</v>
      </c>
      <c r="CN272" s="11">
        <v>0</v>
      </c>
      <c r="CO272" s="11">
        <v>0</v>
      </c>
      <c r="CP272" s="11">
        <v>0</v>
      </c>
      <c r="CQ272" s="11">
        <v>0</v>
      </c>
      <c r="CR272" s="11">
        <v>0</v>
      </c>
      <c r="CS272" s="11">
        <v>0</v>
      </c>
      <c r="CT272" s="11">
        <v>0</v>
      </c>
      <c r="CU272" s="11">
        <v>0</v>
      </c>
      <c r="CV272" s="11">
        <v>0</v>
      </c>
      <c r="CW272" s="11">
        <v>0</v>
      </c>
      <c r="CX272" s="11">
        <v>0</v>
      </c>
      <c r="CY272" s="11">
        <v>0</v>
      </c>
      <c r="CZ272" s="11">
        <v>0</v>
      </c>
      <c r="DA272" s="11">
        <v>0</v>
      </c>
      <c r="DB272" s="11">
        <v>0</v>
      </c>
      <c r="DC272" s="11">
        <v>0</v>
      </c>
      <c r="DD272" s="11">
        <v>0</v>
      </c>
      <c r="DE272" s="11">
        <v>0</v>
      </c>
      <c r="DF272" s="11">
        <v>0</v>
      </c>
      <c r="DG272" s="11">
        <v>0</v>
      </c>
      <c r="DH272" s="11">
        <v>0</v>
      </c>
      <c r="DI272" s="11">
        <v>0</v>
      </c>
      <c r="DJ272" s="11">
        <v>0</v>
      </c>
      <c r="DK272" s="11">
        <v>0</v>
      </c>
      <c r="DL272" s="11">
        <v>0</v>
      </c>
      <c r="DM272" s="11">
        <v>0</v>
      </c>
      <c r="DN272" s="11">
        <v>0</v>
      </c>
      <c r="DO272" s="11">
        <v>0</v>
      </c>
      <c r="DP272" s="11">
        <v>0</v>
      </c>
      <c r="DQ272" s="11">
        <v>0</v>
      </c>
      <c r="DR272" s="11">
        <v>0</v>
      </c>
      <c r="DS272" s="11">
        <v>0</v>
      </c>
      <c r="DT272" s="11">
        <v>0</v>
      </c>
      <c r="DU272" s="11">
        <v>0</v>
      </c>
      <c r="DV272" s="11">
        <v>0</v>
      </c>
      <c r="DW272" s="11">
        <v>0</v>
      </c>
      <c r="DX272" s="11">
        <v>0</v>
      </c>
      <c r="DY272" s="11">
        <v>0</v>
      </c>
      <c r="DZ272" s="11">
        <v>0</v>
      </c>
      <c r="EA272" s="11">
        <v>0</v>
      </c>
      <c r="EB272" s="11">
        <v>0</v>
      </c>
      <c r="EC272" s="11">
        <v>0</v>
      </c>
      <c r="ED272" s="11">
        <v>0</v>
      </c>
      <c r="EE272" s="11">
        <v>0</v>
      </c>
      <c r="EF272" s="11">
        <v>0</v>
      </c>
      <c r="EG272" s="11">
        <v>0</v>
      </c>
      <c r="EH272" s="11">
        <v>0</v>
      </c>
      <c r="EI272" s="11">
        <v>0</v>
      </c>
      <c r="EJ272" s="11">
        <v>0</v>
      </c>
      <c r="EK272" s="11">
        <v>0</v>
      </c>
      <c r="EL272" s="11">
        <v>0</v>
      </c>
      <c r="EM272" s="11">
        <v>0</v>
      </c>
      <c r="EN272" s="11">
        <v>0</v>
      </c>
      <c r="EO272" s="11">
        <v>0</v>
      </c>
      <c r="EP272" s="11">
        <v>0</v>
      </c>
      <c r="EQ272" s="11">
        <v>0</v>
      </c>
      <c r="ER272" s="11">
        <v>157.95490000000001</v>
      </c>
      <c r="ES272" s="11">
        <v>7.684481E-3</v>
      </c>
      <c r="ET272" s="11">
        <v>-5.8882550000000003E-6</v>
      </c>
      <c r="EU272" s="11">
        <v>2.3844180000000001E-9</v>
      </c>
      <c r="EV272" s="11">
        <v>-3.5174499999999998E-13</v>
      </c>
      <c r="EW272">
        <v>0</v>
      </c>
      <c r="EX272" s="11">
        <v>0</v>
      </c>
      <c r="EY272" s="11">
        <v>0</v>
      </c>
      <c r="EZ272" s="11">
        <v>0</v>
      </c>
      <c r="FA272" s="11">
        <v>0</v>
      </c>
      <c r="FB272" s="11">
        <v>0</v>
      </c>
      <c r="FC272">
        <v>0</v>
      </c>
      <c r="FD272" s="11">
        <v>0</v>
      </c>
      <c r="FE272" s="11">
        <v>0</v>
      </c>
      <c r="FF272" s="11">
        <v>0</v>
      </c>
      <c r="FG272" s="11">
        <v>0</v>
      </c>
      <c r="FH272" s="11">
        <v>0</v>
      </c>
      <c r="FI272">
        <v>0</v>
      </c>
      <c r="FJ272" s="11">
        <v>0</v>
      </c>
      <c r="FK272" s="11">
        <v>0</v>
      </c>
      <c r="FL272" s="11">
        <v>0</v>
      </c>
      <c r="FM272" s="11">
        <v>0</v>
      </c>
      <c r="FN272" s="11">
        <v>0</v>
      </c>
      <c r="FO272">
        <v>0</v>
      </c>
      <c r="FP272" s="11">
        <v>0</v>
      </c>
      <c r="FQ272" s="11">
        <v>0</v>
      </c>
      <c r="FR272" s="11">
        <v>0</v>
      </c>
      <c r="FS272" s="11">
        <v>0</v>
      </c>
      <c r="FT272" s="11">
        <v>0</v>
      </c>
      <c r="FU272">
        <v>0</v>
      </c>
      <c r="FV272" s="12">
        <v>40432</v>
      </c>
      <c r="FW272" t="s">
        <v>1318</v>
      </c>
      <c r="FX272">
        <v>3081</v>
      </c>
      <c r="FY272" t="s">
        <v>661</v>
      </c>
    </row>
    <row r="273" spans="1:181" hidden="1" x14ac:dyDescent="0.25">
      <c r="A273">
        <v>11</v>
      </c>
      <c r="B273" t="s">
        <v>64</v>
      </c>
      <c r="C273" t="s">
        <v>64</v>
      </c>
      <c r="D273" t="s">
        <v>655</v>
      </c>
      <c r="E273" t="s">
        <v>1319</v>
      </c>
      <c r="F273">
        <v>11</v>
      </c>
      <c r="G273">
        <v>0</v>
      </c>
      <c r="H273" t="s">
        <v>1320</v>
      </c>
      <c r="I273" t="s">
        <v>658</v>
      </c>
      <c r="J273">
        <v>2244</v>
      </c>
      <c r="K273">
        <v>2244</v>
      </c>
      <c r="L273">
        <v>494.87</v>
      </c>
      <c r="M273">
        <v>494.87</v>
      </c>
      <c r="N273">
        <v>2244</v>
      </c>
      <c r="O273">
        <v>0</v>
      </c>
      <c r="P273" s="11">
        <v>494.86989999999997</v>
      </c>
      <c r="Q273" s="11">
        <v>0</v>
      </c>
      <c r="R273" s="11">
        <v>0</v>
      </c>
      <c r="S273" s="11">
        <v>0</v>
      </c>
      <c r="T273" s="11">
        <v>0</v>
      </c>
      <c r="U273" s="11">
        <v>201.6</v>
      </c>
      <c r="V273" s="11">
        <v>0</v>
      </c>
      <c r="W273" s="11">
        <v>0</v>
      </c>
      <c r="X273" s="11">
        <v>0</v>
      </c>
      <c r="Y273" s="11">
        <v>0</v>
      </c>
      <c r="Z273">
        <v>9</v>
      </c>
      <c r="AA273">
        <v>7</v>
      </c>
      <c r="AB273">
        <v>24</v>
      </c>
      <c r="AC273">
        <v>52</v>
      </c>
      <c r="AD273">
        <v>65</v>
      </c>
      <c r="AE273">
        <v>64</v>
      </c>
      <c r="AF273">
        <v>54</v>
      </c>
      <c r="AG273">
        <v>52</v>
      </c>
      <c r="AH273">
        <v>50</v>
      </c>
      <c r="AI273">
        <v>27</v>
      </c>
      <c r="AJ273">
        <v>5</v>
      </c>
      <c r="AK273">
        <v>30</v>
      </c>
      <c r="AL273">
        <v>9.025E-3</v>
      </c>
      <c r="AM273">
        <v>467.2</v>
      </c>
      <c r="AN273">
        <v>9.7430000000000003</v>
      </c>
      <c r="AO273">
        <v>3.411</v>
      </c>
      <c r="AP273" t="s">
        <v>685</v>
      </c>
      <c r="AQ273">
        <v>1</v>
      </c>
      <c r="AR273">
        <v>1</v>
      </c>
      <c r="AS273">
        <v>100</v>
      </c>
      <c r="AT273">
        <v>0</v>
      </c>
      <c r="AU273">
        <v>1</v>
      </c>
      <c r="AV273">
        <v>0.75</v>
      </c>
      <c r="AW273">
        <v>127</v>
      </c>
      <c r="AX273">
        <v>3</v>
      </c>
      <c r="AY273" t="s">
        <v>659</v>
      </c>
      <c r="AZ273">
        <v>2</v>
      </c>
      <c r="BA273">
        <v>4</v>
      </c>
      <c r="BB273">
        <v>95</v>
      </c>
      <c r="BC273">
        <v>396</v>
      </c>
      <c r="BD273">
        <v>26.6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 s="11">
        <v>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  <c r="CG273" s="11">
        <v>0</v>
      </c>
      <c r="CH273" s="11">
        <v>0</v>
      </c>
      <c r="CI273" s="11">
        <v>0</v>
      </c>
      <c r="CJ273" s="11">
        <v>0</v>
      </c>
      <c r="CK273" s="11">
        <v>0</v>
      </c>
      <c r="CL273" s="11">
        <v>0</v>
      </c>
      <c r="CM273" s="11">
        <v>0</v>
      </c>
      <c r="CN273" s="11">
        <v>0</v>
      </c>
      <c r="CO273" s="11">
        <v>0</v>
      </c>
      <c r="CP273" s="11">
        <v>0</v>
      </c>
      <c r="CQ273" s="11">
        <v>0</v>
      </c>
      <c r="CR273" s="11">
        <v>0</v>
      </c>
      <c r="CS273" s="11">
        <v>0</v>
      </c>
      <c r="CT273" s="11">
        <v>0</v>
      </c>
      <c r="CU273" s="11">
        <v>0</v>
      </c>
      <c r="CV273" s="11">
        <v>0</v>
      </c>
      <c r="CW273" s="11">
        <v>0</v>
      </c>
      <c r="CX273" s="11">
        <v>0</v>
      </c>
      <c r="CY273" s="11">
        <v>0</v>
      </c>
      <c r="CZ273" s="11">
        <v>0</v>
      </c>
      <c r="DA273" s="11">
        <v>0</v>
      </c>
      <c r="DB273" s="11">
        <v>0</v>
      </c>
      <c r="DC273" s="11">
        <v>0</v>
      </c>
      <c r="DD273" s="11">
        <v>0</v>
      </c>
      <c r="DE273" s="11">
        <v>0</v>
      </c>
      <c r="DF273" s="11">
        <v>0</v>
      </c>
      <c r="DG273" s="11">
        <v>0</v>
      </c>
      <c r="DH273" s="11">
        <v>0</v>
      </c>
      <c r="DI273" s="11">
        <v>0</v>
      </c>
      <c r="DJ273" s="11">
        <v>0</v>
      </c>
      <c r="DK273" s="11">
        <v>0</v>
      </c>
      <c r="DL273" s="11">
        <v>0</v>
      </c>
      <c r="DM273" s="11">
        <v>0</v>
      </c>
      <c r="DN273" s="11">
        <v>0</v>
      </c>
      <c r="DO273" s="11">
        <v>0</v>
      </c>
      <c r="DP273" s="11">
        <v>0</v>
      </c>
      <c r="DQ273" s="11">
        <v>0</v>
      </c>
      <c r="DR273" s="11">
        <v>0</v>
      </c>
      <c r="DS273" s="11">
        <v>0</v>
      </c>
      <c r="DT273" s="11">
        <v>0</v>
      </c>
      <c r="DU273" s="11">
        <v>0</v>
      </c>
      <c r="DV273" s="11">
        <v>0</v>
      </c>
      <c r="DW273" s="11">
        <v>0</v>
      </c>
      <c r="DX273" s="11">
        <v>0</v>
      </c>
      <c r="DY273" s="11">
        <v>0</v>
      </c>
      <c r="DZ273" s="11">
        <v>0</v>
      </c>
      <c r="EA273" s="11">
        <v>0</v>
      </c>
      <c r="EB273" s="11">
        <v>0</v>
      </c>
      <c r="EC273" s="11">
        <v>0</v>
      </c>
      <c r="ED273" s="11">
        <v>0</v>
      </c>
      <c r="EE273" s="11">
        <v>0</v>
      </c>
      <c r="EF273" s="11">
        <v>0</v>
      </c>
      <c r="EG273" s="11">
        <v>0</v>
      </c>
      <c r="EH273" s="11">
        <v>0</v>
      </c>
      <c r="EI273" s="11">
        <v>0</v>
      </c>
      <c r="EJ273" s="11">
        <v>0</v>
      </c>
      <c r="EK273" s="11">
        <v>0</v>
      </c>
      <c r="EL273" s="11">
        <v>0</v>
      </c>
      <c r="EM273" s="11">
        <v>0</v>
      </c>
      <c r="EN273" s="11">
        <v>0</v>
      </c>
      <c r="EO273" s="11">
        <v>0</v>
      </c>
      <c r="EP273" s="11">
        <v>0</v>
      </c>
      <c r="EQ273" s="11">
        <v>0</v>
      </c>
      <c r="ER273" s="11">
        <v>466.01</v>
      </c>
      <c r="ES273" s="11">
        <v>8.7199990000000002E-4</v>
      </c>
      <c r="ET273" s="11">
        <v>-7.3799980000000006E-8</v>
      </c>
      <c r="EU273" s="11">
        <v>6.34E-12</v>
      </c>
      <c r="EV273" s="11">
        <v>-1.9000000000000001E-16</v>
      </c>
      <c r="EW273">
        <v>0</v>
      </c>
      <c r="EX273" s="11">
        <v>0</v>
      </c>
      <c r="EY273" s="11">
        <v>0</v>
      </c>
      <c r="EZ273" s="11">
        <v>0</v>
      </c>
      <c r="FA273" s="11">
        <v>0</v>
      </c>
      <c r="FB273" s="11">
        <v>0</v>
      </c>
      <c r="FC273">
        <v>0</v>
      </c>
      <c r="FD273" s="11">
        <v>0</v>
      </c>
      <c r="FE273" s="11">
        <v>0</v>
      </c>
      <c r="FF273" s="11">
        <v>0</v>
      </c>
      <c r="FG273" s="11">
        <v>0</v>
      </c>
      <c r="FH273" s="11">
        <v>0</v>
      </c>
      <c r="FI273">
        <v>0</v>
      </c>
      <c r="FJ273" s="11">
        <v>0</v>
      </c>
      <c r="FK273" s="11">
        <v>0</v>
      </c>
      <c r="FL273" s="11">
        <v>0</v>
      </c>
      <c r="FM273" s="11">
        <v>0</v>
      </c>
      <c r="FN273" s="11">
        <v>0</v>
      </c>
      <c r="FO273">
        <v>0</v>
      </c>
      <c r="FP273" s="11">
        <v>0</v>
      </c>
      <c r="FQ273" s="11">
        <v>0</v>
      </c>
      <c r="FR273" s="11">
        <v>0</v>
      </c>
      <c r="FS273" s="11">
        <v>0</v>
      </c>
      <c r="FT273" s="11">
        <v>0</v>
      </c>
      <c r="FU273">
        <v>0</v>
      </c>
      <c r="FV273" s="12">
        <v>40200</v>
      </c>
      <c r="FW273" t="s">
        <v>720</v>
      </c>
      <c r="FX273">
        <v>2244</v>
      </c>
      <c r="FY273" t="s">
        <v>661</v>
      </c>
    </row>
    <row r="274" spans="1:181" hidden="1" x14ac:dyDescent="0.25">
      <c r="A274">
        <v>178</v>
      </c>
      <c r="B274" t="s">
        <v>1321</v>
      </c>
      <c r="C274" s="4" t="s">
        <v>1322</v>
      </c>
      <c r="D274" t="s">
        <v>681</v>
      </c>
      <c r="E274" t="s">
        <v>682</v>
      </c>
      <c r="F274">
        <v>178</v>
      </c>
      <c r="G274">
        <v>0</v>
      </c>
      <c r="H274" t="s">
        <v>658</v>
      </c>
      <c r="I274" t="s">
        <v>658</v>
      </c>
      <c r="J274">
        <v>3800</v>
      </c>
      <c r="K274">
        <v>3800</v>
      </c>
      <c r="L274">
        <v>138</v>
      </c>
      <c r="M274">
        <v>138</v>
      </c>
      <c r="N274">
        <v>3800</v>
      </c>
      <c r="O274">
        <v>0</v>
      </c>
      <c r="P274" s="11">
        <v>138</v>
      </c>
      <c r="Q274" s="11">
        <v>0</v>
      </c>
      <c r="R274" s="11">
        <v>0</v>
      </c>
      <c r="S274" s="11">
        <v>0</v>
      </c>
      <c r="T274" s="11">
        <v>0</v>
      </c>
      <c r="U274" s="11">
        <v>60</v>
      </c>
      <c r="V274" s="11">
        <v>0</v>
      </c>
      <c r="W274" s="11">
        <v>0</v>
      </c>
      <c r="X274" s="11">
        <v>0</v>
      </c>
      <c r="Y274" s="11">
        <v>0</v>
      </c>
      <c r="Z274">
        <v>163</v>
      </c>
      <c r="AA274">
        <v>88</v>
      </c>
      <c r="AB274">
        <v>47</v>
      </c>
      <c r="AC274">
        <v>35</v>
      </c>
      <c r="AD274">
        <v>55</v>
      </c>
      <c r="AE274">
        <v>41</v>
      </c>
      <c r="AF274">
        <v>81</v>
      </c>
      <c r="AG274">
        <v>138</v>
      </c>
      <c r="AH274">
        <v>190</v>
      </c>
      <c r="AI274">
        <v>227</v>
      </c>
      <c r="AJ274">
        <v>235</v>
      </c>
      <c r="AK274">
        <v>202</v>
      </c>
      <c r="AL274">
        <v>9.1190000000000004E-3</v>
      </c>
      <c r="AM274">
        <v>16.71</v>
      </c>
      <c r="AN274">
        <v>8.4870000000000001</v>
      </c>
      <c r="AO274">
        <v>0.81799999999999995</v>
      </c>
      <c r="AP274" t="s">
        <v>671</v>
      </c>
      <c r="AQ274">
        <v>1</v>
      </c>
      <c r="AR274">
        <v>1</v>
      </c>
      <c r="AS274">
        <v>100</v>
      </c>
      <c r="AT274">
        <v>0</v>
      </c>
      <c r="AU274">
        <v>2</v>
      </c>
      <c r="AV274">
        <v>2.1</v>
      </c>
      <c r="AW274">
        <v>424</v>
      </c>
      <c r="AX274">
        <v>5</v>
      </c>
      <c r="AY274" t="s">
        <v>677</v>
      </c>
      <c r="AZ274">
        <v>2</v>
      </c>
      <c r="BA274">
        <v>6</v>
      </c>
      <c r="BB274">
        <v>527</v>
      </c>
      <c r="BC274">
        <v>496</v>
      </c>
      <c r="BD274">
        <v>116.4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0</v>
      </c>
      <c r="CF274" s="11">
        <v>0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0</v>
      </c>
      <c r="CN274" s="11">
        <v>0</v>
      </c>
      <c r="CO274" s="11">
        <v>0</v>
      </c>
      <c r="CP274" s="11">
        <v>0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 s="11">
        <v>0</v>
      </c>
      <c r="CZ274" s="11">
        <v>0</v>
      </c>
      <c r="DA274" s="11">
        <v>0</v>
      </c>
      <c r="DB274" s="11">
        <v>0</v>
      </c>
      <c r="DC274" s="11">
        <v>0</v>
      </c>
      <c r="DD274" s="11">
        <v>0</v>
      </c>
      <c r="DE274" s="11">
        <v>0</v>
      </c>
      <c r="DF274" s="11">
        <v>0</v>
      </c>
      <c r="DG274" s="11">
        <v>0</v>
      </c>
      <c r="DH274" s="11">
        <v>0</v>
      </c>
      <c r="DI274" s="11">
        <v>0</v>
      </c>
      <c r="DJ274" s="11">
        <v>0</v>
      </c>
      <c r="DK274" s="11">
        <v>0</v>
      </c>
      <c r="DL274" s="11">
        <v>0</v>
      </c>
      <c r="DM274" s="11">
        <v>0</v>
      </c>
      <c r="DN274" s="11">
        <v>0</v>
      </c>
      <c r="DO274" s="11">
        <v>0</v>
      </c>
      <c r="DP274" s="11">
        <v>0</v>
      </c>
      <c r="DQ274" s="11">
        <v>0</v>
      </c>
      <c r="DR274" s="11">
        <v>0</v>
      </c>
      <c r="DS274" s="11">
        <v>0</v>
      </c>
      <c r="DT274" s="11">
        <v>0</v>
      </c>
      <c r="DU274" s="11">
        <v>0</v>
      </c>
      <c r="DV274" s="11">
        <v>0</v>
      </c>
      <c r="DW274" s="11">
        <v>0</v>
      </c>
      <c r="DX274" s="11">
        <v>0</v>
      </c>
      <c r="DY274" s="11">
        <v>0</v>
      </c>
      <c r="DZ274" s="11">
        <v>0</v>
      </c>
      <c r="EA274" s="11">
        <v>0</v>
      </c>
      <c r="EB274" s="11">
        <v>0</v>
      </c>
      <c r="EC274" s="11">
        <v>0</v>
      </c>
      <c r="ED274" s="11">
        <v>0</v>
      </c>
      <c r="EE274" s="11">
        <v>0</v>
      </c>
      <c r="EF274" s="11">
        <v>0</v>
      </c>
      <c r="EG274" s="11">
        <v>0</v>
      </c>
      <c r="EH274" s="11">
        <v>0</v>
      </c>
      <c r="EI274" s="11">
        <v>0</v>
      </c>
      <c r="EJ274" s="11">
        <v>0</v>
      </c>
      <c r="EK274" s="11">
        <v>0</v>
      </c>
      <c r="EL274" s="11">
        <v>0</v>
      </c>
      <c r="EM274" s="11">
        <v>0</v>
      </c>
      <c r="EN274" s="11">
        <v>0</v>
      </c>
      <c r="EO274" s="11">
        <v>0</v>
      </c>
      <c r="EP274" s="11">
        <v>0</v>
      </c>
      <c r="EQ274" s="11">
        <v>0</v>
      </c>
      <c r="ER274" s="11">
        <v>10.03861</v>
      </c>
      <c r="ES274" s="11">
        <v>6.6654610000000001E-3</v>
      </c>
      <c r="ET274" s="11">
        <v>-2.4547699999999998E-6</v>
      </c>
      <c r="EU274" s="11">
        <v>4.5594820000000001E-10</v>
      </c>
      <c r="EV274" s="11">
        <v>-3.14485E-14</v>
      </c>
      <c r="EW274">
        <v>0</v>
      </c>
      <c r="EX274" s="11">
        <v>0</v>
      </c>
      <c r="EY274" s="11">
        <v>0</v>
      </c>
      <c r="EZ274" s="11">
        <v>0</v>
      </c>
      <c r="FA274" s="11">
        <v>0</v>
      </c>
      <c r="FB274" s="11">
        <v>0</v>
      </c>
      <c r="FC274">
        <v>0</v>
      </c>
      <c r="FD274" s="11">
        <v>0</v>
      </c>
      <c r="FE274" s="11">
        <v>0</v>
      </c>
      <c r="FF274" s="11">
        <v>0</v>
      </c>
      <c r="FG274" s="11">
        <v>0</v>
      </c>
      <c r="FH274" s="11">
        <v>0</v>
      </c>
      <c r="FI274">
        <v>0</v>
      </c>
      <c r="FJ274" s="11">
        <v>0</v>
      </c>
      <c r="FK274" s="11">
        <v>0</v>
      </c>
      <c r="FL274" s="11">
        <v>0</v>
      </c>
      <c r="FM274" s="11">
        <v>0</v>
      </c>
      <c r="FN274" s="11">
        <v>0</v>
      </c>
      <c r="FO274">
        <v>0</v>
      </c>
      <c r="FP274" s="11">
        <v>0</v>
      </c>
      <c r="FQ274" s="11">
        <v>0</v>
      </c>
      <c r="FR274" s="11">
        <v>0</v>
      </c>
      <c r="FS274" s="11">
        <v>0</v>
      </c>
      <c r="FT274" s="11">
        <v>0</v>
      </c>
      <c r="FU274">
        <v>0</v>
      </c>
      <c r="FV274" s="12">
        <v>37949</v>
      </c>
      <c r="FW274" t="s">
        <v>1323</v>
      </c>
      <c r="FX274">
        <v>3800</v>
      </c>
      <c r="FY274" t="s">
        <v>661</v>
      </c>
    </row>
  </sheetData>
  <autoFilter ref="A1:FY274">
    <filterColumn colId="2">
      <filters>
        <filter val="JATOB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6" sqref="E16"/>
    </sheetView>
  </sheetViews>
  <sheetFormatPr defaultRowHeight="15" x14ac:dyDescent="0.25"/>
  <cols>
    <col min="1" max="1" width="182.140625" bestFit="1" customWidth="1"/>
  </cols>
  <sheetData>
    <row r="1" spans="1:1" x14ac:dyDescent="0.25">
      <c r="A1" s="8" t="s">
        <v>460</v>
      </c>
    </row>
    <row r="2" spans="1:1" x14ac:dyDescent="0.25">
      <c r="A2" s="8" t="s">
        <v>457</v>
      </c>
    </row>
    <row r="3" spans="1:1" x14ac:dyDescent="0.25">
      <c r="A3" s="8" t="s">
        <v>453</v>
      </c>
    </row>
    <row r="4" spans="1:1" x14ac:dyDescent="0.25">
      <c r="A4" s="8" t="s">
        <v>450</v>
      </c>
    </row>
    <row r="5" spans="1:1" x14ac:dyDescent="0.25">
      <c r="A5" s="8" t="s">
        <v>446</v>
      </c>
    </row>
    <row r="6" spans="1:1" x14ac:dyDescent="0.25">
      <c r="A6" s="8" t="s">
        <v>442</v>
      </c>
    </row>
    <row r="7" spans="1:1" x14ac:dyDescent="0.25">
      <c r="A7" s="8" t="s">
        <v>438</v>
      </c>
    </row>
    <row r="8" spans="1:1" x14ac:dyDescent="0.25">
      <c r="A8" s="8" t="s">
        <v>433</v>
      </c>
    </row>
    <row r="9" spans="1:1" x14ac:dyDescent="0.25">
      <c r="A9" s="8" t="s">
        <v>429</v>
      </c>
    </row>
    <row r="10" spans="1:1" x14ac:dyDescent="0.25">
      <c r="A10" s="8" t="s">
        <v>425</v>
      </c>
    </row>
    <row r="11" spans="1:1" x14ac:dyDescent="0.25">
      <c r="A11" s="8" t="s">
        <v>422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J15" sqref="J15"/>
    </sheetView>
  </sheetViews>
  <sheetFormatPr defaultRowHeight="15" x14ac:dyDescent="0.25"/>
  <sheetData>
    <row r="1" spans="1:7" x14ac:dyDescent="0.25">
      <c r="A1" t="s">
        <v>415</v>
      </c>
      <c r="B1" t="s">
        <v>414</v>
      </c>
      <c r="C1" t="s">
        <v>413</v>
      </c>
      <c r="D1" t="s">
        <v>412</v>
      </c>
      <c r="E1" t="s">
        <v>411</v>
      </c>
    </row>
    <row r="2" spans="1:7" x14ac:dyDescent="0.25">
      <c r="A2" t="s">
        <v>404</v>
      </c>
    </row>
    <row r="3" spans="1:7" x14ac:dyDescent="0.25">
      <c r="A3" t="s">
        <v>404</v>
      </c>
      <c r="B3" t="s">
        <v>403</v>
      </c>
      <c r="C3" t="s">
        <v>402</v>
      </c>
      <c r="D3" t="s">
        <v>401</v>
      </c>
      <c r="E3" t="s">
        <v>400</v>
      </c>
      <c r="F3" t="s">
        <v>399</v>
      </c>
      <c r="G3" t="s">
        <v>77</v>
      </c>
    </row>
    <row r="4" spans="1:7" x14ac:dyDescent="0.25">
      <c r="A4" t="s">
        <v>395</v>
      </c>
      <c r="B4" t="s">
        <v>394</v>
      </c>
      <c r="C4" t="s">
        <v>393</v>
      </c>
      <c r="D4" t="s">
        <v>392</v>
      </c>
      <c r="E4" t="s">
        <v>393</v>
      </c>
      <c r="F4" t="s">
        <v>392</v>
      </c>
    </row>
    <row r="5" spans="1:7" x14ac:dyDescent="0.25">
      <c r="A5" t="s">
        <v>77</v>
      </c>
      <c r="B5">
        <v>2</v>
      </c>
      <c r="C5">
        <v>4</v>
      </c>
      <c r="D5" t="s">
        <v>76</v>
      </c>
      <c r="E5">
        <v>12</v>
      </c>
      <c r="F5">
        <v>1</v>
      </c>
    </row>
    <row r="6" spans="1:7" x14ac:dyDescent="0.25">
      <c r="A6" t="s">
        <v>77</v>
      </c>
      <c r="B6">
        <v>4</v>
      </c>
      <c r="C6">
        <v>6</v>
      </c>
      <c r="D6" t="s">
        <v>76</v>
      </c>
      <c r="E6">
        <v>23</v>
      </c>
      <c r="F6">
        <v>1</v>
      </c>
    </row>
    <row r="7" spans="1:7" x14ac:dyDescent="0.25">
      <c r="A7" t="s">
        <v>77</v>
      </c>
      <c r="B7">
        <v>6</v>
      </c>
      <c r="C7">
        <v>7</v>
      </c>
      <c r="D7" t="s">
        <v>76</v>
      </c>
      <c r="E7">
        <v>6</v>
      </c>
      <c r="F7">
        <v>1</v>
      </c>
    </row>
    <row r="8" spans="1:7" x14ac:dyDescent="0.25">
      <c r="A8" t="s">
        <v>77</v>
      </c>
      <c r="B8">
        <v>7</v>
      </c>
      <c r="C8">
        <v>8</v>
      </c>
      <c r="D8" t="s">
        <v>76</v>
      </c>
      <c r="E8">
        <v>2</v>
      </c>
      <c r="F8">
        <v>1</v>
      </c>
    </row>
    <row r="9" spans="1:7" x14ac:dyDescent="0.25">
      <c r="A9" t="s">
        <v>77</v>
      </c>
      <c r="B9">
        <v>8</v>
      </c>
      <c r="C9">
        <v>9</v>
      </c>
      <c r="D9" t="s">
        <v>76</v>
      </c>
      <c r="E9">
        <v>2</v>
      </c>
      <c r="F9">
        <v>1</v>
      </c>
    </row>
    <row r="10" spans="1:7" x14ac:dyDescent="0.25">
      <c r="A10" t="s">
        <v>77</v>
      </c>
      <c r="B10">
        <v>9</v>
      </c>
      <c r="C10">
        <v>10</v>
      </c>
      <c r="D10" t="s">
        <v>76</v>
      </c>
      <c r="E10">
        <v>5</v>
      </c>
      <c r="F10">
        <v>1</v>
      </c>
    </row>
    <row r="11" spans="1:7" x14ac:dyDescent="0.25">
      <c r="A11" t="s">
        <v>77</v>
      </c>
      <c r="B11">
        <v>10</v>
      </c>
      <c r="C11">
        <v>11</v>
      </c>
      <c r="D11" t="s">
        <v>76</v>
      </c>
      <c r="E11">
        <v>2</v>
      </c>
      <c r="F11">
        <v>1</v>
      </c>
    </row>
    <row r="12" spans="1:7" x14ac:dyDescent="0.25">
      <c r="A12" t="s">
        <v>77</v>
      </c>
      <c r="B12">
        <v>11</v>
      </c>
      <c r="C12">
        <v>12</v>
      </c>
      <c r="D12" t="s">
        <v>76</v>
      </c>
      <c r="E12">
        <v>6</v>
      </c>
      <c r="F12">
        <v>1</v>
      </c>
    </row>
    <row r="13" spans="1:7" x14ac:dyDescent="0.25">
      <c r="A13" t="s">
        <v>77</v>
      </c>
      <c r="B13">
        <v>12</v>
      </c>
      <c r="C13">
        <v>17</v>
      </c>
      <c r="D13" t="s">
        <v>76</v>
      </c>
      <c r="E13">
        <v>6</v>
      </c>
      <c r="F13">
        <v>1</v>
      </c>
    </row>
    <row r="14" spans="1:7" x14ac:dyDescent="0.25">
      <c r="A14" t="s">
        <v>77</v>
      </c>
      <c r="B14">
        <v>14</v>
      </c>
      <c r="C14">
        <v>15</v>
      </c>
      <c r="D14" t="s">
        <v>76</v>
      </c>
      <c r="E14">
        <v>12</v>
      </c>
      <c r="F14">
        <v>1</v>
      </c>
    </row>
    <row r="15" spans="1:7" x14ac:dyDescent="0.25">
      <c r="A15" t="s">
        <v>77</v>
      </c>
      <c r="B15">
        <v>15</v>
      </c>
      <c r="C15">
        <v>16</v>
      </c>
      <c r="D15" t="s">
        <v>76</v>
      </c>
      <c r="E15">
        <v>3</v>
      </c>
      <c r="F15">
        <v>1</v>
      </c>
    </row>
    <row r="16" spans="1:7" x14ac:dyDescent="0.25">
      <c r="A16" t="s">
        <v>77</v>
      </c>
      <c r="B16">
        <v>16</v>
      </c>
      <c r="C16">
        <v>17</v>
      </c>
      <c r="D16" t="s">
        <v>76</v>
      </c>
      <c r="E16">
        <v>72</v>
      </c>
      <c r="F16">
        <v>1</v>
      </c>
    </row>
    <row r="17" spans="1:6" x14ac:dyDescent="0.25">
      <c r="A17" t="s">
        <v>77</v>
      </c>
      <c r="B17">
        <v>17</v>
      </c>
      <c r="C17">
        <v>18</v>
      </c>
      <c r="D17" t="s">
        <v>76</v>
      </c>
      <c r="E17">
        <v>6</v>
      </c>
      <c r="F17">
        <v>1</v>
      </c>
    </row>
    <row r="18" spans="1:6" x14ac:dyDescent="0.25">
      <c r="A18" t="s">
        <v>77</v>
      </c>
      <c r="B18">
        <v>18</v>
      </c>
      <c r="C18">
        <v>34</v>
      </c>
      <c r="D18" t="s">
        <v>76</v>
      </c>
      <c r="E18">
        <v>6</v>
      </c>
      <c r="F18">
        <v>1</v>
      </c>
    </row>
    <row r="19" spans="1:6" x14ac:dyDescent="0.25">
      <c r="A19" t="s">
        <v>77</v>
      </c>
      <c r="B19">
        <v>20</v>
      </c>
      <c r="C19">
        <v>21</v>
      </c>
      <c r="D19" t="s">
        <v>76</v>
      </c>
      <c r="E19">
        <v>8</v>
      </c>
      <c r="F19">
        <v>1</v>
      </c>
    </row>
    <row r="20" spans="1:6" x14ac:dyDescent="0.25">
      <c r="A20" t="s">
        <v>77</v>
      </c>
      <c r="B20">
        <v>21</v>
      </c>
      <c r="C20">
        <v>24</v>
      </c>
      <c r="D20" t="s">
        <v>76</v>
      </c>
      <c r="E20">
        <v>11</v>
      </c>
      <c r="F20">
        <v>1</v>
      </c>
    </row>
    <row r="21" spans="1:6" x14ac:dyDescent="0.25">
      <c r="A21" t="s">
        <v>77</v>
      </c>
      <c r="B21">
        <v>24</v>
      </c>
      <c r="C21">
        <v>31</v>
      </c>
      <c r="D21" t="s">
        <v>76</v>
      </c>
      <c r="E21">
        <v>6</v>
      </c>
      <c r="F21">
        <v>1</v>
      </c>
    </row>
    <row r="22" spans="1:6" x14ac:dyDescent="0.25">
      <c r="A22" t="s">
        <v>77</v>
      </c>
      <c r="B22">
        <v>25</v>
      </c>
      <c r="C22">
        <v>26</v>
      </c>
      <c r="D22" t="s">
        <v>76</v>
      </c>
      <c r="E22">
        <v>6</v>
      </c>
      <c r="F22">
        <v>1</v>
      </c>
    </row>
    <row r="23" spans="1:6" x14ac:dyDescent="0.25">
      <c r="A23" t="s">
        <v>77</v>
      </c>
      <c r="B23">
        <v>26</v>
      </c>
      <c r="C23">
        <v>27</v>
      </c>
      <c r="D23" t="s">
        <v>76</v>
      </c>
      <c r="E23">
        <v>5</v>
      </c>
      <c r="F23">
        <v>1</v>
      </c>
    </row>
    <row r="24" spans="1:6" x14ac:dyDescent="0.25">
      <c r="A24" t="s">
        <v>77</v>
      </c>
      <c r="B24">
        <v>27</v>
      </c>
      <c r="C24">
        <v>28</v>
      </c>
      <c r="D24" t="s">
        <v>76</v>
      </c>
      <c r="E24">
        <v>1</v>
      </c>
      <c r="F24">
        <v>1</v>
      </c>
    </row>
    <row r="25" spans="1:6" x14ac:dyDescent="0.25">
      <c r="A25" t="s">
        <v>77</v>
      </c>
      <c r="B25">
        <v>28</v>
      </c>
      <c r="C25">
        <v>31</v>
      </c>
      <c r="D25" t="s">
        <v>76</v>
      </c>
      <c r="E25">
        <v>4</v>
      </c>
      <c r="F25">
        <v>1</v>
      </c>
    </row>
    <row r="26" spans="1:6" x14ac:dyDescent="0.25">
      <c r="A26" t="s">
        <v>77</v>
      </c>
      <c r="B26">
        <v>29</v>
      </c>
      <c r="C26">
        <v>203</v>
      </c>
      <c r="D26" t="s">
        <v>76</v>
      </c>
      <c r="E26">
        <v>1</v>
      </c>
      <c r="F26">
        <v>1</v>
      </c>
    </row>
    <row r="27" spans="1:6" x14ac:dyDescent="0.25">
      <c r="A27" t="s">
        <v>77</v>
      </c>
      <c r="B27">
        <v>30</v>
      </c>
      <c r="C27">
        <v>31</v>
      </c>
      <c r="D27" t="s">
        <v>76</v>
      </c>
      <c r="E27">
        <v>6</v>
      </c>
      <c r="F27">
        <v>1</v>
      </c>
    </row>
    <row r="28" spans="1:6" x14ac:dyDescent="0.25">
      <c r="A28" t="s">
        <v>77</v>
      </c>
      <c r="B28">
        <v>31</v>
      </c>
      <c r="C28">
        <v>32</v>
      </c>
      <c r="D28" t="s">
        <v>76</v>
      </c>
      <c r="E28">
        <v>4</v>
      </c>
      <c r="F28">
        <v>1</v>
      </c>
    </row>
    <row r="29" spans="1:6" x14ac:dyDescent="0.25">
      <c r="A29" t="s">
        <v>77</v>
      </c>
      <c r="B29">
        <v>32</v>
      </c>
      <c r="C29">
        <v>33</v>
      </c>
      <c r="D29" t="s">
        <v>76</v>
      </c>
      <c r="E29">
        <v>8</v>
      </c>
      <c r="F29">
        <v>1</v>
      </c>
    </row>
    <row r="30" spans="1:6" x14ac:dyDescent="0.25">
      <c r="A30" t="s">
        <v>77</v>
      </c>
      <c r="B30">
        <v>33</v>
      </c>
      <c r="C30">
        <v>34</v>
      </c>
      <c r="D30" t="s">
        <v>76</v>
      </c>
      <c r="E30">
        <v>14</v>
      </c>
      <c r="F30">
        <v>1</v>
      </c>
    </row>
    <row r="31" spans="1:6" x14ac:dyDescent="0.25">
      <c r="A31" t="s">
        <v>77</v>
      </c>
      <c r="B31">
        <v>34</v>
      </c>
      <c r="C31">
        <v>45</v>
      </c>
      <c r="D31" t="s">
        <v>76</v>
      </c>
      <c r="E31">
        <v>3</v>
      </c>
      <c r="F31">
        <v>1</v>
      </c>
    </row>
    <row r="32" spans="1:6" x14ac:dyDescent="0.25">
      <c r="A32" t="s">
        <v>77</v>
      </c>
      <c r="B32">
        <v>37</v>
      </c>
      <c r="C32">
        <v>38</v>
      </c>
      <c r="D32" t="s">
        <v>76</v>
      </c>
      <c r="E32">
        <v>12</v>
      </c>
      <c r="F32">
        <v>1</v>
      </c>
    </row>
    <row r="33" spans="1:6" x14ac:dyDescent="0.25">
      <c r="A33" t="s">
        <v>77</v>
      </c>
      <c r="B33">
        <v>38</v>
      </c>
      <c r="C33">
        <v>39</v>
      </c>
      <c r="D33" t="s">
        <v>76</v>
      </c>
      <c r="E33">
        <v>6</v>
      </c>
      <c r="F33">
        <v>1</v>
      </c>
    </row>
    <row r="34" spans="1:6" x14ac:dyDescent="0.25">
      <c r="A34" t="s">
        <v>77</v>
      </c>
      <c r="B34">
        <v>39</v>
      </c>
      <c r="C34">
        <v>40</v>
      </c>
      <c r="D34" t="s">
        <v>76</v>
      </c>
      <c r="E34">
        <v>6</v>
      </c>
      <c r="F34">
        <v>1</v>
      </c>
    </row>
    <row r="35" spans="1:6" x14ac:dyDescent="0.25">
      <c r="A35" t="s">
        <v>77</v>
      </c>
      <c r="B35">
        <v>40</v>
      </c>
      <c r="C35">
        <v>42</v>
      </c>
      <c r="D35" t="s">
        <v>76</v>
      </c>
      <c r="E35">
        <v>6</v>
      </c>
      <c r="F35">
        <v>1</v>
      </c>
    </row>
    <row r="36" spans="1:6" x14ac:dyDescent="0.25">
      <c r="A36" t="s">
        <v>77</v>
      </c>
      <c r="B36">
        <v>42</v>
      </c>
      <c r="C36">
        <v>43</v>
      </c>
      <c r="D36" t="s">
        <v>76</v>
      </c>
      <c r="E36">
        <v>7</v>
      </c>
      <c r="F36">
        <v>1</v>
      </c>
    </row>
    <row r="37" spans="1:6" x14ac:dyDescent="0.25">
      <c r="A37" t="s">
        <v>77</v>
      </c>
      <c r="B37">
        <v>43</v>
      </c>
      <c r="C37">
        <v>45</v>
      </c>
      <c r="D37" t="s">
        <v>76</v>
      </c>
      <c r="E37">
        <v>5</v>
      </c>
      <c r="F37">
        <v>1</v>
      </c>
    </row>
    <row r="38" spans="1:6" x14ac:dyDescent="0.25">
      <c r="A38" t="s">
        <v>77</v>
      </c>
      <c r="B38">
        <v>45</v>
      </c>
      <c r="C38">
        <v>46</v>
      </c>
      <c r="D38" t="s">
        <v>76</v>
      </c>
      <c r="E38">
        <v>24</v>
      </c>
      <c r="F38">
        <v>1</v>
      </c>
    </row>
    <row r="39" spans="1:6" x14ac:dyDescent="0.25">
      <c r="A39" t="s">
        <v>77</v>
      </c>
      <c r="B39">
        <v>46</v>
      </c>
      <c r="C39">
        <v>66</v>
      </c>
      <c r="D39" t="s">
        <v>76</v>
      </c>
      <c r="E39">
        <v>48</v>
      </c>
      <c r="F39">
        <v>1</v>
      </c>
    </row>
    <row r="40" spans="1:6" x14ac:dyDescent="0.25">
      <c r="A40" t="s">
        <v>77</v>
      </c>
      <c r="B40">
        <v>47</v>
      </c>
      <c r="C40">
        <v>48</v>
      </c>
      <c r="D40" t="s">
        <v>76</v>
      </c>
      <c r="E40">
        <v>1</v>
      </c>
      <c r="F40">
        <v>1</v>
      </c>
    </row>
    <row r="41" spans="1:6" x14ac:dyDescent="0.25">
      <c r="A41" t="s">
        <v>77</v>
      </c>
      <c r="B41">
        <v>48</v>
      </c>
      <c r="C41">
        <v>49</v>
      </c>
      <c r="D41" t="s">
        <v>76</v>
      </c>
      <c r="E41">
        <v>4</v>
      </c>
      <c r="F41">
        <v>1</v>
      </c>
    </row>
    <row r="42" spans="1:6" x14ac:dyDescent="0.25">
      <c r="A42" t="s">
        <v>77</v>
      </c>
      <c r="B42">
        <v>49</v>
      </c>
      <c r="C42">
        <v>249</v>
      </c>
      <c r="D42" t="s">
        <v>76</v>
      </c>
      <c r="E42">
        <v>2</v>
      </c>
      <c r="F42">
        <v>1</v>
      </c>
    </row>
    <row r="43" spans="1:6" x14ac:dyDescent="0.25">
      <c r="A43" t="s">
        <v>77</v>
      </c>
      <c r="B43">
        <v>50</v>
      </c>
      <c r="C43">
        <v>51</v>
      </c>
      <c r="D43" t="s">
        <v>76</v>
      </c>
      <c r="E43">
        <v>2</v>
      </c>
      <c r="F43">
        <v>1</v>
      </c>
    </row>
    <row r="44" spans="1:6" x14ac:dyDescent="0.25">
      <c r="A44" t="s">
        <v>77</v>
      </c>
      <c r="B44">
        <v>51</v>
      </c>
      <c r="C44">
        <v>52</v>
      </c>
      <c r="D44" t="s">
        <v>76</v>
      </c>
      <c r="E44">
        <v>1</v>
      </c>
      <c r="F44">
        <v>1</v>
      </c>
    </row>
    <row r="45" spans="1:6" x14ac:dyDescent="0.25">
      <c r="A45" t="s">
        <v>77</v>
      </c>
      <c r="B45">
        <v>52</v>
      </c>
      <c r="C45">
        <v>61</v>
      </c>
      <c r="D45" t="s">
        <v>76</v>
      </c>
      <c r="E45">
        <v>5</v>
      </c>
      <c r="F45">
        <v>1</v>
      </c>
    </row>
    <row r="46" spans="1:6" x14ac:dyDescent="0.25">
      <c r="A46" t="s">
        <v>77</v>
      </c>
      <c r="B46">
        <v>57</v>
      </c>
      <c r="C46">
        <v>61</v>
      </c>
      <c r="D46" t="s">
        <v>76</v>
      </c>
      <c r="E46">
        <v>22</v>
      </c>
      <c r="F46">
        <v>1</v>
      </c>
    </row>
    <row r="47" spans="1:6" x14ac:dyDescent="0.25">
      <c r="A47" t="s">
        <v>77</v>
      </c>
      <c r="B47">
        <v>61</v>
      </c>
      <c r="C47">
        <v>62</v>
      </c>
      <c r="D47" t="s">
        <v>76</v>
      </c>
      <c r="E47">
        <v>4</v>
      </c>
      <c r="F47">
        <v>1</v>
      </c>
    </row>
    <row r="48" spans="1:6" x14ac:dyDescent="0.25">
      <c r="A48" t="s">
        <v>77</v>
      </c>
      <c r="B48">
        <v>62</v>
      </c>
      <c r="C48">
        <v>63</v>
      </c>
      <c r="D48" t="s">
        <v>76</v>
      </c>
      <c r="E48">
        <v>4</v>
      </c>
      <c r="F48">
        <v>1</v>
      </c>
    </row>
    <row r="49" spans="1:6" x14ac:dyDescent="0.25">
      <c r="A49" t="s">
        <v>77</v>
      </c>
      <c r="B49">
        <v>63</v>
      </c>
      <c r="C49">
        <v>66</v>
      </c>
      <c r="D49" t="s">
        <v>76</v>
      </c>
      <c r="E49">
        <v>48</v>
      </c>
      <c r="F49">
        <v>1</v>
      </c>
    </row>
    <row r="50" spans="1:6" x14ac:dyDescent="0.25">
      <c r="A50" t="s">
        <v>77</v>
      </c>
      <c r="B50">
        <v>71</v>
      </c>
      <c r="C50">
        <v>72</v>
      </c>
      <c r="D50" t="s">
        <v>76</v>
      </c>
      <c r="E50">
        <v>1</v>
      </c>
      <c r="F50">
        <v>1</v>
      </c>
    </row>
    <row r="51" spans="1:6" x14ac:dyDescent="0.25">
      <c r="A51" t="s">
        <v>77</v>
      </c>
      <c r="B51">
        <v>72</v>
      </c>
      <c r="C51">
        <v>73</v>
      </c>
      <c r="D51" t="s">
        <v>76</v>
      </c>
      <c r="E51">
        <v>2</v>
      </c>
      <c r="F51">
        <v>1</v>
      </c>
    </row>
    <row r="52" spans="1:6" x14ac:dyDescent="0.25">
      <c r="A52" t="s">
        <v>77</v>
      </c>
      <c r="B52">
        <v>73</v>
      </c>
      <c r="C52">
        <v>77</v>
      </c>
      <c r="D52" t="s">
        <v>76</v>
      </c>
      <c r="E52">
        <v>1</v>
      </c>
      <c r="F52">
        <v>1</v>
      </c>
    </row>
    <row r="53" spans="1:6" x14ac:dyDescent="0.25">
      <c r="A53" t="s">
        <v>77</v>
      </c>
      <c r="B53">
        <v>74</v>
      </c>
      <c r="C53">
        <v>76</v>
      </c>
      <c r="D53" t="s">
        <v>76</v>
      </c>
      <c r="E53">
        <v>1</v>
      </c>
      <c r="F53">
        <v>1</v>
      </c>
    </row>
    <row r="54" spans="1:6" x14ac:dyDescent="0.25">
      <c r="A54" t="s">
        <v>77</v>
      </c>
      <c r="B54">
        <v>76</v>
      </c>
      <c r="C54">
        <v>77</v>
      </c>
      <c r="D54" t="s">
        <v>76</v>
      </c>
      <c r="E54">
        <v>1</v>
      </c>
      <c r="F54">
        <v>1</v>
      </c>
    </row>
    <row r="55" spans="1:6" x14ac:dyDescent="0.25">
      <c r="A55" t="s">
        <v>77</v>
      </c>
      <c r="B55">
        <v>77</v>
      </c>
      <c r="C55">
        <v>78</v>
      </c>
      <c r="D55" t="s">
        <v>76</v>
      </c>
      <c r="E55">
        <v>1</v>
      </c>
      <c r="F55">
        <v>1</v>
      </c>
    </row>
    <row r="56" spans="1:6" x14ac:dyDescent="0.25">
      <c r="A56" t="s">
        <v>77</v>
      </c>
      <c r="B56">
        <v>78</v>
      </c>
      <c r="C56">
        <v>82</v>
      </c>
      <c r="D56" t="s">
        <v>76</v>
      </c>
      <c r="E56">
        <v>1</v>
      </c>
      <c r="F56">
        <v>1</v>
      </c>
    </row>
    <row r="57" spans="1:6" x14ac:dyDescent="0.25">
      <c r="A57" t="s">
        <v>77</v>
      </c>
      <c r="B57">
        <v>82</v>
      </c>
      <c r="C57">
        <v>83</v>
      </c>
      <c r="D57" t="s">
        <v>76</v>
      </c>
      <c r="E57">
        <v>2</v>
      </c>
      <c r="F57">
        <v>1</v>
      </c>
    </row>
    <row r="58" spans="1:6" x14ac:dyDescent="0.25">
      <c r="A58" t="s">
        <v>77</v>
      </c>
      <c r="B58">
        <v>86</v>
      </c>
      <c r="C58">
        <v>91</v>
      </c>
      <c r="D58" t="s">
        <v>76</v>
      </c>
      <c r="E58">
        <v>1</v>
      </c>
      <c r="F58">
        <v>1</v>
      </c>
    </row>
    <row r="59" spans="1:6" x14ac:dyDescent="0.25">
      <c r="A59" t="s">
        <v>77</v>
      </c>
      <c r="B59">
        <v>89</v>
      </c>
      <c r="C59">
        <v>90</v>
      </c>
      <c r="D59" t="s">
        <v>76</v>
      </c>
      <c r="E59">
        <v>1</v>
      </c>
      <c r="F59">
        <v>1</v>
      </c>
    </row>
    <row r="60" spans="1:6" x14ac:dyDescent="0.25">
      <c r="A60" t="s">
        <v>77</v>
      </c>
      <c r="B60">
        <v>90</v>
      </c>
      <c r="C60">
        <v>91</v>
      </c>
      <c r="D60" t="s">
        <v>76</v>
      </c>
      <c r="E60">
        <v>1</v>
      </c>
      <c r="F60">
        <v>1</v>
      </c>
    </row>
    <row r="61" spans="1:6" x14ac:dyDescent="0.25">
      <c r="A61" t="s">
        <v>77</v>
      </c>
      <c r="B61">
        <v>91</v>
      </c>
      <c r="C61">
        <v>92</v>
      </c>
      <c r="D61" t="s">
        <v>76</v>
      </c>
      <c r="E61">
        <v>1</v>
      </c>
      <c r="F61">
        <v>1</v>
      </c>
    </row>
    <row r="62" spans="1:6" x14ac:dyDescent="0.25">
      <c r="A62" t="s">
        <v>77</v>
      </c>
      <c r="B62">
        <v>92</v>
      </c>
      <c r="C62">
        <v>103</v>
      </c>
      <c r="D62" t="s">
        <v>76</v>
      </c>
      <c r="E62">
        <v>1</v>
      </c>
      <c r="F62">
        <v>1</v>
      </c>
    </row>
    <row r="63" spans="1:6" x14ac:dyDescent="0.25">
      <c r="A63" t="s">
        <v>77</v>
      </c>
      <c r="B63">
        <v>93</v>
      </c>
      <c r="C63">
        <v>94</v>
      </c>
      <c r="D63" t="s">
        <v>76</v>
      </c>
      <c r="E63">
        <v>1</v>
      </c>
      <c r="F63">
        <v>1</v>
      </c>
    </row>
    <row r="64" spans="1:6" x14ac:dyDescent="0.25">
      <c r="A64" t="s">
        <v>77</v>
      </c>
      <c r="B64">
        <v>94</v>
      </c>
      <c r="C64">
        <v>103</v>
      </c>
      <c r="D64" t="s">
        <v>76</v>
      </c>
      <c r="E64">
        <v>1</v>
      </c>
      <c r="F64">
        <v>1</v>
      </c>
    </row>
    <row r="65" spans="1:6" x14ac:dyDescent="0.25">
      <c r="A65" t="s">
        <v>77</v>
      </c>
      <c r="B65">
        <v>97</v>
      </c>
      <c r="C65">
        <v>98</v>
      </c>
      <c r="D65" t="s">
        <v>76</v>
      </c>
      <c r="E65">
        <v>1</v>
      </c>
      <c r="F65">
        <v>1</v>
      </c>
    </row>
    <row r="66" spans="1:6" x14ac:dyDescent="0.25">
      <c r="A66" t="s">
        <v>77</v>
      </c>
      <c r="B66">
        <v>98</v>
      </c>
      <c r="C66">
        <v>99</v>
      </c>
      <c r="D66" t="s">
        <v>76</v>
      </c>
      <c r="E66">
        <v>1</v>
      </c>
      <c r="F66">
        <v>1</v>
      </c>
    </row>
    <row r="67" spans="1:6" x14ac:dyDescent="0.25">
      <c r="A67" t="s">
        <v>77</v>
      </c>
      <c r="B67">
        <v>101</v>
      </c>
      <c r="C67">
        <v>102</v>
      </c>
      <c r="D67" t="s">
        <v>76</v>
      </c>
      <c r="E67">
        <v>1</v>
      </c>
      <c r="F67">
        <v>1</v>
      </c>
    </row>
    <row r="68" spans="1:6" x14ac:dyDescent="0.25">
      <c r="A68" t="s">
        <v>77</v>
      </c>
      <c r="B68">
        <v>107</v>
      </c>
      <c r="C68">
        <v>37</v>
      </c>
      <c r="D68" t="s">
        <v>76</v>
      </c>
      <c r="E68">
        <v>48</v>
      </c>
      <c r="F68">
        <v>1</v>
      </c>
    </row>
    <row r="69" spans="1:6" x14ac:dyDescent="0.25">
      <c r="A69" t="s">
        <v>77</v>
      </c>
      <c r="B69">
        <v>110</v>
      </c>
      <c r="C69">
        <v>111</v>
      </c>
      <c r="D69" t="s">
        <v>76</v>
      </c>
      <c r="E69">
        <v>1</v>
      </c>
      <c r="F69">
        <v>1</v>
      </c>
    </row>
    <row r="70" spans="1:6" x14ac:dyDescent="0.25">
      <c r="A70" t="s">
        <v>77</v>
      </c>
      <c r="B70">
        <v>111</v>
      </c>
      <c r="C70">
        <v>112</v>
      </c>
      <c r="D70" t="s">
        <v>76</v>
      </c>
      <c r="E70">
        <v>1</v>
      </c>
      <c r="F70">
        <v>1</v>
      </c>
    </row>
    <row r="71" spans="1:6" x14ac:dyDescent="0.25">
      <c r="A71" t="s">
        <v>77</v>
      </c>
      <c r="B71">
        <v>112</v>
      </c>
      <c r="C71">
        <v>113</v>
      </c>
      <c r="D71" t="s">
        <v>76</v>
      </c>
      <c r="E71">
        <v>1</v>
      </c>
      <c r="F71">
        <v>1</v>
      </c>
    </row>
    <row r="72" spans="1:6" x14ac:dyDescent="0.25">
      <c r="A72" t="s">
        <v>77</v>
      </c>
      <c r="B72">
        <v>113</v>
      </c>
      <c r="C72">
        <v>114</v>
      </c>
      <c r="D72" t="s">
        <v>76</v>
      </c>
      <c r="E72">
        <v>1</v>
      </c>
      <c r="F72">
        <v>1</v>
      </c>
    </row>
    <row r="73" spans="1:6" x14ac:dyDescent="0.25">
      <c r="A73" t="s">
        <v>77</v>
      </c>
      <c r="B73">
        <v>120</v>
      </c>
      <c r="C73">
        <v>123</v>
      </c>
      <c r="D73" t="s">
        <v>76</v>
      </c>
      <c r="E73">
        <v>72</v>
      </c>
      <c r="F73">
        <v>1</v>
      </c>
    </row>
    <row r="74" spans="1:6" x14ac:dyDescent="0.25">
      <c r="A74" t="s">
        <v>77</v>
      </c>
      <c r="B74">
        <v>121</v>
      </c>
      <c r="C74">
        <v>122</v>
      </c>
      <c r="D74" t="s">
        <v>76</v>
      </c>
      <c r="E74">
        <v>6</v>
      </c>
      <c r="F74">
        <v>1</v>
      </c>
    </row>
    <row r="75" spans="1:6" x14ac:dyDescent="0.25">
      <c r="A75" t="s">
        <v>77</v>
      </c>
      <c r="B75">
        <v>122</v>
      </c>
      <c r="C75">
        <v>123</v>
      </c>
      <c r="D75" t="s">
        <v>76</v>
      </c>
      <c r="E75">
        <v>84</v>
      </c>
      <c r="F75">
        <v>1</v>
      </c>
    </row>
    <row r="76" spans="1:6" x14ac:dyDescent="0.25">
      <c r="A76" t="s">
        <v>77</v>
      </c>
      <c r="B76">
        <v>123</v>
      </c>
      <c r="C76">
        <v>125</v>
      </c>
      <c r="D76" t="s">
        <v>76</v>
      </c>
      <c r="E76">
        <v>24</v>
      </c>
      <c r="F76">
        <v>1</v>
      </c>
    </row>
    <row r="77" spans="1:6" x14ac:dyDescent="0.25">
      <c r="A77" t="s">
        <v>77</v>
      </c>
      <c r="B77">
        <v>125</v>
      </c>
      <c r="C77">
        <v>129</v>
      </c>
      <c r="D77" t="s">
        <v>76</v>
      </c>
      <c r="E77">
        <v>40</v>
      </c>
      <c r="F77">
        <v>1</v>
      </c>
    </row>
    <row r="78" spans="1:6" x14ac:dyDescent="0.25">
      <c r="A78" t="s">
        <v>77</v>
      </c>
      <c r="B78">
        <v>126</v>
      </c>
      <c r="C78">
        <v>127</v>
      </c>
      <c r="D78" t="s">
        <v>76</v>
      </c>
      <c r="E78">
        <v>5</v>
      </c>
      <c r="F78">
        <v>1</v>
      </c>
    </row>
    <row r="79" spans="1:6" x14ac:dyDescent="0.25">
      <c r="A79" t="s">
        <v>77</v>
      </c>
      <c r="B79">
        <v>127</v>
      </c>
      <c r="C79">
        <v>129</v>
      </c>
      <c r="D79" t="s">
        <v>76</v>
      </c>
      <c r="E79">
        <v>6</v>
      </c>
      <c r="F79">
        <v>1</v>
      </c>
    </row>
    <row r="80" spans="1:6" x14ac:dyDescent="0.25">
      <c r="A80" t="s">
        <v>77</v>
      </c>
      <c r="B80">
        <v>129</v>
      </c>
      <c r="C80">
        <v>130</v>
      </c>
      <c r="D80" t="s">
        <v>76</v>
      </c>
      <c r="E80">
        <v>8</v>
      </c>
      <c r="F80">
        <v>1</v>
      </c>
    </row>
    <row r="81" spans="1:6" x14ac:dyDescent="0.25">
      <c r="A81" t="s">
        <v>77</v>
      </c>
      <c r="B81">
        <v>134</v>
      </c>
      <c r="C81">
        <v>135</v>
      </c>
      <c r="D81" t="s">
        <v>76</v>
      </c>
      <c r="E81">
        <v>2</v>
      </c>
      <c r="F81">
        <v>1</v>
      </c>
    </row>
    <row r="82" spans="1:6" x14ac:dyDescent="0.25">
      <c r="A82" t="s">
        <v>77</v>
      </c>
      <c r="B82">
        <v>135</v>
      </c>
      <c r="C82">
        <v>141</v>
      </c>
      <c r="D82" t="s">
        <v>76</v>
      </c>
      <c r="E82">
        <v>24</v>
      </c>
      <c r="F82">
        <v>1</v>
      </c>
    </row>
    <row r="83" spans="1:6" x14ac:dyDescent="0.25">
      <c r="A83" t="s">
        <v>77</v>
      </c>
      <c r="B83">
        <v>139</v>
      </c>
      <c r="C83">
        <v>141</v>
      </c>
      <c r="D83" t="s">
        <v>76</v>
      </c>
      <c r="E83">
        <v>48</v>
      </c>
      <c r="F83">
        <v>1</v>
      </c>
    </row>
    <row r="84" spans="1:6" x14ac:dyDescent="0.25">
      <c r="A84" t="s">
        <v>77</v>
      </c>
      <c r="B84">
        <v>141</v>
      </c>
      <c r="C84">
        <v>143</v>
      </c>
      <c r="D84" t="s">
        <v>76</v>
      </c>
      <c r="E84">
        <v>12</v>
      </c>
      <c r="F84">
        <v>1</v>
      </c>
    </row>
    <row r="85" spans="1:6" x14ac:dyDescent="0.25">
      <c r="A85" t="s">
        <v>77</v>
      </c>
      <c r="B85">
        <v>143</v>
      </c>
      <c r="C85">
        <v>144</v>
      </c>
      <c r="D85" t="s">
        <v>76</v>
      </c>
      <c r="E85">
        <v>1</v>
      </c>
      <c r="F85">
        <v>1</v>
      </c>
    </row>
    <row r="86" spans="1:6" x14ac:dyDescent="0.25">
      <c r="A86" t="s">
        <v>77</v>
      </c>
      <c r="B86">
        <v>148</v>
      </c>
      <c r="C86">
        <v>154</v>
      </c>
      <c r="D86" t="s">
        <v>76</v>
      </c>
      <c r="E86">
        <v>120</v>
      </c>
      <c r="F86">
        <v>1</v>
      </c>
    </row>
    <row r="87" spans="1:6" x14ac:dyDescent="0.25">
      <c r="A87" t="s">
        <v>77</v>
      </c>
      <c r="B87">
        <v>153</v>
      </c>
      <c r="C87">
        <v>46</v>
      </c>
      <c r="D87" t="s">
        <v>76</v>
      </c>
      <c r="E87">
        <v>20</v>
      </c>
      <c r="F87">
        <v>1</v>
      </c>
    </row>
    <row r="88" spans="1:6" x14ac:dyDescent="0.25">
      <c r="A88" t="s">
        <v>77</v>
      </c>
      <c r="B88">
        <v>155</v>
      </c>
      <c r="C88">
        <v>156</v>
      </c>
      <c r="D88" t="s">
        <v>76</v>
      </c>
      <c r="E88">
        <v>12</v>
      </c>
      <c r="F88">
        <v>1</v>
      </c>
    </row>
    <row r="89" spans="1:6" x14ac:dyDescent="0.25">
      <c r="A89" t="s">
        <v>77</v>
      </c>
      <c r="B89">
        <v>156</v>
      </c>
      <c r="C89">
        <v>169</v>
      </c>
      <c r="D89" t="s">
        <v>76</v>
      </c>
      <c r="E89">
        <v>360</v>
      </c>
      <c r="F89">
        <v>1</v>
      </c>
    </row>
    <row r="90" spans="1:6" x14ac:dyDescent="0.25">
      <c r="A90" t="s">
        <v>77</v>
      </c>
      <c r="B90">
        <v>162</v>
      </c>
      <c r="C90">
        <v>169</v>
      </c>
      <c r="D90" t="s">
        <v>76</v>
      </c>
      <c r="E90">
        <v>360</v>
      </c>
      <c r="F90">
        <v>1</v>
      </c>
    </row>
    <row r="91" spans="1:6" x14ac:dyDescent="0.25">
      <c r="A91" t="s">
        <v>77</v>
      </c>
      <c r="B91">
        <v>169</v>
      </c>
      <c r="C91">
        <v>172</v>
      </c>
      <c r="D91" t="s">
        <v>76</v>
      </c>
      <c r="E91">
        <v>60</v>
      </c>
      <c r="F91">
        <v>1</v>
      </c>
    </row>
    <row r="92" spans="1:6" x14ac:dyDescent="0.25">
      <c r="A92" t="s">
        <v>77</v>
      </c>
      <c r="B92">
        <v>172</v>
      </c>
      <c r="C92">
        <v>173</v>
      </c>
      <c r="D92" t="s">
        <v>76</v>
      </c>
      <c r="E92">
        <v>3</v>
      </c>
      <c r="F92">
        <v>1</v>
      </c>
    </row>
    <row r="93" spans="1:6" x14ac:dyDescent="0.25">
      <c r="A93" t="s">
        <v>77</v>
      </c>
      <c r="B93">
        <v>173</v>
      </c>
      <c r="C93">
        <v>174</v>
      </c>
      <c r="D93" t="s">
        <v>76</v>
      </c>
      <c r="E93">
        <v>3</v>
      </c>
      <c r="F93">
        <v>1</v>
      </c>
    </row>
    <row r="94" spans="1:6" x14ac:dyDescent="0.25">
      <c r="A94" t="s">
        <v>77</v>
      </c>
      <c r="B94">
        <v>174</v>
      </c>
      <c r="C94">
        <v>178</v>
      </c>
      <c r="D94" t="s">
        <v>76</v>
      </c>
      <c r="E94">
        <v>3</v>
      </c>
      <c r="F94">
        <v>1</v>
      </c>
    </row>
    <row r="95" spans="1:6" x14ac:dyDescent="0.25">
      <c r="A95" t="s">
        <v>77</v>
      </c>
      <c r="B95">
        <v>175</v>
      </c>
      <c r="C95">
        <v>178</v>
      </c>
      <c r="D95" t="s">
        <v>76</v>
      </c>
      <c r="E95">
        <v>3</v>
      </c>
      <c r="F95">
        <v>1</v>
      </c>
    </row>
    <row r="96" spans="1:6" x14ac:dyDescent="0.25">
      <c r="A96" t="s">
        <v>77</v>
      </c>
      <c r="B96">
        <v>192</v>
      </c>
      <c r="C96">
        <v>193</v>
      </c>
      <c r="D96" t="s">
        <v>76</v>
      </c>
      <c r="E96">
        <v>4</v>
      </c>
      <c r="F96">
        <v>1</v>
      </c>
    </row>
    <row r="97" spans="1:6" x14ac:dyDescent="0.25">
      <c r="A97" t="s">
        <v>77</v>
      </c>
      <c r="B97">
        <v>193</v>
      </c>
      <c r="C97">
        <v>141</v>
      </c>
      <c r="D97" t="s">
        <v>76</v>
      </c>
      <c r="E97">
        <v>36</v>
      </c>
      <c r="F97">
        <v>1</v>
      </c>
    </row>
    <row r="98" spans="1:6" x14ac:dyDescent="0.25">
      <c r="A98" t="s">
        <v>77</v>
      </c>
      <c r="B98">
        <v>203</v>
      </c>
      <c r="C98">
        <v>30</v>
      </c>
      <c r="D98" t="s">
        <v>76</v>
      </c>
      <c r="E98">
        <v>16</v>
      </c>
      <c r="F98">
        <v>1</v>
      </c>
    </row>
    <row r="99" spans="1:6" x14ac:dyDescent="0.25">
      <c r="A99" t="s">
        <v>77</v>
      </c>
      <c r="B99">
        <v>204</v>
      </c>
      <c r="C99">
        <v>280</v>
      </c>
      <c r="D99" t="s">
        <v>76</v>
      </c>
      <c r="E99">
        <v>2</v>
      </c>
      <c r="F99">
        <v>1</v>
      </c>
    </row>
    <row r="100" spans="1:6" x14ac:dyDescent="0.25">
      <c r="A100" t="s">
        <v>77</v>
      </c>
      <c r="B100">
        <v>228</v>
      </c>
      <c r="C100">
        <v>229</v>
      </c>
      <c r="D100" t="s">
        <v>76</v>
      </c>
      <c r="E100">
        <v>108</v>
      </c>
      <c r="F100">
        <v>1</v>
      </c>
    </row>
    <row r="101" spans="1:6" x14ac:dyDescent="0.25">
      <c r="A101" t="s">
        <v>77</v>
      </c>
      <c r="B101">
        <v>229</v>
      </c>
      <c r="C101">
        <v>230</v>
      </c>
      <c r="D101" t="s">
        <v>76</v>
      </c>
      <c r="E101">
        <v>4</v>
      </c>
      <c r="F101">
        <v>1</v>
      </c>
    </row>
    <row r="102" spans="1:6" x14ac:dyDescent="0.25">
      <c r="A102" t="s">
        <v>77</v>
      </c>
      <c r="B102">
        <v>241</v>
      </c>
      <c r="C102">
        <v>34</v>
      </c>
      <c r="D102" t="s">
        <v>76</v>
      </c>
      <c r="E102">
        <v>9</v>
      </c>
      <c r="F102">
        <v>1</v>
      </c>
    </row>
    <row r="103" spans="1:6" x14ac:dyDescent="0.25">
      <c r="A103" t="s">
        <v>77</v>
      </c>
      <c r="B103">
        <v>249</v>
      </c>
      <c r="C103">
        <v>50</v>
      </c>
      <c r="D103" t="s">
        <v>76</v>
      </c>
      <c r="E103">
        <v>2</v>
      </c>
      <c r="F103">
        <v>1</v>
      </c>
    </row>
    <row r="104" spans="1:6" x14ac:dyDescent="0.25">
      <c r="A104" t="s">
        <v>77</v>
      </c>
      <c r="B104">
        <v>251</v>
      </c>
      <c r="C104">
        <v>252</v>
      </c>
      <c r="D104" t="s">
        <v>76</v>
      </c>
      <c r="E104">
        <v>3</v>
      </c>
      <c r="F104">
        <v>1</v>
      </c>
    </row>
    <row r="105" spans="1:6" x14ac:dyDescent="0.25">
      <c r="A105" t="s">
        <v>77</v>
      </c>
      <c r="B105">
        <v>252</v>
      </c>
      <c r="C105">
        <v>253</v>
      </c>
      <c r="D105" t="s">
        <v>76</v>
      </c>
      <c r="E105">
        <v>3</v>
      </c>
      <c r="F105">
        <v>1</v>
      </c>
    </row>
    <row r="106" spans="1:6" x14ac:dyDescent="0.25">
      <c r="A106" t="s">
        <v>77</v>
      </c>
      <c r="B106">
        <v>253</v>
      </c>
      <c r="C106">
        <v>257</v>
      </c>
      <c r="D106" t="s">
        <v>76</v>
      </c>
      <c r="E106">
        <v>3</v>
      </c>
      <c r="F106">
        <v>1</v>
      </c>
    </row>
    <row r="107" spans="1:6" x14ac:dyDescent="0.25">
      <c r="A107" t="s">
        <v>77</v>
      </c>
      <c r="B107">
        <v>257</v>
      </c>
      <c r="C107">
        <v>261</v>
      </c>
      <c r="D107" t="s">
        <v>76</v>
      </c>
      <c r="E107">
        <v>40</v>
      </c>
      <c r="F107">
        <v>1</v>
      </c>
    </row>
    <row r="108" spans="1:6" x14ac:dyDescent="0.25">
      <c r="A108" t="s">
        <v>77</v>
      </c>
      <c r="B108">
        <v>261</v>
      </c>
      <c r="C108">
        <v>267</v>
      </c>
      <c r="D108" t="s">
        <v>76</v>
      </c>
      <c r="E108">
        <v>68</v>
      </c>
      <c r="F108">
        <v>1</v>
      </c>
    </row>
    <row r="109" spans="1:6" x14ac:dyDescent="0.25">
      <c r="A109" t="s">
        <v>77</v>
      </c>
      <c r="B109">
        <v>262</v>
      </c>
      <c r="C109">
        <v>241</v>
      </c>
      <c r="D109" t="s">
        <v>76</v>
      </c>
      <c r="E109">
        <v>18</v>
      </c>
      <c r="F109">
        <v>1</v>
      </c>
    </row>
    <row r="110" spans="1:6" x14ac:dyDescent="0.25">
      <c r="A110" t="s">
        <v>77</v>
      </c>
      <c r="B110">
        <v>267</v>
      </c>
      <c r="C110">
        <v>275</v>
      </c>
      <c r="D110" t="s">
        <v>76</v>
      </c>
      <c r="E110">
        <v>61</v>
      </c>
      <c r="F110">
        <v>1</v>
      </c>
    </row>
    <row r="111" spans="1:6" x14ac:dyDescent="0.25">
      <c r="A111" t="s">
        <v>77</v>
      </c>
      <c r="B111">
        <v>280</v>
      </c>
      <c r="C111">
        <v>284</v>
      </c>
      <c r="D111" t="s">
        <v>76</v>
      </c>
      <c r="E111">
        <v>2</v>
      </c>
      <c r="F111">
        <v>1</v>
      </c>
    </row>
    <row r="112" spans="1:6" x14ac:dyDescent="0.25">
      <c r="A112" t="s">
        <v>77</v>
      </c>
      <c r="B112">
        <v>285</v>
      </c>
      <c r="C112">
        <v>287</v>
      </c>
      <c r="D112" t="s">
        <v>76</v>
      </c>
      <c r="E112">
        <v>18</v>
      </c>
      <c r="F112">
        <v>1</v>
      </c>
    </row>
    <row r="113" spans="1:6" x14ac:dyDescent="0.25">
      <c r="A113" t="s">
        <v>77</v>
      </c>
      <c r="B113">
        <v>290</v>
      </c>
      <c r="C113">
        <v>34</v>
      </c>
      <c r="D113" t="s">
        <v>76</v>
      </c>
      <c r="E113">
        <v>18</v>
      </c>
      <c r="F113">
        <v>1</v>
      </c>
    </row>
    <row r="114" spans="1:6" x14ac:dyDescent="0.25">
      <c r="A114" t="s">
        <v>77</v>
      </c>
      <c r="B114">
        <v>311</v>
      </c>
      <c r="C114">
        <v>312</v>
      </c>
      <c r="D114" t="s">
        <v>76</v>
      </c>
      <c r="E114">
        <v>3</v>
      </c>
      <c r="F114">
        <v>1</v>
      </c>
    </row>
    <row r="115" spans="1:6" x14ac:dyDescent="0.25">
      <c r="A115" t="s">
        <v>77</v>
      </c>
      <c r="B115">
        <v>312</v>
      </c>
      <c r="C115">
        <v>315</v>
      </c>
      <c r="D115" t="s">
        <v>76</v>
      </c>
      <c r="E115">
        <v>8</v>
      </c>
      <c r="F115">
        <v>1</v>
      </c>
    </row>
    <row r="116" spans="1:6" x14ac:dyDescent="0.25">
      <c r="A116" t="s">
        <v>77</v>
      </c>
      <c r="B116">
        <v>315</v>
      </c>
      <c r="C116">
        <v>34</v>
      </c>
      <c r="D116" t="s">
        <v>76</v>
      </c>
      <c r="E116">
        <v>10</v>
      </c>
      <c r="F116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>
      <selection activeCell="D2" sqref="D2"/>
    </sheetView>
  </sheetViews>
  <sheetFormatPr defaultRowHeight="15" x14ac:dyDescent="0.25"/>
  <cols>
    <col min="1" max="1" width="22.85546875" bestFit="1" customWidth="1"/>
    <col min="2" max="2" width="37.28515625" customWidth="1"/>
    <col min="3" max="3" width="11.5703125" bestFit="1" customWidth="1"/>
  </cols>
  <sheetData>
    <row r="1" spans="1:3" x14ac:dyDescent="0.25">
      <c r="A1" t="s">
        <v>1331</v>
      </c>
      <c r="B1" t="s">
        <v>1334</v>
      </c>
      <c r="C1" t="s">
        <v>1335</v>
      </c>
    </row>
    <row r="2" spans="1:3" x14ac:dyDescent="0.25">
      <c r="A2" s="4" t="s">
        <v>436</v>
      </c>
      <c r="C2">
        <f>IF(B2=A2,0,1)</f>
        <v>1</v>
      </c>
    </row>
    <row r="3" spans="1:3" x14ac:dyDescent="0.25">
      <c r="A3" s="4" t="s">
        <v>467</v>
      </c>
      <c r="C3">
        <f t="shared" ref="C3:C66" si="0">IF(B3=A3,0,1)</f>
        <v>1</v>
      </c>
    </row>
    <row r="4" spans="1:3" x14ac:dyDescent="0.25">
      <c r="A4" s="4" t="s">
        <v>468</v>
      </c>
      <c r="C4">
        <f t="shared" si="0"/>
        <v>1</v>
      </c>
    </row>
    <row r="5" spans="1:3" x14ac:dyDescent="0.25">
      <c r="A5" s="4" t="s">
        <v>315</v>
      </c>
      <c r="C5">
        <f t="shared" si="0"/>
        <v>1</v>
      </c>
    </row>
    <row r="6" spans="1:3" x14ac:dyDescent="0.25">
      <c r="A6" s="4" t="s">
        <v>469</v>
      </c>
      <c r="C6">
        <f t="shared" si="0"/>
        <v>1</v>
      </c>
    </row>
    <row r="7" spans="1:3" x14ac:dyDescent="0.25">
      <c r="A7" s="4" t="s">
        <v>470</v>
      </c>
      <c r="C7">
        <f t="shared" si="0"/>
        <v>1</v>
      </c>
    </row>
    <row r="8" spans="1:3" x14ac:dyDescent="0.25">
      <c r="A8" s="4" t="s">
        <v>230</v>
      </c>
      <c r="C8">
        <f t="shared" si="0"/>
        <v>1</v>
      </c>
    </row>
    <row r="9" spans="1:3" x14ac:dyDescent="0.25">
      <c r="A9" s="4" t="s">
        <v>199</v>
      </c>
      <c r="C9">
        <f t="shared" si="0"/>
        <v>1</v>
      </c>
    </row>
    <row r="10" spans="1:3" x14ac:dyDescent="0.25">
      <c r="A10" s="4" t="s">
        <v>187</v>
      </c>
      <c r="C10">
        <f t="shared" si="0"/>
        <v>1</v>
      </c>
    </row>
    <row r="11" spans="1:3" x14ac:dyDescent="0.25">
      <c r="A11" s="4" t="s">
        <v>471</v>
      </c>
      <c r="C11">
        <f t="shared" si="0"/>
        <v>1</v>
      </c>
    </row>
    <row r="12" spans="1:3" x14ac:dyDescent="0.25">
      <c r="A12" s="4" t="s">
        <v>116</v>
      </c>
      <c r="C12">
        <f t="shared" si="0"/>
        <v>1</v>
      </c>
    </row>
    <row r="13" spans="1:3" x14ac:dyDescent="0.25">
      <c r="A13" s="4" t="s">
        <v>85</v>
      </c>
      <c r="C13">
        <f t="shared" si="0"/>
        <v>1</v>
      </c>
    </row>
    <row r="14" spans="1:3" x14ac:dyDescent="0.25">
      <c r="A14" s="4" t="s">
        <v>356</v>
      </c>
      <c r="C14">
        <f t="shared" si="0"/>
        <v>1</v>
      </c>
    </row>
    <row r="15" spans="1:3" x14ac:dyDescent="0.25">
      <c r="A15" s="4" t="s">
        <v>417</v>
      </c>
      <c r="C15">
        <f t="shared" si="0"/>
        <v>1</v>
      </c>
    </row>
    <row r="16" spans="1:3" x14ac:dyDescent="0.25">
      <c r="A16" s="4" t="s">
        <v>353</v>
      </c>
      <c r="C16">
        <f t="shared" si="0"/>
        <v>1</v>
      </c>
    </row>
    <row r="17" spans="1:3" x14ac:dyDescent="0.25">
      <c r="A17" s="4" t="s">
        <v>295</v>
      </c>
      <c r="C17">
        <f t="shared" si="0"/>
        <v>1</v>
      </c>
    </row>
    <row r="18" spans="1:3" x14ac:dyDescent="0.25">
      <c r="A18" s="4" t="s">
        <v>254</v>
      </c>
      <c r="C18">
        <f t="shared" si="0"/>
        <v>1</v>
      </c>
    </row>
    <row r="19" spans="1:3" x14ac:dyDescent="0.25">
      <c r="A19" s="4" t="s">
        <v>159</v>
      </c>
      <c r="C19">
        <f t="shared" si="0"/>
        <v>1</v>
      </c>
    </row>
    <row r="20" spans="1:3" x14ac:dyDescent="0.25">
      <c r="A20" s="4" t="s">
        <v>102</v>
      </c>
      <c r="C20">
        <f t="shared" si="0"/>
        <v>1</v>
      </c>
    </row>
    <row r="21" spans="1:3" x14ac:dyDescent="0.25">
      <c r="A21" s="4" t="s">
        <v>74</v>
      </c>
      <c r="C21">
        <f t="shared" si="0"/>
        <v>1</v>
      </c>
    </row>
    <row r="22" spans="1:3" x14ac:dyDescent="0.25">
      <c r="A22" s="4" t="s">
        <v>281</v>
      </c>
      <c r="C22">
        <f t="shared" si="0"/>
        <v>1</v>
      </c>
    </row>
    <row r="23" spans="1:3" x14ac:dyDescent="0.25">
      <c r="A23" s="4" t="s">
        <v>444</v>
      </c>
      <c r="C23">
        <f t="shared" si="0"/>
        <v>1</v>
      </c>
    </row>
    <row r="24" spans="1:3" x14ac:dyDescent="0.25">
      <c r="A24" s="4" t="s">
        <v>431</v>
      </c>
      <c r="C24">
        <f t="shared" si="0"/>
        <v>1</v>
      </c>
    </row>
    <row r="25" spans="1:3" x14ac:dyDescent="0.25">
      <c r="A25" s="4" t="s">
        <v>381</v>
      </c>
      <c r="C25">
        <f t="shared" si="0"/>
        <v>1</v>
      </c>
    </row>
    <row r="26" spans="1:3" x14ac:dyDescent="0.25">
      <c r="A26" s="4" t="s">
        <v>305</v>
      </c>
      <c r="C26">
        <f t="shared" si="0"/>
        <v>1</v>
      </c>
    </row>
    <row r="27" spans="1:3" x14ac:dyDescent="0.25">
      <c r="A27" s="4" t="s">
        <v>291</v>
      </c>
      <c r="C27">
        <f t="shared" si="0"/>
        <v>1</v>
      </c>
    </row>
    <row r="28" spans="1:3" x14ac:dyDescent="0.25">
      <c r="A28" s="4" t="s">
        <v>256</v>
      </c>
      <c r="C28">
        <f t="shared" si="0"/>
        <v>1</v>
      </c>
    </row>
    <row r="29" spans="1:3" x14ac:dyDescent="0.25">
      <c r="A29" s="4" t="s">
        <v>35</v>
      </c>
      <c r="C29">
        <f t="shared" si="0"/>
        <v>1</v>
      </c>
    </row>
    <row r="30" spans="1:3" x14ac:dyDescent="0.25">
      <c r="A30" s="4" t="s">
        <v>201</v>
      </c>
      <c r="C30">
        <f t="shared" si="0"/>
        <v>1</v>
      </c>
    </row>
    <row r="31" spans="1:3" x14ac:dyDescent="0.25">
      <c r="A31" s="4" t="s">
        <v>190</v>
      </c>
      <c r="C31">
        <f t="shared" si="0"/>
        <v>1</v>
      </c>
    </row>
    <row r="32" spans="1:3" x14ac:dyDescent="0.25">
      <c r="A32" s="4" t="s">
        <v>176</v>
      </c>
      <c r="C32">
        <f t="shared" si="0"/>
        <v>1</v>
      </c>
    </row>
    <row r="33" spans="1:3" x14ac:dyDescent="0.25">
      <c r="A33" s="4" t="s">
        <v>137</v>
      </c>
      <c r="C33">
        <f t="shared" si="0"/>
        <v>1</v>
      </c>
    </row>
    <row r="34" spans="1:3" x14ac:dyDescent="0.25">
      <c r="A34" s="4" t="s">
        <v>146</v>
      </c>
      <c r="C34">
        <f t="shared" si="0"/>
        <v>1</v>
      </c>
    </row>
    <row r="35" spans="1:3" x14ac:dyDescent="0.25">
      <c r="A35" s="4" t="s">
        <v>105</v>
      </c>
      <c r="C35">
        <f t="shared" si="0"/>
        <v>1</v>
      </c>
    </row>
    <row r="36" spans="1:3" x14ac:dyDescent="0.25">
      <c r="A36" s="4" t="s">
        <v>90</v>
      </c>
      <c r="C36">
        <f t="shared" si="0"/>
        <v>1</v>
      </c>
    </row>
    <row r="37" spans="1:3" x14ac:dyDescent="0.25">
      <c r="A37" s="4" t="s">
        <v>149</v>
      </c>
      <c r="C37">
        <f t="shared" si="0"/>
        <v>1</v>
      </c>
    </row>
    <row r="38" spans="1:3" x14ac:dyDescent="0.25">
      <c r="A38" s="4" t="s">
        <v>36</v>
      </c>
      <c r="C38">
        <f t="shared" si="0"/>
        <v>1</v>
      </c>
    </row>
    <row r="39" spans="1:3" x14ac:dyDescent="0.25">
      <c r="A39" s="4" t="s">
        <v>33</v>
      </c>
      <c r="C39">
        <f t="shared" si="0"/>
        <v>1</v>
      </c>
    </row>
    <row r="40" spans="1:3" x14ac:dyDescent="0.25">
      <c r="A40" s="4" t="s">
        <v>33</v>
      </c>
      <c r="C40">
        <f t="shared" si="0"/>
        <v>1</v>
      </c>
    </row>
    <row r="41" spans="1:3" x14ac:dyDescent="0.25">
      <c r="A41" s="4" t="s">
        <v>21</v>
      </c>
      <c r="C41">
        <f t="shared" si="0"/>
        <v>1</v>
      </c>
    </row>
    <row r="42" spans="1:3" x14ac:dyDescent="0.25">
      <c r="A42" s="4" t="s">
        <v>21</v>
      </c>
      <c r="C42">
        <f t="shared" si="0"/>
        <v>1</v>
      </c>
    </row>
    <row r="43" spans="1:3" x14ac:dyDescent="0.25">
      <c r="A43" s="4" t="s">
        <v>362</v>
      </c>
      <c r="C43">
        <f t="shared" si="0"/>
        <v>1</v>
      </c>
    </row>
    <row r="44" spans="1:3" x14ac:dyDescent="0.25">
      <c r="A44" s="4" t="s">
        <v>1332</v>
      </c>
      <c r="C44">
        <f t="shared" si="0"/>
        <v>1</v>
      </c>
    </row>
    <row r="45" spans="1:3" x14ac:dyDescent="0.25">
      <c r="A45" s="4" t="s">
        <v>274</v>
      </c>
      <c r="C45">
        <f t="shared" si="0"/>
        <v>1</v>
      </c>
    </row>
    <row r="46" spans="1:3" x14ac:dyDescent="0.25">
      <c r="A46" s="4" t="s">
        <v>262</v>
      </c>
      <c r="C46">
        <f t="shared" si="0"/>
        <v>1</v>
      </c>
    </row>
    <row r="47" spans="1:3" x14ac:dyDescent="0.25">
      <c r="A47" s="4" t="s">
        <v>220</v>
      </c>
      <c r="C47">
        <f t="shared" si="0"/>
        <v>1</v>
      </c>
    </row>
    <row r="48" spans="1:3" x14ac:dyDescent="0.25">
      <c r="A48" s="4" t="s">
        <v>182</v>
      </c>
      <c r="C48">
        <f t="shared" si="0"/>
        <v>1</v>
      </c>
    </row>
    <row r="49" spans="1:3" x14ac:dyDescent="0.25">
      <c r="A49" s="4" t="s">
        <v>271</v>
      </c>
      <c r="C49">
        <f t="shared" si="0"/>
        <v>1</v>
      </c>
    </row>
    <row r="50" spans="1:3" x14ac:dyDescent="0.25">
      <c r="A50" s="4" t="s">
        <v>1333</v>
      </c>
      <c r="C50">
        <f t="shared" si="0"/>
        <v>1</v>
      </c>
    </row>
    <row r="51" spans="1:3" x14ac:dyDescent="0.25">
      <c r="A51" s="4" t="s">
        <v>251</v>
      </c>
      <c r="C51">
        <f t="shared" si="0"/>
        <v>1</v>
      </c>
    </row>
    <row r="52" spans="1:3" x14ac:dyDescent="0.25">
      <c r="A52" s="4" t="s">
        <v>197</v>
      </c>
      <c r="C52">
        <f t="shared" si="0"/>
        <v>1</v>
      </c>
    </row>
    <row r="53" spans="1:3" x14ac:dyDescent="0.25">
      <c r="A53" s="4" t="s">
        <v>131</v>
      </c>
      <c r="C53">
        <f t="shared" si="0"/>
        <v>1</v>
      </c>
    </row>
    <row r="54" spans="1:3" x14ac:dyDescent="0.25">
      <c r="A54" s="4" t="s">
        <v>440</v>
      </c>
      <c r="C54">
        <f t="shared" si="0"/>
        <v>1</v>
      </c>
    </row>
    <row r="55" spans="1:3" x14ac:dyDescent="0.25">
      <c r="A55" s="4" t="s">
        <v>350</v>
      </c>
      <c r="C55">
        <f t="shared" si="0"/>
        <v>1</v>
      </c>
    </row>
    <row r="56" spans="1:3" x14ac:dyDescent="0.25">
      <c r="A56" s="4" t="s">
        <v>300</v>
      </c>
      <c r="C56">
        <f t="shared" si="0"/>
        <v>1</v>
      </c>
    </row>
    <row r="57" spans="1:3" x14ac:dyDescent="0.25">
      <c r="A57" s="4" t="s">
        <v>310</v>
      </c>
      <c r="C57">
        <f t="shared" si="0"/>
        <v>1</v>
      </c>
    </row>
    <row r="58" spans="1:3" x14ac:dyDescent="0.25">
      <c r="A58" s="4" t="s">
        <v>50</v>
      </c>
      <c r="C58">
        <f t="shared" si="0"/>
        <v>1</v>
      </c>
    </row>
    <row r="59" spans="1:3" x14ac:dyDescent="0.25">
      <c r="A59" s="4" t="s">
        <v>50</v>
      </c>
      <c r="C59">
        <f t="shared" si="0"/>
        <v>1</v>
      </c>
    </row>
    <row r="60" spans="1:3" x14ac:dyDescent="0.25">
      <c r="A60" s="4" t="s">
        <v>140</v>
      </c>
      <c r="C60">
        <f t="shared" si="0"/>
        <v>1</v>
      </c>
    </row>
    <row r="61" spans="1:3" x14ac:dyDescent="0.25">
      <c r="A61" s="4" t="s">
        <v>134</v>
      </c>
      <c r="C61">
        <f t="shared" si="0"/>
        <v>1</v>
      </c>
    </row>
    <row r="62" spans="1:3" x14ac:dyDescent="0.25">
      <c r="A62" s="4" t="s">
        <v>96</v>
      </c>
      <c r="C62">
        <f t="shared" si="0"/>
        <v>1</v>
      </c>
    </row>
    <row r="63" spans="1:3" x14ac:dyDescent="0.25">
      <c r="A63" s="4" t="s">
        <v>113</v>
      </c>
      <c r="C63">
        <f t="shared" si="0"/>
        <v>1</v>
      </c>
    </row>
    <row r="64" spans="1:3" x14ac:dyDescent="0.25">
      <c r="A64" s="4" t="s">
        <v>88</v>
      </c>
      <c r="C64">
        <f t="shared" si="0"/>
        <v>1</v>
      </c>
    </row>
    <row r="65" spans="1:3" x14ac:dyDescent="0.25">
      <c r="A65" s="4" t="s">
        <v>436</v>
      </c>
      <c r="C65">
        <f t="shared" si="0"/>
        <v>1</v>
      </c>
    </row>
    <row r="66" spans="1:3" x14ac:dyDescent="0.25">
      <c r="A66" s="4" t="s">
        <v>420</v>
      </c>
      <c r="C66">
        <f t="shared" si="0"/>
        <v>1</v>
      </c>
    </row>
    <row r="67" spans="1:3" x14ac:dyDescent="0.25">
      <c r="A67" s="4" t="s">
        <v>374</v>
      </c>
      <c r="C67">
        <f t="shared" ref="C67:C130" si="1">IF(B67=A67,0,1)</f>
        <v>1</v>
      </c>
    </row>
    <row r="68" spans="1:3" x14ac:dyDescent="0.25">
      <c r="A68" s="4" t="s">
        <v>371</v>
      </c>
      <c r="C68">
        <f t="shared" si="1"/>
        <v>1</v>
      </c>
    </row>
    <row r="69" spans="1:3" x14ac:dyDescent="0.25">
      <c r="A69" s="4" t="s">
        <v>409</v>
      </c>
      <c r="C69">
        <f t="shared" si="1"/>
        <v>1</v>
      </c>
    </row>
    <row r="70" spans="1:3" x14ac:dyDescent="0.25">
      <c r="A70" s="4" t="s">
        <v>397</v>
      </c>
      <c r="C70">
        <f t="shared" si="1"/>
        <v>1</v>
      </c>
    </row>
    <row r="71" spans="1:3" x14ac:dyDescent="0.25">
      <c r="A71" s="4" t="s">
        <v>346</v>
      </c>
      <c r="C71">
        <f t="shared" si="1"/>
        <v>1</v>
      </c>
    </row>
    <row r="72" spans="1:3" x14ac:dyDescent="0.25">
      <c r="A72" s="4" t="s">
        <v>344</v>
      </c>
      <c r="C72">
        <f t="shared" si="1"/>
        <v>1</v>
      </c>
    </row>
    <row r="73" spans="1:3" x14ac:dyDescent="0.25">
      <c r="A73" s="4" t="s">
        <v>341</v>
      </c>
      <c r="C73">
        <f t="shared" si="1"/>
        <v>1</v>
      </c>
    </row>
    <row r="74" spans="1:3" x14ac:dyDescent="0.25">
      <c r="A74" s="4" t="s">
        <v>338</v>
      </c>
      <c r="C74">
        <f t="shared" si="1"/>
        <v>1</v>
      </c>
    </row>
    <row r="75" spans="1:3" x14ac:dyDescent="0.25">
      <c r="A75" s="4" t="s">
        <v>328</v>
      </c>
      <c r="C75">
        <f t="shared" si="1"/>
        <v>1</v>
      </c>
    </row>
    <row r="76" spans="1:3" x14ac:dyDescent="0.25">
      <c r="A76" s="4" t="s">
        <v>312</v>
      </c>
      <c r="C76">
        <f t="shared" si="1"/>
        <v>1</v>
      </c>
    </row>
    <row r="77" spans="1:3" x14ac:dyDescent="0.25">
      <c r="A77" s="4" t="s">
        <v>268</v>
      </c>
      <c r="C77">
        <f t="shared" si="1"/>
        <v>1</v>
      </c>
    </row>
    <row r="78" spans="1:3" x14ac:dyDescent="0.25">
      <c r="A78" s="4" t="s">
        <v>227</v>
      </c>
      <c r="C78">
        <f t="shared" si="1"/>
        <v>1</v>
      </c>
    </row>
    <row r="79" spans="1:3" x14ac:dyDescent="0.25">
      <c r="A79" s="4" t="s">
        <v>210</v>
      </c>
      <c r="C79">
        <f t="shared" si="1"/>
        <v>1</v>
      </c>
    </row>
    <row r="80" spans="1:3" x14ac:dyDescent="0.25">
      <c r="A80" s="4" t="s">
        <v>111</v>
      </c>
      <c r="C80">
        <f t="shared" si="1"/>
        <v>1</v>
      </c>
    </row>
    <row r="81" spans="1:3" x14ac:dyDescent="0.25">
      <c r="A81" s="4" t="s">
        <v>118</v>
      </c>
      <c r="C81">
        <f t="shared" si="1"/>
        <v>1</v>
      </c>
    </row>
    <row r="82" spans="1:3" x14ac:dyDescent="0.25">
      <c r="A82" s="4" t="s">
        <v>98</v>
      </c>
      <c r="C82">
        <f t="shared" si="1"/>
        <v>1</v>
      </c>
    </row>
    <row r="83" spans="1:3" x14ac:dyDescent="0.25">
      <c r="A83" s="4" t="s">
        <v>143</v>
      </c>
      <c r="C83">
        <f t="shared" si="1"/>
        <v>1</v>
      </c>
    </row>
    <row r="84" spans="1:3" x14ac:dyDescent="0.25">
      <c r="A84" s="4" t="s">
        <v>455</v>
      </c>
      <c r="C84">
        <f t="shared" si="1"/>
        <v>1</v>
      </c>
    </row>
    <row r="85" spans="1:3" x14ac:dyDescent="0.25">
      <c r="A85" s="4" t="s">
        <v>379</v>
      </c>
      <c r="C85">
        <f t="shared" si="1"/>
        <v>1</v>
      </c>
    </row>
    <row r="86" spans="1:3" x14ac:dyDescent="0.25">
      <c r="A86" s="4" t="s">
        <v>377</v>
      </c>
      <c r="C86">
        <f t="shared" si="1"/>
        <v>1</v>
      </c>
    </row>
    <row r="87" spans="1:3" x14ac:dyDescent="0.25">
      <c r="A87" s="4" t="s">
        <v>369</v>
      </c>
      <c r="C87">
        <f t="shared" si="1"/>
        <v>1</v>
      </c>
    </row>
    <row r="88" spans="1:3" x14ac:dyDescent="0.25">
      <c r="A88" s="4" t="s">
        <v>359</v>
      </c>
      <c r="C88">
        <f t="shared" si="1"/>
        <v>1</v>
      </c>
    </row>
    <row r="89" spans="1:3" x14ac:dyDescent="0.25">
      <c r="A89" s="4" t="s">
        <v>249</v>
      </c>
      <c r="C89">
        <f t="shared" si="1"/>
        <v>1</v>
      </c>
    </row>
    <row r="90" spans="1:3" x14ac:dyDescent="0.25">
      <c r="A90" s="4" t="s">
        <v>233</v>
      </c>
      <c r="C90">
        <f t="shared" si="1"/>
        <v>1</v>
      </c>
    </row>
    <row r="91" spans="1:3" x14ac:dyDescent="0.25">
      <c r="A91" s="4" t="s">
        <v>207</v>
      </c>
      <c r="C91">
        <f t="shared" si="1"/>
        <v>1</v>
      </c>
    </row>
    <row r="92" spans="1:3" x14ac:dyDescent="0.25">
      <c r="A92" s="4" t="s">
        <v>172</v>
      </c>
      <c r="C92">
        <f t="shared" si="1"/>
        <v>1</v>
      </c>
    </row>
    <row r="93" spans="1:3" x14ac:dyDescent="0.25">
      <c r="A93" s="4" t="s">
        <v>155</v>
      </c>
      <c r="C93">
        <f t="shared" si="1"/>
        <v>1</v>
      </c>
    </row>
    <row r="94" spans="1:3" x14ac:dyDescent="0.25">
      <c r="A94" s="4" t="s">
        <v>152</v>
      </c>
      <c r="C94">
        <f t="shared" si="1"/>
        <v>1</v>
      </c>
    </row>
    <row r="95" spans="1:3" x14ac:dyDescent="0.25">
      <c r="A95" s="4" t="s">
        <v>82</v>
      </c>
      <c r="C95">
        <f t="shared" si="1"/>
        <v>1</v>
      </c>
    </row>
    <row r="96" spans="1:3" x14ac:dyDescent="0.25">
      <c r="A96" s="4" t="s">
        <v>79</v>
      </c>
      <c r="C96">
        <f t="shared" si="1"/>
        <v>1</v>
      </c>
    </row>
    <row r="97" spans="1:3" x14ac:dyDescent="0.25">
      <c r="A97" s="4" t="s">
        <v>71</v>
      </c>
      <c r="C97">
        <f t="shared" si="1"/>
        <v>1</v>
      </c>
    </row>
    <row r="98" spans="1:3" x14ac:dyDescent="0.25">
      <c r="A98" s="4" t="s">
        <v>458</v>
      </c>
      <c r="C98">
        <f t="shared" si="1"/>
        <v>1</v>
      </c>
    </row>
    <row r="99" spans="1:3" x14ac:dyDescent="0.25">
      <c r="A99" s="4" t="s">
        <v>326</v>
      </c>
      <c r="C99">
        <f t="shared" si="1"/>
        <v>1</v>
      </c>
    </row>
    <row r="100" spans="1:3" x14ac:dyDescent="0.25">
      <c r="A100" s="4" t="s">
        <v>406</v>
      </c>
      <c r="C100">
        <f t="shared" si="1"/>
        <v>1</v>
      </c>
    </row>
    <row r="101" spans="1:3" x14ac:dyDescent="0.25">
      <c r="A101" s="4" t="s">
        <v>390</v>
      </c>
      <c r="C101">
        <f t="shared" si="1"/>
        <v>1</v>
      </c>
    </row>
    <row r="102" spans="1:3" x14ac:dyDescent="0.25">
      <c r="A102" s="4" t="s">
        <v>320</v>
      </c>
      <c r="C102">
        <f t="shared" si="1"/>
        <v>1</v>
      </c>
    </row>
    <row r="103" spans="1:3" x14ac:dyDescent="0.25">
      <c r="A103" s="4" t="s">
        <v>308</v>
      </c>
      <c r="C103">
        <f t="shared" si="1"/>
        <v>1</v>
      </c>
    </row>
    <row r="104" spans="1:3" x14ac:dyDescent="0.25">
      <c r="A104" s="4" t="s">
        <v>303</v>
      </c>
      <c r="C104">
        <f t="shared" si="1"/>
        <v>1</v>
      </c>
    </row>
    <row r="105" spans="1:3" x14ac:dyDescent="0.25">
      <c r="A105" s="4" t="s">
        <v>284</v>
      </c>
      <c r="C105">
        <f t="shared" si="1"/>
        <v>1</v>
      </c>
    </row>
    <row r="106" spans="1:3" x14ac:dyDescent="0.25">
      <c r="A106" s="4" t="s">
        <v>265</v>
      </c>
      <c r="C106">
        <f t="shared" si="1"/>
        <v>1</v>
      </c>
    </row>
    <row r="107" spans="1:3" x14ac:dyDescent="0.25">
      <c r="A107" s="4" t="s">
        <v>259</v>
      </c>
      <c r="C107">
        <f t="shared" si="1"/>
        <v>1</v>
      </c>
    </row>
    <row r="108" spans="1:3" x14ac:dyDescent="0.25">
      <c r="A108" s="4" t="s">
        <v>239</v>
      </c>
      <c r="C108">
        <f t="shared" si="1"/>
        <v>1</v>
      </c>
    </row>
    <row r="109" spans="1:3" x14ac:dyDescent="0.25">
      <c r="A109" s="4" t="s">
        <v>236</v>
      </c>
      <c r="C109">
        <f t="shared" si="1"/>
        <v>1</v>
      </c>
    </row>
    <row r="110" spans="1:3" x14ac:dyDescent="0.25">
      <c r="A110" s="4" t="s">
        <v>451</v>
      </c>
      <c r="C110">
        <f t="shared" si="1"/>
        <v>1</v>
      </c>
    </row>
    <row r="111" spans="1:3" x14ac:dyDescent="0.25">
      <c r="A111" s="4" t="s">
        <v>204</v>
      </c>
      <c r="C111">
        <f t="shared" si="1"/>
        <v>1</v>
      </c>
    </row>
    <row r="112" spans="1:3" x14ac:dyDescent="0.25">
      <c r="A112" s="4" t="s">
        <v>63</v>
      </c>
      <c r="C112">
        <f t="shared" si="1"/>
        <v>1</v>
      </c>
    </row>
    <row r="113" spans="1:3" x14ac:dyDescent="0.25">
      <c r="A113" s="4" t="s">
        <v>215</v>
      </c>
      <c r="C113">
        <f t="shared" si="1"/>
        <v>1</v>
      </c>
    </row>
    <row r="114" spans="1:3" x14ac:dyDescent="0.25">
      <c r="A114" s="4" t="s">
        <v>427</v>
      </c>
      <c r="C114">
        <f t="shared" si="1"/>
        <v>1</v>
      </c>
    </row>
    <row r="115" spans="1:3" x14ac:dyDescent="0.25">
      <c r="A115" s="4" t="s">
        <v>448</v>
      </c>
      <c r="C115">
        <f t="shared" si="1"/>
        <v>1</v>
      </c>
    </row>
    <row r="116" spans="1:3" x14ac:dyDescent="0.25">
      <c r="A116" s="4" t="s">
        <v>18</v>
      </c>
      <c r="C116">
        <f t="shared" si="1"/>
        <v>1</v>
      </c>
    </row>
    <row r="117" spans="1:3" x14ac:dyDescent="0.25">
      <c r="A117" s="4" t="s">
        <v>30</v>
      </c>
      <c r="C117">
        <f t="shared" si="1"/>
        <v>1</v>
      </c>
    </row>
    <row r="118" spans="1:3" x14ac:dyDescent="0.25">
      <c r="A118" s="4" t="s">
        <v>54</v>
      </c>
      <c r="C118">
        <f t="shared" si="1"/>
        <v>1</v>
      </c>
    </row>
    <row r="119" spans="1:3" x14ac:dyDescent="0.25">
      <c r="A119" s="4" t="s">
        <v>287</v>
      </c>
      <c r="C119">
        <f t="shared" si="1"/>
        <v>1</v>
      </c>
    </row>
    <row r="120" spans="1:3" x14ac:dyDescent="0.25">
      <c r="A120" s="4" t="s">
        <v>41</v>
      </c>
      <c r="C120">
        <f t="shared" si="1"/>
        <v>1</v>
      </c>
    </row>
    <row r="121" spans="1:3" x14ac:dyDescent="0.25">
      <c r="A121" s="4" t="s">
        <v>27</v>
      </c>
      <c r="C121">
        <f t="shared" si="1"/>
        <v>1</v>
      </c>
    </row>
    <row r="122" spans="1:3" x14ac:dyDescent="0.25">
      <c r="A122" s="4" t="s">
        <v>169</v>
      </c>
      <c r="C122">
        <f t="shared" si="1"/>
        <v>1</v>
      </c>
    </row>
    <row r="123" spans="1:3" x14ac:dyDescent="0.25">
      <c r="A123" s="4" t="s">
        <v>28</v>
      </c>
      <c r="C123">
        <f t="shared" si="1"/>
        <v>1</v>
      </c>
    </row>
    <row r="124" spans="1:3" x14ac:dyDescent="0.25">
      <c r="A124" s="4" t="s">
        <v>276</v>
      </c>
      <c r="C124">
        <f t="shared" si="1"/>
        <v>1</v>
      </c>
    </row>
    <row r="125" spans="1:3" x14ac:dyDescent="0.25">
      <c r="A125" s="4" t="s">
        <v>218</v>
      </c>
      <c r="C125">
        <f t="shared" si="1"/>
        <v>1</v>
      </c>
    </row>
    <row r="126" spans="1:3" x14ac:dyDescent="0.25">
      <c r="A126" s="4" t="s">
        <v>193</v>
      </c>
      <c r="C126">
        <f t="shared" si="1"/>
        <v>1</v>
      </c>
    </row>
    <row r="127" spans="1:3" x14ac:dyDescent="0.25">
      <c r="A127" s="4" t="s">
        <v>195</v>
      </c>
      <c r="C127">
        <f t="shared" si="1"/>
        <v>1</v>
      </c>
    </row>
    <row r="128" spans="1:3" x14ac:dyDescent="0.25">
      <c r="A128" s="4" t="s">
        <v>164</v>
      </c>
      <c r="C128">
        <f t="shared" si="1"/>
        <v>1</v>
      </c>
    </row>
    <row r="129" spans="1:3" x14ac:dyDescent="0.25">
      <c r="A129" s="4" t="s">
        <v>162</v>
      </c>
      <c r="C129">
        <f t="shared" si="1"/>
        <v>1</v>
      </c>
    </row>
    <row r="130" spans="1:3" x14ac:dyDescent="0.25">
      <c r="A130" s="4" t="s">
        <v>93</v>
      </c>
      <c r="C130">
        <f t="shared" si="1"/>
        <v>1</v>
      </c>
    </row>
    <row r="131" spans="1:3" x14ac:dyDescent="0.25">
      <c r="A131" s="4" t="s">
        <v>66</v>
      </c>
      <c r="C131">
        <f t="shared" ref="C131:C146" si="2">IF(B131=A131,0,1)</f>
        <v>1</v>
      </c>
    </row>
    <row r="132" spans="1:3" x14ac:dyDescent="0.25">
      <c r="A132" s="4" t="s">
        <v>384</v>
      </c>
      <c r="C132">
        <f t="shared" si="2"/>
        <v>1</v>
      </c>
    </row>
    <row r="133" spans="1:3" x14ac:dyDescent="0.25">
      <c r="A133" s="4" t="s">
        <v>323</v>
      </c>
      <c r="C133">
        <f t="shared" si="2"/>
        <v>1</v>
      </c>
    </row>
    <row r="134" spans="1:3" x14ac:dyDescent="0.25">
      <c r="A134" s="4" t="s">
        <v>246</v>
      </c>
      <c r="C134">
        <f t="shared" si="2"/>
        <v>1</v>
      </c>
    </row>
    <row r="135" spans="1:3" x14ac:dyDescent="0.25">
      <c r="A135" s="4" t="s">
        <v>179</v>
      </c>
      <c r="C135">
        <f t="shared" si="2"/>
        <v>1</v>
      </c>
    </row>
    <row r="136" spans="1:3" x14ac:dyDescent="0.25">
      <c r="A136" s="4" t="s">
        <v>108</v>
      </c>
      <c r="C136">
        <f t="shared" si="2"/>
        <v>1</v>
      </c>
    </row>
    <row r="137" spans="1:3" x14ac:dyDescent="0.25">
      <c r="A137" s="4" t="s">
        <v>121</v>
      </c>
      <c r="C137">
        <f t="shared" si="2"/>
        <v>1</v>
      </c>
    </row>
    <row r="138" spans="1:3" x14ac:dyDescent="0.25">
      <c r="A138" s="4" t="s">
        <v>423</v>
      </c>
      <c r="C138">
        <f t="shared" si="2"/>
        <v>1</v>
      </c>
    </row>
    <row r="139" spans="1:3" x14ac:dyDescent="0.25">
      <c r="A139" s="4" t="s">
        <v>387</v>
      </c>
      <c r="C139">
        <f t="shared" si="2"/>
        <v>1</v>
      </c>
    </row>
    <row r="140" spans="1:3" x14ac:dyDescent="0.25">
      <c r="A140" s="4" t="s">
        <v>298</v>
      </c>
      <c r="C140">
        <f t="shared" si="2"/>
        <v>1</v>
      </c>
    </row>
    <row r="141" spans="1:3" x14ac:dyDescent="0.25">
      <c r="A141" s="4" t="s">
        <v>278</v>
      </c>
      <c r="C141">
        <f t="shared" si="2"/>
        <v>1</v>
      </c>
    </row>
    <row r="142" spans="1:3" x14ac:dyDescent="0.25">
      <c r="A142" s="4" t="s">
        <v>243</v>
      </c>
      <c r="C142">
        <f t="shared" si="2"/>
        <v>1</v>
      </c>
    </row>
    <row r="143" spans="1:3" x14ac:dyDescent="0.25">
      <c r="A143" s="4" t="s">
        <v>224</v>
      </c>
      <c r="C143">
        <f t="shared" si="2"/>
        <v>1</v>
      </c>
    </row>
    <row r="144" spans="1:3" x14ac:dyDescent="0.25">
      <c r="A144" s="4" t="s">
        <v>185</v>
      </c>
      <c r="C144">
        <f t="shared" si="2"/>
        <v>1</v>
      </c>
    </row>
    <row r="145" spans="1:3" x14ac:dyDescent="0.25">
      <c r="A145" s="4" t="s">
        <v>128</v>
      </c>
      <c r="C145">
        <f t="shared" si="2"/>
        <v>1</v>
      </c>
    </row>
    <row r="146" spans="1:3" x14ac:dyDescent="0.25">
      <c r="A146" s="4" t="s">
        <v>125</v>
      </c>
      <c r="C146">
        <f t="shared" si="2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Tviagem</vt:lpstr>
      <vt:lpstr>CadUsH 2029</vt:lpstr>
      <vt:lpstr>Constatações</vt:lpstr>
      <vt:lpstr>Dessem</vt:lpstr>
      <vt:lpstr>comparação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Miranda</dc:creator>
  <cp:lastModifiedBy>Murilo Miranda</cp:lastModifiedBy>
  <dcterms:created xsi:type="dcterms:W3CDTF">2020-09-04T16:12:40Z</dcterms:created>
  <dcterms:modified xsi:type="dcterms:W3CDTF">2020-09-04T20:11:14Z</dcterms:modified>
</cp:coreProperties>
</file>