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5572D5A2-3853-4E77-B4B2-F87ABA539F79}" xr6:coauthVersionLast="47" xr6:coauthVersionMax="47" xr10:uidLastSave="{00000000-0000-0000-0000-000000000000}"/>
  <bookViews>
    <workbookView xWindow="3780" yWindow="1680" windowWidth="33472" windowHeight="18397" xr2:uid="{43A727E7-E0DD-4276-BE22-A0C497C034AF}"/>
  </bookViews>
  <sheets>
    <sheet name="中古車価格" sheetId="1" r:id="rId1"/>
    <sheet name="中古車価格 (散布図作成例)" sheetId="9" r:id="rId2"/>
    <sheet name="単回帰分析" sheetId="5" r:id="rId3"/>
    <sheet name="単回帰分析（計算例）" sheetId="3" r:id="rId4"/>
    <sheet name="外れ値の除外" sheetId="6" r:id="rId5"/>
    <sheet name="外れ値の除外 (計算例)" sheetId="7" r:id="rId6"/>
  </sheets>
  <definedNames>
    <definedName name="RMSE">_xlfn.LAMBDA(_xlpm.a,_xlpm.b,_xlpm.x,_xlpm.y,SQRT(SUM(((_xlpm.a*_xlpm.x+_xlpm.b)-_xlpm.y)^2)/COUNT(_xlpm.y)))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7" l="1" a="1"/>
  <c r="O7" i="7" s="1"/>
  <c r="O6" i="7" a="1"/>
  <c r="O6" i="7" s="1"/>
  <c r="N6" i="3"/>
  <c r="N6" i="7"/>
  <c r="O6" i="3" a="1"/>
  <c r="O6" i="3" s="1"/>
  <c r="O7" i="3" a="1"/>
  <c r="O7" i="3" s="1"/>
  <c r="K2" i="9"/>
  <c r="K2" i="6"/>
  <c r="L10" i="3"/>
  <c r="K2" i="5"/>
  <c r="K2" i="3"/>
  <c r="K2" i="7"/>
  <c r="L10" i="7"/>
  <c r="L6" i="7"/>
  <c r="K6" i="7"/>
  <c r="L6" i="3"/>
  <c r="K6" i="3"/>
  <c r="K2" i="1"/>
  <c r="L11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<sst xmlns="http://schemas.openxmlformats.org/spreadsheetml/2006/main" count="5136" uniqueCount="197">
  <si>
    <t>メーカー</t>
  </si>
  <si>
    <t>名称</t>
  </si>
  <si>
    <t>タイプ</t>
  </si>
  <si>
    <t>年式</t>
  </si>
  <si>
    <t>排気量（cc）</t>
  </si>
  <si>
    <t>ミッション</t>
  </si>
  <si>
    <t>車検</t>
  </si>
  <si>
    <t>本体価格（万円）</t>
  </si>
  <si>
    <t>スバル</t>
  </si>
  <si>
    <t>レガシィ</t>
  </si>
  <si>
    <t>セダン</t>
  </si>
  <si>
    <t>CVT</t>
  </si>
  <si>
    <t>令和2年4月</t>
  </si>
  <si>
    <t>マツダ</t>
  </si>
  <si>
    <t>CX-5</t>
  </si>
  <si>
    <t>SUV</t>
  </si>
  <si>
    <t>AT</t>
  </si>
  <si>
    <t>令和3年1月</t>
  </si>
  <si>
    <t>スズキ</t>
  </si>
  <si>
    <t>アルト</t>
  </si>
  <si>
    <t>コンパクト</t>
  </si>
  <si>
    <t>日産</t>
  </si>
  <si>
    <t>ティアナ</t>
  </si>
  <si>
    <t>令和2年8月</t>
  </si>
  <si>
    <t>CX-9</t>
  </si>
  <si>
    <t>令和2年11月</t>
  </si>
  <si>
    <t>トヨタ</t>
  </si>
  <si>
    <t>ハイエース</t>
  </si>
  <si>
    <t>バン</t>
  </si>
  <si>
    <t>車検切れ</t>
  </si>
  <si>
    <t>アルファロメオ</t>
  </si>
  <si>
    <t>ジュリアスプリント</t>
  </si>
  <si>
    <t>クーペ</t>
  </si>
  <si>
    <t>MT</t>
  </si>
  <si>
    <t>令和2年12月</t>
  </si>
  <si>
    <t>ポルシェ</t>
  </si>
  <si>
    <t>スポーツカー</t>
  </si>
  <si>
    <t>令和3年5月</t>
  </si>
  <si>
    <t>パッソ</t>
  </si>
  <si>
    <t>ロードスター</t>
  </si>
  <si>
    <t>令和2年1月</t>
  </si>
  <si>
    <t>バレーノ</t>
  </si>
  <si>
    <t>令和2年5月</t>
  </si>
  <si>
    <t>テスラ</t>
  </si>
  <si>
    <t>モデル3</t>
  </si>
  <si>
    <t>フォルクスワーゲン</t>
  </si>
  <si>
    <t>ティグアン</t>
  </si>
  <si>
    <t>デミオ</t>
  </si>
  <si>
    <t>ヴィッツ</t>
  </si>
  <si>
    <t>ハッチバック</t>
  </si>
  <si>
    <t>ホンダ</t>
  </si>
  <si>
    <t>フィット</t>
  </si>
  <si>
    <t>セントラ</t>
  </si>
  <si>
    <t>ソリオ</t>
  </si>
  <si>
    <t>ワゴン</t>
  </si>
  <si>
    <t>レヴォーグ</t>
  </si>
  <si>
    <t>令和2年10月</t>
  </si>
  <si>
    <t>ライフ</t>
  </si>
  <si>
    <t>ヴォクシー</t>
  </si>
  <si>
    <t>ミニバン</t>
  </si>
  <si>
    <t>インサイト</t>
  </si>
  <si>
    <t>ハイブリッド</t>
  </si>
  <si>
    <t>ノート</t>
  </si>
  <si>
    <t>ピクシスエポック</t>
  </si>
  <si>
    <t>アウディ</t>
  </si>
  <si>
    <t>A4</t>
  </si>
  <si>
    <t>プリウス</t>
  </si>
  <si>
    <t>シャトル</t>
  </si>
  <si>
    <t>フェアレディZ</t>
  </si>
  <si>
    <t>N-WGN</t>
  </si>
  <si>
    <t>令和3年3月</t>
  </si>
  <si>
    <t>BMW</t>
  </si>
  <si>
    <t>5シリーズ</t>
  </si>
  <si>
    <t>令和3年6月</t>
  </si>
  <si>
    <t>フィットハイブリッド</t>
  </si>
  <si>
    <t>令和2年6月</t>
  </si>
  <si>
    <t>ムラーノ</t>
  </si>
  <si>
    <t>令和3年4月</t>
  </si>
  <si>
    <t>MX-5</t>
  </si>
  <si>
    <t>セレナ</t>
  </si>
  <si>
    <t>令和2年7月</t>
  </si>
  <si>
    <t>ダイハツ</t>
  </si>
  <si>
    <t>ムーヴキャンバス</t>
  </si>
  <si>
    <t>ノア</t>
  </si>
  <si>
    <t>シビック</t>
  </si>
  <si>
    <t>A6</t>
  </si>
  <si>
    <t>ジャガー</t>
  </si>
  <si>
    <t>XE</t>
  </si>
  <si>
    <t>インプレッサXV</t>
  </si>
  <si>
    <t>N-BOXカスタム</t>
  </si>
  <si>
    <t>ヴェゼル</t>
  </si>
  <si>
    <t>スイフト</t>
  </si>
  <si>
    <t>令和2年9月</t>
  </si>
  <si>
    <t>ランドローバー</t>
  </si>
  <si>
    <t>ディスカバリー</t>
  </si>
  <si>
    <t>カイエン</t>
  </si>
  <si>
    <t>令和3年2月</t>
  </si>
  <si>
    <t>マカン</t>
  </si>
  <si>
    <t>フーガ</t>
  </si>
  <si>
    <t>アクティ</t>
  </si>
  <si>
    <t>シャトルハイブリッド</t>
  </si>
  <si>
    <t>令和2年2月</t>
  </si>
  <si>
    <t>ワゴンR</t>
  </si>
  <si>
    <t>ムーヴ</t>
  </si>
  <si>
    <t>クラウンアスリート</t>
  </si>
  <si>
    <t>N-BOX</t>
  </si>
  <si>
    <t>ミラ</t>
  </si>
  <si>
    <t>タケット</t>
  </si>
  <si>
    <t>アクア</t>
  </si>
  <si>
    <t>リーフ</t>
  </si>
  <si>
    <t>レクサス</t>
  </si>
  <si>
    <t>RX</t>
  </si>
  <si>
    <t>ストリーム</t>
  </si>
  <si>
    <t>ブルーバード</t>
  </si>
  <si>
    <t>カローラ</t>
  </si>
  <si>
    <t>メルセデス・ベンツ</t>
  </si>
  <si>
    <t>Cクラス</t>
  </si>
  <si>
    <t>シビックタイプR</t>
  </si>
  <si>
    <t>ローグスポーツ</t>
  </si>
  <si>
    <t>ジムニーシエラ</t>
  </si>
  <si>
    <t>キャブオーバー</t>
  </si>
  <si>
    <t>スカイライン GT-R</t>
  </si>
  <si>
    <t>タントエグゼ</t>
  </si>
  <si>
    <t>アクセラスポーツ</t>
  </si>
  <si>
    <t>プリウスC</t>
  </si>
  <si>
    <t>ヴェゼルハイブリッド</t>
  </si>
  <si>
    <t>ジムニー</t>
  </si>
  <si>
    <t>パッソセッテ</t>
  </si>
  <si>
    <t>プリウスプラグイン</t>
  </si>
  <si>
    <t>マキシマ</t>
  </si>
  <si>
    <t>エスクード</t>
  </si>
  <si>
    <t>BRZ</t>
  </si>
  <si>
    <t>ハリアー</t>
  </si>
  <si>
    <t>ゴルフ</t>
  </si>
  <si>
    <t>2000GT</t>
  </si>
  <si>
    <t>イグニス</t>
  </si>
  <si>
    <t>ランドクルーザー</t>
  </si>
  <si>
    <t>ローグ</t>
  </si>
  <si>
    <t>クラウン</t>
  </si>
  <si>
    <t>アクセラ</t>
  </si>
  <si>
    <t>令和1年11月</t>
  </si>
  <si>
    <t>マーチ</t>
  </si>
  <si>
    <t>カムリ</t>
  </si>
  <si>
    <t>エクストレイル</t>
  </si>
  <si>
    <t>アルファード</t>
  </si>
  <si>
    <t>300SL</t>
  </si>
  <si>
    <t>キャリィ</t>
  </si>
  <si>
    <t>アコード</t>
  </si>
  <si>
    <t>プリウスα</t>
  </si>
  <si>
    <t>オデッセイハイブリッド</t>
  </si>
  <si>
    <t>フリード</t>
  </si>
  <si>
    <t>3シリーズ</t>
  </si>
  <si>
    <t>令和1年10月</t>
  </si>
  <si>
    <t>CX-30</t>
  </si>
  <si>
    <t>ビアンテ</t>
  </si>
  <si>
    <t>ゼスト</t>
  </si>
  <si>
    <t>ロードスターRF</t>
  </si>
  <si>
    <t>フォレスター</t>
  </si>
  <si>
    <t>ランドクルーザー200</t>
  </si>
  <si>
    <t>グロリア</t>
  </si>
  <si>
    <t>F-PACE</t>
  </si>
  <si>
    <t>パサート</t>
  </si>
  <si>
    <t>X5</t>
  </si>
  <si>
    <t>インプレッサ</t>
  </si>
  <si>
    <t>フリードスパイク</t>
  </si>
  <si>
    <t>オデッセイ</t>
  </si>
  <si>
    <t>インプレッサWRX</t>
  </si>
  <si>
    <t>キューブ</t>
  </si>
  <si>
    <t>ミライース</t>
  </si>
  <si>
    <t>セドリック</t>
  </si>
  <si>
    <t>Eクラス</t>
  </si>
  <si>
    <t>ラッシュ</t>
  </si>
  <si>
    <t>GLC</t>
  </si>
  <si>
    <t>パトロール</t>
  </si>
  <si>
    <t>キャラバン</t>
  </si>
  <si>
    <t>シルビア</t>
  </si>
  <si>
    <t>令和1年12月</t>
  </si>
  <si>
    <t>Q5</t>
  </si>
  <si>
    <t>ランドクルーザープラド</t>
  </si>
  <si>
    <t>ピクシスジョイ</t>
  </si>
  <si>
    <t>タント</t>
  </si>
  <si>
    <t>レンジローバー</t>
  </si>
  <si>
    <t>走行（km）</t>
    <phoneticPr fontId="1"/>
  </si>
  <si>
    <t>排気量と価格の相関</t>
    <rPh sb="0" eb="3">
      <t>ハイキリョウ</t>
    </rPh>
    <rPh sb="4" eb="6">
      <t>カカク</t>
    </rPh>
    <rPh sb="7" eb="9">
      <t>ソウカン</t>
    </rPh>
    <phoneticPr fontId="1"/>
  </si>
  <si>
    <t>回帰式</t>
    <rPh sb="0" eb="3">
      <t>カイキシキ</t>
    </rPh>
    <phoneticPr fontId="1"/>
  </si>
  <si>
    <t>係数</t>
    <rPh sb="0" eb="2">
      <t>ケイスウ</t>
    </rPh>
    <phoneticPr fontId="1"/>
  </si>
  <si>
    <t>定数項</t>
    <rPh sb="0" eb="2">
      <t>テイスウ</t>
    </rPh>
    <rPh sb="2" eb="3">
      <t>コウ</t>
    </rPh>
    <phoneticPr fontId="1"/>
  </si>
  <si>
    <t>予測</t>
    <rPh sb="0" eb="2">
      <t>ヨソク</t>
    </rPh>
    <phoneticPr fontId="1"/>
  </si>
  <si>
    <t>排気量</t>
    <rPh sb="0" eb="3">
      <t>ハイキリョウ</t>
    </rPh>
    <phoneticPr fontId="1"/>
  </si>
  <si>
    <t>本体価格</t>
    <rPh sb="0" eb="2">
      <t>ホンタイ</t>
    </rPh>
    <rPh sb="2" eb="4">
      <t>カカク</t>
    </rPh>
    <phoneticPr fontId="1"/>
  </si>
  <si>
    <t>FORECAST.LINEAR関数</t>
    <rPh sb="15" eb="17">
      <t>カンスウ</t>
    </rPh>
    <phoneticPr fontId="1"/>
  </si>
  <si>
    <t>y=ax+b</t>
    <phoneticPr fontId="1"/>
  </si>
  <si>
    <t>参考</t>
    <rPh sb="0" eb="2">
      <t>サンコウ</t>
    </rPh>
    <phoneticPr fontId="1"/>
  </si>
  <si>
    <t>決定係数</t>
    <rPh sb="0" eb="2">
      <t>ケッテイ</t>
    </rPh>
    <rPh sb="2" eb="4">
      <t>ケイスウ</t>
    </rPh>
    <phoneticPr fontId="1"/>
  </si>
  <si>
    <t>RMSE</t>
    <phoneticPr fontId="1"/>
  </si>
  <si>
    <t>精度の評価</t>
    <rPh sb="0" eb="2">
      <t>セイド</t>
    </rPh>
    <rPh sb="3" eb="5">
      <t>ヒョウカ</t>
    </rPh>
    <phoneticPr fontId="1"/>
  </si>
  <si>
    <t>←これでも求められる</t>
    <rPh sb="5" eb="6">
      <t>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</si>
</sst>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38" fontId="0" fillId="0" borderId="0" xfId="1" applyFont="1">
      <alignment vertical="center"/>
    </xf>
    <xf numFmtId="38" fontId="0" fillId="0" borderId="2" xfId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Continuous" vertical="center"/>
    </xf>
    <xf numFmtId="0" fontId="0" fillId="3" borderId="1" xfId="0" applyFill="1" applyBorder="1" applyAlignment="1">
      <alignment horizontal="centerContinuous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Continuous" vertical="center"/>
    </xf>
    <xf numFmtId="0" fontId="0" fillId="4" borderId="1" xfId="0" applyFill="1" applyBorder="1" applyAlignment="1">
      <alignment horizontal="centerContinuous" vertical="center"/>
    </xf>
    <xf numFmtId="0" fontId="3" fillId="4" borderId="1" xfId="0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38" fontId="0" fillId="0" borderId="1" xfId="1" applyFont="1" applyBorder="1">
      <alignment vertical="center"/>
    </xf>
    <xf numFmtId="0" fontId="3" fillId="5" borderId="1" xfId="0" applyFont="1" applyFill="1" applyBorder="1" applyAlignment="1">
      <alignment horizontal="centerContinuous" vertical="center"/>
    </xf>
    <xf numFmtId="0" fontId="0" fillId="5" borderId="1" xfId="0" applyFill="1" applyBorder="1" applyAlignment="1">
      <alignment horizontal="centerContinuous" vertical="center"/>
    </xf>
    <xf numFmtId="0" fontId="3" fillId="5" borderId="1" xfId="0" applyFont="1" applyFill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排気量と中古車の価格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'中古車価格 (散布図作成例)'!$I$1</c:f>
              <c:strCache>
                <c:ptCount val="1"/>
                <c:pt idx="0">
                  <c:v>本体価格（万円）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0657140079712258E-4"/>
                  <c:y val="-5.01288093225205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'中古車価格 (散布図作成例)'!$F$2:$F$171</c:f>
              <c:numCache>
                <c:formatCode>#,##0_);[Red]\(#,##0\)</c:formatCode>
                <c:ptCount val="170"/>
                <c:pt idx="0">
                  <c:v>2500</c:v>
                </c:pt>
                <c:pt idx="1">
                  <c:v>2000</c:v>
                </c:pt>
                <c:pt idx="2">
                  <c:v>660</c:v>
                </c:pt>
                <c:pt idx="3">
                  <c:v>2500</c:v>
                </c:pt>
                <c:pt idx="4">
                  <c:v>2500</c:v>
                </c:pt>
                <c:pt idx="5">
                  <c:v>2500</c:v>
                </c:pt>
                <c:pt idx="6">
                  <c:v>1600</c:v>
                </c:pt>
                <c:pt idx="7">
                  <c:v>3000</c:v>
                </c:pt>
                <c:pt idx="8">
                  <c:v>1000</c:v>
                </c:pt>
                <c:pt idx="9">
                  <c:v>2000</c:v>
                </c:pt>
                <c:pt idx="10">
                  <c:v>1400</c:v>
                </c:pt>
                <c:pt idx="11">
                  <c:v>0</c:v>
                </c:pt>
                <c:pt idx="12">
                  <c:v>2000</c:v>
                </c:pt>
                <c:pt idx="13">
                  <c:v>1300</c:v>
                </c:pt>
                <c:pt idx="14">
                  <c:v>1000</c:v>
                </c:pt>
                <c:pt idx="15">
                  <c:v>1300</c:v>
                </c:pt>
                <c:pt idx="16">
                  <c:v>1600</c:v>
                </c:pt>
                <c:pt idx="17">
                  <c:v>1200</c:v>
                </c:pt>
                <c:pt idx="18">
                  <c:v>1600</c:v>
                </c:pt>
                <c:pt idx="19">
                  <c:v>660</c:v>
                </c:pt>
                <c:pt idx="20">
                  <c:v>2000</c:v>
                </c:pt>
                <c:pt idx="21">
                  <c:v>3200</c:v>
                </c:pt>
                <c:pt idx="22">
                  <c:v>1300</c:v>
                </c:pt>
                <c:pt idx="23">
                  <c:v>1600</c:v>
                </c:pt>
                <c:pt idx="24">
                  <c:v>660</c:v>
                </c:pt>
                <c:pt idx="25">
                  <c:v>2000</c:v>
                </c:pt>
                <c:pt idx="26">
                  <c:v>1800</c:v>
                </c:pt>
                <c:pt idx="27">
                  <c:v>1500</c:v>
                </c:pt>
                <c:pt idx="28">
                  <c:v>3700</c:v>
                </c:pt>
                <c:pt idx="29">
                  <c:v>660</c:v>
                </c:pt>
                <c:pt idx="30">
                  <c:v>2500</c:v>
                </c:pt>
                <c:pt idx="31">
                  <c:v>1300</c:v>
                </c:pt>
                <c:pt idx="32">
                  <c:v>1300</c:v>
                </c:pt>
                <c:pt idx="33">
                  <c:v>3500</c:v>
                </c:pt>
                <c:pt idx="34">
                  <c:v>2000</c:v>
                </c:pt>
                <c:pt idx="35">
                  <c:v>2500</c:v>
                </c:pt>
                <c:pt idx="36">
                  <c:v>660</c:v>
                </c:pt>
                <c:pt idx="37">
                  <c:v>1600</c:v>
                </c:pt>
                <c:pt idx="38">
                  <c:v>2000</c:v>
                </c:pt>
                <c:pt idx="39">
                  <c:v>1800</c:v>
                </c:pt>
                <c:pt idx="40">
                  <c:v>2000</c:v>
                </c:pt>
                <c:pt idx="41">
                  <c:v>2000</c:v>
                </c:pt>
                <c:pt idx="42">
                  <c:v>1600</c:v>
                </c:pt>
                <c:pt idx="43">
                  <c:v>660</c:v>
                </c:pt>
                <c:pt idx="44">
                  <c:v>1800</c:v>
                </c:pt>
                <c:pt idx="45">
                  <c:v>1200</c:v>
                </c:pt>
                <c:pt idx="46">
                  <c:v>1800</c:v>
                </c:pt>
                <c:pt idx="47">
                  <c:v>1500</c:v>
                </c:pt>
                <c:pt idx="48">
                  <c:v>3000</c:v>
                </c:pt>
                <c:pt idx="49">
                  <c:v>3000</c:v>
                </c:pt>
                <c:pt idx="50">
                  <c:v>2000</c:v>
                </c:pt>
                <c:pt idx="51">
                  <c:v>3500</c:v>
                </c:pt>
                <c:pt idx="52">
                  <c:v>1200</c:v>
                </c:pt>
                <c:pt idx="53">
                  <c:v>1300</c:v>
                </c:pt>
                <c:pt idx="54">
                  <c:v>660</c:v>
                </c:pt>
                <c:pt idx="55">
                  <c:v>1500</c:v>
                </c:pt>
                <c:pt idx="56">
                  <c:v>660</c:v>
                </c:pt>
                <c:pt idx="57">
                  <c:v>1800</c:v>
                </c:pt>
                <c:pt idx="58">
                  <c:v>660</c:v>
                </c:pt>
                <c:pt idx="59">
                  <c:v>2500</c:v>
                </c:pt>
                <c:pt idx="60">
                  <c:v>660</c:v>
                </c:pt>
                <c:pt idx="61">
                  <c:v>660</c:v>
                </c:pt>
                <c:pt idx="62">
                  <c:v>660</c:v>
                </c:pt>
                <c:pt idx="63">
                  <c:v>660</c:v>
                </c:pt>
                <c:pt idx="64">
                  <c:v>1500</c:v>
                </c:pt>
                <c:pt idx="65">
                  <c:v>1500</c:v>
                </c:pt>
                <c:pt idx="66">
                  <c:v>0</c:v>
                </c:pt>
                <c:pt idx="67">
                  <c:v>3500</c:v>
                </c:pt>
                <c:pt idx="68">
                  <c:v>2000</c:v>
                </c:pt>
                <c:pt idx="69">
                  <c:v>2000</c:v>
                </c:pt>
                <c:pt idx="70">
                  <c:v>1600</c:v>
                </c:pt>
                <c:pt idx="71">
                  <c:v>2000</c:v>
                </c:pt>
                <c:pt idx="72">
                  <c:v>2000</c:v>
                </c:pt>
                <c:pt idx="73">
                  <c:v>660</c:v>
                </c:pt>
                <c:pt idx="74">
                  <c:v>1200</c:v>
                </c:pt>
                <c:pt idx="75">
                  <c:v>2000</c:v>
                </c:pt>
                <c:pt idx="76">
                  <c:v>660</c:v>
                </c:pt>
                <c:pt idx="77">
                  <c:v>1500</c:v>
                </c:pt>
                <c:pt idx="78">
                  <c:v>660</c:v>
                </c:pt>
                <c:pt idx="79">
                  <c:v>2600</c:v>
                </c:pt>
                <c:pt idx="80">
                  <c:v>660</c:v>
                </c:pt>
                <c:pt idx="81">
                  <c:v>660</c:v>
                </c:pt>
                <c:pt idx="82">
                  <c:v>660</c:v>
                </c:pt>
                <c:pt idx="83">
                  <c:v>2000</c:v>
                </c:pt>
                <c:pt idx="84">
                  <c:v>2000</c:v>
                </c:pt>
                <c:pt idx="85">
                  <c:v>1500</c:v>
                </c:pt>
                <c:pt idx="86">
                  <c:v>1800</c:v>
                </c:pt>
                <c:pt idx="87">
                  <c:v>3500</c:v>
                </c:pt>
                <c:pt idx="88">
                  <c:v>660</c:v>
                </c:pt>
                <c:pt idx="89">
                  <c:v>1500</c:v>
                </c:pt>
                <c:pt idx="90">
                  <c:v>660</c:v>
                </c:pt>
                <c:pt idx="91">
                  <c:v>1000</c:v>
                </c:pt>
                <c:pt idx="92">
                  <c:v>2000</c:v>
                </c:pt>
                <c:pt idx="93">
                  <c:v>660</c:v>
                </c:pt>
                <c:pt idx="94">
                  <c:v>1800</c:v>
                </c:pt>
                <c:pt idx="95">
                  <c:v>660</c:v>
                </c:pt>
                <c:pt idx="96">
                  <c:v>1800</c:v>
                </c:pt>
                <c:pt idx="97">
                  <c:v>3500</c:v>
                </c:pt>
                <c:pt idx="98">
                  <c:v>2700</c:v>
                </c:pt>
                <c:pt idx="99">
                  <c:v>2500</c:v>
                </c:pt>
                <c:pt idx="100">
                  <c:v>2000</c:v>
                </c:pt>
                <c:pt idx="101">
                  <c:v>2500</c:v>
                </c:pt>
                <c:pt idx="102">
                  <c:v>1400</c:v>
                </c:pt>
                <c:pt idx="103">
                  <c:v>2000</c:v>
                </c:pt>
                <c:pt idx="104">
                  <c:v>1200</c:v>
                </c:pt>
                <c:pt idx="105">
                  <c:v>660</c:v>
                </c:pt>
                <c:pt idx="106">
                  <c:v>2000</c:v>
                </c:pt>
                <c:pt idx="107">
                  <c:v>4500</c:v>
                </c:pt>
                <c:pt idx="108">
                  <c:v>2000</c:v>
                </c:pt>
                <c:pt idx="109">
                  <c:v>3000</c:v>
                </c:pt>
                <c:pt idx="110">
                  <c:v>1300</c:v>
                </c:pt>
                <c:pt idx="111">
                  <c:v>1800</c:v>
                </c:pt>
                <c:pt idx="112">
                  <c:v>1200</c:v>
                </c:pt>
                <c:pt idx="113">
                  <c:v>2500</c:v>
                </c:pt>
                <c:pt idx="114">
                  <c:v>2000</c:v>
                </c:pt>
                <c:pt idx="115">
                  <c:v>3500</c:v>
                </c:pt>
                <c:pt idx="116">
                  <c:v>3000</c:v>
                </c:pt>
                <c:pt idx="117">
                  <c:v>660</c:v>
                </c:pt>
                <c:pt idx="118">
                  <c:v>2400</c:v>
                </c:pt>
                <c:pt idx="119">
                  <c:v>1800</c:v>
                </c:pt>
                <c:pt idx="120">
                  <c:v>2000</c:v>
                </c:pt>
                <c:pt idx="121">
                  <c:v>1500</c:v>
                </c:pt>
                <c:pt idx="122">
                  <c:v>2000</c:v>
                </c:pt>
                <c:pt idx="123">
                  <c:v>4500</c:v>
                </c:pt>
                <c:pt idx="124">
                  <c:v>660</c:v>
                </c:pt>
                <c:pt idx="125">
                  <c:v>2000</c:v>
                </c:pt>
                <c:pt idx="126">
                  <c:v>2400</c:v>
                </c:pt>
                <c:pt idx="127">
                  <c:v>2300</c:v>
                </c:pt>
                <c:pt idx="128">
                  <c:v>2000</c:v>
                </c:pt>
                <c:pt idx="129">
                  <c:v>2000</c:v>
                </c:pt>
                <c:pt idx="130">
                  <c:v>660</c:v>
                </c:pt>
                <c:pt idx="131">
                  <c:v>1800</c:v>
                </c:pt>
                <c:pt idx="132">
                  <c:v>660</c:v>
                </c:pt>
                <c:pt idx="133">
                  <c:v>1500</c:v>
                </c:pt>
                <c:pt idx="134">
                  <c:v>2000</c:v>
                </c:pt>
                <c:pt idx="135">
                  <c:v>2000</c:v>
                </c:pt>
                <c:pt idx="136">
                  <c:v>4600</c:v>
                </c:pt>
                <c:pt idx="137">
                  <c:v>3000</c:v>
                </c:pt>
                <c:pt idx="138">
                  <c:v>3000</c:v>
                </c:pt>
                <c:pt idx="139">
                  <c:v>1800</c:v>
                </c:pt>
                <c:pt idx="140">
                  <c:v>3000</c:v>
                </c:pt>
                <c:pt idx="141">
                  <c:v>1500</c:v>
                </c:pt>
                <c:pt idx="142">
                  <c:v>2000</c:v>
                </c:pt>
                <c:pt idx="143">
                  <c:v>1500</c:v>
                </c:pt>
                <c:pt idx="144">
                  <c:v>1500</c:v>
                </c:pt>
                <c:pt idx="145">
                  <c:v>1200</c:v>
                </c:pt>
                <c:pt idx="146">
                  <c:v>2000</c:v>
                </c:pt>
                <c:pt idx="147">
                  <c:v>3500</c:v>
                </c:pt>
                <c:pt idx="148">
                  <c:v>2000</c:v>
                </c:pt>
                <c:pt idx="149">
                  <c:v>1300</c:v>
                </c:pt>
                <c:pt idx="150">
                  <c:v>660</c:v>
                </c:pt>
                <c:pt idx="151">
                  <c:v>3500</c:v>
                </c:pt>
                <c:pt idx="152">
                  <c:v>2500</c:v>
                </c:pt>
                <c:pt idx="153">
                  <c:v>1500</c:v>
                </c:pt>
                <c:pt idx="154">
                  <c:v>1800</c:v>
                </c:pt>
                <c:pt idx="155">
                  <c:v>1200</c:v>
                </c:pt>
                <c:pt idx="156">
                  <c:v>1000</c:v>
                </c:pt>
                <c:pt idx="157">
                  <c:v>2000</c:v>
                </c:pt>
                <c:pt idx="158">
                  <c:v>5600</c:v>
                </c:pt>
                <c:pt idx="159">
                  <c:v>660</c:v>
                </c:pt>
                <c:pt idx="160">
                  <c:v>2500</c:v>
                </c:pt>
                <c:pt idx="161">
                  <c:v>2000</c:v>
                </c:pt>
                <c:pt idx="162">
                  <c:v>2000</c:v>
                </c:pt>
                <c:pt idx="163">
                  <c:v>1300</c:v>
                </c:pt>
                <c:pt idx="164">
                  <c:v>660</c:v>
                </c:pt>
                <c:pt idx="165">
                  <c:v>2000</c:v>
                </c:pt>
                <c:pt idx="166">
                  <c:v>2800</c:v>
                </c:pt>
                <c:pt idx="167">
                  <c:v>660</c:v>
                </c:pt>
                <c:pt idx="168">
                  <c:v>660</c:v>
                </c:pt>
                <c:pt idx="169">
                  <c:v>3500</c:v>
                </c:pt>
              </c:numCache>
            </c:numRef>
          </c:xVal>
          <c:yVal>
            <c:numRef>
              <c:f>'中古車価格 (散布図作成例)'!$I$2:$I$171</c:f>
              <c:numCache>
                <c:formatCode>#,##0_);[Red]\(#,##0\)</c:formatCode>
                <c:ptCount val="170"/>
                <c:pt idx="0">
                  <c:v>160</c:v>
                </c:pt>
                <c:pt idx="1">
                  <c:v>170</c:v>
                </c:pt>
                <c:pt idx="2">
                  <c:v>80</c:v>
                </c:pt>
                <c:pt idx="3">
                  <c:v>160</c:v>
                </c:pt>
                <c:pt idx="4">
                  <c:v>200</c:v>
                </c:pt>
                <c:pt idx="5">
                  <c:v>80</c:v>
                </c:pt>
                <c:pt idx="6">
                  <c:v>550</c:v>
                </c:pt>
                <c:pt idx="7">
                  <c:v>450</c:v>
                </c:pt>
                <c:pt idx="8">
                  <c:v>85</c:v>
                </c:pt>
                <c:pt idx="9">
                  <c:v>120</c:v>
                </c:pt>
                <c:pt idx="10">
                  <c:v>100</c:v>
                </c:pt>
                <c:pt idx="11">
                  <c:v>300</c:v>
                </c:pt>
                <c:pt idx="12">
                  <c:v>240</c:v>
                </c:pt>
                <c:pt idx="13">
                  <c:v>80</c:v>
                </c:pt>
                <c:pt idx="14">
                  <c:v>28</c:v>
                </c:pt>
                <c:pt idx="15">
                  <c:v>120</c:v>
                </c:pt>
                <c:pt idx="16">
                  <c:v>120</c:v>
                </c:pt>
                <c:pt idx="17">
                  <c:v>28</c:v>
                </c:pt>
                <c:pt idx="18">
                  <c:v>150</c:v>
                </c:pt>
                <c:pt idx="19">
                  <c:v>76</c:v>
                </c:pt>
                <c:pt idx="20">
                  <c:v>170</c:v>
                </c:pt>
                <c:pt idx="21">
                  <c:v>300</c:v>
                </c:pt>
                <c:pt idx="22">
                  <c:v>25</c:v>
                </c:pt>
                <c:pt idx="23">
                  <c:v>100</c:v>
                </c:pt>
                <c:pt idx="24">
                  <c:v>75</c:v>
                </c:pt>
                <c:pt idx="25">
                  <c:v>270</c:v>
                </c:pt>
                <c:pt idx="26">
                  <c:v>35</c:v>
                </c:pt>
                <c:pt idx="27">
                  <c:v>160</c:v>
                </c:pt>
                <c:pt idx="28">
                  <c:v>250</c:v>
                </c:pt>
                <c:pt idx="29">
                  <c:v>90</c:v>
                </c:pt>
                <c:pt idx="30">
                  <c:v>290</c:v>
                </c:pt>
                <c:pt idx="31">
                  <c:v>150</c:v>
                </c:pt>
                <c:pt idx="32">
                  <c:v>30</c:v>
                </c:pt>
                <c:pt idx="33">
                  <c:v>220</c:v>
                </c:pt>
                <c:pt idx="34">
                  <c:v>120</c:v>
                </c:pt>
                <c:pt idx="35">
                  <c:v>150</c:v>
                </c:pt>
                <c:pt idx="36">
                  <c:v>80</c:v>
                </c:pt>
                <c:pt idx="37">
                  <c:v>100</c:v>
                </c:pt>
                <c:pt idx="38">
                  <c:v>32</c:v>
                </c:pt>
                <c:pt idx="39">
                  <c:v>70</c:v>
                </c:pt>
                <c:pt idx="40">
                  <c:v>240</c:v>
                </c:pt>
                <c:pt idx="41">
                  <c:v>260</c:v>
                </c:pt>
                <c:pt idx="42">
                  <c:v>130</c:v>
                </c:pt>
                <c:pt idx="43">
                  <c:v>85</c:v>
                </c:pt>
                <c:pt idx="44">
                  <c:v>150</c:v>
                </c:pt>
                <c:pt idx="45">
                  <c:v>20</c:v>
                </c:pt>
                <c:pt idx="46">
                  <c:v>180</c:v>
                </c:pt>
                <c:pt idx="47">
                  <c:v>25</c:v>
                </c:pt>
                <c:pt idx="48">
                  <c:v>360</c:v>
                </c:pt>
                <c:pt idx="49">
                  <c:v>380</c:v>
                </c:pt>
                <c:pt idx="50">
                  <c:v>320</c:v>
                </c:pt>
                <c:pt idx="51">
                  <c:v>240</c:v>
                </c:pt>
                <c:pt idx="52">
                  <c:v>95</c:v>
                </c:pt>
                <c:pt idx="53">
                  <c:v>100</c:v>
                </c:pt>
                <c:pt idx="54">
                  <c:v>68</c:v>
                </c:pt>
                <c:pt idx="55">
                  <c:v>130</c:v>
                </c:pt>
                <c:pt idx="56">
                  <c:v>85</c:v>
                </c:pt>
                <c:pt idx="57">
                  <c:v>60</c:v>
                </c:pt>
                <c:pt idx="58">
                  <c:v>80</c:v>
                </c:pt>
                <c:pt idx="59">
                  <c:v>180</c:v>
                </c:pt>
                <c:pt idx="60">
                  <c:v>90</c:v>
                </c:pt>
                <c:pt idx="61">
                  <c:v>75</c:v>
                </c:pt>
                <c:pt idx="62">
                  <c:v>95</c:v>
                </c:pt>
                <c:pt idx="63">
                  <c:v>78</c:v>
                </c:pt>
                <c:pt idx="64">
                  <c:v>150</c:v>
                </c:pt>
                <c:pt idx="65">
                  <c:v>20</c:v>
                </c:pt>
                <c:pt idx="66">
                  <c:v>150</c:v>
                </c:pt>
                <c:pt idx="67">
                  <c:v>280</c:v>
                </c:pt>
                <c:pt idx="68">
                  <c:v>140</c:v>
                </c:pt>
                <c:pt idx="69">
                  <c:v>140</c:v>
                </c:pt>
                <c:pt idx="70">
                  <c:v>40</c:v>
                </c:pt>
                <c:pt idx="71">
                  <c:v>250</c:v>
                </c:pt>
                <c:pt idx="72">
                  <c:v>280</c:v>
                </c:pt>
                <c:pt idx="73">
                  <c:v>85</c:v>
                </c:pt>
                <c:pt idx="74">
                  <c:v>95</c:v>
                </c:pt>
                <c:pt idx="75">
                  <c:v>150</c:v>
                </c:pt>
                <c:pt idx="76">
                  <c:v>88</c:v>
                </c:pt>
                <c:pt idx="77">
                  <c:v>110</c:v>
                </c:pt>
                <c:pt idx="78">
                  <c:v>130</c:v>
                </c:pt>
                <c:pt idx="79">
                  <c:v>900</c:v>
                </c:pt>
                <c:pt idx="80">
                  <c:v>88</c:v>
                </c:pt>
                <c:pt idx="81">
                  <c:v>78</c:v>
                </c:pt>
                <c:pt idx="82">
                  <c:v>18</c:v>
                </c:pt>
                <c:pt idx="83">
                  <c:v>160</c:v>
                </c:pt>
                <c:pt idx="84">
                  <c:v>140</c:v>
                </c:pt>
                <c:pt idx="85">
                  <c:v>120</c:v>
                </c:pt>
                <c:pt idx="86">
                  <c:v>190</c:v>
                </c:pt>
                <c:pt idx="87">
                  <c:v>15</c:v>
                </c:pt>
                <c:pt idx="88">
                  <c:v>80</c:v>
                </c:pt>
                <c:pt idx="89">
                  <c:v>130</c:v>
                </c:pt>
                <c:pt idx="90">
                  <c:v>180</c:v>
                </c:pt>
                <c:pt idx="91">
                  <c:v>82</c:v>
                </c:pt>
                <c:pt idx="92">
                  <c:v>30</c:v>
                </c:pt>
                <c:pt idx="93">
                  <c:v>100</c:v>
                </c:pt>
                <c:pt idx="94">
                  <c:v>200</c:v>
                </c:pt>
                <c:pt idx="95">
                  <c:v>18</c:v>
                </c:pt>
                <c:pt idx="96">
                  <c:v>160</c:v>
                </c:pt>
                <c:pt idx="97">
                  <c:v>230</c:v>
                </c:pt>
                <c:pt idx="98">
                  <c:v>18</c:v>
                </c:pt>
                <c:pt idx="99">
                  <c:v>150</c:v>
                </c:pt>
                <c:pt idx="100">
                  <c:v>210</c:v>
                </c:pt>
                <c:pt idx="101">
                  <c:v>190</c:v>
                </c:pt>
                <c:pt idx="102">
                  <c:v>180</c:v>
                </c:pt>
                <c:pt idx="103">
                  <c:v>1200</c:v>
                </c:pt>
                <c:pt idx="104">
                  <c:v>110</c:v>
                </c:pt>
                <c:pt idx="105">
                  <c:v>75</c:v>
                </c:pt>
                <c:pt idx="106">
                  <c:v>170</c:v>
                </c:pt>
                <c:pt idx="107">
                  <c:v>25</c:v>
                </c:pt>
                <c:pt idx="108">
                  <c:v>30</c:v>
                </c:pt>
                <c:pt idx="109">
                  <c:v>250</c:v>
                </c:pt>
                <c:pt idx="110">
                  <c:v>120</c:v>
                </c:pt>
                <c:pt idx="111">
                  <c:v>90</c:v>
                </c:pt>
                <c:pt idx="112">
                  <c:v>80</c:v>
                </c:pt>
                <c:pt idx="113">
                  <c:v>180</c:v>
                </c:pt>
                <c:pt idx="114">
                  <c:v>170</c:v>
                </c:pt>
                <c:pt idx="115">
                  <c:v>300</c:v>
                </c:pt>
                <c:pt idx="116">
                  <c:v>600</c:v>
                </c:pt>
                <c:pt idx="117">
                  <c:v>70</c:v>
                </c:pt>
                <c:pt idx="118">
                  <c:v>200</c:v>
                </c:pt>
                <c:pt idx="119">
                  <c:v>190</c:v>
                </c:pt>
                <c:pt idx="120">
                  <c:v>200</c:v>
                </c:pt>
                <c:pt idx="121">
                  <c:v>22</c:v>
                </c:pt>
                <c:pt idx="122">
                  <c:v>220</c:v>
                </c:pt>
                <c:pt idx="123">
                  <c:v>250</c:v>
                </c:pt>
                <c:pt idx="124">
                  <c:v>80</c:v>
                </c:pt>
                <c:pt idx="125">
                  <c:v>190</c:v>
                </c:pt>
                <c:pt idx="126">
                  <c:v>28</c:v>
                </c:pt>
                <c:pt idx="127">
                  <c:v>160</c:v>
                </c:pt>
                <c:pt idx="128">
                  <c:v>140</c:v>
                </c:pt>
                <c:pt idx="129">
                  <c:v>65</c:v>
                </c:pt>
                <c:pt idx="130">
                  <c:v>90</c:v>
                </c:pt>
                <c:pt idx="131">
                  <c:v>170</c:v>
                </c:pt>
                <c:pt idx="132">
                  <c:v>95</c:v>
                </c:pt>
                <c:pt idx="133">
                  <c:v>150</c:v>
                </c:pt>
                <c:pt idx="134">
                  <c:v>170</c:v>
                </c:pt>
                <c:pt idx="135">
                  <c:v>190</c:v>
                </c:pt>
                <c:pt idx="136">
                  <c:v>280</c:v>
                </c:pt>
                <c:pt idx="137">
                  <c:v>220</c:v>
                </c:pt>
                <c:pt idx="138">
                  <c:v>380</c:v>
                </c:pt>
                <c:pt idx="139">
                  <c:v>220</c:v>
                </c:pt>
                <c:pt idx="140">
                  <c:v>350</c:v>
                </c:pt>
                <c:pt idx="141">
                  <c:v>160</c:v>
                </c:pt>
                <c:pt idx="142">
                  <c:v>180</c:v>
                </c:pt>
                <c:pt idx="143">
                  <c:v>110</c:v>
                </c:pt>
                <c:pt idx="144">
                  <c:v>160</c:v>
                </c:pt>
                <c:pt idx="145">
                  <c:v>110</c:v>
                </c:pt>
                <c:pt idx="146">
                  <c:v>180</c:v>
                </c:pt>
                <c:pt idx="147">
                  <c:v>220</c:v>
                </c:pt>
                <c:pt idx="148">
                  <c:v>180</c:v>
                </c:pt>
                <c:pt idx="149">
                  <c:v>15</c:v>
                </c:pt>
                <c:pt idx="150">
                  <c:v>72</c:v>
                </c:pt>
                <c:pt idx="151">
                  <c:v>200</c:v>
                </c:pt>
                <c:pt idx="152">
                  <c:v>280</c:v>
                </c:pt>
                <c:pt idx="153">
                  <c:v>140</c:v>
                </c:pt>
                <c:pt idx="154">
                  <c:v>200</c:v>
                </c:pt>
                <c:pt idx="155">
                  <c:v>80</c:v>
                </c:pt>
                <c:pt idx="156">
                  <c:v>84</c:v>
                </c:pt>
                <c:pt idx="157">
                  <c:v>310</c:v>
                </c:pt>
                <c:pt idx="158">
                  <c:v>90</c:v>
                </c:pt>
                <c:pt idx="159">
                  <c:v>110</c:v>
                </c:pt>
                <c:pt idx="160">
                  <c:v>140</c:v>
                </c:pt>
                <c:pt idx="161">
                  <c:v>180</c:v>
                </c:pt>
                <c:pt idx="162">
                  <c:v>180</c:v>
                </c:pt>
                <c:pt idx="163">
                  <c:v>85</c:v>
                </c:pt>
                <c:pt idx="164">
                  <c:v>70</c:v>
                </c:pt>
                <c:pt idx="165">
                  <c:v>300</c:v>
                </c:pt>
                <c:pt idx="166">
                  <c:v>220</c:v>
                </c:pt>
                <c:pt idx="167">
                  <c:v>74</c:v>
                </c:pt>
                <c:pt idx="168">
                  <c:v>78</c:v>
                </c:pt>
                <c:pt idx="169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B7D-4620-A3D7-219D062F1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408143"/>
        <c:axId val="1063496351"/>
      </c:scatterChart>
      <c:valAx>
        <c:axId val="95940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排気量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3496351"/>
        <c:crosses val="autoZero"/>
        <c:crossBetween val="midCat"/>
      </c:valAx>
      <c:valAx>
        <c:axId val="106349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本体価格（万円）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59408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排気量と中古車の価格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外れ値の除外!$I$1</c:f>
              <c:strCache>
                <c:ptCount val="1"/>
                <c:pt idx="0">
                  <c:v>本体価格（万円）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3096464793752635E-5"/>
                  <c:y val="-4.7577062874138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外れ値の除外!$F$2:$F$167</c:f>
              <c:numCache>
                <c:formatCode>#,##0_);[Red]\(#,##0\)</c:formatCode>
                <c:ptCount val="166"/>
                <c:pt idx="0">
                  <c:v>2500</c:v>
                </c:pt>
                <c:pt idx="1">
                  <c:v>2000</c:v>
                </c:pt>
                <c:pt idx="2">
                  <c:v>660</c:v>
                </c:pt>
                <c:pt idx="3">
                  <c:v>2500</c:v>
                </c:pt>
                <c:pt idx="4">
                  <c:v>2500</c:v>
                </c:pt>
                <c:pt idx="5">
                  <c:v>2500</c:v>
                </c:pt>
                <c:pt idx="6">
                  <c:v>1600</c:v>
                </c:pt>
                <c:pt idx="7">
                  <c:v>3000</c:v>
                </c:pt>
                <c:pt idx="8">
                  <c:v>1000</c:v>
                </c:pt>
                <c:pt idx="9">
                  <c:v>2000</c:v>
                </c:pt>
                <c:pt idx="10">
                  <c:v>1400</c:v>
                </c:pt>
                <c:pt idx="11">
                  <c:v>2000</c:v>
                </c:pt>
                <c:pt idx="12">
                  <c:v>1300</c:v>
                </c:pt>
                <c:pt idx="13">
                  <c:v>1000</c:v>
                </c:pt>
                <c:pt idx="14">
                  <c:v>1300</c:v>
                </c:pt>
                <c:pt idx="15">
                  <c:v>1600</c:v>
                </c:pt>
                <c:pt idx="16">
                  <c:v>1200</c:v>
                </c:pt>
                <c:pt idx="17">
                  <c:v>1600</c:v>
                </c:pt>
                <c:pt idx="18">
                  <c:v>660</c:v>
                </c:pt>
                <c:pt idx="19">
                  <c:v>2000</c:v>
                </c:pt>
                <c:pt idx="20">
                  <c:v>3200</c:v>
                </c:pt>
                <c:pt idx="21">
                  <c:v>1300</c:v>
                </c:pt>
                <c:pt idx="22">
                  <c:v>1600</c:v>
                </c:pt>
                <c:pt idx="23">
                  <c:v>660</c:v>
                </c:pt>
                <c:pt idx="24">
                  <c:v>2000</c:v>
                </c:pt>
                <c:pt idx="25">
                  <c:v>1800</c:v>
                </c:pt>
                <c:pt idx="26">
                  <c:v>1500</c:v>
                </c:pt>
                <c:pt idx="27">
                  <c:v>3700</c:v>
                </c:pt>
                <c:pt idx="28">
                  <c:v>660</c:v>
                </c:pt>
                <c:pt idx="29">
                  <c:v>2500</c:v>
                </c:pt>
                <c:pt idx="30">
                  <c:v>1300</c:v>
                </c:pt>
                <c:pt idx="31">
                  <c:v>1300</c:v>
                </c:pt>
                <c:pt idx="32">
                  <c:v>3500</c:v>
                </c:pt>
                <c:pt idx="33">
                  <c:v>2000</c:v>
                </c:pt>
                <c:pt idx="34">
                  <c:v>2500</c:v>
                </c:pt>
                <c:pt idx="35">
                  <c:v>660</c:v>
                </c:pt>
                <c:pt idx="36">
                  <c:v>1600</c:v>
                </c:pt>
                <c:pt idx="37">
                  <c:v>2000</c:v>
                </c:pt>
                <c:pt idx="38">
                  <c:v>1800</c:v>
                </c:pt>
                <c:pt idx="39">
                  <c:v>2000</c:v>
                </c:pt>
                <c:pt idx="40">
                  <c:v>2000</c:v>
                </c:pt>
                <c:pt idx="41">
                  <c:v>1600</c:v>
                </c:pt>
                <c:pt idx="42">
                  <c:v>660</c:v>
                </c:pt>
                <c:pt idx="43">
                  <c:v>1800</c:v>
                </c:pt>
                <c:pt idx="44">
                  <c:v>1200</c:v>
                </c:pt>
                <c:pt idx="45">
                  <c:v>1800</c:v>
                </c:pt>
                <c:pt idx="46">
                  <c:v>1500</c:v>
                </c:pt>
                <c:pt idx="47">
                  <c:v>3000</c:v>
                </c:pt>
                <c:pt idx="48">
                  <c:v>3000</c:v>
                </c:pt>
                <c:pt idx="49">
                  <c:v>2000</c:v>
                </c:pt>
                <c:pt idx="50">
                  <c:v>3500</c:v>
                </c:pt>
                <c:pt idx="51">
                  <c:v>1200</c:v>
                </c:pt>
                <c:pt idx="52">
                  <c:v>1300</c:v>
                </c:pt>
                <c:pt idx="53">
                  <c:v>660</c:v>
                </c:pt>
                <c:pt idx="54">
                  <c:v>1500</c:v>
                </c:pt>
                <c:pt idx="55">
                  <c:v>660</c:v>
                </c:pt>
                <c:pt idx="56">
                  <c:v>1800</c:v>
                </c:pt>
                <c:pt idx="57">
                  <c:v>660</c:v>
                </c:pt>
                <c:pt idx="58">
                  <c:v>2500</c:v>
                </c:pt>
                <c:pt idx="59">
                  <c:v>660</c:v>
                </c:pt>
                <c:pt idx="60">
                  <c:v>660</c:v>
                </c:pt>
                <c:pt idx="61">
                  <c:v>660</c:v>
                </c:pt>
                <c:pt idx="62">
                  <c:v>660</c:v>
                </c:pt>
                <c:pt idx="63">
                  <c:v>1500</c:v>
                </c:pt>
                <c:pt idx="64">
                  <c:v>1500</c:v>
                </c:pt>
                <c:pt idx="65">
                  <c:v>3500</c:v>
                </c:pt>
                <c:pt idx="66">
                  <c:v>2000</c:v>
                </c:pt>
                <c:pt idx="67">
                  <c:v>2000</c:v>
                </c:pt>
                <c:pt idx="68">
                  <c:v>1600</c:v>
                </c:pt>
                <c:pt idx="69">
                  <c:v>2000</c:v>
                </c:pt>
                <c:pt idx="70">
                  <c:v>2000</c:v>
                </c:pt>
                <c:pt idx="71">
                  <c:v>660</c:v>
                </c:pt>
                <c:pt idx="72">
                  <c:v>1200</c:v>
                </c:pt>
                <c:pt idx="73">
                  <c:v>2000</c:v>
                </c:pt>
                <c:pt idx="74">
                  <c:v>660</c:v>
                </c:pt>
                <c:pt idx="75">
                  <c:v>1500</c:v>
                </c:pt>
                <c:pt idx="76">
                  <c:v>660</c:v>
                </c:pt>
                <c:pt idx="77">
                  <c:v>660</c:v>
                </c:pt>
                <c:pt idx="78">
                  <c:v>660</c:v>
                </c:pt>
                <c:pt idx="79">
                  <c:v>660</c:v>
                </c:pt>
                <c:pt idx="80">
                  <c:v>2000</c:v>
                </c:pt>
                <c:pt idx="81">
                  <c:v>2000</c:v>
                </c:pt>
                <c:pt idx="82">
                  <c:v>1500</c:v>
                </c:pt>
                <c:pt idx="83">
                  <c:v>1800</c:v>
                </c:pt>
                <c:pt idx="84">
                  <c:v>3500</c:v>
                </c:pt>
                <c:pt idx="85">
                  <c:v>660</c:v>
                </c:pt>
                <c:pt idx="86">
                  <c:v>1500</c:v>
                </c:pt>
                <c:pt idx="87">
                  <c:v>660</c:v>
                </c:pt>
                <c:pt idx="88">
                  <c:v>1000</c:v>
                </c:pt>
                <c:pt idx="89">
                  <c:v>2000</c:v>
                </c:pt>
                <c:pt idx="90">
                  <c:v>660</c:v>
                </c:pt>
                <c:pt idx="91">
                  <c:v>1800</c:v>
                </c:pt>
                <c:pt idx="92">
                  <c:v>660</c:v>
                </c:pt>
                <c:pt idx="93">
                  <c:v>1800</c:v>
                </c:pt>
                <c:pt idx="94">
                  <c:v>3500</c:v>
                </c:pt>
                <c:pt idx="95">
                  <c:v>2700</c:v>
                </c:pt>
                <c:pt idx="96">
                  <c:v>2500</c:v>
                </c:pt>
                <c:pt idx="97">
                  <c:v>2000</c:v>
                </c:pt>
                <c:pt idx="98">
                  <c:v>2500</c:v>
                </c:pt>
                <c:pt idx="99">
                  <c:v>1400</c:v>
                </c:pt>
                <c:pt idx="100">
                  <c:v>1200</c:v>
                </c:pt>
                <c:pt idx="101">
                  <c:v>660</c:v>
                </c:pt>
                <c:pt idx="102">
                  <c:v>2000</c:v>
                </c:pt>
                <c:pt idx="103">
                  <c:v>4500</c:v>
                </c:pt>
                <c:pt idx="104">
                  <c:v>2000</c:v>
                </c:pt>
                <c:pt idx="105">
                  <c:v>3000</c:v>
                </c:pt>
                <c:pt idx="106">
                  <c:v>1300</c:v>
                </c:pt>
                <c:pt idx="107">
                  <c:v>1800</c:v>
                </c:pt>
                <c:pt idx="108">
                  <c:v>1200</c:v>
                </c:pt>
                <c:pt idx="109">
                  <c:v>2500</c:v>
                </c:pt>
                <c:pt idx="110">
                  <c:v>2000</c:v>
                </c:pt>
                <c:pt idx="111">
                  <c:v>3500</c:v>
                </c:pt>
                <c:pt idx="112">
                  <c:v>3000</c:v>
                </c:pt>
                <c:pt idx="113">
                  <c:v>660</c:v>
                </c:pt>
                <c:pt idx="114">
                  <c:v>2400</c:v>
                </c:pt>
                <c:pt idx="115">
                  <c:v>1800</c:v>
                </c:pt>
                <c:pt idx="116">
                  <c:v>2000</c:v>
                </c:pt>
                <c:pt idx="117">
                  <c:v>1500</c:v>
                </c:pt>
                <c:pt idx="118">
                  <c:v>2000</c:v>
                </c:pt>
                <c:pt idx="119">
                  <c:v>4500</c:v>
                </c:pt>
                <c:pt idx="120">
                  <c:v>660</c:v>
                </c:pt>
                <c:pt idx="121">
                  <c:v>2000</c:v>
                </c:pt>
                <c:pt idx="122">
                  <c:v>2400</c:v>
                </c:pt>
                <c:pt idx="123">
                  <c:v>2300</c:v>
                </c:pt>
                <c:pt idx="124">
                  <c:v>2000</c:v>
                </c:pt>
                <c:pt idx="125">
                  <c:v>2000</c:v>
                </c:pt>
                <c:pt idx="126">
                  <c:v>660</c:v>
                </c:pt>
                <c:pt idx="127">
                  <c:v>1800</c:v>
                </c:pt>
                <c:pt idx="128">
                  <c:v>660</c:v>
                </c:pt>
                <c:pt idx="129">
                  <c:v>1500</c:v>
                </c:pt>
                <c:pt idx="130">
                  <c:v>2000</c:v>
                </c:pt>
                <c:pt idx="131">
                  <c:v>2000</c:v>
                </c:pt>
                <c:pt idx="132">
                  <c:v>4600</c:v>
                </c:pt>
                <c:pt idx="133">
                  <c:v>3000</c:v>
                </c:pt>
                <c:pt idx="134">
                  <c:v>3000</c:v>
                </c:pt>
                <c:pt idx="135">
                  <c:v>1800</c:v>
                </c:pt>
                <c:pt idx="136">
                  <c:v>3000</c:v>
                </c:pt>
                <c:pt idx="137">
                  <c:v>1500</c:v>
                </c:pt>
                <c:pt idx="138">
                  <c:v>2000</c:v>
                </c:pt>
                <c:pt idx="139">
                  <c:v>1500</c:v>
                </c:pt>
                <c:pt idx="140">
                  <c:v>1500</c:v>
                </c:pt>
                <c:pt idx="141">
                  <c:v>1200</c:v>
                </c:pt>
                <c:pt idx="142">
                  <c:v>2000</c:v>
                </c:pt>
                <c:pt idx="143">
                  <c:v>3500</c:v>
                </c:pt>
                <c:pt idx="144">
                  <c:v>2000</c:v>
                </c:pt>
                <c:pt idx="145">
                  <c:v>1300</c:v>
                </c:pt>
                <c:pt idx="146">
                  <c:v>660</c:v>
                </c:pt>
                <c:pt idx="147">
                  <c:v>3500</c:v>
                </c:pt>
                <c:pt idx="148">
                  <c:v>2500</c:v>
                </c:pt>
                <c:pt idx="149">
                  <c:v>1500</c:v>
                </c:pt>
                <c:pt idx="150">
                  <c:v>1800</c:v>
                </c:pt>
                <c:pt idx="151">
                  <c:v>1200</c:v>
                </c:pt>
                <c:pt idx="152">
                  <c:v>1000</c:v>
                </c:pt>
                <c:pt idx="153">
                  <c:v>2000</c:v>
                </c:pt>
                <c:pt idx="154">
                  <c:v>5600</c:v>
                </c:pt>
                <c:pt idx="155">
                  <c:v>660</c:v>
                </c:pt>
                <c:pt idx="156">
                  <c:v>2500</c:v>
                </c:pt>
                <c:pt idx="157">
                  <c:v>2000</c:v>
                </c:pt>
                <c:pt idx="158">
                  <c:v>2000</c:v>
                </c:pt>
                <c:pt idx="159">
                  <c:v>1300</c:v>
                </c:pt>
                <c:pt idx="160">
                  <c:v>660</c:v>
                </c:pt>
                <c:pt idx="161">
                  <c:v>2000</c:v>
                </c:pt>
                <c:pt idx="162">
                  <c:v>2800</c:v>
                </c:pt>
                <c:pt idx="163">
                  <c:v>660</c:v>
                </c:pt>
                <c:pt idx="164">
                  <c:v>660</c:v>
                </c:pt>
                <c:pt idx="165">
                  <c:v>3500</c:v>
                </c:pt>
              </c:numCache>
            </c:numRef>
          </c:xVal>
          <c:yVal>
            <c:numRef>
              <c:f>外れ値の除外!$I$2:$I$167</c:f>
              <c:numCache>
                <c:formatCode>#,##0_);[Red]\(#,##0\)</c:formatCode>
                <c:ptCount val="166"/>
                <c:pt idx="0">
                  <c:v>160</c:v>
                </c:pt>
                <c:pt idx="1">
                  <c:v>170</c:v>
                </c:pt>
                <c:pt idx="2">
                  <c:v>80</c:v>
                </c:pt>
                <c:pt idx="3">
                  <c:v>160</c:v>
                </c:pt>
                <c:pt idx="4">
                  <c:v>200</c:v>
                </c:pt>
                <c:pt idx="5">
                  <c:v>80</c:v>
                </c:pt>
                <c:pt idx="6">
                  <c:v>550</c:v>
                </c:pt>
                <c:pt idx="7">
                  <c:v>450</c:v>
                </c:pt>
                <c:pt idx="8">
                  <c:v>85</c:v>
                </c:pt>
                <c:pt idx="9">
                  <c:v>120</c:v>
                </c:pt>
                <c:pt idx="10">
                  <c:v>100</c:v>
                </c:pt>
                <c:pt idx="11">
                  <c:v>240</c:v>
                </c:pt>
                <c:pt idx="12">
                  <c:v>80</c:v>
                </c:pt>
                <c:pt idx="13">
                  <c:v>28</c:v>
                </c:pt>
                <c:pt idx="14">
                  <c:v>120</c:v>
                </c:pt>
                <c:pt idx="15">
                  <c:v>120</c:v>
                </c:pt>
                <c:pt idx="16">
                  <c:v>28</c:v>
                </c:pt>
                <c:pt idx="17">
                  <c:v>150</c:v>
                </c:pt>
                <c:pt idx="18">
                  <c:v>76</c:v>
                </c:pt>
                <c:pt idx="19">
                  <c:v>170</c:v>
                </c:pt>
                <c:pt idx="20">
                  <c:v>300</c:v>
                </c:pt>
                <c:pt idx="21">
                  <c:v>25</c:v>
                </c:pt>
                <c:pt idx="22">
                  <c:v>100</c:v>
                </c:pt>
                <c:pt idx="23">
                  <c:v>75</c:v>
                </c:pt>
                <c:pt idx="24">
                  <c:v>270</c:v>
                </c:pt>
                <c:pt idx="25">
                  <c:v>35</c:v>
                </c:pt>
                <c:pt idx="26">
                  <c:v>160</c:v>
                </c:pt>
                <c:pt idx="27">
                  <c:v>250</c:v>
                </c:pt>
                <c:pt idx="28">
                  <c:v>90</c:v>
                </c:pt>
                <c:pt idx="29">
                  <c:v>290</c:v>
                </c:pt>
                <c:pt idx="30">
                  <c:v>150</c:v>
                </c:pt>
                <c:pt idx="31">
                  <c:v>30</c:v>
                </c:pt>
                <c:pt idx="32">
                  <c:v>220</c:v>
                </c:pt>
                <c:pt idx="33">
                  <c:v>120</c:v>
                </c:pt>
                <c:pt idx="34">
                  <c:v>150</c:v>
                </c:pt>
                <c:pt idx="35">
                  <c:v>80</c:v>
                </c:pt>
                <c:pt idx="36">
                  <c:v>100</c:v>
                </c:pt>
                <c:pt idx="37">
                  <c:v>32</c:v>
                </c:pt>
                <c:pt idx="38">
                  <c:v>70</c:v>
                </c:pt>
                <c:pt idx="39">
                  <c:v>240</c:v>
                </c:pt>
                <c:pt idx="40">
                  <c:v>260</c:v>
                </c:pt>
                <c:pt idx="41">
                  <c:v>130</c:v>
                </c:pt>
                <c:pt idx="42">
                  <c:v>85</c:v>
                </c:pt>
                <c:pt idx="43">
                  <c:v>150</c:v>
                </c:pt>
                <c:pt idx="44">
                  <c:v>20</c:v>
                </c:pt>
                <c:pt idx="45">
                  <c:v>180</c:v>
                </c:pt>
                <c:pt idx="46">
                  <c:v>25</c:v>
                </c:pt>
                <c:pt idx="47">
                  <c:v>360</c:v>
                </c:pt>
                <c:pt idx="48">
                  <c:v>380</c:v>
                </c:pt>
                <c:pt idx="49">
                  <c:v>320</c:v>
                </c:pt>
                <c:pt idx="50">
                  <c:v>240</c:v>
                </c:pt>
                <c:pt idx="51">
                  <c:v>95</c:v>
                </c:pt>
                <c:pt idx="52">
                  <c:v>100</c:v>
                </c:pt>
                <c:pt idx="53">
                  <c:v>68</c:v>
                </c:pt>
                <c:pt idx="54">
                  <c:v>130</c:v>
                </c:pt>
                <c:pt idx="55">
                  <c:v>85</c:v>
                </c:pt>
                <c:pt idx="56">
                  <c:v>60</c:v>
                </c:pt>
                <c:pt idx="57">
                  <c:v>80</c:v>
                </c:pt>
                <c:pt idx="58">
                  <c:v>180</c:v>
                </c:pt>
                <c:pt idx="59">
                  <c:v>90</c:v>
                </c:pt>
                <c:pt idx="60">
                  <c:v>75</c:v>
                </c:pt>
                <c:pt idx="61">
                  <c:v>95</c:v>
                </c:pt>
                <c:pt idx="62">
                  <c:v>78</c:v>
                </c:pt>
                <c:pt idx="63">
                  <c:v>150</c:v>
                </c:pt>
                <c:pt idx="64">
                  <c:v>20</c:v>
                </c:pt>
                <c:pt idx="65">
                  <c:v>280</c:v>
                </c:pt>
                <c:pt idx="66">
                  <c:v>140</c:v>
                </c:pt>
                <c:pt idx="67">
                  <c:v>140</c:v>
                </c:pt>
                <c:pt idx="68">
                  <c:v>40</c:v>
                </c:pt>
                <c:pt idx="69">
                  <c:v>250</c:v>
                </c:pt>
                <c:pt idx="70">
                  <c:v>280</c:v>
                </c:pt>
                <c:pt idx="71">
                  <c:v>85</c:v>
                </c:pt>
                <c:pt idx="72">
                  <c:v>95</c:v>
                </c:pt>
                <c:pt idx="73">
                  <c:v>150</c:v>
                </c:pt>
                <c:pt idx="74">
                  <c:v>88</c:v>
                </c:pt>
                <c:pt idx="75">
                  <c:v>110</c:v>
                </c:pt>
                <c:pt idx="76">
                  <c:v>130</c:v>
                </c:pt>
                <c:pt idx="77">
                  <c:v>88</c:v>
                </c:pt>
                <c:pt idx="78">
                  <c:v>78</c:v>
                </c:pt>
                <c:pt idx="79">
                  <c:v>18</c:v>
                </c:pt>
                <c:pt idx="80">
                  <c:v>160</c:v>
                </c:pt>
                <c:pt idx="81">
                  <c:v>140</c:v>
                </c:pt>
                <c:pt idx="82">
                  <c:v>120</c:v>
                </c:pt>
                <c:pt idx="83">
                  <c:v>190</c:v>
                </c:pt>
                <c:pt idx="84">
                  <c:v>15</c:v>
                </c:pt>
                <c:pt idx="85">
                  <c:v>80</c:v>
                </c:pt>
                <c:pt idx="86">
                  <c:v>130</c:v>
                </c:pt>
                <c:pt idx="87">
                  <c:v>180</c:v>
                </c:pt>
                <c:pt idx="88">
                  <c:v>82</c:v>
                </c:pt>
                <c:pt idx="89">
                  <c:v>30</c:v>
                </c:pt>
                <c:pt idx="90">
                  <c:v>100</c:v>
                </c:pt>
                <c:pt idx="91">
                  <c:v>200</c:v>
                </c:pt>
                <c:pt idx="92">
                  <c:v>18</c:v>
                </c:pt>
                <c:pt idx="93">
                  <c:v>160</c:v>
                </c:pt>
                <c:pt idx="94">
                  <c:v>230</c:v>
                </c:pt>
                <c:pt idx="95">
                  <c:v>18</c:v>
                </c:pt>
                <c:pt idx="96">
                  <c:v>150</c:v>
                </c:pt>
                <c:pt idx="97">
                  <c:v>210</c:v>
                </c:pt>
                <c:pt idx="98">
                  <c:v>190</c:v>
                </c:pt>
                <c:pt idx="99">
                  <c:v>180</c:v>
                </c:pt>
                <c:pt idx="100">
                  <c:v>110</c:v>
                </c:pt>
                <c:pt idx="101">
                  <c:v>75</c:v>
                </c:pt>
                <c:pt idx="102">
                  <c:v>170</c:v>
                </c:pt>
                <c:pt idx="103">
                  <c:v>25</c:v>
                </c:pt>
                <c:pt idx="104">
                  <c:v>30</c:v>
                </c:pt>
                <c:pt idx="105">
                  <c:v>250</c:v>
                </c:pt>
                <c:pt idx="106">
                  <c:v>120</c:v>
                </c:pt>
                <c:pt idx="107">
                  <c:v>90</c:v>
                </c:pt>
                <c:pt idx="108">
                  <c:v>80</c:v>
                </c:pt>
                <c:pt idx="109">
                  <c:v>180</c:v>
                </c:pt>
                <c:pt idx="110">
                  <c:v>170</c:v>
                </c:pt>
                <c:pt idx="111">
                  <c:v>300</c:v>
                </c:pt>
                <c:pt idx="112">
                  <c:v>600</c:v>
                </c:pt>
                <c:pt idx="113">
                  <c:v>70</c:v>
                </c:pt>
                <c:pt idx="114">
                  <c:v>200</c:v>
                </c:pt>
                <c:pt idx="115">
                  <c:v>190</c:v>
                </c:pt>
                <c:pt idx="116">
                  <c:v>200</c:v>
                </c:pt>
                <c:pt idx="117">
                  <c:v>22</c:v>
                </c:pt>
                <c:pt idx="118">
                  <c:v>220</c:v>
                </c:pt>
                <c:pt idx="119">
                  <c:v>250</c:v>
                </c:pt>
                <c:pt idx="120">
                  <c:v>80</c:v>
                </c:pt>
                <c:pt idx="121">
                  <c:v>190</c:v>
                </c:pt>
                <c:pt idx="122">
                  <c:v>28</c:v>
                </c:pt>
                <c:pt idx="123">
                  <c:v>160</c:v>
                </c:pt>
                <c:pt idx="124">
                  <c:v>140</c:v>
                </c:pt>
                <c:pt idx="125">
                  <c:v>65</c:v>
                </c:pt>
                <c:pt idx="126">
                  <c:v>90</c:v>
                </c:pt>
                <c:pt idx="127">
                  <c:v>170</c:v>
                </c:pt>
                <c:pt idx="128">
                  <c:v>95</c:v>
                </c:pt>
                <c:pt idx="129">
                  <c:v>150</c:v>
                </c:pt>
                <c:pt idx="130">
                  <c:v>170</c:v>
                </c:pt>
                <c:pt idx="131">
                  <c:v>190</c:v>
                </c:pt>
                <c:pt idx="132">
                  <c:v>280</c:v>
                </c:pt>
                <c:pt idx="133">
                  <c:v>220</c:v>
                </c:pt>
                <c:pt idx="134">
                  <c:v>380</c:v>
                </c:pt>
                <c:pt idx="135">
                  <c:v>220</c:v>
                </c:pt>
                <c:pt idx="136">
                  <c:v>350</c:v>
                </c:pt>
                <c:pt idx="137">
                  <c:v>160</c:v>
                </c:pt>
                <c:pt idx="138">
                  <c:v>180</c:v>
                </c:pt>
                <c:pt idx="139">
                  <c:v>110</c:v>
                </c:pt>
                <c:pt idx="140">
                  <c:v>160</c:v>
                </c:pt>
                <c:pt idx="141">
                  <c:v>110</c:v>
                </c:pt>
                <c:pt idx="142">
                  <c:v>180</c:v>
                </c:pt>
                <c:pt idx="143">
                  <c:v>220</c:v>
                </c:pt>
                <c:pt idx="144">
                  <c:v>180</c:v>
                </c:pt>
                <c:pt idx="145">
                  <c:v>15</c:v>
                </c:pt>
                <c:pt idx="146">
                  <c:v>72</c:v>
                </c:pt>
                <c:pt idx="147">
                  <c:v>200</c:v>
                </c:pt>
                <c:pt idx="148">
                  <c:v>280</c:v>
                </c:pt>
                <c:pt idx="149">
                  <c:v>140</c:v>
                </c:pt>
                <c:pt idx="150">
                  <c:v>200</c:v>
                </c:pt>
                <c:pt idx="151">
                  <c:v>80</c:v>
                </c:pt>
                <c:pt idx="152">
                  <c:v>84</c:v>
                </c:pt>
                <c:pt idx="153">
                  <c:v>310</c:v>
                </c:pt>
                <c:pt idx="154">
                  <c:v>90</c:v>
                </c:pt>
                <c:pt idx="155">
                  <c:v>110</c:v>
                </c:pt>
                <c:pt idx="156">
                  <c:v>140</c:v>
                </c:pt>
                <c:pt idx="157">
                  <c:v>180</c:v>
                </c:pt>
                <c:pt idx="158">
                  <c:v>180</c:v>
                </c:pt>
                <c:pt idx="159">
                  <c:v>85</c:v>
                </c:pt>
                <c:pt idx="160">
                  <c:v>70</c:v>
                </c:pt>
                <c:pt idx="161">
                  <c:v>300</c:v>
                </c:pt>
                <c:pt idx="162">
                  <c:v>220</c:v>
                </c:pt>
                <c:pt idx="163">
                  <c:v>74</c:v>
                </c:pt>
                <c:pt idx="164">
                  <c:v>78</c:v>
                </c:pt>
                <c:pt idx="165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58-41D7-B434-DE6B2340F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408143"/>
        <c:axId val="1063496351"/>
      </c:scatterChart>
      <c:valAx>
        <c:axId val="95940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排気量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3496351"/>
        <c:crosses val="autoZero"/>
        <c:crossBetween val="midCat"/>
      </c:valAx>
      <c:valAx>
        <c:axId val="106349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本体価格（万円）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59408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排気量と中古車の価格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'外れ値の除外 (計算例)'!$I$1</c:f>
              <c:strCache>
                <c:ptCount val="1"/>
                <c:pt idx="0">
                  <c:v>本体価格（万円）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3096464793752635E-5"/>
                  <c:y val="-4.42395572207460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'外れ値の除外 (計算例)'!$F$2:$F$167</c:f>
              <c:numCache>
                <c:formatCode>#,##0_);[Red]\(#,##0\)</c:formatCode>
                <c:ptCount val="166"/>
                <c:pt idx="0">
                  <c:v>2500</c:v>
                </c:pt>
                <c:pt idx="1">
                  <c:v>2000</c:v>
                </c:pt>
                <c:pt idx="2">
                  <c:v>660</c:v>
                </c:pt>
                <c:pt idx="3">
                  <c:v>2500</c:v>
                </c:pt>
                <c:pt idx="4">
                  <c:v>2500</c:v>
                </c:pt>
                <c:pt idx="5">
                  <c:v>2500</c:v>
                </c:pt>
                <c:pt idx="6">
                  <c:v>1600</c:v>
                </c:pt>
                <c:pt idx="7">
                  <c:v>3000</c:v>
                </c:pt>
                <c:pt idx="8">
                  <c:v>1000</c:v>
                </c:pt>
                <c:pt idx="9">
                  <c:v>2000</c:v>
                </c:pt>
                <c:pt idx="10">
                  <c:v>1400</c:v>
                </c:pt>
                <c:pt idx="11">
                  <c:v>2000</c:v>
                </c:pt>
                <c:pt idx="12">
                  <c:v>1300</c:v>
                </c:pt>
                <c:pt idx="13">
                  <c:v>1000</c:v>
                </c:pt>
                <c:pt idx="14">
                  <c:v>1300</c:v>
                </c:pt>
                <c:pt idx="15">
                  <c:v>1600</c:v>
                </c:pt>
                <c:pt idx="16">
                  <c:v>1200</c:v>
                </c:pt>
                <c:pt idx="17">
                  <c:v>1600</c:v>
                </c:pt>
                <c:pt idx="18">
                  <c:v>660</c:v>
                </c:pt>
                <c:pt idx="19">
                  <c:v>2000</c:v>
                </c:pt>
                <c:pt idx="20">
                  <c:v>3200</c:v>
                </c:pt>
                <c:pt idx="21">
                  <c:v>1300</c:v>
                </c:pt>
                <c:pt idx="22">
                  <c:v>1600</c:v>
                </c:pt>
                <c:pt idx="23">
                  <c:v>660</c:v>
                </c:pt>
                <c:pt idx="24">
                  <c:v>2000</c:v>
                </c:pt>
                <c:pt idx="25">
                  <c:v>1800</c:v>
                </c:pt>
                <c:pt idx="26">
                  <c:v>1500</c:v>
                </c:pt>
                <c:pt idx="27">
                  <c:v>3700</c:v>
                </c:pt>
                <c:pt idx="28">
                  <c:v>660</c:v>
                </c:pt>
                <c:pt idx="29">
                  <c:v>2500</c:v>
                </c:pt>
                <c:pt idx="30">
                  <c:v>1300</c:v>
                </c:pt>
                <c:pt idx="31">
                  <c:v>1300</c:v>
                </c:pt>
                <c:pt idx="32">
                  <c:v>3500</c:v>
                </c:pt>
                <c:pt idx="33">
                  <c:v>2000</c:v>
                </c:pt>
                <c:pt idx="34">
                  <c:v>2500</c:v>
                </c:pt>
                <c:pt idx="35">
                  <c:v>660</c:v>
                </c:pt>
                <c:pt idx="36">
                  <c:v>1600</c:v>
                </c:pt>
                <c:pt idx="37">
                  <c:v>2000</c:v>
                </c:pt>
                <c:pt idx="38">
                  <c:v>1800</c:v>
                </c:pt>
                <c:pt idx="39">
                  <c:v>2000</c:v>
                </c:pt>
                <c:pt idx="40">
                  <c:v>2000</c:v>
                </c:pt>
                <c:pt idx="41">
                  <c:v>1600</c:v>
                </c:pt>
                <c:pt idx="42">
                  <c:v>660</c:v>
                </c:pt>
                <c:pt idx="43">
                  <c:v>1800</c:v>
                </c:pt>
                <c:pt idx="44">
                  <c:v>1200</c:v>
                </c:pt>
                <c:pt idx="45">
                  <c:v>1800</c:v>
                </c:pt>
                <c:pt idx="46">
                  <c:v>1500</c:v>
                </c:pt>
                <c:pt idx="47">
                  <c:v>3000</c:v>
                </c:pt>
                <c:pt idx="48">
                  <c:v>3000</c:v>
                </c:pt>
                <c:pt idx="49">
                  <c:v>2000</c:v>
                </c:pt>
                <c:pt idx="50">
                  <c:v>3500</c:v>
                </c:pt>
                <c:pt idx="51">
                  <c:v>1200</c:v>
                </c:pt>
                <c:pt idx="52">
                  <c:v>1300</c:v>
                </c:pt>
                <c:pt idx="53">
                  <c:v>660</c:v>
                </c:pt>
                <c:pt idx="54">
                  <c:v>1500</c:v>
                </c:pt>
                <c:pt idx="55">
                  <c:v>660</c:v>
                </c:pt>
                <c:pt idx="56">
                  <c:v>1800</c:v>
                </c:pt>
                <c:pt idx="57">
                  <c:v>660</c:v>
                </c:pt>
                <c:pt idx="58">
                  <c:v>2500</c:v>
                </c:pt>
                <c:pt idx="59">
                  <c:v>660</c:v>
                </c:pt>
                <c:pt idx="60">
                  <c:v>660</c:v>
                </c:pt>
                <c:pt idx="61">
                  <c:v>660</c:v>
                </c:pt>
                <c:pt idx="62">
                  <c:v>660</c:v>
                </c:pt>
                <c:pt idx="63">
                  <c:v>1500</c:v>
                </c:pt>
                <c:pt idx="64">
                  <c:v>1500</c:v>
                </c:pt>
                <c:pt idx="65">
                  <c:v>3500</c:v>
                </c:pt>
                <c:pt idx="66">
                  <c:v>2000</c:v>
                </c:pt>
                <c:pt idx="67">
                  <c:v>2000</c:v>
                </c:pt>
                <c:pt idx="68">
                  <c:v>1600</c:v>
                </c:pt>
                <c:pt idx="69">
                  <c:v>2000</c:v>
                </c:pt>
                <c:pt idx="70">
                  <c:v>2000</c:v>
                </c:pt>
                <c:pt idx="71">
                  <c:v>660</c:v>
                </c:pt>
                <c:pt idx="72">
                  <c:v>1200</c:v>
                </c:pt>
                <c:pt idx="73">
                  <c:v>2000</c:v>
                </c:pt>
                <c:pt idx="74">
                  <c:v>660</c:v>
                </c:pt>
                <c:pt idx="75">
                  <c:v>1500</c:v>
                </c:pt>
                <c:pt idx="76">
                  <c:v>660</c:v>
                </c:pt>
                <c:pt idx="77">
                  <c:v>660</c:v>
                </c:pt>
                <c:pt idx="78">
                  <c:v>660</c:v>
                </c:pt>
                <c:pt idx="79">
                  <c:v>660</c:v>
                </c:pt>
                <c:pt idx="80">
                  <c:v>2000</c:v>
                </c:pt>
                <c:pt idx="81">
                  <c:v>2000</c:v>
                </c:pt>
                <c:pt idx="82">
                  <c:v>1500</c:v>
                </c:pt>
                <c:pt idx="83">
                  <c:v>1800</c:v>
                </c:pt>
                <c:pt idx="84">
                  <c:v>3500</c:v>
                </c:pt>
                <c:pt idx="85">
                  <c:v>660</c:v>
                </c:pt>
                <c:pt idx="86">
                  <c:v>1500</c:v>
                </c:pt>
                <c:pt idx="87">
                  <c:v>660</c:v>
                </c:pt>
                <c:pt idx="88">
                  <c:v>1000</c:v>
                </c:pt>
                <c:pt idx="89">
                  <c:v>2000</c:v>
                </c:pt>
                <c:pt idx="90">
                  <c:v>660</c:v>
                </c:pt>
                <c:pt idx="91">
                  <c:v>1800</c:v>
                </c:pt>
                <c:pt idx="92">
                  <c:v>660</c:v>
                </c:pt>
                <c:pt idx="93">
                  <c:v>1800</c:v>
                </c:pt>
                <c:pt idx="94">
                  <c:v>3500</c:v>
                </c:pt>
                <c:pt idx="95">
                  <c:v>2700</c:v>
                </c:pt>
                <c:pt idx="96">
                  <c:v>2500</c:v>
                </c:pt>
                <c:pt idx="97">
                  <c:v>2000</c:v>
                </c:pt>
                <c:pt idx="98">
                  <c:v>2500</c:v>
                </c:pt>
                <c:pt idx="99">
                  <c:v>1400</c:v>
                </c:pt>
                <c:pt idx="100">
                  <c:v>1200</c:v>
                </c:pt>
                <c:pt idx="101">
                  <c:v>660</c:v>
                </c:pt>
                <c:pt idx="102">
                  <c:v>2000</c:v>
                </c:pt>
                <c:pt idx="103">
                  <c:v>4500</c:v>
                </c:pt>
                <c:pt idx="104">
                  <c:v>2000</c:v>
                </c:pt>
                <c:pt idx="105">
                  <c:v>3000</c:v>
                </c:pt>
                <c:pt idx="106">
                  <c:v>1300</c:v>
                </c:pt>
                <c:pt idx="107">
                  <c:v>1800</c:v>
                </c:pt>
                <c:pt idx="108">
                  <c:v>1200</c:v>
                </c:pt>
                <c:pt idx="109">
                  <c:v>2500</c:v>
                </c:pt>
                <c:pt idx="110">
                  <c:v>2000</c:v>
                </c:pt>
                <c:pt idx="111">
                  <c:v>3500</c:v>
                </c:pt>
                <c:pt idx="112">
                  <c:v>3000</c:v>
                </c:pt>
                <c:pt idx="113">
                  <c:v>660</c:v>
                </c:pt>
                <c:pt idx="114">
                  <c:v>2400</c:v>
                </c:pt>
                <c:pt idx="115">
                  <c:v>1800</c:v>
                </c:pt>
                <c:pt idx="116">
                  <c:v>2000</c:v>
                </c:pt>
                <c:pt idx="117">
                  <c:v>1500</c:v>
                </c:pt>
                <c:pt idx="118">
                  <c:v>2000</c:v>
                </c:pt>
                <c:pt idx="119">
                  <c:v>4500</c:v>
                </c:pt>
                <c:pt idx="120">
                  <c:v>660</c:v>
                </c:pt>
                <c:pt idx="121">
                  <c:v>2000</c:v>
                </c:pt>
                <c:pt idx="122">
                  <c:v>2400</c:v>
                </c:pt>
                <c:pt idx="123">
                  <c:v>2300</c:v>
                </c:pt>
                <c:pt idx="124">
                  <c:v>2000</c:v>
                </c:pt>
                <c:pt idx="125">
                  <c:v>2000</c:v>
                </c:pt>
                <c:pt idx="126">
                  <c:v>660</c:v>
                </c:pt>
                <c:pt idx="127">
                  <c:v>1800</c:v>
                </c:pt>
                <c:pt idx="128">
                  <c:v>660</c:v>
                </c:pt>
                <c:pt idx="129">
                  <c:v>1500</c:v>
                </c:pt>
                <c:pt idx="130">
                  <c:v>2000</c:v>
                </c:pt>
                <c:pt idx="131">
                  <c:v>2000</c:v>
                </c:pt>
                <c:pt idx="132">
                  <c:v>4600</c:v>
                </c:pt>
                <c:pt idx="133">
                  <c:v>3000</c:v>
                </c:pt>
                <c:pt idx="134">
                  <c:v>3000</c:v>
                </c:pt>
                <c:pt idx="135">
                  <c:v>1800</c:v>
                </c:pt>
                <c:pt idx="136">
                  <c:v>3000</c:v>
                </c:pt>
                <c:pt idx="137">
                  <c:v>1500</c:v>
                </c:pt>
                <c:pt idx="138">
                  <c:v>2000</c:v>
                </c:pt>
                <c:pt idx="139">
                  <c:v>1500</c:v>
                </c:pt>
                <c:pt idx="140">
                  <c:v>1500</c:v>
                </c:pt>
                <c:pt idx="141">
                  <c:v>1200</c:v>
                </c:pt>
                <c:pt idx="142">
                  <c:v>2000</c:v>
                </c:pt>
                <c:pt idx="143">
                  <c:v>3500</c:v>
                </c:pt>
                <c:pt idx="144">
                  <c:v>2000</c:v>
                </c:pt>
                <c:pt idx="145">
                  <c:v>1300</c:v>
                </c:pt>
                <c:pt idx="146">
                  <c:v>660</c:v>
                </c:pt>
                <c:pt idx="147">
                  <c:v>3500</c:v>
                </c:pt>
                <c:pt idx="148">
                  <c:v>2500</c:v>
                </c:pt>
                <c:pt idx="149">
                  <c:v>1500</c:v>
                </c:pt>
                <c:pt idx="150">
                  <c:v>1800</c:v>
                </c:pt>
                <c:pt idx="151">
                  <c:v>1200</c:v>
                </c:pt>
                <c:pt idx="152">
                  <c:v>1000</c:v>
                </c:pt>
                <c:pt idx="153">
                  <c:v>2000</c:v>
                </c:pt>
                <c:pt idx="154">
                  <c:v>5600</c:v>
                </c:pt>
                <c:pt idx="155">
                  <c:v>660</c:v>
                </c:pt>
                <c:pt idx="156">
                  <c:v>2500</c:v>
                </c:pt>
                <c:pt idx="157">
                  <c:v>2000</c:v>
                </c:pt>
                <c:pt idx="158">
                  <c:v>2000</c:v>
                </c:pt>
                <c:pt idx="159">
                  <c:v>1300</c:v>
                </c:pt>
                <c:pt idx="160">
                  <c:v>660</c:v>
                </c:pt>
                <c:pt idx="161">
                  <c:v>2000</c:v>
                </c:pt>
                <c:pt idx="162">
                  <c:v>2800</c:v>
                </c:pt>
                <c:pt idx="163">
                  <c:v>660</c:v>
                </c:pt>
                <c:pt idx="164">
                  <c:v>660</c:v>
                </c:pt>
                <c:pt idx="165">
                  <c:v>3500</c:v>
                </c:pt>
              </c:numCache>
            </c:numRef>
          </c:xVal>
          <c:yVal>
            <c:numRef>
              <c:f>'外れ値の除外 (計算例)'!$I$2:$I$167</c:f>
              <c:numCache>
                <c:formatCode>#,##0_);[Red]\(#,##0\)</c:formatCode>
                <c:ptCount val="166"/>
                <c:pt idx="0">
                  <c:v>160</c:v>
                </c:pt>
                <c:pt idx="1">
                  <c:v>170</c:v>
                </c:pt>
                <c:pt idx="2">
                  <c:v>80</c:v>
                </c:pt>
                <c:pt idx="3">
                  <c:v>160</c:v>
                </c:pt>
                <c:pt idx="4">
                  <c:v>200</c:v>
                </c:pt>
                <c:pt idx="5">
                  <c:v>80</c:v>
                </c:pt>
                <c:pt idx="6">
                  <c:v>550</c:v>
                </c:pt>
                <c:pt idx="7">
                  <c:v>450</c:v>
                </c:pt>
                <c:pt idx="8">
                  <c:v>85</c:v>
                </c:pt>
                <c:pt idx="9">
                  <c:v>120</c:v>
                </c:pt>
                <c:pt idx="10">
                  <c:v>100</c:v>
                </c:pt>
                <c:pt idx="11">
                  <c:v>240</c:v>
                </c:pt>
                <c:pt idx="12">
                  <c:v>80</c:v>
                </c:pt>
                <c:pt idx="13">
                  <c:v>28</c:v>
                </c:pt>
                <c:pt idx="14">
                  <c:v>120</c:v>
                </c:pt>
                <c:pt idx="15">
                  <c:v>120</c:v>
                </c:pt>
                <c:pt idx="16">
                  <c:v>28</c:v>
                </c:pt>
                <c:pt idx="17">
                  <c:v>150</c:v>
                </c:pt>
                <c:pt idx="18">
                  <c:v>76</c:v>
                </c:pt>
                <c:pt idx="19">
                  <c:v>170</c:v>
                </c:pt>
                <c:pt idx="20">
                  <c:v>300</c:v>
                </c:pt>
                <c:pt idx="21">
                  <c:v>25</c:v>
                </c:pt>
                <c:pt idx="22">
                  <c:v>100</c:v>
                </c:pt>
                <c:pt idx="23">
                  <c:v>75</c:v>
                </c:pt>
                <c:pt idx="24">
                  <c:v>270</c:v>
                </c:pt>
                <c:pt idx="25">
                  <c:v>35</c:v>
                </c:pt>
                <c:pt idx="26">
                  <c:v>160</c:v>
                </c:pt>
                <c:pt idx="27">
                  <c:v>250</c:v>
                </c:pt>
                <c:pt idx="28">
                  <c:v>90</c:v>
                </c:pt>
                <c:pt idx="29">
                  <c:v>290</c:v>
                </c:pt>
                <c:pt idx="30">
                  <c:v>150</c:v>
                </c:pt>
                <c:pt idx="31">
                  <c:v>30</c:v>
                </c:pt>
                <c:pt idx="32">
                  <c:v>220</c:v>
                </c:pt>
                <c:pt idx="33">
                  <c:v>120</c:v>
                </c:pt>
                <c:pt idx="34">
                  <c:v>150</c:v>
                </c:pt>
                <c:pt idx="35">
                  <c:v>80</c:v>
                </c:pt>
                <c:pt idx="36">
                  <c:v>100</c:v>
                </c:pt>
                <c:pt idx="37">
                  <c:v>32</c:v>
                </c:pt>
                <c:pt idx="38">
                  <c:v>70</c:v>
                </c:pt>
                <c:pt idx="39">
                  <c:v>240</c:v>
                </c:pt>
                <c:pt idx="40">
                  <c:v>260</c:v>
                </c:pt>
                <c:pt idx="41">
                  <c:v>130</c:v>
                </c:pt>
                <c:pt idx="42">
                  <c:v>85</c:v>
                </c:pt>
                <c:pt idx="43">
                  <c:v>150</c:v>
                </c:pt>
                <c:pt idx="44">
                  <c:v>20</c:v>
                </c:pt>
                <c:pt idx="45">
                  <c:v>180</c:v>
                </c:pt>
                <c:pt idx="46">
                  <c:v>25</c:v>
                </c:pt>
                <c:pt idx="47">
                  <c:v>360</c:v>
                </c:pt>
                <c:pt idx="48">
                  <c:v>380</c:v>
                </c:pt>
                <c:pt idx="49">
                  <c:v>320</c:v>
                </c:pt>
                <c:pt idx="50">
                  <c:v>240</c:v>
                </c:pt>
                <c:pt idx="51">
                  <c:v>95</c:v>
                </c:pt>
                <c:pt idx="52">
                  <c:v>100</c:v>
                </c:pt>
                <c:pt idx="53">
                  <c:v>68</c:v>
                </c:pt>
                <c:pt idx="54">
                  <c:v>130</c:v>
                </c:pt>
                <c:pt idx="55">
                  <c:v>85</c:v>
                </c:pt>
                <c:pt idx="56">
                  <c:v>60</c:v>
                </c:pt>
                <c:pt idx="57">
                  <c:v>80</c:v>
                </c:pt>
                <c:pt idx="58">
                  <c:v>180</c:v>
                </c:pt>
                <c:pt idx="59">
                  <c:v>90</c:v>
                </c:pt>
                <c:pt idx="60">
                  <c:v>75</c:v>
                </c:pt>
                <c:pt idx="61">
                  <c:v>95</c:v>
                </c:pt>
                <c:pt idx="62">
                  <c:v>78</c:v>
                </c:pt>
                <c:pt idx="63">
                  <c:v>150</c:v>
                </c:pt>
                <c:pt idx="64">
                  <c:v>20</c:v>
                </c:pt>
                <c:pt idx="65">
                  <c:v>280</c:v>
                </c:pt>
                <c:pt idx="66">
                  <c:v>140</c:v>
                </c:pt>
                <c:pt idx="67">
                  <c:v>140</c:v>
                </c:pt>
                <c:pt idx="68">
                  <c:v>40</c:v>
                </c:pt>
                <c:pt idx="69">
                  <c:v>250</c:v>
                </c:pt>
                <c:pt idx="70">
                  <c:v>280</c:v>
                </c:pt>
                <c:pt idx="71">
                  <c:v>85</c:v>
                </c:pt>
                <c:pt idx="72">
                  <c:v>95</c:v>
                </c:pt>
                <c:pt idx="73">
                  <c:v>150</c:v>
                </c:pt>
                <c:pt idx="74">
                  <c:v>88</c:v>
                </c:pt>
                <c:pt idx="75">
                  <c:v>110</c:v>
                </c:pt>
                <c:pt idx="76">
                  <c:v>130</c:v>
                </c:pt>
                <c:pt idx="77">
                  <c:v>88</c:v>
                </c:pt>
                <c:pt idx="78">
                  <c:v>78</c:v>
                </c:pt>
                <c:pt idx="79">
                  <c:v>18</c:v>
                </c:pt>
                <c:pt idx="80">
                  <c:v>160</c:v>
                </c:pt>
                <c:pt idx="81">
                  <c:v>140</c:v>
                </c:pt>
                <c:pt idx="82">
                  <c:v>120</c:v>
                </c:pt>
                <c:pt idx="83">
                  <c:v>190</c:v>
                </c:pt>
                <c:pt idx="84">
                  <c:v>15</c:v>
                </c:pt>
                <c:pt idx="85">
                  <c:v>80</c:v>
                </c:pt>
                <c:pt idx="86">
                  <c:v>130</c:v>
                </c:pt>
                <c:pt idx="87">
                  <c:v>180</c:v>
                </c:pt>
                <c:pt idx="88">
                  <c:v>82</c:v>
                </c:pt>
                <c:pt idx="89">
                  <c:v>30</c:v>
                </c:pt>
                <c:pt idx="90">
                  <c:v>100</c:v>
                </c:pt>
                <c:pt idx="91">
                  <c:v>200</c:v>
                </c:pt>
                <c:pt idx="92">
                  <c:v>18</c:v>
                </c:pt>
                <c:pt idx="93">
                  <c:v>160</c:v>
                </c:pt>
                <c:pt idx="94">
                  <c:v>230</c:v>
                </c:pt>
                <c:pt idx="95">
                  <c:v>18</c:v>
                </c:pt>
                <c:pt idx="96">
                  <c:v>150</c:v>
                </c:pt>
                <c:pt idx="97">
                  <c:v>210</c:v>
                </c:pt>
                <c:pt idx="98">
                  <c:v>190</c:v>
                </c:pt>
                <c:pt idx="99">
                  <c:v>180</c:v>
                </c:pt>
                <c:pt idx="100">
                  <c:v>110</c:v>
                </c:pt>
                <c:pt idx="101">
                  <c:v>75</c:v>
                </c:pt>
                <c:pt idx="102">
                  <c:v>170</c:v>
                </c:pt>
                <c:pt idx="103">
                  <c:v>25</c:v>
                </c:pt>
                <c:pt idx="104">
                  <c:v>30</c:v>
                </c:pt>
                <c:pt idx="105">
                  <c:v>250</c:v>
                </c:pt>
                <c:pt idx="106">
                  <c:v>120</c:v>
                </c:pt>
                <c:pt idx="107">
                  <c:v>90</c:v>
                </c:pt>
                <c:pt idx="108">
                  <c:v>80</c:v>
                </c:pt>
                <c:pt idx="109">
                  <c:v>180</c:v>
                </c:pt>
                <c:pt idx="110">
                  <c:v>170</c:v>
                </c:pt>
                <c:pt idx="111">
                  <c:v>300</c:v>
                </c:pt>
                <c:pt idx="112">
                  <c:v>600</c:v>
                </c:pt>
                <c:pt idx="113">
                  <c:v>70</c:v>
                </c:pt>
                <c:pt idx="114">
                  <c:v>200</c:v>
                </c:pt>
                <c:pt idx="115">
                  <c:v>190</c:v>
                </c:pt>
                <c:pt idx="116">
                  <c:v>200</c:v>
                </c:pt>
                <c:pt idx="117">
                  <c:v>22</c:v>
                </c:pt>
                <c:pt idx="118">
                  <c:v>220</c:v>
                </c:pt>
                <c:pt idx="119">
                  <c:v>250</c:v>
                </c:pt>
                <c:pt idx="120">
                  <c:v>80</c:v>
                </c:pt>
                <c:pt idx="121">
                  <c:v>190</c:v>
                </c:pt>
                <c:pt idx="122">
                  <c:v>28</c:v>
                </c:pt>
                <c:pt idx="123">
                  <c:v>160</c:v>
                </c:pt>
                <c:pt idx="124">
                  <c:v>140</c:v>
                </c:pt>
                <c:pt idx="125">
                  <c:v>65</c:v>
                </c:pt>
                <c:pt idx="126">
                  <c:v>90</c:v>
                </c:pt>
                <c:pt idx="127">
                  <c:v>170</c:v>
                </c:pt>
                <c:pt idx="128">
                  <c:v>95</c:v>
                </c:pt>
                <c:pt idx="129">
                  <c:v>150</c:v>
                </c:pt>
                <c:pt idx="130">
                  <c:v>170</c:v>
                </c:pt>
                <c:pt idx="131">
                  <c:v>190</c:v>
                </c:pt>
                <c:pt idx="132">
                  <c:v>280</c:v>
                </c:pt>
                <c:pt idx="133">
                  <c:v>220</c:v>
                </c:pt>
                <c:pt idx="134">
                  <c:v>380</c:v>
                </c:pt>
                <c:pt idx="135">
                  <c:v>220</c:v>
                </c:pt>
                <c:pt idx="136">
                  <c:v>350</c:v>
                </c:pt>
                <c:pt idx="137">
                  <c:v>160</c:v>
                </c:pt>
                <c:pt idx="138">
                  <c:v>180</c:v>
                </c:pt>
                <c:pt idx="139">
                  <c:v>110</c:v>
                </c:pt>
                <c:pt idx="140">
                  <c:v>160</c:v>
                </c:pt>
                <c:pt idx="141">
                  <c:v>110</c:v>
                </c:pt>
                <c:pt idx="142">
                  <c:v>180</c:v>
                </c:pt>
                <c:pt idx="143">
                  <c:v>220</c:v>
                </c:pt>
                <c:pt idx="144">
                  <c:v>180</c:v>
                </c:pt>
                <c:pt idx="145">
                  <c:v>15</c:v>
                </c:pt>
                <c:pt idx="146">
                  <c:v>72</c:v>
                </c:pt>
                <c:pt idx="147">
                  <c:v>200</c:v>
                </c:pt>
                <c:pt idx="148">
                  <c:v>280</c:v>
                </c:pt>
                <c:pt idx="149">
                  <c:v>140</c:v>
                </c:pt>
                <c:pt idx="150">
                  <c:v>200</c:v>
                </c:pt>
                <c:pt idx="151">
                  <c:v>80</c:v>
                </c:pt>
                <c:pt idx="152">
                  <c:v>84</c:v>
                </c:pt>
                <c:pt idx="153">
                  <c:v>310</c:v>
                </c:pt>
                <c:pt idx="154">
                  <c:v>90</c:v>
                </c:pt>
                <c:pt idx="155">
                  <c:v>110</c:v>
                </c:pt>
                <c:pt idx="156">
                  <c:v>140</c:v>
                </c:pt>
                <c:pt idx="157">
                  <c:v>180</c:v>
                </c:pt>
                <c:pt idx="158">
                  <c:v>180</c:v>
                </c:pt>
                <c:pt idx="159">
                  <c:v>85</c:v>
                </c:pt>
                <c:pt idx="160">
                  <c:v>70</c:v>
                </c:pt>
                <c:pt idx="161">
                  <c:v>300</c:v>
                </c:pt>
                <c:pt idx="162">
                  <c:v>220</c:v>
                </c:pt>
                <c:pt idx="163">
                  <c:v>74</c:v>
                </c:pt>
                <c:pt idx="164">
                  <c:v>78</c:v>
                </c:pt>
                <c:pt idx="165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80-44C9-A08C-CC3691AEA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408143"/>
        <c:axId val="1063496351"/>
      </c:scatterChart>
      <c:valAx>
        <c:axId val="95940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排気量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3496351"/>
        <c:crosses val="autoZero"/>
        <c:crossBetween val="midCat"/>
      </c:valAx>
      <c:valAx>
        <c:axId val="106349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本体価格（万円）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59408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0</xdr:rowOff>
    </xdr:from>
    <xdr:to>
      <xdr:col>19</xdr:col>
      <xdr:colOff>0</xdr:colOff>
      <xdr:row>20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D99FA21-ADFF-46D2-9B10-1827F66ACC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9524</xdr:rowOff>
    </xdr:from>
    <xdr:to>
      <xdr:col>19</xdr:col>
      <xdr:colOff>0</xdr:colOff>
      <xdr:row>28</xdr:row>
      <xdr:rowOff>9524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458A271-A3DB-4184-AFED-D4F6AE390A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9524</xdr:rowOff>
    </xdr:from>
    <xdr:to>
      <xdr:col>19</xdr:col>
      <xdr:colOff>0</xdr:colOff>
      <xdr:row>28</xdr:row>
      <xdr:rowOff>9524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664EE98-36F8-490D-89EB-F14E45ABC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015B-A697-429A-8F6D-46EC0D99698E}">
  <dimension ref="A1:L171"/>
  <sheetViews>
    <sheetView tabSelected="1" workbookViewId="0">
      <selection activeCell="K2" sqref="K2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</cols>
  <sheetData>
    <row r="1" spans="1:12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182</v>
      </c>
      <c r="F1" s="4" t="s">
        <v>4</v>
      </c>
      <c r="G1" s="4" t="s">
        <v>5</v>
      </c>
      <c r="H1" s="4" t="s">
        <v>6</v>
      </c>
      <c r="I1" s="4" t="s">
        <v>7</v>
      </c>
      <c r="K1" s="5" t="s">
        <v>183</v>
      </c>
      <c r="L1" s="6"/>
    </row>
    <row r="2" spans="1:12" x14ac:dyDescent="0.7">
      <c r="A2" t="s">
        <v>8</v>
      </c>
      <c r="B2" t="s">
        <v>9</v>
      </c>
      <c r="C2" t="s">
        <v>10</v>
      </c>
      <c r="D2">
        <v>2016</v>
      </c>
      <c r="E2" s="2">
        <v>55000</v>
      </c>
      <c r="F2" s="2">
        <v>2500</v>
      </c>
      <c r="G2" t="s">
        <v>11</v>
      </c>
      <c r="H2" t="s">
        <v>12</v>
      </c>
      <c r="I2" s="2">
        <v>160</v>
      </c>
      <c r="K2" s="7">
        <f>CORREL(F2:F171,I2:I171)</f>
        <v>0.37853185860541066</v>
      </c>
      <c r="L2" s="8"/>
    </row>
    <row r="3" spans="1:12" x14ac:dyDescent="0.7">
      <c r="A3" t="s">
        <v>13</v>
      </c>
      <c r="B3" t="s">
        <v>14</v>
      </c>
      <c r="C3" t="s">
        <v>15</v>
      </c>
      <c r="D3">
        <v>2018</v>
      </c>
      <c r="E3" s="2">
        <v>40000</v>
      </c>
      <c r="F3" s="2">
        <v>2000</v>
      </c>
      <c r="G3" t="s">
        <v>16</v>
      </c>
      <c r="H3" t="s">
        <v>17</v>
      </c>
      <c r="I3" s="2">
        <v>170</v>
      </c>
    </row>
    <row r="4" spans="1:12" x14ac:dyDescent="0.7">
      <c r="A4" t="s">
        <v>18</v>
      </c>
      <c r="B4" t="s">
        <v>19</v>
      </c>
      <c r="C4" t="s">
        <v>20</v>
      </c>
      <c r="D4">
        <v>2019</v>
      </c>
      <c r="E4" s="2">
        <v>20000</v>
      </c>
      <c r="F4" s="2">
        <v>660</v>
      </c>
      <c r="G4" t="s">
        <v>11</v>
      </c>
      <c r="H4" t="s">
        <v>17</v>
      </c>
      <c r="I4" s="2">
        <v>80</v>
      </c>
    </row>
    <row r="5" spans="1:12" x14ac:dyDescent="0.7">
      <c r="A5" t="s">
        <v>21</v>
      </c>
      <c r="B5" t="s">
        <v>22</v>
      </c>
      <c r="C5" t="s">
        <v>10</v>
      </c>
      <c r="D5">
        <v>2016</v>
      </c>
      <c r="E5" s="2">
        <v>55000</v>
      </c>
      <c r="F5" s="2">
        <v>2500</v>
      </c>
      <c r="G5" t="s">
        <v>11</v>
      </c>
      <c r="H5" t="s">
        <v>23</v>
      </c>
      <c r="I5" s="2">
        <v>160</v>
      </c>
    </row>
    <row r="6" spans="1:12" x14ac:dyDescent="0.7">
      <c r="A6" t="s">
        <v>13</v>
      </c>
      <c r="B6" t="s">
        <v>24</v>
      </c>
      <c r="C6" t="s">
        <v>15</v>
      </c>
      <c r="D6">
        <v>2017</v>
      </c>
      <c r="E6" s="2">
        <v>35000</v>
      </c>
      <c r="F6" s="2">
        <v>2500</v>
      </c>
      <c r="G6" t="s">
        <v>16</v>
      </c>
      <c r="H6" t="s">
        <v>25</v>
      </c>
      <c r="I6" s="2">
        <v>200</v>
      </c>
    </row>
    <row r="7" spans="1:12" x14ac:dyDescent="0.7">
      <c r="A7" t="s">
        <v>26</v>
      </c>
      <c r="B7" t="s">
        <v>27</v>
      </c>
      <c r="C7" t="s">
        <v>28</v>
      </c>
      <c r="D7">
        <v>2019</v>
      </c>
      <c r="E7" s="2">
        <v>40000</v>
      </c>
      <c r="F7" s="2">
        <v>2500</v>
      </c>
      <c r="G7" t="s">
        <v>16</v>
      </c>
      <c r="H7" t="s">
        <v>29</v>
      </c>
      <c r="I7" s="2">
        <v>80</v>
      </c>
    </row>
    <row r="8" spans="1:12" x14ac:dyDescent="0.7">
      <c r="A8" t="s">
        <v>30</v>
      </c>
      <c r="B8" t="s">
        <v>31</v>
      </c>
      <c r="C8" t="s">
        <v>32</v>
      </c>
      <c r="D8">
        <v>1962</v>
      </c>
      <c r="E8" s="2">
        <v>70000</v>
      </c>
      <c r="F8" s="2">
        <v>1600</v>
      </c>
      <c r="G8" t="s">
        <v>33</v>
      </c>
      <c r="H8" t="s">
        <v>34</v>
      </c>
      <c r="I8" s="2">
        <v>550</v>
      </c>
    </row>
    <row r="9" spans="1:12" x14ac:dyDescent="0.7">
      <c r="A9" t="s">
        <v>35</v>
      </c>
      <c r="B9">
        <v>911</v>
      </c>
      <c r="C9" t="s">
        <v>36</v>
      </c>
      <c r="D9">
        <v>2020</v>
      </c>
      <c r="E9" s="2">
        <v>15000</v>
      </c>
      <c r="F9" s="2">
        <v>3000</v>
      </c>
      <c r="G9" t="s">
        <v>16</v>
      </c>
      <c r="H9" t="s">
        <v>37</v>
      </c>
      <c r="I9" s="2">
        <v>450</v>
      </c>
    </row>
    <row r="10" spans="1:12" x14ac:dyDescent="0.7">
      <c r="A10" t="s">
        <v>26</v>
      </c>
      <c r="B10" t="s">
        <v>38</v>
      </c>
      <c r="C10" t="s">
        <v>20</v>
      </c>
      <c r="D10">
        <v>2017</v>
      </c>
      <c r="E10" s="2">
        <v>30000</v>
      </c>
      <c r="F10" s="2">
        <v>1000</v>
      </c>
      <c r="G10" t="s">
        <v>11</v>
      </c>
      <c r="H10" t="s">
        <v>25</v>
      </c>
      <c r="I10" s="2">
        <v>85</v>
      </c>
    </row>
    <row r="11" spans="1:12" x14ac:dyDescent="0.7">
      <c r="A11" t="s">
        <v>13</v>
      </c>
      <c r="B11" t="s">
        <v>39</v>
      </c>
      <c r="C11" t="s">
        <v>36</v>
      </c>
      <c r="D11">
        <v>2017</v>
      </c>
      <c r="E11" s="2">
        <v>40000</v>
      </c>
      <c r="F11" s="2">
        <v>2000</v>
      </c>
      <c r="G11" t="s">
        <v>33</v>
      </c>
      <c r="H11" t="s">
        <v>40</v>
      </c>
      <c r="I11" s="2">
        <v>120</v>
      </c>
    </row>
    <row r="12" spans="1:12" x14ac:dyDescent="0.7">
      <c r="A12" t="s">
        <v>18</v>
      </c>
      <c r="B12" t="s">
        <v>41</v>
      </c>
      <c r="C12" t="s">
        <v>20</v>
      </c>
      <c r="D12">
        <v>2016</v>
      </c>
      <c r="E12" s="2">
        <v>65000</v>
      </c>
      <c r="F12" s="2">
        <v>1400</v>
      </c>
      <c r="G12" t="s">
        <v>33</v>
      </c>
      <c r="H12" t="s">
        <v>42</v>
      </c>
      <c r="I12" s="2">
        <v>100</v>
      </c>
    </row>
    <row r="13" spans="1:12" x14ac:dyDescent="0.7">
      <c r="A13" t="s">
        <v>43</v>
      </c>
      <c r="B13" t="s">
        <v>44</v>
      </c>
      <c r="C13" t="s">
        <v>10</v>
      </c>
      <c r="D13">
        <v>2019</v>
      </c>
      <c r="E13" s="2">
        <v>25000</v>
      </c>
      <c r="F13" s="2">
        <v>0</v>
      </c>
      <c r="H13" t="s">
        <v>17</v>
      </c>
      <c r="I13" s="2">
        <v>300</v>
      </c>
    </row>
    <row r="14" spans="1:12" x14ac:dyDescent="0.7">
      <c r="A14" t="s">
        <v>45</v>
      </c>
      <c r="B14" t="s">
        <v>46</v>
      </c>
      <c r="C14" t="s">
        <v>15</v>
      </c>
      <c r="D14">
        <v>2017</v>
      </c>
      <c r="E14" s="2">
        <v>50000</v>
      </c>
      <c r="F14" s="2">
        <v>2000</v>
      </c>
      <c r="G14" t="s">
        <v>16</v>
      </c>
      <c r="H14" t="s">
        <v>23</v>
      </c>
      <c r="I14" s="2">
        <v>240</v>
      </c>
    </row>
    <row r="15" spans="1:12" x14ac:dyDescent="0.7">
      <c r="A15" t="s">
        <v>13</v>
      </c>
      <c r="B15" t="s">
        <v>47</v>
      </c>
      <c r="C15" t="s">
        <v>20</v>
      </c>
      <c r="D15">
        <v>2015</v>
      </c>
      <c r="E15" s="2">
        <v>65000</v>
      </c>
      <c r="F15" s="2">
        <v>1300</v>
      </c>
      <c r="G15" t="s">
        <v>33</v>
      </c>
      <c r="H15" t="s">
        <v>40</v>
      </c>
      <c r="I15" s="2">
        <v>80</v>
      </c>
    </row>
    <row r="16" spans="1:12" x14ac:dyDescent="0.7">
      <c r="A16" t="s">
        <v>26</v>
      </c>
      <c r="B16" t="s">
        <v>48</v>
      </c>
      <c r="C16" t="s">
        <v>49</v>
      </c>
      <c r="D16">
        <v>2014</v>
      </c>
      <c r="E16" s="2">
        <v>80000</v>
      </c>
      <c r="F16" s="2">
        <v>1000</v>
      </c>
      <c r="G16" t="s">
        <v>11</v>
      </c>
      <c r="H16" t="s">
        <v>29</v>
      </c>
      <c r="I16" s="2">
        <v>28</v>
      </c>
    </row>
    <row r="17" spans="1:9" x14ac:dyDescent="0.7">
      <c r="A17" t="s">
        <v>50</v>
      </c>
      <c r="B17" t="s">
        <v>51</v>
      </c>
      <c r="C17" t="s">
        <v>49</v>
      </c>
      <c r="D17">
        <v>2017</v>
      </c>
      <c r="E17" s="2">
        <v>55000</v>
      </c>
      <c r="F17" s="2">
        <v>1300</v>
      </c>
      <c r="G17" t="s">
        <v>33</v>
      </c>
      <c r="H17" t="s">
        <v>23</v>
      </c>
      <c r="I17" s="2">
        <v>120</v>
      </c>
    </row>
    <row r="18" spans="1:9" x14ac:dyDescent="0.7">
      <c r="A18" t="s">
        <v>21</v>
      </c>
      <c r="B18" t="s">
        <v>52</v>
      </c>
      <c r="C18" t="s">
        <v>10</v>
      </c>
      <c r="D18">
        <v>2017</v>
      </c>
      <c r="E18" s="2">
        <v>40000</v>
      </c>
      <c r="F18" s="2">
        <v>1600</v>
      </c>
      <c r="G18" t="s">
        <v>11</v>
      </c>
      <c r="H18" t="s">
        <v>25</v>
      </c>
      <c r="I18" s="2">
        <v>120</v>
      </c>
    </row>
    <row r="19" spans="1:9" x14ac:dyDescent="0.7">
      <c r="A19" t="s">
        <v>18</v>
      </c>
      <c r="B19" t="s">
        <v>53</v>
      </c>
      <c r="C19" t="s">
        <v>54</v>
      </c>
      <c r="D19">
        <v>2015</v>
      </c>
      <c r="E19" s="2">
        <v>70000</v>
      </c>
      <c r="F19" s="2">
        <v>1200</v>
      </c>
      <c r="G19" t="s">
        <v>11</v>
      </c>
      <c r="H19" t="s">
        <v>29</v>
      </c>
      <c r="I19" s="2">
        <v>28</v>
      </c>
    </row>
    <row r="20" spans="1:9" x14ac:dyDescent="0.7">
      <c r="A20" t="s">
        <v>8</v>
      </c>
      <c r="B20" t="s">
        <v>55</v>
      </c>
      <c r="C20" t="s">
        <v>54</v>
      </c>
      <c r="D20">
        <v>2016</v>
      </c>
      <c r="E20" s="2">
        <v>50000</v>
      </c>
      <c r="F20" s="2">
        <v>1600</v>
      </c>
      <c r="G20" t="s">
        <v>11</v>
      </c>
      <c r="H20" t="s">
        <v>56</v>
      </c>
      <c r="I20" s="2">
        <v>150</v>
      </c>
    </row>
    <row r="21" spans="1:9" x14ac:dyDescent="0.7">
      <c r="A21" t="s">
        <v>50</v>
      </c>
      <c r="B21" t="s">
        <v>57</v>
      </c>
      <c r="C21" t="s">
        <v>54</v>
      </c>
      <c r="D21">
        <v>2018</v>
      </c>
      <c r="E21" s="2">
        <v>24000</v>
      </c>
      <c r="F21" s="2">
        <v>660</v>
      </c>
      <c r="G21" t="s">
        <v>11</v>
      </c>
      <c r="H21" t="s">
        <v>17</v>
      </c>
      <c r="I21" s="2">
        <v>76</v>
      </c>
    </row>
    <row r="22" spans="1:9" x14ac:dyDescent="0.7">
      <c r="A22" t="s">
        <v>26</v>
      </c>
      <c r="B22" t="s">
        <v>58</v>
      </c>
      <c r="C22" t="s">
        <v>59</v>
      </c>
      <c r="D22">
        <v>2017</v>
      </c>
      <c r="E22" s="2">
        <v>60000</v>
      </c>
      <c r="F22" s="2">
        <v>2000</v>
      </c>
      <c r="G22" t="s">
        <v>11</v>
      </c>
      <c r="H22" t="s">
        <v>34</v>
      </c>
      <c r="I22" s="2">
        <v>170</v>
      </c>
    </row>
    <row r="23" spans="1:9" x14ac:dyDescent="0.7">
      <c r="A23" t="s">
        <v>35</v>
      </c>
      <c r="B23">
        <v>911</v>
      </c>
      <c r="C23" t="s">
        <v>36</v>
      </c>
      <c r="D23">
        <v>1985</v>
      </c>
      <c r="E23" s="2">
        <v>80000</v>
      </c>
      <c r="F23" s="2">
        <v>3200</v>
      </c>
      <c r="G23" t="s">
        <v>33</v>
      </c>
      <c r="H23" t="s">
        <v>23</v>
      </c>
      <c r="I23" s="2">
        <v>300</v>
      </c>
    </row>
    <row r="24" spans="1:9" x14ac:dyDescent="0.7">
      <c r="A24" t="s">
        <v>50</v>
      </c>
      <c r="B24" t="s">
        <v>60</v>
      </c>
      <c r="C24" t="s">
        <v>61</v>
      </c>
      <c r="D24">
        <v>2010</v>
      </c>
      <c r="E24" s="2">
        <v>120000</v>
      </c>
      <c r="F24" s="2">
        <v>1300</v>
      </c>
      <c r="G24" t="s">
        <v>11</v>
      </c>
      <c r="H24" t="s">
        <v>29</v>
      </c>
      <c r="I24" s="2">
        <v>25</v>
      </c>
    </row>
    <row r="25" spans="1:9" x14ac:dyDescent="0.7">
      <c r="A25" t="s">
        <v>21</v>
      </c>
      <c r="B25" t="s">
        <v>62</v>
      </c>
      <c r="C25" t="s">
        <v>10</v>
      </c>
      <c r="D25">
        <v>2016</v>
      </c>
      <c r="E25" s="2">
        <v>70000</v>
      </c>
      <c r="F25" s="2">
        <v>1600</v>
      </c>
      <c r="G25" t="s">
        <v>11</v>
      </c>
      <c r="H25" t="s">
        <v>42</v>
      </c>
      <c r="I25" s="2">
        <v>100</v>
      </c>
    </row>
    <row r="26" spans="1:9" x14ac:dyDescent="0.7">
      <c r="A26" t="s">
        <v>26</v>
      </c>
      <c r="B26" t="s">
        <v>63</v>
      </c>
      <c r="C26" t="s">
        <v>20</v>
      </c>
      <c r="D26">
        <v>2018</v>
      </c>
      <c r="E26" s="2">
        <v>24000</v>
      </c>
      <c r="F26" s="2">
        <v>660</v>
      </c>
      <c r="G26" t="s">
        <v>11</v>
      </c>
      <c r="H26" t="s">
        <v>34</v>
      </c>
      <c r="I26" s="2">
        <v>75</v>
      </c>
    </row>
    <row r="27" spans="1:9" x14ac:dyDescent="0.7">
      <c r="A27" t="s">
        <v>64</v>
      </c>
      <c r="B27" t="s">
        <v>65</v>
      </c>
      <c r="C27" t="s">
        <v>10</v>
      </c>
      <c r="D27">
        <v>2019</v>
      </c>
      <c r="E27" s="2">
        <v>28000</v>
      </c>
      <c r="F27" s="2">
        <v>2000</v>
      </c>
      <c r="G27" t="s">
        <v>16</v>
      </c>
      <c r="H27" t="s">
        <v>17</v>
      </c>
      <c r="I27" s="2">
        <v>270</v>
      </c>
    </row>
    <row r="28" spans="1:9" x14ac:dyDescent="0.7">
      <c r="A28" t="s">
        <v>26</v>
      </c>
      <c r="B28" t="s">
        <v>66</v>
      </c>
      <c r="C28" t="s">
        <v>61</v>
      </c>
      <c r="D28">
        <v>2013</v>
      </c>
      <c r="E28" s="2">
        <v>90000</v>
      </c>
      <c r="F28" s="2">
        <v>1800</v>
      </c>
      <c r="G28" t="s">
        <v>11</v>
      </c>
      <c r="H28" t="s">
        <v>29</v>
      </c>
      <c r="I28" s="2">
        <v>35</v>
      </c>
    </row>
    <row r="29" spans="1:9" x14ac:dyDescent="0.7">
      <c r="A29" t="s">
        <v>50</v>
      </c>
      <c r="B29" t="s">
        <v>67</v>
      </c>
      <c r="C29" t="s">
        <v>49</v>
      </c>
      <c r="D29">
        <v>2018</v>
      </c>
      <c r="E29" s="2">
        <v>40000</v>
      </c>
      <c r="F29" s="2">
        <v>1500</v>
      </c>
      <c r="G29" t="s">
        <v>11</v>
      </c>
      <c r="H29" t="s">
        <v>17</v>
      </c>
      <c r="I29" s="2">
        <v>160</v>
      </c>
    </row>
    <row r="30" spans="1:9" x14ac:dyDescent="0.7">
      <c r="A30" t="s">
        <v>21</v>
      </c>
      <c r="B30" t="s">
        <v>68</v>
      </c>
      <c r="C30" t="s">
        <v>36</v>
      </c>
      <c r="D30">
        <v>2016</v>
      </c>
      <c r="E30" s="2">
        <v>60000</v>
      </c>
      <c r="F30" s="2">
        <v>3700</v>
      </c>
      <c r="G30" t="s">
        <v>33</v>
      </c>
      <c r="H30" t="s">
        <v>34</v>
      </c>
      <c r="I30" s="2">
        <v>250</v>
      </c>
    </row>
    <row r="31" spans="1:9" x14ac:dyDescent="0.7">
      <c r="A31" t="s">
        <v>50</v>
      </c>
      <c r="B31" t="s">
        <v>69</v>
      </c>
      <c r="C31" t="s">
        <v>54</v>
      </c>
      <c r="D31">
        <v>2018</v>
      </c>
      <c r="E31" s="2">
        <v>22000</v>
      </c>
      <c r="F31" s="2">
        <v>660</v>
      </c>
      <c r="G31" t="s">
        <v>11</v>
      </c>
      <c r="H31" t="s">
        <v>70</v>
      </c>
      <c r="I31" s="2">
        <v>90</v>
      </c>
    </row>
    <row r="32" spans="1:9" x14ac:dyDescent="0.7">
      <c r="A32" t="s">
        <v>71</v>
      </c>
      <c r="B32" t="s">
        <v>72</v>
      </c>
      <c r="C32" t="s">
        <v>10</v>
      </c>
      <c r="D32">
        <v>2018</v>
      </c>
      <c r="E32" s="2">
        <v>36000</v>
      </c>
      <c r="F32" s="2">
        <v>2500</v>
      </c>
      <c r="G32" t="s">
        <v>16</v>
      </c>
      <c r="H32" t="s">
        <v>73</v>
      </c>
      <c r="I32" s="2">
        <v>290</v>
      </c>
    </row>
    <row r="33" spans="1:9" x14ac:dyDescent="0.7">
      <c r="A33" t="s">
        <v>50</v>
      </c>
      <c r="B33" t="s">
        <v>74</v>
      </c>
      <c r="C33" t="s">
        <v>49</v>
      </c>
      <c r="D33">
        <v>2017</v>
      </c>
      <c r="E33" s="2">
        <v>48000</v>
      </c>
      <c r="F33" s="2">
        <v>1300</v>
      </c>
      <c r="G33" t="s">
        <v>11</v>
      </c>
      <c r="H33" t="s">
        <v>75</v>
      </c>
      <c r="I33" s="2">
        <v>150</v>
      </c>
    </row>
    <row r="34" spans="1:9" x14ac:dyDescent="0.7">
      <c r="A34" t="s">
        <v>50</v>
      </c>
      <c r="B34" t="s">
        <v>51</v>
      </c>
      <c r="C34" t="s">
        <v>49</v>
      </c>
      <c r="D34">
        <v>2008</v>
      </c>
      <c r="E34" s="2">
        <v>150000</v>
      </c>
      <c r="F34" s="2">
        <v>1300</v>
      </c>
      <c r="G34" t="s">
        <v>11</v>
      </c>
      <c r="H34" t="s">
        <v>29</v>
      </c>
      <c r="I34" s="2">
        <v>30</v>
      </c>
    </row>
    <row r="35" spans="1:9" x14ac:dyDescent="0.7">
      <c r="A35" t="s">
        <v>21</v>
      </c>
      <c r="B35" t="s">
        <v>76</v>
      </c>
      <c r="C35" t="s">
        <v>15</v>
      </c>
      <c r="D35">
        <v>2019</v>
      </c>
      <c r="E35" s="2">
        <v>30000</v>
      </c>
      <c r="F35" s="2">
        <v>3500</v>
      </c>
      <c r="G35" t="s">
        <v>11</v>
      </c>
      <c r="H35" t="s">
        <v>77</v>
      </c>
      <c r="I35" s="2">
        <v>220</v>
      </c>
    </row>
    <row r="36" spans="1:9" x14ac:dyDescent="0.7">
      <c r="A36" t="s">
        <v>13</v>
      </c>
      <c r="B36" t="s">
        <v>78</v>
      </c>
      <c r="C36" t="s">
        <v>36</v>
      </c>
      <c r="D36">
        <v>2017</v>
      </c>
      <c r="E36" s="2">
        <v>40000</v>
      </c>
      <c r="F36" s="2">
        <v>2000</v>
      </c>
      <c r="G36" t="s">
        <v>33</v>
      </c>
      <c r="H36" t="s">
        <v>40</v>
      </c>
      <c r="I36" s="2">
        <v>120</v>
      </c>
    </row>
    <row r="37" spans="1:9" x14ac:dyDescent="0.7">
      <c r="A37" t="s">
        <v>21</v>
      </c>
      <c r="B37" t="s">
        <v>79</v>
      </c>
      <c r="C37" t="s">
        <v>59</v>
      </c>
      <c r="D37">
        <v>2016</v>
      </c>
      <c r="E37" s="2">
        <v>60000</v>
      </c>
      <c r="F37" s="2">
        <v>2500</v>
      </c>
      <c r="G37" t="s">
        <v>11</v>
      </c>
      <c r="H37" t="s">
        <v>80</v>
      </c>
      <c r="I37" s="2">
        <v>150</v>
      </c>
    </row>
    <row r="38" spans="1:9" x14ac:dyDescent="0.7">
      <c r="A38" t="s">
        <v>81</v>
      </c>
      <c r="B38" t="s">
        <v>82</v>
      </c>
      <c r="C38" t="s">
        <v>54</v>
      </c>
      <c r="D38">
        <v>2019</v>
      </c>
      <c r="E38" s="2">
        <v>18000</v>
      </c>
      <c r="F38" s="2">
        <v>660</v>
      </c>
      <c r="G38" t="s">
        <v>11</v>
      </c>
      <c r="H38" t="s">
        <v>73</v>
      </c>
      <c r="I38" s="2">
        <v>80</v>
      </c>
    </row>
    <row r="39" spans="1:9" x14ac:dyDescent="0.7">
      <c r="A39" t="s">
        <v>21</v>
      </c>
      <c r="B39" t="s">
        <v>62</v>
      </c>
      <c r="C39" t="s">
        <v>10</v>
      </c>
      <c r="D39">
        <v>2016</v>
      </c>
      <c r="E39" s="2">
        <v>70000</v>
      </c>
      <c r="F39" s="2">
        <v>1600</v>
      </c>
      <c r="G39" t="s">
        <v>11</v>
      </c>
      <c r="H39" t="s">
        <v>42</v>
      </c>
      <c r="I39" s="2">
        <v>100</v>
      </c>
    </row>
    <row r="40" spans="1:9" x14ac:dyDescent="0.7">
      <c r="A40" t="s">
        <v>26</v>
      </c>
      <c r="B40" t="s">
        <v>83</v>
      </c>
      <c r="C40" t="s">
        <v>59</v>
      </c>
      <c r="D40">
        <v>2012</v>
      </c>
      <c r="E40" s="2">
        <v>100000</v>
      </c>
      <c r="F40" s="2">
        <v>2000</v>
      </c>
      <c r="G40" t="s">
        <v>11</v>
      </c>
      <c r="H40" t="s">
        <v>29</v>
      </c>
      <c r="I40" s="2">
        <v>32</v>
      </c>
    </row>
    <row r="41" spans="1:9" x14ac:dyDescent="0.7">
      <c r="A41" t="s">
        <v>50</v>
      </c>
      <c r="B41" t="s">
        <v>84</v>
      </c>
      <c r="C41" t="s">
        <v>10</v>
      </c>
      <c r="D41">
        <v>2020</v>
      </c>
      <c r="E41" s="2">
        <v>20000</v>
      </c>
      <c r="F41" s="2">
        <v>1800</v>
      </c>
      <c r="G41" t="s">
        <v>11</v>
      </c>
      <c r="H41" t="s">
        <v>29</v>
      </c>
      <c r="I41" s="2">
        <v>70</v>
      </c>
    </row>
    <row r="42" spans="1:9" x14ac:dyDescent="0.7">
      <c r="A42" t="s">
        <v>64</v>
      </c>
      <c r="B42" t="s">
        <v>85</v>
      </c>
      <c r="C42" t="s">
        <v>10</v>
      </c>
      <c r="D42">
        <v>2016</v>
      </c>
      <c r="E42" s="2">
        <v>58000</v>
      </c>
      <c r="F42" s="2">
        <v>2000</v>
      </c>
      <c r="G42" t="s">
        <v>16</v>
      </c>
      <c r="H42" t="s">
        <v>40</v>
      </c>
      <c r="I42" s="2">
        <v>240</v>
      </c>
    </row>
    <row r="43" spans="1:9" x14ac:dyDescent="0.7">
      <c r="A43" t="s">
        <v>86</v>
      </c>
      <c r="B43" t="s">
        <v>87</v>
      </c>
      <c r="C43" t="s">
        <v>10</v>
      </c>
      <c r="D43">
        <v>2019</v>
      </c>
      <c r="E43" s="2">
        <v>30000</v>
      </c>
      <c r="F43" s="2">
        <v>2000</v>
      </c>
      <c r="G43" t="s">
        <v>16</v>
      </c>
      <c r="H43" t="s">
        <v>70</v>
      </c>
      <c r="I43" s="2">
        <v>260</v>
      </c>
    </row>
    <row r="44" spans="1:9" x14ac:dyDescent="0.7">
      <c r="A44" t="s">
        <v>8</v>
      </c>
      <c r="B44" t="s">
        <v>88</v>
      </c>
      <c r="C44" t="s">
        <v>15</v>
      </c>
      <c r="D44">
        <v>2017</v>
      </c>
      <c r="E44" s="2">
        <v>40000</v>
      </c>
      <c r="F44" s="2">
        <v>1600</v>
      </c>
      <c r="G44" t="s">
        <v>11</v>
      </c>
      <c r="H44" t="s">
        <v>12</v>
      </c>
      <c r="I44" s="2">
        <v>130</v>
      </c>
    </row>
    <row r="45" spans="1:9" x14ac:dyDescent="0.7">
      <c r="A45" t="s">
        <v>50</v>
      </c>
      <c r="B45" t="s">
        <v>89</v>
      </c>
      <c r="C45" t="s">
        <v>54</v>
      </c>
      <c r="D45">
        <v>2017</v>
      </c>
      <c r="E45" s="2">
        <v>25000</v>
      </c>
      <c r="F45" s="2">
        <v>660</v>
      </c>
      <c r="G45" t="s">
        <v>11</v>
      </c>
      <c r="H45" t="s">
        <v>40</v>
      </c>
      <c r="I45" s="2">
        <v>85</v>
      </c>
    </row>
    <row r="46" spans="1:9" x14ac:dyDescent="0.7">
      <c r="A46" t="s">
        <v>50</v>
      </c>
      <c r="B46" t="s">
        <v>90</v>
      </c>
      <c r="C46" t="s">
        <v>15</v>
      </c>
      <c r="D46">
        <v>2017</v>
      </c>
      <c r="E46" s="2">
        <v>50000</v>
      </c>
      <c r="F46" s="2">
        <v>1800</v>
      </c>
      <c r="G46" t="s">
        <v>11</v>
      </c>
      <c r="H46" t="s">
        <v>75</v>
      </c>
      <c r="I46" s="2">
        <v>150</v>
      </c>
    </row>
    <row r="47" spans="1:9" x14ac:dyDescent="0.7">
      <c r="A47" t="s">
        <v>18</v>
      </c>
      <c r="B47" t="s">
        <v>91</v>
      </c>
      <c r="C47" t="s">
        <v>49</v>
      </c>
      <c r="D47">
        <v>2007</v>
      </c>
      <c r="E47" s="2">
        <v>180000</v>
      </c>
      <c r="F47" s="2">
        <v>1200</v>
      </c>
      <c r="G47" t="s">
        <v>33</v>
      </c>
      <c r="H47" t="s">
        <v>29</v>
      </c>
      <c r="I47" s="2">
        <v>20</v>
      </c>
    </row>
    <row r="48" spans="1:9" x14ac:dyDescent="0.7">
      <c r="A48" t="s">
        <v>26</v>
      </c>
      <c r="B48" t="s">
        <v>66</v>
      </c>
      <c r="C48" t="s">
        <v>61</v>
      </c>
      <c r="D48">
        <v>2017</v>
      </c>
      <c r="E48" s="2">
        <v>45000</v>
      </c>
      <c r="F48" s="2">
        <v>1800</v>
      </c>
      <c r="G48" t="s">
        <v>11</v>
      </c>
      <c r="H48" t="s">
        <v>92</v>
      </c>
      <c r="I48" s="2">
        <v>180</v>
      </c>
    </row>
    <row r="49" spans="1:9" x14ac:dyDescent="0.7">
      <c r="A49" t="s">
        <v>21</v>
      </c>
      <c r="B49" t="s">
        <v>62</v>
      </c>
      <c r="C49" t="s">
        <v>49</v>
      </c>
      <c r="D49">
        <v>2012</v>
      </c>
      <c r="E49" s="2">
        <v>100000</v>
      </c>
      <c r="F49" s="2">
        <v>1500</v>
      </c>
      <c r="G49" t="s">
        <v>16</v>
      </c>
      <c r="H49" t="s">
        <v>29</v>
      </c>
      <c r="I49" s="2">
        <v>25</v>
      </c>
    </row>
    <row r="50" spans="1:9" x14ac:dyDescent="0.7">
      <c r="A50" t="s">
        <v>93</v>
      </c>
      <c r="B50" t="s">
        <v>94</v>
      </c>
      <c r="C50" t="s">
        <v>15</v>
      </c>
      <c r="D50">
        <v>2018</v>
      </c>
      <c r="E50" s="2">
        <v>32000</v>
      </c>
      <c r="F50" s="2">
        <v>3000</v>
      </c>
      <c r="G50" t="s">
        <v>16</v>
      </c>
      <c r="H50" t="s">
        <v>77</v>
      </c>
      <c r="I50" s="2">
        <v>360</v>
      </c>
    </row>
    <row r="51" spans="1:9" x14ac:dyDescent="0.7">
      <c r="A51" t="s">
        <v>35</v>
      </c>
      <c r="B51" t="s">
        <v>95</v>
      </c>
      <c r="C51" t="s">
        <v>15</v>
      </c>
      <c r="D51">
        <v>2019</v>
      </c>
      <c r="E51" s="2">
        <v>22000</v>
      </c>
      <c r="F51" s="2">
        <v>3000</v>
      </c>
      <c r="G51" t="s">
        <v>16</v>
      </c>
      <c r="H51" t="s">
        <v>96</v>
      </c>
      <c r="I51" s="2">
        <v>380</v>
      </c>
    </row>
    <row r="52" spans="1:9" x14ac:dyDescent="0.7">
      <c r="A52" t="s">
        <v>35</v>
      </c>
      <c r="B52" t="s">
        <v>97</v>
      </c>
      <c r="C52" t="s">
        <v>15</v>
      </c>
      <c r="D52">
        <v>2016</v>
      </c>
      <c r="E52" s="2">
        <v>55000</v>
      </c>
      <c r="F52" s="2">
        <v>2000</v>
      </c>
      <c r="G52" t="s">
        <v>16</v>
      </c>
      <c r="H52" t="s">
        <v>25</v>
      </c>
      <c r="I52" s="2">
        <v>320</v>
      </c>
    </row>
    <row r="53" spans="1:9" x14ac:dyDescent="0.7">
      <c r="A53" t="s">
        <v>21</v>
      </c>
      <c r="B53" t="s">
        <v>98</v>
      </c>
      <c r="C53" t="s">
        <v>10</v>
      </c>
      <c r="D53">
        <v>2018</v>
      </c>
      <c r="E53" s="2">
        <v>40000</v>
      </c>
      <c r="F53" s="2">
        <v>3500</v>
      </c>
      <c r="G53" t="s">
        <v>16</v>
      </c>
      <c r="H53" t="s">
        <v>23</v>
      </c>
      <c r="I53" s="2">
        <v>240</v>
      </c>
    </row>
    <row r="54" spans="1:9" x14ac:dyDescent="0.7">
      <c r="A54" t="s">
        <v>18</v>
      </c>
      <c r="B54" t="s">
        <v>91</v>
      </c>
      <c r="C54" t="s">
        <v>49</v>
      </c>
      <c r="D54">
        <v>2018</v>
      </c>
      <c r="E54" s="2">
        <v>35000</v>
      </c>
      <c r="F54" s="2">
        <v>1200</v>
      </c>
      <c r="G54" t="s">
        <v>16</v>
      </c>
      <c r="H54" t="s">
        <v>96</v>
      </c>
      <c r="I54" s="2">
        <v>95</v>
      </c>
    </row>
    <row r="55" spans="1:9" x14ac:dyDescent="0.7">
      <c r="A55" t="s">
        <v>13</v>
      </c>
      <c r="B55" t="s">
        <v>47</v>
      </c>
      <c r="C55" t="s">
        <v>20</v>
      </c>
      <c r="D55">
        <v>2019</v>
      </c>
      <c r="E55" s="2">
        <v>25000</v>
      </c>
      <c r="F55" s="2">
        <v>1300</v>
      </c>
      <c r="G55" t="s">
        <v>33</v>
      </c>
      <c r="H55" t="s">
        <v>73</v>
      </c>
      <c r="I55" s="2">
        <v>100</v>
      </c>
    </row>
    <row r="56" spans="1:9" x14ac:dyDescent="0.7">
      <c r="A56" t="s">
        <v>50</v>
      </c>
      <c r="B56" t="s">
        <v>99</v>
      </c>
      <c r="C56" t="s">
        <v>28</v>
      </c>
      <c r="D56">
        <v>2017</v>
      </c>
      <c r="E56" s="2">
        <v>25000</v>
      </c>
      <c r="F56" s="2">
        <v>660</v>
      </c>
      <c r="G56" t="s">
        <v>33</v>
      </c>
      <c r="H56" t="s">
        <v>23</v>
      </c>
      <c r="I56" s="2">
        <v>68</v>
      </c>
    </row>
    <row r="57" spans="1:9" x14ac:dyDescent="0.7">
      <c r="A57" t="s">
        <v>50</v>
      </c>
      <c r="B57" t="s">
        <v>100</v>
      </c>
      <c r="C57" t="s">
        <v>49</v>
      </c>
      <c r="D57">
        <v>2015</v>
      </c>
      <c r="E57" s="2">
        <v>70000</v>
      </c>
      <c r="F57" s="2">
        <v>1500</v>
      </c>
      <c r="G57" t="s">
        <v>11</v>
      </c>
      <c r="H57" t="s">
        <v>101</v>
      </c>
      <c r="I57" s="2">
        <v>130</v>
      </c>
    </row>
    <row r="58" spans="1:9" x14ac:dyDescent="0.7">
      <c r="A58" t="s">
        <v>18</v>
      </c>
      <c r="B58" t="s">
        <v>102</v>
      </c>
      <c r="C58" t="s">
        <v>54</v>
      </c>
      <c r="D58">
        <v>2017</v>
      </c>
      <c r="E58" s="2">
        <v>26000</v>
      </c>
      <c r="F58" s="2">
        <v>660</v>
      </c>
      <c r="G58" t="s">
        <v>11</v>
      </c>
      <c r="H58" t="s">
        <v>75</v>
      </c>
      <c r="I58" s="2">
        <v>85</v>
      </c>
    </row>
    <row r="59" spans="1:9" x14ac:dyDescent="0.7">
      <c r="A59" t="s">
        <v>26</v>
      </c>
      <c r="B59" t="s">
        <v>66</v>
      </c>
      <c r="C59" t="s">
        <v>61</v>
      </c>
      <c r="D59">
        <v>2019</v>
      </c>
      <c r="E59" s="2">
        <v>25000</v>
      </c>
      <c r="F59" s="2">
        <v>1800</v>
      </c>
      <c r="G59" t="s">
        <v>11</v>
      </c>
      <c r="H59" t="s">
        <v>29</v>
      </c>
      <c r="I59" s="2">
        <v>60</v>
      </c>
    </row>
    <row r="60" spans="1:9" x14ac:dyDescent="0.7">
      <c r="A60" t="s">
        <v>81</v>
      </c>
      <c r="B60" t="s">
        <v>103</v>
      </c>
      <c r="C60" t="s">
        <v>54</v>
      </c>
      <c r="D60">
        <v>2017</v>
      </c>
      <c r="E60" s="2">
        <v>28000</v>
      </c>
      <c r="F60" s="2">
        <v>660</v>
      </c>
      <c r="G60" t="s">
        <v>11</v>
      </c>
      <c r="H60" t="s">
        <v>92</v>
      </c>
      <c r="I60" s="2">
        <v>80</v>
      </c>
    </row>
    <row r="61" spans="1:9" x14ac:dyDescent="0.7">
      <c r="A61" t="s">
        <v>26</v>
      </c>
      <c r="B61" t="s">
        <v>104</v>
      </c>
      <c r="C61" t="s">
        <v>10</v>
      </c>
      <c r="D61">
        <v>2016</v>
      </c>
      <c r="E61" s="2">
        <v>48000</v>
      </c>
      <c r="F61" s="2">
        <v>2500</v>
      </c>
      <c r="G61" t="s">
        <v>16</v>
      </c>
      <c r="H61" t="s">
        <v>77</v>
      </c>
      <c r="I61" s="2">
        <v>180</v>
      </c>
    </row>
    <row r="62" spans="1:9" x14ac:dyDescent="0.7">
      <c r="A62" t="s">
        <v>50</v>
      </c>
      <c r="B62" t="s">
        <v>105</v>
      </c>
      <c r="C62" t="s">
        <v>54</v>
      </c>
      <c r="D62">
        <v>2017</v>
      </c>
      <c r="E62" s="2">
        <v>40000</v>
      </c>
      <c r="F62" s="2">
        <v>660</v>
      </c>
      <c r="G62" t="s">
        <v>11</v>
      </c>
      <c r="H62" t="s">
        <v>23</v>
      </c>
      <c r="I62" s="2">
        <v>90</v>
      </c>
    </row>
    <row r="63" spans="1:9" x14ac:dyDescent="0.7">
      <c r="A63" t="s">
        <v>81</v>
      </c>
      <c r="B63" t="s">
        <v>106</v>
      </c>
      <c r="C63" t="s">
        <v>20</v>
      </c>
      <c r="D63">
        <v>2018</v>
      </c>
      <c r="E63" s="2">
        <v>25000</v>
      </c>
      <c r="F63" s="2">
        <v>660</v>
      </c>
      <c r="G63" t="s">
        <v>11</v>
      </c>
      <c r="H63" t="s">
        <v>56</v>
      </c>
      <c r="I63" s="2">
        <v>75</v>
      </c>
    </row>
    <row r="64" spans="1:9" x14ac:dyDescent="0.7">
      <c r="A64" t="s">
        <v>18</v>
      </c>
      <c r="B64" t="s">
        <v>102</v>
      </c>
      <c r="C64" t="s">
        <v>54</v>
      </c>
      <c r="D64">
        <v>2018</v>
      </c>
      <c r="E64" s="2">
        <v>38000</v>
      </c>
      <c r="F64" s="2">
        <v>660</v>
      </c>
      <c r="G64" t="s">
        <v>11</v>
      </c>
      <c r="H64" t="s">
        <v>25</v>
      </c>
      <c r="I64" s="2">
        <v>95</v>
      </c>
    </row>
    <row r="65" spans="1:9" x14ac:dyDescent="0.7">
      <c r="A65" t="s">
        <v>50</v>
      </c>
      <c r="B65" t="s">
        <v>107</v>
      </c>
      <c r="C65" t="s">
        <v>28</v>
      </c>
      <c r="D65">
        <v>2019</v>
      </c>
      <c r="E65" s="2">
        <v>20000</v>
      </c>
      <c r="F65" s="2">
        <v>660</v>
      </c>
      <c r="G65" t="s">
        <v>11</v>
      </c>
      <c r="H65" t="s">
        <v>96</v>
      </c>
      <c r="I65" s="2">
        <v>78</v>
      </c>
    </row>
    <row r="66" spans="1:9" x14ac:dyDescent="0.7">
      <c r="A66" t="s">
        <v>26</v>
      </c>
      <c r="B66" t="s">
        <v>108</v>
      </c>
      <c r="C66" t="s">
        <v>20</v>
      </c>
      <c r="D66">
        <v>2018</v>
      </c>
      <c r="E66" s="2">
        <v>40000</v>
      </c>
      <c r="F66" s="2">
        <v>1500</v>
      </c>
      <c r="G66" t="s">
        <v>11</v>
      </c>
      <c r="H66" t="s">
        <v>70</v>
      </c>
      <c r="I66" s="2">
        <v>150</v>
      </c>
    </row>
    <row r="67" spans="1:9" x14ac:dyDescent="0.7">
      <c r="A67" t="s">
        <v>50</v>
      </c>
      <c r="B67" t="s">
        <v>67</v>
      </c>
      <c r="C67" t="s">
        <v>54</v>
      </c>
      <c r="D67">
        <v>2011</v>
      </c>
      <c r="E67" s="2">
        <v>110000</v>
      </c>
      <c r="F67" s="2">
        <v>1500</v>
      </c>
      <c r="G67" t="s">
        <v>11</v>
      </c>
      <c r="H67" t="s">
        <v>29</v>
      </c>
      <c r="I67" s="2">
        <v>20</v>
      </c>
    </row>
    <row r="68" spans="1:9" x14ac:dyDescent="0.7">
      <c r="A68" t="s">
        <v>21</v>
      </c>
      <c r="B68" t="s">
        <v>109</v>
      </c>
      <c r="C68" t="s">
        <v>49</v>
      </c>
      <c r="D68">
        <v>2017</v>
      </c>
      <c r="E68" s="2">
        <v>40000</v>
      </c>
      <c r="F68" s="2">
        <v>0</v>
      </c>
      <c r="H68" t="s">
        <v>23</v>
      </c>
      <c r="I68" s="2">
        <v>150</v>
      </c>
    </row>
    <row r="69" spans="1:9" x14ac:dyDescent="0.7">
      <c r="A69" t="s">
        <v>110</v>
      </c>
      <c r="B69" t="s">
        <v>111</v>
      </c>
      <c r="C69" t="s">
        <v>15</v>
      </c>
      <c r="D69">
        <v>2020</v>
      </c>
      <c r="E69" s="2">
        <v>15000</v>
      </c>
      <c r="F69" s="2">
        <v>3500</v>
      </c>
      <c r="G69" t="s">
        <v>11</v>
      </c>
      <c r="H69" t="s">
        <v>96</v>
      </c>
      <c r="I69" s="2">
        <v>280</v>
      </c>
    </row>
    <row r="70" spans="1:9" x14ac:dyDescent="0.7">
      <c r="A70" t="s">
        <v>50</v>
      </c>
      <c r="B70" t="s">
        <v>112</v>
      </c>
      <c r="C70" t="s">
        <v>59</v>
      </c>
      <c r="D70">
        <v>2015</v>
      </c>
      <c r="E70" s="2">
        <v>75000</v>
      </c>
      <c r="F70" s="2">
        <v>2000</v>
      </c>
      <c r="G70" t="s">
        <v>11</v>
      </c>
      <c r="H70" t="s">
        <v>56</v>
      </c>
      <c r="I70" s="2">
        <v>140</v>
      </c>
    </row>
    <row r="71" spans="1:9" x14ac:dyDescent="0.7">
      <c r="A71" t="s">
        <v>21</v>
      </c>
      <c r="B71" t="s">
        <v>113</v>
      </c>
      <c r="C71" t="s">
        <v>10</v>
      </c>
      <c r="D71">
        <v>2017</v>
      </c>
      <c r="E71" s="2">
        <v>52000</v>
      </c>
      <c r="F71" s="2">
        <v>2000</v>
      </c>
      <c r="G71" t="s">
        <v>11</v>
      </c>
      <c r="H71" t="s">
        <v>75</v>
      </c>
      <c r="I71" s="2">
        <v>140</v>
      </c>
    </row>
    <row r="72" spans="1:9" x14ac:dyDescent="0.7">
      <c r="A72" t="s">
        <v>26</v>
      </c>
      <c r="B72" t="s">
        <v>114</v>
      </c>
      <c r="C72" t="s">
        <v>10</v>
      </c>
      <c r="D72">
        <v>2010</v>
      </c>
      <c r="E72" s="2">
        <v>120000</v>
      </c>
      <c r="F72" s="2">
        <v>1600</v>
      </c>
      <c r="G72" t="s">
        <v>33</v>
      </c>
      <c r="H72" t="s">
        <v>29</v>
      </c>
      <c r="I72" s="2">
        <v>40</v>
      </c>
    </row>
    <row r="73" spans="1:9" x14ac:dyDescent="0.7">
      <c r="A73" t="s">
        <v>115</v>
      </c>
      <c r="B73" t="s">
        <v>116</v>
      </c>
      <c r="C73" t="s">
        <v>10</v>
      </c>
      <c r="D73">
        <v>2018</v>
      </c>
      <c r="E73" s="2">
        <v>30000</v>
      </c>
      <c r="F73" s="2">
        <v>2000</v>
      </c>
      <c r="G73" t="s">
        <v>16</v>
      </c>
      <c r="H73" t="s">
        <v>70</v>
      </c>
      <c r="I73" s="2">
        <v>250</v>
      </c>
    </row>
    <row r="74" spans="1:9" x14ac:dyDescent="0.7">
      <c r="A74" t="s">
        <v>50</v>
      </c>
      <c r="B74" t="s">
        <v>117</v>
      </c>
      <c r="C74" t="s">
        <v>36</v>
      </c>
      <c r="D74">
        <v>2020</v>
      </c>
      <c r="E74" s="2">
        <v>15000</v>
      </c>
      <c r="F74" s="2">
        <v>2000</v>
      </c>
      <c r="G74" t="s">
        <v>33</v>
      </c>
      <c r="H74" t="s">
        <v>37</v>
      </c>
      <c r="I74" s="2">
        <v>280</v>
      </c>
    </row>
    <row r="75" spans="1:9" x14ac:dyDescent="0.7">
      <c r="A75" t="s">
        <v>50</v>
      </c>
      <c r="B75" t="s">
        <v>105</v>
      </c>
      <c r="C75" t="s">
        <v>54</v>
      </c>
      <c r="D75">
        <v>2016</v>
      </c>
      <c r="E75" s="2">
        <v>50000</v>
      </c>
      <c r="F75" s="2">
        <v>660</v>
      </c>
      <c r="G75" t="s">
        <v>11</v>
      </c>
      <c r="H75" t="s">
        <v>75</v>
      </c>
      <c r="I75" s="2">
        <v>85</v>
      </c>
    </row>
    <row r="76" spans="1:9" x14ac:dyDescent="0.7">
      <c r="A76" t="s">
        <v>18</v>
      </c>
      <c r="B76" t="s">
        <v>91</v>
      </c>
      <c r="C76" t="s">
        <v>49</v>
      </c>
      <c r="D76">
        <v>2018</v>
      </c>
      <c r="E76" s="2">
        <v>35000</v>
      </c>
      <c r="F76" s="2">
        <v>1200</v>
      </c>
      <c r="G76" t="s">
        <v>16</v>
      </c>
      <c r="H76" t="s">
        <v>96</v>
      </c>
      <c r="I76" s="2">
        <v>95</v>
      </c>
    </row>
    <row r="77" spans="1:9" x14ac:dyDescent="0.7">
      <c r="A77" t="s">
        <v>21</v>
      </c>
      <c r="B77" t="s">
        <v>118</v>
      </c>
      <c r="C77" t="s">
        <v>15</v>
      </c>
      <c r="D77">
        <v>2018</v>
      </c>
      <c r="E77" s="2">
        <v>32000</v>
      </c>
      <c r="F77" s="2">
        <v>2000</v>
      </c>
      <c r="G77" t="s">
        <v>11</v>
      </c>
      <c r="H77" t="s">
        <v>92</v>
      </c>
      <c r="I77" s="2">
        <v>150</v>
      </c>
    </row>
    <row r="78" spans="1:9" x14ac:dyDescent="0.7">
      <c r="A78" t="s">
        <v>18</v>
      </c>
      <c r="B78" t="s">
        <v>119</v>
      </c>
      <c r="C78" t="s">
        <v>15</v>
      </c>
      <c r="D78">
        <v>2018</v>
      </c>
      <c r="E78" s="2">
        <v>21000</v>
      </c>
      <c r="F78" s="2">
        <v>660</v>
      </c>
      <c r="G78" t="s">
        <v>33</v>
      </c>
      <c r="H78" t="s">
        <v>40</v>
      </c>
      <c r="I78" s="2">
        <v>88</v>
      </c>
    </row>
    <row r="79" spans="1:9" x14ac:dyDescent="0.7">
      <c r="A79" t="s">
        <v>50</v>
      </c>
      <c r="B79" t="s">
        <v>84</v>
      </c>
      <c r="C79" t="s">
        <v>10</v>
      </c>
      <c r="D79">
        <v>2016</v>
      </c>
      <c r="E79" s="2">
        <v>65000</v>
      </c>
      <c r="F79" s="2">
        <v>1500</v>
      </c>
      <c r="G79" t="s">
        <v>11</v>
      </c>
      <c r="H79" t="s">
        <v>75</v>
      </c>
      <c r="I79" s="2">
        <v>110</v>
      </c>
    </row>
    <row r="80" spans="1:9" x14ac:dyDescent="0.7">
      <c r="A80" t="s">
        <v>50</v>
      </c>
      <c r="B80" t="s">
        <v>105</v>
      </c>
      <c r="C80" t="s">
        <v>120</v>
      </c>
      <c r="D80">
        <v>2019</v>
      </c>
      <c r="E80" s="2">
        <v>25000</v>
      </c>
      <c r="F80" s="2">
        <v>660</v>
      </c>
      <c r="G80" t="s">
        <v>11</v>
      </c>
      <c r="H80" t="s">
        <v>77</v>
      </c>
      <c r="I80" s="2">
        <v>130</v>
      </c>
    </row>
    <row r="81" spans="1:9" x14ac:dyDescent="0.7">
      <c r="A81" t="s">
        <v>21</v>
      </c>
      <c r="B81" t="s">
        <v>121</v>
      </c>
      <c r="C81" t="s">
        <v>36</v>
      </c>
      <c r="D81">
        <v>1971</v>
      </c>
      <c r="E81" s="2">
        <v>8000</v>
      </c>
      <c r="F81" s="2">
        <v>2600</v>
      </c>
      <c r="G81" t="s">
        <v>33</v>
      </c>
      <c r="H81" t="s">
        <v>77</v>
      </c>
      <c r="I81" s="2">
        <v>900</v>
      </c>
    </row>
    <row r="82" spans="1:9" x14ac:dyDescent="0.7">
      <c r="A82" t="s">
        <v>50</v>
      </c>
      <c r="B82" t="s">
        <v>105</v>
      </c>
      <c r="C82" t="s">
        <v>54</v>
      </c>
      <c r="D82">
        <v>2017</v>
      </c>
      <c r="E82" s="2">
        <v>45000</v>
      </c>
      <c r="F82" s="2">
        <v>660</v>
      </c>
      <c r="G82" t="s">
        <v>11</v>
      </c>
      <c r="H82" t="s">
        <v>96</v>
      </c>
      <c r="I82" s="2">
        <v>88</v>
      </c>
    </row>
    <row r="83" spans="1:9" x14ac:dyDescent="0.7">
      <c r="A83" t="s">
        <v>81</v>
      </c>
      <c r="B83" t="s">
        <v>122</v>
      </c>
      <c r="C83" t="s">
        <v>54</v>
      </c>
      <c r="D83">
        <v>2019</v>
      </c>
      <c r="E83" s="2">
        <v>20000</v>
      </c>
      <c r="F83" s="2">
        <v>660</v>
      </c>
      <c r="G83" t="s">
        <v>11</v>
      </c>
      <c r="H83" t="s">
        <v>25</v>
      </c>
      <c r="I83" s="2">
        <v>78</v>
      </c>
    </row>
    <row r="84" spans="1:9" x14ac:dyDescent="0.7">
      <c r="A84" t="s">
        <v>18</v>
      </c>
      <c r="B84" t="s">
        <v>102</v>
      </c>
      <c r="C84" t="s">
        <v>54</v>
      </c>
      <c r="D84">
        <v>2008</v>
      </c>
      <c r="E84" s="2">
        <v>150000</v>
      </c>
      <c r="F84" s="2">
        <v>660</v>
      </c>
      <c r="G84" t="s">
        <v>11</v>
      </c>
      <c r="H84" t="s">
        <v>29</v>
      </c>
      <c r="I84" s="2">
        <v>18</v>
      </c>
    </row>
    <row r="85" spans="1:9" x14ac:dyDescent="0.7">
      <c r="A85" t="s">
        <v>13</v>
      </c>
      <c r="B85" t="s">
        <v>123</v>
      </c>
      <c r="C85" t="s">
        <v>49</v>
      </c>
      <c r="D85">
        <v>2018</v>
      </c>
      <c r="E85" s="2">
        <v>36000</v>
      </c>
      <c r="F85" s="2">
        <v>2000</v>
      </c>
      <c r="G85" t="s">
        <v>16</v>
      </c>
      <c r="H85" t="s">
        <v>17</v>
      </c>
      <c r="I85" s="2">
        <v>160</v>
      </c>
    </row>
    <row r="86" spans="1:9" x14ac:dyDescent="0.7">
      <c r="A86" t="s">
        <v>26</v>
      </c>
      <c r="B86" t="s">
        <v>83</v>
      </c>
      <c r="C86" t="s">
        <v>59</v>
      </c>
      <c r="D86">
        <v>2016</v>
      </c>
      <c r="E86" s="2">
        <v>55000</v>
      </c>
      <c r="F86" s="2">
        <v>2000</v>
      </c>
      <c r="G86" t="s">
        <v>11</v>
      </c>
      <c r="H86" t="s">
        <v>42</v>
      </c>
      <c r="I86" s="2">
        <v>140</v>
      </c>
    </row>
    <row r="87" spans="1:9" x14ac:dyDescent="0.7">
      <c r="A87" t="s">
        <v>26</v>
      </c>
      <c r="B87" t="s">
        <v>124</v>
      </c>
      <c r="C87" t="s">
        <v>61</v>
      </c>
      <c r="D87">
        <v>2015</v>
      </c>
      <c r="E87" s="2">
        <v>70000</v>
      </c>
      <c r="F87" s="2">
        <v>1500</v>
      </c>
      <c r="G87" t="s">
        <v>11</v>
      </c>
      <c r="H87" t="s">
        <v>40</v>
      </c>
      <c r="I87" s="2">
        <v>120</v>
      </c>
    </row>
    <row r="88" spans="1:9" x14ac:dyDescent="0.7">
      <c r="A88" t="s">
        <v>50</v>
      </c>
      <c r="B88" t="s">
        <v>125</v>
      </c>
      <c r="C88" t="s">
        <v>15</v>
      </c>
      <c r="D88">
        <v>2019</v>
      </c>
      <c r="E88" s="2">
        <v>25000</v>
      </c>
      <c r="F88" s="2">
        <v>1800</v>
      </c>
      <c r="G88" t="s">
        <v>11</v>
      </c>
      <c r="H88" t="s">
        <v>70</v>
      </c>
      <c r="I88" s="2">
        <v>190</v>
      </c>
    </row>
    <row r="89" spans="1:9" x14ac:dyDescent="0.7">
      <c r="A89" t="s">
        <v>21</v>
      </c>
      <c r="B89" t="s">
        <v>68</v>
      </c>
      <c r="C89" t="s">
        <v>36</v>
      </c>
      <c r="D89">
        <v>2005</v>
      </c>
      <c r="E89" s="2">
        <v>180000</v>
      </c>
      <c r="F89" s="2">
        <v>3500</v>
      </c>
      <c r="G89" t="s">
        <v>33</v>
      </c>
      <c r="H89" t="s">
        <v>29</v>
      </c>
      <c r="I89" s="2">
        <v>15</v>
      </c>
    </row>
    <row r="90" spans="1:9" x14ac:dyDescent="0.7">
      <c r="A90" t="s">
        <v>50</v>
      </c>
      <c r="B90" t="s">
        <v>57</v>
      </c>
      <c r="C90" t="s">
        <v>59</v>
      </c>
      <c r="D90">
        <v>2019</v>
      </c>
      <c r="E90" s="2">
        <v>25000</v>
      </c>
      <c r="F90" s="2">
        <v>660</v>
      </c>
      <c r="G90" t="s">
        <v>11</v>
      </c>
      <c r="H90" t="s">
        <v>37</v>
      </c>
      <c r="I90" s="2">
        <v>80</v>
      </c>
    </row>
    <row r="91" spans="1:9" x14ac:dyDescent="0.7">
      <c r="A91" t="s">
        <v>13</v>
      </c>
      <c r="B91" t="s">
        <v>39</v>
      </c>
      <c r="C91" t="s">
        <v>36</v>
      </c>
      <c r="D91">
        <v>2015</v>
      </c>
      <c r="E91" s="2">
        <v>70000</v>
      </c>
      <c r="F91" s="2">
        <v>1500</v>
      </c>
      <c r="G91" t="s">
        <v>33</v>
      </c>
      <c r="H91" t="s">
        <v>101</v>
      </c>
      <c r="I91" s="2">
        <v>130</v>
      </c>
    </row>
    <row r="92" spans="1:9" x14ac:dyDescent="0.7">
      <c r="A92" t="s">
        <v>18</v>
      </c>
      <c r="B92" t="s">
        <v>126</v>
      </c>
      <c r="C92" t="s">
        <v>15</v>
      </c>
      <c r="D92">
        <v>2020</v>
      </c>
      <c r="E92" s="2">
        <v>15000</v>
      </c>
      <c r="F92" s="2">
        <v>660</v>
      </c>
      <c r="G92" t="s">
        <v>33</v>
      </c>
      <c r="H92" t="s">
        <v>77</v>
      </c>
      <c r="I92" s="2">
        <v>180</v>
      </c>
    </row>
    <row r="93" spans="1:9" x14ac:dyDescent="0.7">
      <c r="A93" t="s">
        <v>26</v>
      </c>
      <c r="B93" t="s">
        <v>127</v>
      </c>
      <c r="C93" t="s">
        <v>54</v>
      </c>
      <c r="D93">
        <v>2017</v>
      </c>
      <c r="E93" s="2">
        <v>28000</v>
      </c>
      <c r="F93" s="2">
        <v>1000</v>
      </c>
      <c r="G93" t="s">
        <v>11</v>
      </c>
      <c r="H93" t="s">
        <v>101</v>
      </c>
      <c r="I93" s="2">
        <v>82</v>
      </c>
    </row>
    <row r="94" spans="1:9" x14ac:dyDescent="0.7">
      <c r="A94" t="s">
        <v>21</v>
      </c>
      <c r="B94" t="s">
        <v>79</v>
      </c>
      <c r="C94" t="s">
        <v>59</v>
      </c>
      <c r="D94">
        <v>2009</v>
      </c>
      <c r="E94" s="2">
        <v>130000</v>
      </c>
      <c r="F94" s="2">
        <v>2000</v>
      </c>
      <c r="G94" t="s">
        <v>16</v>
      </c>
      <c r="H94" t="s">
        <v>29</v>
      </c>
      <c r="I94" s="2">
        <v>30</v>
      </c>
    </row>
    <row r="95" spans="1:9" x14ac:dyDescent="0.7">
      <c r="A95" t="s">
        <v>50</v>
      </c>
      <c r="B95" t="s">
        <v>105</v>
      </c>
      <c r="C95" t="s">
        <v>54</v>
      </c>
      <c r="D95">
        <v>2019</v>
      </c>
      <c r="E95" s="2">
        <v>28000</v>
      </c>
      <c r="F95" s="2">
        <v>660</v>
      </c>
      <c r="G95" t="s">
        <v>11</v>
      </c>
      <c r="H95" t="s">
        <v>17</v>
      </c>
      <c r="I95" s="2">
        <v>100</v>
      </c>
    </row>
    <row r="96" spans="1:9" x14ac:dyDescent="0.7">
      <c r="A96" t="s">
        <v>26</v>
      </c>
      <c r="B96" t="s">
        <v>66</v>
      </c>
      <c r="C96" t="s">
        <v>61</v>
      </c>
      <c r="D96">
        <v>2020</v>
      </c>
      <c r="E96" s="2">
        <v>20000</v>
      </c>
      <c r="F96" s="2">
        <v>1800</v>
      </c>
      <c r="G96" t="s">
        <v>11</v>
      </c>
      <c r="H96" t="s">
        <v>37</v>
      </c>
      <c r="I96" s="2">
        <v>200</v>
      </c>
    </row>
    <row r="97" spans="1:9" x14ac:dyDescent="0.7">
      <c r="A97" t="s">
        <v>18</v>
      </c>
      <c r="B97" t="s">
        <v>19</v>
      </c>
      <c r="C97" t="s">
        <v>20</v>
      </c>
      <c r="D97">
        <v>2016</v>
      </c>
      <c r="E97" s="2">
        <v>80000</v>
      </c>
      <c r="F97" s="2">
        <v>660</v>
      </c>
      <c r="G97" t="s">
        <v>11</v>
      </c>
      <c r="H97" t="s">
        <v>29</v>
      </c>
      <c r="I97" s="2">
        <v>18</v>
      </c>
    </row>
    <row r="98" spans="1:9" x14ac:dyDescent="0.7">
      <c r="A98" t="s">
        <v>26</v>
      </c>
      <c r="B98" t="s">
        <v>128</v>
      </c>
      <c r="C98" t="s">
        <v>61</v>
      </c>
      <c r="D98">
        <v>2016</v>
      </c>
      <c r="E98" s="2">
        <v>58000</v>
      </c>
      <c r="F98" s="2">
        <v>1800</v>
      </c>
      <c r="G98" t="s">
        <v>11</v>
      </c>
      <c r="H98" t="s">
        <v>23</v>
      </c>
      <c r="I98" s="2">
        <v>160</v>
      </c>
    </row>
    <row r="99" spans="1:9" x14ac:dyDescent="0.7">
      <c r="A99" t="s">
        <v>21</v>
      </c>
      <c r="B99" t="s">
        <v>129</v>
      </c>
      <c r="C99" t="s">
        <v>10</v>
      </c>
      <c r="D99">
        <v>2018</v>
      </c>
      <c r="E99" s="2">
        <v>35000</v>
      </c>
      <c r="F99" s="2">
        <v>3500</v>
      </c>
      <c r="G99" t="s">
        <v>11</v>
      </c>
      <c r="H99" t="s">
        <v>96</v>
      </c>
      <c r="I99" s="2">
        <v>230</v>
      </c>
    </row>
    <row r="100" spans="1:9" x14ac:dyDescent="0.7">
      <c r="A100" t="s">
        <v>18</v>
      </c>
      <c r="B100" t="s">
        <v>130</v>
      </c>
      <c r="C100" t="s">
        <v>15</v>
      </c>
      <c r="D100">
        <v>2006</v>
      </c>
      <c r="E100" s="2">
        <v>200000</v>
      </c>
      <c r="F100" s="2">
        <v>2700</v>
      </c>
      <c r="G100" t="s">
        <v>16</v>
      </c>
      <c r="H100" t="s">
        <v>29</v>
      </c>
      <c r="I100" s="2">
        <v>18</v>
      </c>
    </row>
    <row r="101" spans="1:9" x14ac:dyDescent="0.7">
      <c r="A101" t="s">
        <v>26</v>
      </c>
      <c r="B101" t="s">
        <v>27</v>
      </c>
      <c r="C101" t="s">
        <v>28</v>
      </c>
      <c r="D101">
        <v>2016</v>
      </c>
      <c r="E101" s="2">
        <v>60000</v>
      </c>
      <c r="F101" s="2">
        <v>2500</v>
      </c>
      <c r="G101" t="s">
        <v>33</v>
      </c>
      <c r="H101" t="s">
        <v>80</v>
      </c>
      <c r="I101" s="2">
        <v>150</v>
      </c>
    </row>
    <row r="102" spans="1:9" x14ac:dyDescent="0.7">
      <c r="A102" t="s">
        <v>8</v>
      </c>
      <c r="B102" t="s">
        <v>131</v>
      </c>
      <c r="C102" t="s">
        <v>36</v>
      </c>
      <c r="D102">
        <v>2019</v>
      </c>
      <c r="E102" s="2">
        <v>25000</v>
      </c>
      <c r="F102" s="2">
        <v>2000</v>
      </c>
      <c r="G102" t="s">
        <v>33</v>
      </c>
      <c r="H102" t="s">
        <v>96</v>
      </c>
      <c r="I102" s="2">
        <v>210</v>
      </c>
    </row>
    <row r="103" spans="1:9" x14ac:dyDescent="0.7">
      <c r="A103" t="s">
        <v>26</v>
      </c>
      <c r="B103" t="s">
        <v>132</v>
      </c>
      <c r="C103" t="s">
        <v>15</v>
      </c>
      <c r="D103">
        <v>2017</v>
      </c>
      <c r="E103" s="2">
        <v>50000</v>
      </c>
      <c r="F103" s="2">
        <v>2500</v>
      </c>
      <c r="G103" t="s">
        <v>16</v>
      </c>
      <c r="H103" t="s">
        <v>56</v>
      </c>
      <c r="I103" s="2">
        <v>190</v>
      </c>
    </row>
    <row r="104" spans="1:9" x14ac:dyDescent="0.7">
      <c r="A104" t="s">
        <v>45</v>
      </c>
      <c r="B104" t="s">
        <v>133</v>
      </c>
      <c r="C104" t="s">
        <v>49</v>
      </c>
      <c r="D104">
        <v>2016</v>
      </c>
      <c r="E104" s="2">
        <v>50000</v>
      </c>
      <c r="F104" s="2">
        <v>1400</v>
      </c>
      <c r="G104" t="s">
        <v>16</v>
      </c>
      <c r="H104" t="s">
        <v>75</v>
      </c>
      <c r="I104" s="2">
        <v>180</v>
      </c>
    </row>
    <row r="105" spans="1:9" x14ac:dyDescent="0.7">
      <c r="A105" t="s">
        <v>26</v>
      </c>
      <c r="B105" t="s">
        <v>134</v>
      </c>
      <c r="C105" t="s">
        <v>36</v>
      </c>
      <c r="D105">
        <v>1967</v>
      </c>
      <c r="E105" s="2">
        <v>5000</v>
      </c>
      <c r="F105" s="2">
        <v>2000</v>
      </c>
      <c r="G105" t="s">
        <v>33</v>
      </c>
      <c r="H105" t="s">
        <v>25</v>
      </c>
      <c r="I105" s="2">
        <v>1200</v>
      </c>
    </row>
    <row r="106" spans="1:9" x14ac:dyDescent="0.7">
      <c r="A106" t="s">
        <v>18</v>
      </c>
      <c r="B106" t="s">
        <v>135</v>
      </c>
      <c r="C106" t="s">
        <v>20</v>
      </c>
      <c r="D106">
        <v>2019</v>
      </c>
      <c r="E106" s="2">
        <v>28000</v>
      </c>
      <c r="F106" s="2">
        <v>1200</v>
      </c>
      <c r="G106" t="s">
        <v>11</v>
      </c>
      <c r="H106" t="s">
        <v>96</v>
      </c>
      <c r="I106" s="2">
        <v>110</v>
      </c>
    </row>
    <row r="107" spans="1:9" x14ac:dyDescent="0.7">
      <c r="A107" t="s">
        <v>81</v>
      </c>
      <c r="B107" t="s">
        <v>106</v>
      </c>
      <c r="C107" t="s">
        <v>20</v>
      </c>
      <c r="D107">
        <v>2018</v>
      </c>
      <c r="E107" s="2">
        <v>25000</v>
      </c>
      <c r="F107" s="2">
        <v>660</v>
      </c>
      <c r="G107" t="s">
        <v>11</v>
      </c>
      <c r="H107" t="s">
        <v>56</v>
      </c>
      <c r="I107" s="2">
        <v>75</v>
      </c>
    </row>
    <row r="108" spans="1:9" x14ac:dyDescent="0.7">
      <c r="A108" t="s">
        <v>13</v>
      </c>
      <c r="B108" t="s">
        <v>14</v>
      </c>
      <c r="C108" t="s">
        <v>15</v>
      </c>
      <c r="D108">
        <v>2018</v>
      </c>
      <c r="E108" s="2">
        <v>40000</v>
      </c>
      <c r="F108" s="2">
        <v>2000</v>
      </c>
      <c r="G108" t="s">
        <v>16</v>
      </c>
      <c r="H108" t="s">
        <v>17</v>
      </c>
      <c r="I108" s="2">
        <v>170</v>
      </c>
    </row>
    <row r="109" spans="1:9" x14ac:dyDescent="0.7">
      <c r="A109" t="s">
        <v>26</v>
      </c>
      <c r="B109" t="s">
        <v>136</v>
      </c>
      <c r="C109" t="s">
        <v>15</v>
      </c>
      <c r="D109">
        <v>2007</v>
      </c>
      <c r="E109" s="2">
        <v>180000</v>
      </c>
      <c r="F109" s="2">
        <v>4500</v>
      </c>
      <c r="G109" t="s">
        <v>16</v>
      </c>
      <c r="H109" t="s">
        <v>29</v>
      </c>
      <c r="I109" s="2">
        <v>25</v>
      </c>
    </row>
    <row r="110" spans="1:9" x14ac:dyDescent="0.7">
      <c r="A110" t="s">
        <v>21</v>
      </c>
      <c r="B110" t="s">
        <v>137</v>
      </c>
      <c r="C110" t="s">
        <v>15</v>
      </c>
      <c r="D110">
        <v>2013</v>
      </c>
      <c r="E110" s="2">
        <v>90000</v>
      </c>
      <c r="F110" s="2">
        <v>2000</v>
      </c>
      <c r="G110" t="s">
        <v>11</v>
      </c>
      <c r="H110" t="s">
        <v>29</v>
      </c>
      <c r="I110" s="2">
        <v>30</v>
      </c>
    </row>
    <row r="111" spans="1:9" x14ac:dyDescent="0.7">
      <c r="A111" t="s">
        <v>26</v>
      </c>
      <c r="B111" t="s">
        <v>138</v>
      </c>
      <c r="C111" t="s">
        <v>10</v>
      </c>
      <c r="D111">
        <v>2020</v>
      </c>
      <c r="E111" s="2">
        <v>20000</v>
      </c>
      <c r="F111" s="2">
        <v>3000</v>
      </c>
      <c r="G111" t="s">
        <v>16</v>
      </c>
      <c r="H111" t="s">
        <v>70</v>
      </c>
      <c r="I111" s="2">
        <v>250</v>
      </c>
    </row>
    <row r="112" spans="1:9" x14ac:dyDescent="0.7">
      <c r="A112" t="s">
        <v>50</v>
      </c>
      <c r="B112" t="s">
        <v>51</v>
      </c>
      <c r="C112" t="s">
        <v>49</v>
      </c>
      <c r="D112">
        <v>2017</v>
      </c>
      <c r="E112" s="2">
        <v>55000</v>
      </c>
      <c r="F112" s="2">
        <v>1300</v>
      </c>
      <c r="G112" t="s">
        <v>33</v>
      </c>
      <c r="H112" t="s">
        <v>23</v>
      </c>
      <c r="I112" s="2">
        <v>120</v>
      </c>
    </row>
    <row r="113" spans="1:9" x14ac:dyDescent="0.7">
      <c r="A113" t="s">
        <v>13</v>
      </c>
      <c r="B113" t="s">
        <v>139</v>
      </c>
      <c r="C113" t="s">
        <v>54</v>
      </c>
      <c r="D113">
        <v>2015</v>
      </c>
      <c r="E113" s="2">
        <v>80000</v>
      </c>
      <c r="F113" s="2">
        <v>1800</v>
      </c>
      <c r="G113" t="s">
        <v>16</v>
      </c>
      <c r="H113" t="s">
        <v>140</v>
      </c>
      <c r="I113" s="2">
        <v>90</v>
      </c>
    </row>
    <row r="114" spans="1:9" x14ac:dyDescent="0.7">
      <c r="A114" t="s">
        <v>21</v>
      </c>
      <c r="B114" t="s">
        <v>141</v>
      </c>
      <c r="C114" t="s">
        <v>20</v>
      </c>
      <c r="D114">
        <v>2017</v>
      </c>
      <c r="E114" s="2">
        <v>50000</v>
      </c>
      <c r="F114" s="2">
        <v>1200</v>
      </c>
      <c r="G114" t="s">
        <v>33</v>
      </c>
      <c r="H114" t="s">
        <v>92</v>
      </c>
      <c r="I114" s="2">
        <v>80</v>
      </c>
    </row>
    <row r="115" spans="1:9" x14ac:dyDescent="0.7">
      <c r="A115" t="s">
        <v>26</v>
      </c>
      <c r="B115" t="s">
        <v>142</v>
      </c>
      <c r="C115" t="s">
        <v>10</v>
      </c>
      <c r="D115">
        <v>2018</v>
      </c>
      <c r="E115" s="2">
        <v>40000</v>
      </c>
      <c r="F115" s="2">
        <v>2500</v>
      </c>
      <c r="G115" t="s">
        <v>11</v>
      </c>
      <c r="H115" t="s">
        <v>17</v>
      </c>
      <c r="I115" s="2">
        <v>180</v>
      </c>
    </row>
    <row r="116" spans="1:9" x14ac:dyDescent="0.7">
      <c r="A116" t="s">
        <v>21</v>
      </c>
      <c r="B116" t="s">
        <v>143</v>
      </c>
      <c r="C116" t="s">
        <v>15</v>
      </c>
      <c r="D116">
        <v>2016</v>
      </c>
      <c r="E116" s="2">
        <v>65000</v>
      </c>
      <c r="F116" s="2">
        <v>2000</v>
      </c>
      <c r="G116" t="s">
        <v>11</v>
      </c>
      <c r="H116" t="s">
        <v>92</v>
      </c>
      <c r="I116" s="2">
        <v>170</v>
      </c>
    </row>
    <row r="117" spans="1:9" x14ac:dyDescent="0.7">
      <c r="A117" t="s">
        <v>26</v>
      </c>
      <c r="B117" t="s">
        <v>144</v>
      </c>
      <c r="C117" t="s">
        <v>59</v>
      </c>
      <c r="D117">
        <v>2020</v>
      </c>
      <c r="E117" s="2">
        <v>20000</v>
      </c>
      <c r="F117" s="2">
        <v>3500</v>
      </c>
      <c r="G117" t="s">
        <v>11</v>
      </c>
      <c r="H117" t="s">
        <v>17</v>
      </c>
      <c r="I117" s="2">
        <v>300</v>
      </c>
    </row>
    <row r="118" spans="1:9" x14ac:dyDescent="0.7">
      <c r="A118" t="s">
        <v>115</v>
      </c>
      <c r="B118" t="s">
        <v>145</v>
      </c>
      <c r="C118" t="s">
        <v>36</v>
      </c>
      <c r="D118">
        <v>1955</v>
      </c>
      <c r="E118" s="2">
        <v>10000</v>
      </c>
      <c r="F118" s="2">
        <v>3000</v>
      </c>
      <c r="G118" t="s">
        <v>33</v>
      </c>
      <c r="H118" t="s">
        <v>75</v>
      </c>
      <c r="I118" s="2">
        <v>600</v>
      </c>
    </row>
    <row r="119" spans="1:9" x14ac:dyDescent="0.7">
      <c r="A119" t="s">
        <v>18</v>
      </c>
      <c r="B119" t="s">
        <v>146</v>
      </c>
      <c r="C119" t="s">
        <v>28</v>
      </c>
      <c r="D119">
        <v>2019</v>
      </c>
      <c r="E119" s="2">
        <v>18000</v>
      </c>
      <c r="F119" s="2">
        <v>660</v>
      </c>
      <c r="G119" t="s">
        <v>33</v>
      </c>
      <c r="H119" t="s">
        <v>37</v>
      </c>
      <c r="I119" s="2">
        <v>70</v>
      </c>
    </row>
    <row r="120" spans="1:9" x14ac:dyDescent="0.7">
      <c r="A120" t="s">
        <v>50</v>
      </c>
      <c r="B120" t="s">
        <v>147</v>
      </c>
      <c r="C120" t="s">
        <v>10</v>
      </c>
      <c r="D120">
        <v>2018</v>
      </c>
      <c r="E120" s="2">
        <v>45000</v>
      </c>
      <c r="F120" s="2">
        <v>2400</v>
      </c>
      <c r="G120" t="s">
        <v>16</v>
      </c>
      <c r="H120" t="s">
        <v>37</v>
      </c>
      <c r="I120" s="2">
        <v>200</v>
      </c>
    </row>
    <row r="121" spans="1:9" x14ac:dyDescent="0.7">
      <c r="A121" t="s">
        <v>26</v>
      </c>
      <c r="B121" t="s">
        <v>148</v>
      </c>
      <c r="C121" t="s">
        <v>61</v>
      </c>
      <c r="D121">
        <v>2018</v>
      </c>
      <c r="E121" s="2">
        <v>35000</v>
      </c>
      <c r="F121" s="2">
        <v>1800</v>
      </c>
      <c r="G121" t="s">
        <v>11</v>
      </c>
      <c r="H121" t="s">
        <v>96</v>
      </c>
      <c r="I121" s="2">
        <v>190</v>
      </c>
    </row>
    <row r="122" spans="1:9" x14ac:dyDescent="0.7">
      <c r="A122" t="s">
        <v>50</v>
      </c>
      <c r="B122" t="s">
        <v>149</v>
      </c>
      <c r="C122" t="s">
        <v>59</v>
      </c>
      <c r="D122">
        <v>2018</v>
      </c>
      <c r="E122" s="2">
        <v>40000</v>
      </c>
      <c r="F122" s="2">
        <v>2000</v>
      </c>
      <c r="G122" t="s">
        <v>11</v>
      </c>
      <c r="H122" t="s">
        <v>56</v>
      </c>
      <c r="I122" s="2">
        <v>200</v>
      </c>
    </row>
    <row r="123" spans="1:9" x14ac:dyDescent="0.7">
      <c r="A123" t="s">
        <v>50</v>
      </c>
      <c r="B123" t="s">
        <v>150</v>
      </c>
      <c r="C123" t="s">
        <v>59</v>
      </c>
      <c r="D123">
        <v>2009</v>
      </c>
      <c r="E123" s="2">
        <v>130000</v>
      </c>
      <c r="F123" s="2">
        <v>1500</v>
      </c>
      <c r="G123" t="s">
        <v>11</v>
      </c>
      <c r="H123" t="s">
        <v>29</v>
      </c>
      <c r="I123" s="2">
        <v>22</v>
      </c>
    </row>
    <row r="124" spans="1:9" x14ac:dyDescent="0.7">
      <c r="A124" t="s">
        <v>71</v>
      </c>
      <c r="B124" t="s">
        <v>151</v>
      </c>
      <c r="C124" t="s">
        <v>10</v>
      </c>
      <c r="D124">
        <v>2017</v>
      </c>
      <c r="E124" s="2">
        <v>40000</v>
      </c>
      <c r="F124" s="2">
        <v>2000</v>
      </c>
      <c r="G124" t="s">
        <v>16</v>
      </c>
      <c r="H124" t="s">
        <v>23</v>
      </c>
      <c r="I124" s="2">
        <v>220</v>
      </c>
    </row>
    <row r="125" spans="1:9" x14ac:dyDescent="0.7">
      <c r="A125" t="s">
        <v>26</v>
      </c>
      <c r="B125" t="s">
        <v>136</v>
      </c>
      <c r="C125" t="s">
        <v>15</v>
      </c>
      <c r="D125">
        <v>2015</v>
      </c>
      <c r="E125" s="2">
        <v>80000</v>
      </c>
      <c r="F125" s="2">
        <v>4500</v>
      </c>
      <c r="G125" t="s">
        <v>16</v>
      </c>
      <c r="H125" t="s">
        <v>152</v>
      </c>
      <c r="I125" s="2">
        <v>250</v>
      </c>
    </row>
    <row r="126" spans="1:9" x14ac:dyDescent="0.7">
      <c r="A126" t="s">
        <v>50</v>
      </c>
      <c r="B126" t="s">
        <v>105</v>
      </c>
      <c r="C126" t="s">
        <v>54</v>
      </c>
      <c r="D126">
        <v>2015</v>
      </c>
      <c r="E126" s="2">
        <v>60000</v>
      </c>
      <c r="F126" s="2">
        <v>660</v>
      </c>
      <c r="G126" t="s">
        <v>11</v>
      </c>
      <c r="H126" t="s">
        <v>92</v>
      </c>
      <c r="I126" s="2">
        <v>80</v>
      </c>
    </row>
    <row r="127" spans="1:9" x14ac:dyDescent="0.7">
      <c r="A127" t="s">
        <v>13</v>
      </c>
      <c r="B127" t="s">
        <v>153</v>
      </c>
      <c r="C127" t="s">
        <v>15</v>
      </c>
      <c r="D127">
        <v>2020</v>
      </c>
      <c r="E127" s="2">
        <v>18000</v>
      </c>
      <c r="F127" s="2">
        <v>2000</v>
      </c>
      <c r="G127" t="s">
        <v>16</v>
      </c>
      <c r="H127" t="s">
        <v>37</v>
      </c>
      <c r="I127" s="2">
        <v>190</v>
      </c>
    </row>
    <row r="128" spans="1:9" x14ac:dyDescent="0.7">
      <c r="A128" t="s">
        <v>50</v>
      </c>
      <c r="B128" t="s">
        <v>147</v>
      </c>
      <c r="C128" t="s">
        <v>10</v>
      </c>
      <c r="D128">
        <v>2011</v>
      </c>
      <c r="E128" s="2">
        <v>110000</v>
      </c>
      <c r="F128" s="2">
        <v>2400</v>
      </c>
      <c r="G128" t="s">
        <v>16</v>
      </c>
      <c r="H128" t="s">
        <v>29</v>
      </c>
      <c r="I128" s="2">
        <v>28</v>
      </c>
    </row>
    <row r="129" spans="1:9" x14ac:dyDescent="0.7">
      <c r="A129" t="s">
        <v>13</v>
      </c>
      <c r="B129" t="s">
        <v>154</v>
      </c>
      <c r="C129" t="s">
        <v>59</v>
      </c>
      <c r="D129">
        <v>2017</v>
      </c>
      <c r="E129" s="2">
        <v>45000</v>
      </c>
      <c r="F129" s="2">
        <v>2300</v>
      </c>
      <c r="G129" t="s">
        <v>16</v>
      </c>
      <c r="H129" t="s">
        <v>101</v>
      </c>
      <c r="I129" s="2">
        <v>160</v>
      </c>
    </row>
    <row r="130" spans="1:9" x14ac:dyDescent="0.7">
      <c r="A130" t="s">
        <v>26</v>
      </c>
      <c r="B130" t="s">
        <v>83</v>
      </c>
      <c r="C130" t="s">
        <v>59</v>
      </c>
      <c r="D130">
        <v>2016</v>
      </c>
      <c r="E130" s="2">
        <v>55000</v>
      </c>
      <c r="F130" s="2">
        <v>2000</v>
      </c>
      <c r="G130" t="s">
        <v>11</v>
      </c>
      <c r="H130" t="s">
        <v>42</v>
      </c>
      <c r="I130" s="2">
        <v>140</v>
      </c>
    </row>
    <row r="131" spans="1:9" x14ac:dyDescent="0.7">
      <c r="A131" t="s">
        <v>21</v>
      </c>
      <c r="B131" t="s">
        <v>79</v>
      </c>
      <c r="C131" t="s">
        <v>59</v>
      </c>
      <c r="D131">
        <v>2018</v>
      </c>
      <c r="E131" s="2">
        <v>30000</v>
      </c>
      <c r="F131" s="2">
        <v>2000</v>
      </c>
      <c r="G131" t="s">
        <v>11</v>
      </c>
      <c r="H131" t="s">
        <v>29</v>
      </c>
      <c r="I131" s="2">
        <v>65</v>
      </c>
    </row>
    <row r="132" spans="1:9" x14ac:dyDescent="0.7">
      <c r="A132" t="s">
        <v>50</v>
      </c>
      <c r="B132" t="s">
        <v>155</v>
      </c>
      <c r="C132" t="s">
        <v>20</v>
      </c>
      <c r="D132">
        <v>2019</v>
      </c>
      <c r="E132" s="2">
        <v>25000</v>
      </c>
      <c r="F132" s="2">
        <v>660</v>
      </c>
      <c r="G132" t="s">
        <v>11</v>
      </c>
      <c r="H132" t="s">
        <v>96</v>
      </c>
      <c r="I132" s="2">
        <v>90</v>
      </c>
    </row>
    <row r="133" spans="1:9" x14ac:dyDescent="0.7">
      <c r="A133" t="s">
        <v>26</v>
      </c>
      <c r="B133" t="s">
        <v>114</v>
      </c>
      <c r="C133" t="s">
        <v>10</v>
      </c>
      <c r="D133">
        <v>2019</v>
      </c>
      <c r="E133" s="2">
        <v>35000</v>
      </c>
      <c r="F133" s="2">
        <v>1800</v>
      </c>
      <c r="G133" t="s">
        <v>11</v>
      </c>
      <c r="H133" t="s">
        <v>17</v>
      </c>
      <c r="I133" s="2">
        <v>170</v>
      </c>
    </row>
    <row r="134" spans="1:9" x14ac:dyDescent="0.7">
      <c r="A134" t="s">
        <v>50</v>
      </c>
      <c r="B134" t="s">
        <v>105</v>
      </c>
      <c r="C134" t="s">
        <v>54</v>
      </c>
      <c r="D134">
        <v>2018</v>
      </c>
      <c r="E134" s="2">
        <v>35000</v>
      </c>
      <c r="F134" s="2">
        <v>660</v>
      </c>
      <c r="G134" t="s">
        <v>11</v>
      </c>
      <c r="H134" t="s">
        <v>70</v>
      </c>
      <c r="I134" s="2">
        <v>95</v>
      </c>
    </row>
    <row r="135" spans="1:9" x14ac:dyDescent="0.7">
      <c r="A135" t="s">
        <v>26</v>
      </c>
      <c r="B135" t="s">
        <v>108</v>
      </c>
      <c r="C135" t="s">
        <v>20</v>
      </c>
      <c r="D135">
        <v>2018</v>
      </c>
      <c r="E135" s="2">
        <v>40000</v>
      </c>
      <c r="F135" s="2">
        <v>1500</v>
      </c>
      <c r="G135" t="s">
        <v>11</v>
      </c>
      <c r="H135" t="s">
        <v>70</v>
      </c>
      <c r="I135" s="2">
        <v>150</v>
      </c>
    </row>
    <row r="136" spans="1:9" x14ac:dyDescent="0.7">
      <c r="A136" t="s">
        <v>13</v>
      </c>
      <c r="B136" t="s">
        <v>156</v>
      </c>
      <c r="C136" t="s">
        <v>36</v>
      </c>
      <c r="D136">
        <v>2018</v>
      </c>
      <c r="E136" s="2">
        <v>32000</v>
      </c>
      <c r="F136" s="2">
        <v>2000</v>
      </c>
      <c r="G136" t="s">
        <v>33</v>
      </c>
      <c r="H136" t="s">
        <v>77</v>
      </c>
      <c r="I136" s="2">
        <v>170</v>
      </c>
    </row>
    <row r="137" spans="1:9" x14ac:dyDescent="0.7">
      <c r="A137" t="s">
        <v>8</v>
      </c>
      <c r="B137" t="s">
        <v>157</v>
      </c>
      <c r="C137" t="s">
        <v>15</v>
      </c>
      <c r="D137">
        <v>2019</v>
      </c>
      <c r="E137" s="2">
        <v>35000</v>
      </c>
      <c r="F137" s="2">
        <v>2000</v>
      </c>
      <c r="G137" t="s">
        <v>11</v>
      </c>
      <c r="H137" t="s">
        <v>70</v>
      </c>
      <c r="I137" s="2">
        <v>190</v>
      </c>
    </row>
    <row r="138" spans="1:9" x14ac:dyDescent="0.7">
      <c r="A138" t="s">
        <v>26</v>
      </c>
      <c r="B138" t="s">
        <v>158</v>
      </c>
      <c r="C138" t="s">
        <v>15</v>
      </c>
      <c r="D138">
        <v>2017</v>
      </c>
      <c r="E138" s="2">
        <v>55000</v>
      </c>
      <c r="F138" s="2">
        <v>4600</v>
      </c>
      <c r="G138" t="s">
        <v>16</v>
      </c>
      <c r="H138" t="s">
        <v>92</v>
      </c>
      <c r="I138" s="2">
        <v>280</v>
      </c>
    </row>
    <row r="139" spans="1:9" x14ac:dyDescent="0.7">
      <c r="A139" t="s">
        <v>21</v>
      </c>
      <c r="B139" t="s">
        <v>159</v>
      </c>
      <c r="C139" t="s">
        <v>10</v>
      </c>
      <c r="D139">
        <v>2018</v>
      </c>
      <c r="E139" s="2">
        <v>38000</v>
      </c>
      <c r="F139" s="2">
        <v>3000</v>
      </c>
      <c r="G139" t="s">
        <v>16</v>
      </c>
      <c r="H139" t="s">
        <v>70</v>
      </c>
      <c r="I139" s="2">
        <v>220</v>
      </c>
    </row>
    <row r="140" spans="1:9" x14ac:dyDescent="0.7">
      <c r="A140" t="s">
        <v>86</v>
      </c>
      <c r="B140" t="s">
        <v>160</v>
      </c>
      <c r="C140" t="s">
        <v>15</v>
      </c>
      <c r="D140">
        <v>2018</v>
      </c>
      <c r="E140" s="2">
        <v>35000</v>
      </c>
      <c r="F140" s="2">
        <v>3000</v>
      </c>
      <c r="G140" t="s">
        <v>16</v>
      </c>
      <c r="H140" t="s">
        <v>92</v>
      </c>
      <c r="I140" s="2">
        <v>380</v>
      </c>
    </row>
    <row r="141" spans="1:9" x14ac:dyDescent="0.7">
      <c r="A141" t="s">
        <v>45</v>
      </c>
      <c r="B141" t="s">
        <v>161</v>
      </c>
      <c r="C141" t="s">
        <v>10</v>
      </c>
      <c r="D141">
        <v>2017</v>
      </c>
      <c r="E141" s="2">
        <v>48000</v>
      </c>
      <c r="F141" s="2">
        <v>1800</v>
      </c>
      <c r="G141" t="s">
        <v>16</v>
      </c>
      <c r="H141" t="s">
        <v>12</v>
      </c>
      <c r="I141" s="2">
        <v>220</v>
      </c>
    </row>
    <row r="142" spans="1:9" x14ac:dyDescent="0.7">
      <c r="A142" t="s">
        <v>71</v>
      </c>
      <c r="B142" t="s">
        <v>162</v>
      </c>
      <c r="C142" t="s">
        <v>15</v>
      </c>
      <c r="D142">
        <v>2019</v>
      </c>
      <c r="E142" s="2">
        <v>25000</v>
      </c>
      <c r="F142" s="2">
        <v>3000</v>
      </c>
      <c r="G142" t="s">
        <v>16</v>
      </c>
      <c r="H142" t="s">
        <v>17</v>
      </c>
      <c r="I142" s="2">
        <v>350</v>
      </c>
    </row>
    <row r="143" spans="1:9" x14ac:dyDescent="0.7">
      <c r="A143" t="s">
        <v>50</v>
      </c>
      <c r="B143" t="s">
        <v>150</v>
      </c>
      <c r="C143" t="s">
        <v>59</v>
      </c>
      <c r="D143">
        <v>2018</v>
      </c>
      <c r="E143" s="2">
        <v>30000</v>
      </c>
      <c r="F143" s="2">
        <v>1500</v>
      </c>
      <c r="G143" t="s">
        <v>11</v>
      </c>
      <c r="H143" t="s">
        <v>17</v>
      </c>
      <c r="I143" s="2">
        <v>160</v>
      </c>
    </row>
    <row r="144" spans="1:9" x14ac:dyDescent="0.7">
      <c r="A144" t="s">
        <v>8</v>
      </c>
      <c r="B144" t="s">
        <v>163</v>
      </c>
      <c r="C144" t="s">
        <v>10</v>
      </c>
      <c r="D144">
        <v>2019</v>
      </c>
      <c r="E144" s="2">
        <v>30000</v>
      </c>
      <c r="F144" s="2">
        <v>2000</v>
      </c>
      <c r="G144" t="s">
        <v>11</v>
      </c>
      <c r="H144" t="s">
        <v>17</v>
      </c>
      <c r="I144" s="2">
        <v>180</v>
      </c>
    </row>
    <row r="145" spans="1:9" x14ac:dyDescent="0.7">
      <c r="A145" t="s">
        <v>50</v>
      </c>
      <c r="B145" t="s">
        <v>84</v>
      </c>
      <c r="C145" t="s">
        <v>10</v>
      </c>
      <c r="D145">
        <v>2016</v>
      </c>
      <c r="E145" s="2">
        <v>65000</v>
      </c>
      <c r="F145" s="2">
        <v>1500</v>
      </c>
      <c r="G145" t="s">
        <v>11</v>
      </c>
      <c r="H145" t="s">
        <v>75</v>
      </c>
      <c r="I145" s="2">
        <v>110</v>
      </c>
    </row>
    <row r="146" spans="1:9" x14ac:dyDescent="0.7">
      <c r="A146" t="s">
        <v>50</v>
      </c>
      <c r="B146" t="s">
        <v>164</v>
      </c>
      <c r="C146" t="s">
        <v>59</v>
      </c>
      <c r="D146">
        <v>2017</v>
      </c>
      <c r="E146" s="2">
        <v>45000</v>
      </c>
      <c r="F146" s="2">
        <v>1500</v>
      </c>
      <c r="G146" t="s">
        <v>11</v>
      </c>
      <c r="H146" t="s">
        <v>34</v>
      </c>
      <c r="I146" s="2">
        <v>160</v>
      </c>
    </row>
    <row r="147" spans="1:9" x14ac:dyDescent="0.7">
      <c r="A147" t="s">
        <v>18</v>
      </c>
      <c r="B147" t="s">
        <v>53</v>
      </c>
      <c r="C147" t="s">
        <v>54</v>
      </c>
      <c r="D147">
        <v>2019</v>
      </c>
      <c r="E147" s="2">
        <v>28000</v>
      </c>
      <c r="F147" s="2">
        <v>1200</v>
      </c>
      <c r="G147" t="s">
        <v>11</v>
      </c>
      <c r="H147" t="s">
        <v>73</v>
      </c>
      <c r="I147" s="2">
        <v>110</v>
      </c>
    </row>
    <row r="148" spans="1:9" x14ac:dyDescent="0.7">
      <c r="A148" t="s">
        <v>21</v>
      </c>
      <c r="B148" t="s">
        <v>137</v>
      </c>
      <c r="C148" t="s">
        <v>15</v>
      </c>
      <c r="D148">
        <v>2018</v>
      </c>
      <c r="E148" s="2">
        <v>45000</v>
      </c>
      <c r="F148" s="2">
        <v>2000</v>
      </c>
      <c r="G148" t="s">
        <v>11</v>
      </c>
      <c r="H148" t="s">
        <v>25</v>
      </c>
      <c r="I148" s="2">
        <v>180</v>
      </c>
    </row>
    <row r="149" spans="1:9" x14ac:dyDescent="0.7">
      <c r="A149" t="s">
        <v>50</v>
      </c>
      <c r="B149" t="s">
        <v>165</v>
      </c>
      <c r="C149" t="s">
        <v>59</v>
      </c>
      <c r="D149">
        <v>2019</v>
      </c>
      <c r="E149" s="2">
        <v>30000</v>
      </c>
      <c r="F149" s="2">
        <v>3500</v>
      </c>
      <c r="G149" t="s">
        <v>16</v>
      </c>
      <c r="H149" t="s">
        <v>73</v>
      </c>
      <c r="I149" s="2">
        <v>220</v>
      </c>
    </row>
    <row r="150" spans="1:9" x14ac:dyDescent="0.7">
      <c r="A150" t="s">
        <v>8</v>
      </c>
      <c r="B150" t="s">
        <v>166</v>
      </c>
      <c r="C150" t="s">
        <v>36</v>
      </c>
      <c r="D150">
        <v>2016</v>
      </c>
      <c r="E150" s="2">
        <v>55000</v>
      </c>
      <c r="F150" s="2">
        <v>2000</v>
      </c>
      <c r="G150" t="s">
        <v>33</v>
      </c>
      <c r="H150" t="s">
        <v>80</v>
      </c>
      <c r="I150" s="2">
        <v>180</v>
      </c>
    </row>
    <row r="151" spans="1:9" x14ac:dyDescent="0.7">
      <c r="A151" t="s">
        <v>21</v>
      </c>
      <c r="B151" t="s">
        <v>167</v>
      </c>
      <c r="C151" t="s">
        <v>49</v>
      </c>
      <c r="D151">
        <v>2006</v>
      </c>
      <c r="E151" s="2">
        <v>190000</v>
      </c>
      <c r="F151" s="2">
        <v>1300</v>
      </c>
      <c r="G151" t="s">
        <v>11</v>
      </c>
      <c r="H151" t="s">
        <v>29</v>
      </c>
      <c r="I151" s="2">
        <v>15</v>
      </c>
    </row>
    <row r="152" spans="1:9" x14ac:dyDescent="0.7">
      <c r="A152" t="s">
        <v>81</v>
      </c>
      <c r="B152" t="s">
        <v>168</v>
      </c>
      <c r="C152" t="s">
        <v>20</v>
      </c>
      <c r="D152">
        <v>2018</v>
      </c>
      <c r="E152" s="2">
        <v>23000</v>
      </c>
      <c r="F152" s="2">
        <v>660</v>
      </c>
      <c r="G152" t="s">
        <v>11</v>
      </c>
      <c r="H152" t="s">
        <v>80</v>
      </c>
      <c r="I152" s="2">
        <v>72</v>
      </c>
    </row>
    <row r="153" spans="1:9" x14ac:dyDescent="0.7">
      <c r="A153" t="s">
        <v>21</v>
      </c>
      <c r="B153" t="s">
        <v>169</v>
      </c>
      <c r="C153" t="s">
        <v>10</v>
      </c>
      <c r="D153">
        <v>2018</v>
      </c>
      <c r="E153" s="2">
        <v>42000</v>
      </c>
      <c r="F153" s="2">
        <v>3500</v>
      </c>
      <c r="G153" t="s">
        <v>16</v>
      </c>
      <c r="H153" t="s">
        <v>73</v>
      </c>
      <c r="I153" s="2">
        <v>200</v>
      </c>
    </row>
    <row r="154" spans="1:9" x14ac:dyDescent="0.7">
      <c r="A154" t="s">
        <v>115</v>
      </c>
      <c r="B154" t="s">
        <v>170</v>
      </c>
      <c r="C154" t="s">
        <v>10</v>
      </c>
      <c r="D154">
        <v>2016</v>
      </c>
      <c r="E154" s="2">
        <v>60000</v>
      </c>
      <c r="F154" s="2">
        <v>2500</v>
      </c>
      <c r="G154" t="s">
        <v>16</v>
      </c>
      <c r="H154" t="s">
        <v>42</v>
      </c>
      <c r="I154" s="2">
        <v>280</v>
      </c>
    </row>
    <row r="155" spans="1:9" x14ac:dyDescent="0.7">
      <c r="A155" t="s">
        <v>26</v>
      </c>
      <c r="B155" t="s">
        <v>171</v>
      </c>
      <c r="C155" t="s">
        <v>15</v>
      </c>
      <c r="D155">
        <v>2018</v>
      </c>
      <c r="E155" s="2">
        <v>38000</v>
      </c>
      <c r="F155" s="2">
        <v>1500</v>
      </c>
      <c r="G155" t="s">
        <v>11</v>
      </c>
      <c r="H155" t="s">
        <v>70</v>
      </c>
      <c r="I155" s="2">
        <v>140</v>
      </c>
    </row>
    <row r="156" spans="1:9" x14ac:dyDescent="0.7">
      <c r="A156" t="s">
        <v>26</v>
      </c>
      <c r="B156" t="s">
        <v>66</v>
      </c>
      <c r="C156" t="s">
        <v>61</v>
      </c>
      <c r="D156">
        <v>2020</v>
      </c>
      <c r="E156" s="2">
        <v>20000</v>
      </c>
      <c r="F156" s="2">
        <v>1800</v>
      </c>
      <c r="G156" t="s">
        <v>11</v>
      </c>
      <c r="H156" t="s">
        <v>37</v>
      </c>
      <c r="I156" s="2">
        <v>200</v>
      </c>
    </row>
    <row r="157" spans="1:9" x14ac:dyDescent="0.7">
      <c r="A157" t="s">
        <v>21</v>
      </c>
      <c r="B157" t="s">
        <v>141</v>
      </c>
      <c r="C157" t="s">
        <v>20</v>
      </c>
      <c r="D157">
        <v>2017</v>
      </c>
      <c r="E157" s="2">
        <v>50000</v>
      </c>
      <c r="F157" s="2">
        <v>1200</v>
      </c>
      <c r="G157" t="s">
        <v>33</v>
      </c>
      <c r="H157" t="s">
        <v>92</v>
      </c>
      <c r="I157" s="2">
        <v>80</v>
      </c>
    </row>
    <row r="158" spans="1:9" x14ac:dyDescent="0.7">
      <c r="A158" t="s">
        <v>18</v>
      </c>
      <c r="B158" t="s">
        <v>53</v>
      </c>
      <c r="C158" t="s">
        <v>54</v>
      </c>
      <c r="D158">
        <v>2017</v>
      </c>
      <c r="E158" s="2">
        <v>26000</v>
      </c>
      <c r="F158" s="2">
        <v>1000</v>
      </c>
      <c r="G158" t="s">
        <v>11</v>
      </c>
      <c r="H158" t="s">
        <v>42</v>
      </c>
      <c r="I158" s="2">
        <v>84</v>
      </c>
    </row>
    <row r="159" spans="1:9" x14ac:dyDescent="0.7">
      <c r="A159" t="s">
        <v>115</v>
      </c>
      <c r="B159" t="s">
        <v>172</v>
      </c>
      <c r="C159" t="s">
        <v>15</v>
      </c>
      <c r="D159">
        <v>2017</v>
      </c>
      <c r="E159" s="2">
        <v>42000</v>
      </c>
      <c r="F159" s="2">
        <v>2000</v>
      </c>
      <c r="G159" t="s">
        <v>16</v>
      </c>
      <c r="H159" t="s">
        <v>56</v>
      </c>
      <c r="I159" s="2">
        <v>310</v>
      </c>
    </row>
    <row r="160" spans="1:9" x14ac:dyDescent="0.7">
      <c r="A160" t="s">
        <v>21</v>
      </c>
      <c r="B160" t="s">
        <v>173</v>
      </c>
      <c r="C160" t="s">
        <v>15</v>
      </c>
      <c r="D160">
        <v>2018</v>
      </c>
      <c r="E160" s="2">
        <v>35000</v>
      </c>
      <c r="F160" s="2">
        <v>5600</v>
      </c>
      <c r="G160" t="s">
        <v>16</v>
      </c>
      <c r="H160" t="s">
        <v>29</v>
      </c>
      <c r="I160" s="2">
        <v>90</v>
      </c>
    </row>
    <row r="161" spans="1:9" x14ac:dyDescent="0.7">
      <c r="A161" t="s">
        <v>50</v>
      </c>
      <c r="B161" t="s">
        <v>105</v>
      </c>
      <c r="C161" t="s">
        <v>54</v>
      </c>
      <c r="D161">
        <v>2020</v>
      </c>
      <c r="E161" s="2">
        <v>20000</v>
      </c>
      <c r="F161" s="2">
        <v>660</v>
      </c>
      <c r="G161" t="s">
        <v>11</v>
      </c>
      <c r="H161" t="s">
        <v>37</v>
      </c>
      <c r="I161" s="2">
        <v>110</v>
      </c>
    </row>
    <row r="162" spans="1:9" x14ac:dyDescent="0.7">
      <c r="A162" t="s">
        <v>21</v>
      </c>
      <c r="B162" t="s">
        <v>174</v>
      </c>
      <c r="C162" t="s">
        <v>28</v>
      </c>
      <c r="D162">
        <v>2017</v>
      </c>
      <c r="E162" s="2">
        <v>50000</v>
      </c>
      <c r="F162" s="2">
        <v>2500</v>
      </c>
      <c r="G162" t="s">
        <v>33</v>
      </c>
      <c r="H162" t="s">
        <v>12</v>
      </c>
      <c r="I162" s="2">
        <v>140</v>
      </c>
    </row>
    <row r="163" spans="1:9" x14ac:dyDescent="0.7">
      <c r="A163" t="s">
        <v>8</v>
      </c>
      <c r="B163" t="s">
        <v>163</v>
      </c>
      <c r="C163" t="s">
        <v>10</v>
      </c>
      <c r="D163">
        <v>2019</v>
      </c>
      <c r="E163" s="2">
        <v>30000</v>
      </c>
      <c r="F163" s="2">
        <v>2000</v>
      </c>
      <c r="G163" t="s">
        <v>11</v>
      </c>
      <c r="H163" t="s">
        <v>17</v>
      </c>
      <c r="I163" s="2">
        <v>180</v>
      </c>
    </row>
    <row r="164" spans="1:9" x14ac:dyDescent="0.7">
      <c r="A164" t="s">
        <v>21</v>
      </c>
      <c r="B164" t="s">
        <v>175</v>
      </c>
      <c r="C164" t="s">
        <v>36</v>
      </c>
      <c r="D164">
        <v>2017</v>
      </c>
      <c r="E164" s="2">
        <v>50000</v>
      </c>
      <c r="F164" s="2">
        <v>2000</v>
      </c>
      <c r="G164" t="s">
        <v>33</v>
      </c>
      <c r="H164" t="s">
        <v>25</v>
      </c>
      <c r="I164" s="2">
        <v>180</v>
      </c>
    </row>
    <row r="165" spans="1:9" x14ac:dyDescent="0.7">
      <c r="A165" t="s">
        <v>26</v>
      </c>
      <c r="B165" t="s">
        <v>48</v>
      </c>
      <c r="C165" t="s">
        <v>49</v>
      </c>
      <c r="D165">
        <v>2015</v>
      </c>
      <c r="E165" s="2">
        <v>75000</v>
      </c>
      <c r="F165" s="2">
        <v>1300</v>
      </c>
      <c r="G165" t="s">
        <v>11</v>
      </c>
      <c r="H165" t="s">
        <v>176</v>
      </c>
      <c r="I165" s="2">
        <v>85</v>
      </c>
    </row>
    <row r="166" spans="1:9" x14ac:dyDescent="0.7">
      <c r="A166" t="s">
        <v>18</v>
      </c>
      <c r="B166" t="s">
        <v>19</v>
      </c>
      <c r="C166" t="s">
        <v>20</v>
      </c>
      <c r="D166">
        <v>2016</v>
      </c>
      <c r="E166" s="2">
        <v>65000</v>
      </c>
      <c r="F166" s="2">
        <v>660</v>
      </c>
      <c r="G166" t="s">
        <v>11</v>
      </c>
      <c r="H166" t="s">
        <v>40</v>
      </c>
      <c r="I166" s="2">
        <v>70</v>
      </c>
    </row>
    <row r="167" spans="1:9" x14ac:dyDescent="0.7">
      <c r="A167" t="s">
        <v>64</v>
      </c>
      <c r="B167" t="s">
        <v>177</v>
      </c>
      <c r="C167" t="s">
        <v>15</v>
      </c>
      <c r="D167">
        <v>2018</v>
      </c>
      <c r="E167" s="2">
        <v>38000</v>
      </c>
      <c r="F167" s="2">
        <v>2000</v>
      </c>
      <c r="G167" t="s">
        <v>16</v>
      </c>
      <c r="H167" t="s">
        <v>37</v>
      </c>
      <c r="I167" s="2">
        <v>300</v>
      </c>
    </row>
    <row r="168" spans="1:9" x14ac:dyDescent="0.7">
      <c r="A168" t="s">
        <v>26</v>
      </c>
      <c r="B168" t="s">
        <v>178</v>
      </c>
      <c r="C168" t="s">
        <v>15</v>
      </c>
      <c r="D168">
        <v>2016</v>
      </c>
      <c r="E168" s="2">
        <v>55000</v>
      </c>
      <c r="F168" s="2">
        <v>2800</v>
      </c>
      <c r="G168" t="s">
        <v>16</v>
      </c>
      <c r="H168" t="s">
        <v>80</v>
      </c>
      <c r="I168" s="2">
        <v>220</v>
      </c>
    </row>
    <row r="169" spans="1:9" x14ac:dyDescent="0.7">
      <c r="A169" t="s">
        <v>26</v>
      </c>
      <c r="B169" t="s">
        <v>179</v>
      </c>
      <c r="C169" t="s">
        <v>54</v>
      </c>
      <c r="D169">
        <v>2018</v>
      </c>
      <c r="E169" s="2">
        <v>22000</v>
      </c>
      <c r="F169" s="2">
        <v>660</v>
      </c>
      <c r="G169" t="s">
        <v>11</v>
      </c>
      <c r="H169" t="s">
        <v>12</v>
      </c>
      <c r="I169" s="2">
        <v>74</v>
      </c>
    </row>
    <row r="170" spans="1:9" x14ac:dyDescent="0.7">
      <c r="A170" t="s">
        <v>26</v>
      </c>
      <c r="B170" t="s">
        <v>180</v>
      </c>
      <c r="C170" t="s">
        <v>54</v>
      </c>
      <c r="D170">
        <v>2019</v>
      </c>
      <c r="E170" s="2">
        <v>19000</v>
      </c>
      <c r="F170" s="2">
        <v>660</v>
      </c>
      <c r="G170" t="s">
        <v>11</v>
      </c>
      <c r="H170" t="s">
        <v>77</v>
      </c>
      <c r="I170" s="2">
        <v>78</v>
      </c>
    </row>
    <row r="171" spans="1:9" x14ac:dyDescent="0.7">
      <c r="A171" s="1" t="s">
        <v>93</v>
      </c>
      <c r="B171" s="1" t="s">
        <v>181</v>
      </c>
      <c r="C171" s="1" t="s">
        <v>15</v>
      </c>
      <c r="D171" s="1">
        <v>2017</v>
      </c>
      <c r="E171" s="3">
        <v>45000</v>
      </c>
      <c r="F171" s="3">
        <v>3500</v>
      </c>
      <c r="G171" s="1" t="s">
        <v>16</v>
      </c>
      <c r="H171" s="1" t="s">
        <v>96</v>
      </c>
      <c r="I171" s="3">
        <v>400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F699-CFB8-4F63-ADC6-5A901EE5C8FC}">
  <dimension ref="A1:L171"/>
  <sheetViews>
    <sheetView workbookViewId="0">
      <selection activeCell="K2" sqref="K2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</cols>
  <sheetData>
    <row r="1" spans="1:12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182</v>
      </c>
      <c r="F1" s="4" t="s">
        <v>4</v>
      </c>
      <c r="G1" s="4" t="s">
        <v>5</v>
      </c>
      <c r="H1" s="4" t="s">
        <v>6</v>
      </c>
      <c r="I1" s="4" t="s">
        <v>7</v>
      </c>
      <c r="K1" s="5" t="s">
        <v>183</v>
      </c>
      <c r="L1" s="6"/>
    </row>
    <row r="2" spans="1:12" x14ac:dyDescent="0.7">
      <c r="A2" t="s">
        <v>8</v>
      </c>
      <c r="B2" t="s">
        <v>9</v>
      </c>
      <c r="C2" t="s">
        <v>10</v>
      </c>
      <c r="D2">
        <v>2016</v>
      </c>
      <c r="E2" s="2">
        <v>55000</v>
      </c>
      <c r="F2" s="2">
        <v>2500</v>
      </c>
      <c r="G2" t="s">
        <v>11</v>
      </c>
      <c r="H2" t="s">
        <v>12</v>
      </c>
      <c r="I2" s="2">
        <v>160</v>
      </c>
      <c r="K2" s="7">
        <f>CORREL(F2:F171,I2:I171)</f>
        <v>0.37853185860541066</v>
      </c>
      <c r="L2" s="8"/>
    </row>
    <row r="3" spans="1:12" x14ac:dyDescent="0.7">
      <c r="A3" t="s">
        <v>13</v>
      </c>
      <c r="B3" t="s">
        <v>14</v>
      </c>
      <c r="C3" t="s">
        <v>15</v>
      </c>
      <c r="D3">
        <v>2018</v>
      </c>
      <c r="E3" s="2">
        <v>40000</v>
      </c>
      <c r="F3" s="2">
        <v>2000</v>
      </c>
      <c r="G3" t="s">
        <v>16</v>
      </c>
      <c r="H3" t="s">
        <v>17</v>
      </c>
      <c r="I3" s="2">
        <v>170</v>
      </c>
    </row>
    <row r="4" spans="1:12" x14ac:dyDescent="0.7">
      <c r="A4" t="s">
        <v>18</v>
      </c>
      <c r="B4" t="s">
        <v>19</v>
      </c>
      <c r="C4" t="s">
        <v>20</v>
      </c>
      <c r="D4">
        <v>2019</v>
      </c>
      <c r="E4" s="2">
        <v>20000</v>
      </c>
      <c r="F4" s="2">
        <v>660</v>
      </c>
      <c r="G4" t="s">
        <v>11</v>
      </c>
      <c r="H4" t="s">
        <v>17</v>
      </c>
      <c r="I4" s="2">
        <v>80</v>
      </c>
    </row>
    <row r="5" spans="1:12" x14ac:dyDescent="0.7">
      <c r="A5" t="s">
        <v>21</v>
      </c>
      <c r="B5" t="s">
        <v>22</v>
      </c>
      <c r="C5" t="s">
        <v>10</v>
      </c>
      <c r="D5">
        <v>2016</v>
      </c>
      <c r="E5" s="2">
        <v>55000</v>
      </c>
      <c r="F5" s="2">
        <v>2500</v>
      </c>
      <c r="G5" t="s">
        <v>11</v>
      </c>
      <c r="H5" t="s">
        <v>23</v>
      </c>
      <c r="I5" s="2">
        <v>160</v>
      </c>
    </row>
    <row r="6" spans="1:12" x14ac:dyDescent="0.7">
      <c r="A6" t="s">
        <v>13</v>
      </c>
      <c r="B6" t="s">
        <v>24</v>
      </c>
      <c r="C6" t="s">
        <v>15</v>
      </c>
      <c r="D6">
        <v>2017</v>
      </c>
      <c r="E6" s="2">
        <v>35000</v>
      </c>
      <c r="F6" s="2">
        <v>2500</v>
      </c>
      <c r="G6" t="s">
        <v>16</v>
      </c>
      <c r="H6" t="s">
        <v>25</v>
      </c>
      <c r="I6" s="2">
        <v>200</v>
      </c>
    </row>
    <row r="7" spans="1:12" x14ac:dyDescent="0.7">
      <c r="A7" t="s">
        <v>26</v>
      </c>
      <c r="B7" t="s">
        <v>27</v>
      </c>
      <c r="C7" t="s">
        <v>28</v>
      </c>
      <c r="D7">
        <v>2019</v>
      </c>
      <c r="E7" s="2">
        <v>40000</v>
      </c>
      <c r="F7" s="2">
        <v>2500</v>
      </c>
      <c r="G7" t="s">
        <v>16</v>
      </c>
      <c r="H7" t="s">
        <v>29</v>
      </c>
      <c r="I7" s="2">
        <v>80</v>
      </c>
    </row>
    <row r="8" spans="1:12" x14ac:dyDescent="0.7">
      <c r="A8" t="s">
        <v>30</v>
      </c>
      <c r="B8" t="s">
        <v>31</v>
      </c>
      <c r="C8" t="s">
        <v>32</v>
      </c>
      <c r="D8">
        <v>1962</v>
      </c>
      <c r="E8" s="2">
        <v>70000</v>
      </c>
      <c r="F8" s="2">
        <v>1600</v>
      </c>
      <c r="G8" t="s">
        <v>33</v>
      </c>
      <c r="H8" t="s">
        <v>34</v>
      </c>
      <c r="I8" s="2">
        <v>550</v>
      </c>
    </row>
    <row r="9" spans="1:12" x14ac:dyDescent="0.7">
      <c r="A9" t="s">
        <v>35</v>
      </c>
      <c r="B9">
        <v>911</v>
      </c>
      <c r="C9" t="s">
        <v>36</v>
      </c>
      <c r="D9">
        <v>2020</v>
      </c>
      <c r="E9" s="2">
        <v>15000</v>
      </c>
      <c r="F9" s="2">
        <v>3000</v>
      </c>
      <c r="G9" t="s">
        <v>16</v>
      </c>
      <c r="H9" t="s">
        <v>37</v>
      </c>
      <c r="I9" s="2">
        <v>450</v>
      </c>
    </row>
    <row r="10" spans="1:12" x14ac:dyDescent="0.7">
      <c r="A10" t="s">
        <v>26</v>
      </c>
      <c r="B10" t="s">
        <v>38</v>
      </c>
      <c r="C10" t="s">
        <v>20</v>
      </c>
      <c r="D10">
        <v>2017</v>
      </c>
      <c r="E10" s="2">
        <v>30000</v>
      </c>
      <c r="F10" s="2">
        <v>1000</v>
      </c>
      <c r="G10" t="s">
        <v>11</v>
      </c>
      <c r="H10" t="s">
        <v>25</v>
      </c>
      <c r="I10" s="2">
        <v>85</v>
      </c>
    </row>
    <row r="11" spans="1:12" x14ac:dyDescent="0.7">
      <c r="A11" t="s">
        <v>13</v>
      </c>
      <c r="B11" t="s">
        <v>39</v>
      </c>
      <c r="C11" t="s">
        <v>36</v>
      </c>
      <c r="D11">
        <v>2017</v>
      </c>
      <c r="E11" s="2">
        <v>40000</v>
      </c>
      <c r="F11" s="2">
        <v>2000</v>
      </c>
      <c r="G11" t="s">
        <v>33</v>
      </c>
      <c r="H11" t="s">
        <v>40</v>
      </c>
      <c r="I11" s="2">
        <v>120</v>
      </c>
    </row>
    <row r="12" spans="1:12" x14ac:dyDescent="0.7">
      <c r="A12" t="s">
        <v>18</v>
      </c>
      <c r="B12" t="s">
        <v>41</v>
      </c>
      <c r="C12" t="s">
        <v>20</v>
      </c>
      <c r="D12">
        <v>2016</v>
      </c>
      <c r="E12" s="2">
        <v>65000</v>
      </c>
      <c r="F12" s="2">
        <v>1400</v>
      </c>
      <c r="G12" t="s">
        <v>33</v>
      </c>
      <c r="H12" t="s">
        <v>42</v>
      </c>
      <c r="I12" s="2">
        <v>100</v>
      </c>
    </row>
    <row r="13" spans="1:12" x14ac:dyDescent="0.7">
      <c r="A13" t="s">
        <v>43</v>
      </c>
      <c r="B13" t="s">
        <v>44</v>
      </c>
      <c r="C13" t="s">
        <v>10</v>
      </c>
      <c r="D13">
        <v>2019</v>
      </c>
      <c r="E13" s="2">
        <v>25000</v>
      </c>
      <c r="F13" s="2">
        <v>0</v>
      </c>
      <c r="H13" t="s">
        <v>17</v>
      </c>
      <c r="I13" s="2">
        <v>300</v>
      </c>
    </row>
    <row r="14" spans="1:12" x14ac:dyDescent="0.7">
      <c r="A14" t="s">
        <v>45</v>
      </c>
      <c r="B14" t="s">
        <v>46</v>
      </c>
      <c r="C14" t="s">
        <v>15</v>
      </c>
      <c r="D14">
        <v>2017</v>
      </c>
      <c r="E14" s="2">
        <v>50000</v>
      </c>
      <c r="F14" s="2">
        <v>2000</v>
      </c>
      <c r="G14" t="s">
        <v>16</v>
      </c>
      <c r="H14" t="s">
        <v>23</v>
      </c>
      <c r="I14" s="2">
        <v>240</v>
      </c>
    </row>
    <row r="15" spans="1:12" x14ac:dyDescent="0.7">
      <c r="A15" t="s">
        <v>13</v>
      </c>
      <c r="B15" t="s">
        <v>47</v>
      </c>
      <c r="C15" t="s">
        <v>20</v>
      </c>
      <c r="D15">
        <v>2015</v>
      </c>
      <c r="E15" s="2">
        <v>65000</v>
      </c>
      <c r="F15" s="2">
        <v>1300</v>
      </c>
      <c r="G15" t="s">
        <v>33</v>
      </c>
      <c r="H15" t="s">
        <v>40</v>
      </c>
      <c r="I15" s="2">
        <v>80</v>
      </c>
    </row>
    <row r="16" spans="1:12" x14ac:dyDescent="0.7">
      <c r="A16" t="s">
        <v>26</v>
      </c>
      <c r="B16" t="s">
        <v>48</v>
      </c>
      <c r="C16" t="s">
        <v>49</v>
      </c>
      <c r="D16">
        <v>2014</v>
      </c>
      <c r="E16" s="2">
        <v>80000</v>
      </c>
      <c r="F16" s="2">
        <v>1000</v>
      </c>
      <c r="G16" t="s">
        <v>11</v>
      </c>
      <c r="H16" t="s">
        <v>29</v>
      </c>
      <c r="I16" s="2">
        <v>28</v>
      </c>
    </row>
    <row r="17" spans="1:9" x14ac:dyDescent="0.7">
      <c r="A17" t="s">
        <v>50</v>
      </c>
      <c r="B17" t="s">
        <v>51</v>
      </c>
      <c r="C17" t="s">
        <v>49</v>
      </c>
      <c r="D17">
        <v>2017</v>
      </c>
      <c r="E17" s="2">
        <v>55000</v>
      </c>
      <c r="F17" s="2">
        <v>1300</v>
      </c>
      <c r="G17" t="s">
        <v>33</v>
      </c>
      <c r="H17" t="s">
        <v>23</v>
      </c>
      <c r="I17" s="2">
        <v>120</v>
      </c>
    </row>
    <row r="18" spans="1:9" x14ac:dyDescent="0.7">
      <c r="A18" t="s">
        <v>21</v>
      </c>
      <c r="B18" t="s">
        <v>52</v>
      </c>
      <c r="C18" t="s">
        <v>10</v>
      </c>
      <c r="D18">
        <v>2017</v>
      </c>
      <c r="E18" s="2">
        <v>40000</v>
      </c>
      <c r="F18" s="2">
        <v>1600</v>
      </c>
      <c r="G18" t="s">
        <v>11</v>
      </c>
      <c r="H18" t="s">
        <v>25</v>
      </c>
      <c r="I18" s="2">
        <v>120</v>
      </c>
    </row>
    <row r="19" spans="1:9" x14ac:dyDescent="0.7">
      <c r="A19" t="s">
        <v>18</v>
      </c>
      <c r="B19" t="s">
        <v>53</v>
      </c>
      <c r="C19" t="s">
        <v>54</v>
      </c>
      <c r="D19">
        <v>2015</v>
      </c>
      <c r="E19" s="2">
        <v>70000</v>
      </c>
      <c r="F19" s="2">
        <v>1200</v>
      </c>
      <c r="G19" t="s">
        <v>11</v>
      </c>
      <c r="H19" t="s">
        <v>29</v>
      </c>
      <c r="I19" s="2">
        <v>28</v>
      </c>
    </row>
    <row r="20" spans="1:9" x14ac:dyDescent="0.7">
      <c r="A20" t="s">
        <v>8</v>
      </c>
      <c r="B20" t="s">
        <v>55</v>
      </c>
      <c r="C20" t="s">
        <v>54</v>
      </c>
      <c r="D20">
        <v>2016</v>
      </c>
      <c r="E20" s="2">
        <v>50000</v>
      </c>
      <c r="F20" s="2">
        <v>1600</v>
      </c>
      <c r="G20" t="s">
        <v>11</v>
      </c>
      <c r="H20" t="s">
        <v>56</v>
      </c>
      <c r="I20" s="2">
        <v>150</v>
      </c>
    </row>
    <row r="21" spans="1:9" x14ac:dyDescent="0.7">
      <c r="A21" t="s">
        <v>50</v>
      </c>
      <c r="B21" t="s">
        <v>57</v>
      </c>
      <c r="C21" t="s">
        <v>54</v>
      </c>
      <c r="D21">
        <v>2018</v>
      </c>
      <c r="E21" s="2">
        <v>24000</v>
      </c>
      <c r="F21" s="2">
        <v>660</v>
      </c>
      <c r="G21" t="s">
        <v>11</v>
      </c>
      <c r="H21" t="s">
        <v>17</v>
      </c>
      <c r="I21" s="2">
        <v>76</v>
      </c>
    </row>
    <row r="22" spans="1:9" x14ac:dyDescent="0.7">
      <c r="A22" t="s">
        <v>26</v>
      </c>
      <c r="B22" t="s">
        <v>58</v>
      </c>
      <c r="C22" t="s">
        <v>59</v>
      </c>
      <c r="D22">
        <v>2017</v>
      </c>
      <c r="E22" s="2">
        <v>60000</v>
      </c>
      <c r="F22" s="2">
        <v>2000</v>
      </c>
      <c r="G22" t="s">
        <v>11</v>
      </c>
      <c r="H22" t="s">
        <v>34</v>
      </c>
      <c r="I22" s="2">
        <v>170</v>
      </c>
    </row>
    <row r="23" spans="1:9" x14ac:dyDescent="0.7">
      <c r="A23" t="s">
        <v>35</v>
      </c>
      <c r="B23">
        <v>911</v>
      </c>
      <c r="C23" t="s">
        <v>36</v>
      </c>
      <c r="D23">
        <v>1985</v>
      </c>
      <c r="E23" s="2">
        <v>80000</v>
      </c>
      <c r="F23" s="2">
        <v>3200</v>
      </c>
      <c r="G23" t="s">
        <v>33</v>
      </c>
      <c r="H23" t="s">
        <v>23</v>
      </c>
      <c r="I23" s="2">
        <v>300</v>
      </c>
    </row>
    <row r="24" spans="1:9" x14ac:dyDescent="0.7">
      <c r="A24" t="s">
        <v>50</v>
      </c>
      <c r="B24" t="s">
        <v>60</v>
      </c>
      <c r="C24" t="s">
        <v>61</v>
      </c>
      <c r="D24">
        <v>2010</v>
      </c>
      <c r="E24" s="2">
        <v>120000</v>
      </c>
      <c r="F24" s="2">
        <v>1300</v>
      </c>
      <c r="G24" t="s">
        <v>11</v>
      </c>
      <c r="H24" t="s">
        <v>29</v>
      </c>
      <c r="I24" s="2">
        <v>25</v>
      </c>
    </row>
    <row r="25" spans="1:9" x14ac:dyDescent="0.7">
      <c r="A25" t="s">
        <v>21</v>
      </c>
      <c r="B25" t="s">
        <v>62</v>
      </c>
      <c r="C25" t="s">
        <v>10</v>
      </c>
      <c r="D25">
        <v>2016</v>
      </c>
      <c r="E25" s="2">
        <v>70000</v>
      </c>
      <c r="F25" s="2">
        <v>1600</v>
      </c>
      <c r="G25" t="s">
        <v>11</v>
      </c>
      <c r="H25" t="s">
        <v>42</v>
      </c>
      <c r="I25" s="2">
        <v>100</v>
      </c>
    </row>
    <row r="26" spans="1:9" x14ac:dyDescent="0.7">
      <c r="A26" t="s">
        <v>26</v>
      </c>
      <c r="B26" t="s">
        <v>63</v>
      </c>
      <c r="C26" t="s">
        <v>20</v>
      </c>
      <c r="D26">
        <v>2018</v>
      </c>
      <c r="E26" s="2">
        <v>24000</v>
      </c>
      <c r="F26" s="2">
        <v>660</v>
      </c>
      <c r="G26" t="s">
        <v>11</v>
      </c>
      <c r="H26" t="s">
        <v>34</v>
      </c>
      <c r="I26" s="2">
        <v>75</v>
      </c>
    </row>
    <row r="27" spans="1:9" x14ac:dyDescent="0.7">
      <c r="A27" t="s">
        <v>64</v>
      </c>
      <c r="B27" t="s">
        <v>65</v>
      </c>
      <c r="C27" t="s">
        <v>10</v>
      </c>
      <c r="D27">
        <v>2019</v>
      </c>
      <c r="E27" s="2">
        <v>28000</v>
      </c>
      <c r="F27" s="2">
        <v>2000</v>
      </c>
      <c r="G27" t="s">
        <v>16</v>
      </c>
      <c r="H27" t="s">
        <v>17</v>
      </c>
      <c r="I27" s="2">
        <v>270</v>
      </c>
    </row>
    <row r="28" spans="1:9" x14ac:dyDescent="0.7">
      <c r="A28" t="s">
        <v>26</v>
      </c>
      <c r="B28" t="s">
        <v>66</v>
      </c>
      <c r="C28" t="s">
        <v>61</v>
      </c>
      <c r="D28">
        <v>2013</v>
      </c>
      <c r="E28" s="2">
        <v>90000</v>
      </c>
      <c r="F28" s="2">
        <v>1800</v>
      </c>
      <c r="G28" t="s">
        <v>11</v>
      </c>
      <c r="H28" t="s">
        <v>29</v>
      </c>
      <c r="I28" s="2">
        <v>35</v>
      </c>
    </row>
    <row r="29" spans="1:9" x14ac:dyDescent="0.7">
      <c r="A29" t="s">
        <v>50</v>
      </c>
      <c r="B29" t="s">
        <v>67</v>
      </c>
      <c r="C29" t="s">
        <v>49</v>
      </c>
      <c r="D29">
        <v>2018</v>
      </c>
      <c r="E29" s="2">
        <v>40000</v>
      </c>
      <c r="F29" s="2">
        <v>1500</v>
      </c>
      <c r="G29" t="s">
        <v>11</v>
      </c>
      <c r="H29" t="s">
        <v>17</v>
      </c>
      <c r="I29" s="2">
        <v>160</v>
      </c>
    </row>
    <row r="30" spans="1:9" x14ac:dyDescent="0.7">
      <c r="A30" t="s">
        <v>21</v>
      </c>
      <c r="B30" t="s">
        <v>68</v>
      </c>
      <c r="C30" t="s">
        <v>36</v>
      </c>
      <c r="D30">
        <v>2016</v>
      </c>
      <c r="E30" s="2">
        <v>60000</v>
      </c>
      <c r="F30" s="2">
        <v>3700</v>
      </c>
      <c r="G30" t="s">
        <v>33</v>
      </c>
      <c r="H30" t="s">
        <v>34</v>
      </c>
      <c r="I30" s="2">
        <v>250</v>
      </c>
    </row>
    <row r="31" spans="1:9" x14ac:dyDescent="0.7">
      <c r="A31" t="s">
        <v>50</v>
      </c>
      <c r="B31" t="s">
        <v>69</v>
      </c>
      <c r="C31" t="s">
        <v>54</v>
      </c>
      <c r="D31">
        <v>2018</v>
      </c>
      <c r="E31" s="2">
        <v>22000</v>
      </c>
      <c r="F31" s="2">
        <v>660</v>
      </c>
      <c r="G31" t="s">
        <v>11</v>
      </c>
      <c r="H31" t="s">
        <v>70</v>
      </c>
      <c r="I31" s="2">
        <v>90</v>
      </c>
    </row>
    <row r="32" spans="1:9" x14ac:dyDescent="0.7">
      <c r="A32" t="s">
        <v>71</v>
      </c>
      <c r="B32" t="s">
        <v>72</v>
      </c>
      <c r="C32" t="s">
        <v>10</v>
      </c>
      <c r="D32">
        <v>2018</v>
      </c>
      <c r="E32" s="2">
        <v>36000</v>
      </c>
      <c r="F32" s="2">
        <v>2500</v>
      </c>
      <c r="G32" t="s">
        <v>16</v>
      </c>
      <c r="H32" t="s">
        <v>73</v>
      </c>
      <c r="I32" s="2">
        <v>290</v>
      </c>
    </row>
    <row r="33" spans="1:9" x14ac:dyDescent="0.7">
      <c r="A33" t="s">
        <v>50</v>
      </c>
      <c r="B33" t="s">
        <v>74</v>
      </c>
      <c r="C33" t="s">
        <v>49</v>
      </c>
      <c r="D33">
        <v>2017</v>
      </c>
      <c r="E33" s="2">
        <v>48000</v>
      </c>
      <c r="F33" s="2">
        <v>1300</v>
      </c>
      <c r="G33" t="s">
        <v>11</v>
      </c>
      <c r="H33" t="s">
        <v>75</v>
      </c>
      <c r="I33" s="2">
        <v>150</v>
      </c>
    </row>
    <row r="34" spans="1:9" x14ac:dyDescent="0.7">
      <c r="A34" t="s">
        <v>50</v>
      </c>
      <c r="B34" t="s">
        <v>51</v>
      </c>
      <c r="C34" t="s">
        <v>49</v>
      </c>
      <c r="D34">
        <v>2008</v>
      </c>
      <c r="E34" s="2">
        <v>150000</v>
      </c>
      <c r="F34" s="2">
        <v>1300</v>
      </c>
      <c r="G34" t="s">
        <v>11</v>
      </c>
      <c r="H34" t="s">
        <v>29</v>
      </c>
      <c r="I34" s="2">
        <v>30</v>
      </c>
    </row>
    <row r="35" spans="1:9" x14ac:dyDescent="0.7">
      <c r="A35" t="s">
        <v>21</v>
      </c>
      <c r="B35" t="s">
        <v>76</v>
      </c>
      <c r="C35" t="s">
        <v>15</v>
      </c>
      <c r="D35">
        <v>2019</v>
      </c>
      <c r="E35" s="2">
        <v>30000</v>
      </c>
      <c r="F35" s="2">
        <v>3500</v>
      </c>
      <c r="G35" t="s">
        <v>11</v>
      </c>
      <c r="H35" t="s">
        <v>77</v>
      </c>
      <c r="I35" s="2">
        <v>220</v>
      </c>
    </row>
    <row r="36" spans="1:9" x14ac:dyDescent="0.7">
      <c r="A36" t="s">
        <v>13</v>
      </c>
      <c r="B36" t="s">
        <v>78</v>
      </c>
      <c r="C36" t="s">
        <v>36</v>
      </c>
      <c r="D36">
        <v>2017</v>
      </c>
      <c r="E36" s="2">
        <v>40000</v>
      </c>
      <c r="F36" s="2">
        <v>2000</v>
      </c>
      <c r="G36" t="s">
        <v>33</v>
      </c>
      <c r="H36" t="s">
        <v>40</v>
      </c>
      <c r="I36" s="2">
        <v>120</v>
      </c>
    </row>
    <row r="37" spans="1:9" x14ac:dyDescent="0.7">
      <c r="A37" t="s">
        <v>21</v>
      </c>
      <c r="B37" t="s">
        <v>79</v>
      </c>
      <c r="C37" t="s">
        <v>59</v>
      </c>
      <c r="D37">
        <v>2016</v>
      </c>
      <c r="E37" s="2">
        <v>60000</v>
      </c>
      <c r="F37" s="2">
        <v>2500</v>
      </c>
      <c r="G37" t="s">
        <v>11</v>
      </c>
      <c r="H37" t="s">
        <v>80</v>
      </c>
      <c r="I37" s="2">
        <v>150</v>
      </c>
    </row>
    <row r="38" spans="1:9" x14ac:dyDescent="0.7">
      <c r="A38" t="s">
        <v>81</v>
      </c>
      <c r="B38" t="s">
        <v>82</v>
      </c>
      <c r="C38" t="s">
        <v>54</v>
      </c>
      <c r="D38">
        <v>2019</v>
      </c>
      <c r="E38" s="2">
        <v>18000</v>
      </c>
      <c r="F38" s="2">
        <v>660</v>
      </c>
      <c r="G38" t="s">
        <v>11</v>
      </c>
      <c r="H38" t="s">
        <v>73</v>
      </c>
      <c r="I38" s="2">
        <v>80</v>
      </c>
    </row>
    <row r="39" spans="1:9" x14ac:dyDescent="0.7">
      <c r="A39" t="s">
        <v>21</v>
      </c>
      <c r="B39" t="s">
        <v>62</v>
      </c>
      <c r="C39" t="s">
        <v>10</v>
      </c>
      <c r="D39">
        <v>2016</v>
      </c>
      <c r="E39" s="2">
        <v>70000</v>
      </c>
      <c r="F39" s="2">
        <v>1600</v>
      </c>
      <c r="G39" t="s">
        <v>11</v>
      </c>
      <c r="H39" t="s">
        <v>42</v>
      </c>
      <c r="I39" s="2">
        <v>100</v>
      </c>
    </row>
    <row r="40" spans="1:9" x14ac:dyDescent="0.7">
      <c r="A40" t="s">
        <v>26</v>
      </c>
      <c r="B40" t="s">
        <v>83</v>
      </c>
      <c r="C40" t="s">
        <v>59</v>
      </c>
      <c r="D40">
        <v>2012</v>
      </c>
      <c r="E40" s="2">
        <v>100000</v>
      </c>
      <c r="F40" s="2">
        <v>2000</v>
      </c>
      <c r="G40" t="s">
        <v>11</v>
      </c>
      <c r="H40" t="s">
        <v>29</v>
      </c>
      <c r="I40" s="2">
        <v>32</v>
      </c>
    </row>
    <row r="41" spans="1:9" x14ac:dyDescent="0.7">
      <c r="A41" t="s">
        <v>50</v>
      </c>
      <c r="B41" t="s">
        <v>84</v>
      </c>
      <c r="C41" t="s">
        <v>10</v>
      </c>
      <c r="D41">
        <v>2020</v>
      </c>
      <c r="E41" s="2">
        <v>20000</v>
      </c>
      <c r="F41" s="2">
        <v>1800</v>
      </c>
      <c r="G41" t="s">
        <v>11</v>
      </c>
      <c r="H41" t="s">
        <v>29</v>
      </c>
      <c r="I41" s="2">
        <v>70</v>
      </c>
    </row>
    <row r="42" spans="1:9" x14ac:dyDescent="0.7">
      <c r="A42" t="s">
        <v>64</v>
      </c>
      <c r="B42" t="s">
        <v>85</v>
      </c>
      <c r="C42" t="s">
        <v>10</v>
      </c>
      <c r="D42">
        <v>2016</v>
      </c>
      <c r="E42" s="2">
        <v>58000</v>
      </c>
      <c r="F42" s="2">
        <v>2000</v>
      </c>
      <c r="G42" t="s">
        <v>16</v>
      </c>
      <c r="H42" t="s">
        <v>40</v>
      </c>
      <c r="I42" s="2">
        <v>240</v>
      </c>
    </row>
    <row r="43" spans="1:9" x14ac:dyDescent="0.7">
      <c r="A43" t="s">
        <v>86</v>
      </c>
      <c r="B43" t="s">
        <v>87</v>
      </c>
      <c r="C43" t="s">
        <v>10</v>
      </c>
      <c r="D43">
        <v>2019</v>
      </c>
      <c r="E43" s="2">
        <v>30000</v>
      </c>
      <c r="F43" s="2">
        <v>2000</v>
      </c>
      <c r="G43" t="s">
        <v>16</v>
      </c>
      <c r="H43" t="s">
        <v>70</v>
      </c>
      <c r="I43" s="2">
        <v>260</v>
      </c>
    </row>
    <row r="44" spans="1:9" x14ac:dyDescent="0.7">
      <c r="A44" t="s">
        <v>8</v>
      </c>
      <c r="B44" t="s">
        <v>88</v>
      </c>
      <c r="C44" t="s">
        <v>15</v>
      </c>
      <c r="D44">
        <v>2017</v>
      </c>
      <c r="E44" s="2">
        <v>40000</v>
      </c>
      <c r="F44" s="2">
        <v>1600</v>
      </c>
      <c r="G44" t="s">
        <v>11</v>
      </c>
      <c r="H44" t="s">
        <v>12</v>
      </c>
      <c r="I44" s="2">
        <v>130</v>
      </c>
    </row>
    <row r="45" spans="1:9" x14ac:dyDescent="0.7">
      <c r="A45" t="s">
        <v>50</v>
      </c>
      <c r="B45" t="s">
        <v>89</v>
      </c>
      <c r="C45" t="s">
        <v>54</v>
      </c>
      <c r="D45">
        <v>2017</v>
      </c>
      <c r="E45" s="2">
        <v>25000</v>
      </c>
      <c r="F45" s="2">
        <v>660</v>
      </c>
      <c r="G45" t="s">
        <v>11</v>
      </c>
      <c r="H45" t="s">
        <v>40</v>
      </c>
      <c r="I45" s="2">
        <v>85</v>
      </c>
    </row>
    <row r="46" spans="1:9" x14ac:dyDescent="0.7">
      <c r="A46" t="s">
        <v>50</v>
      </c>
      <c r="B46" t="s">
        <v>90</v>
      </c>
      <c r="C46" t="s">
        <v>15</v>
      </c>
      <c r="D46">
        <v>2017</v>
      </c>
      <c r="E46" s="2">
        <v>50000</v>
      </c>
      <c r="F46" s="2">
        <v>1800</v>
      </c>
      <c r="G46" t="s">
        <v>11</v>
      </c>
      <c r="H46" t="s">
        <v>75</v>
      </c>
      <c r="I46" s="2">
        <v>150</v>
      </c>
    </row>
    <row r="47" spans="1:9" x14ac:dyDescent="0.7">
      <c r="A47" t="s">
        <v>18</v>
      </c>
      <c r="B47" t="s">
        <v>91</v>
      </c>
      <c r="C47" t="s">
        <v>49</v>
      </c>
      <c r="D47">
        <v>2007</v>
      </c>
      <c r="E47" s="2">
        <v>180000</v>
      </c>
      <c r="F47" s="2">
        <v>1200</v>
      </c>
      <c r="G47" t="s">
        <v>33</v>
      </c>
      <c r="H47" t="s">
        <v>29</v>
      </c>
      <c r="I47" s="2">
        <v>20</v>
      </c>
    </row>
    <row r="48" spans="1:9" x14ac:dyDescent="0.7">
      <c r="A48" t="s">
        <v>26</v>
      </c>
      <c r="B48" t="s">
        <v>66</v>
      </c>
      <c r="C48" t="s">
        <v>61</v>
      </c>
      <c r="D48">
        <v>2017</v>
      </c>
      <c r="E48" s="2">
        <v>45000</v>
      </c>
      <c r="F48" s="2">
        <v>1800</v>
      </c>
      <c r="G48" t="s">
        <v>11</v>
      </c>
      <c r="H48" t="s">
        <v>92</v>
      </c>
      <c r="I48" s="2">
        <v>180</v>
      </c>
    </row>
    <row r="49" spans="1:9" x14ac:dyDescent="0.7">
      <c r="A49" t="s">
        <v>21</v>
      </c>
      <c r="B49" t="s">
        <v>62</v>
      </c>
      <c r="C49" t="s">
        <v>49</v>
      </c>
      <c r="D49">
        <v>2012</v>
      </c>
      <c r="E49" s="2">
        <v>100000</v>
      </c>
      <c r="F49" s="2">
        <v>1500</v>
      </c>
      <c r="G49" t="s">
        <v>16</v>
      </c>
      <c r="H49" t="s">
        <v>29</v>
      </c>
      <c r="I49" s="2">
        <v>25</v>
      </c>
    </row>
    <row r="50" spans="1:9" x14ac:dyDescent="0.7">
      <c r="A50" t="s">
        <v>93</v>
      </c>
      <c r="B50" t="s">
        <v>94</v>
      </c>
      <c r="C50" t="s">
        <v>15</v>
      </c>
      <c r="D50">
        <v>2018</v>
      </c>
      <c r="E50" s="2">
        <v>32000</v>
      </c>
      <c r="F50" s="2">
        <v>3000</v>
      </c>
      <c r="G50" t="s">
        <v>16</v>
      </c>
      <c r="H50" t="s">
        <v>77</v>
      </c>
      <c r="I50" s="2">
        <v>360</v>
      </c>
    </row>
    <row r="51" spans="1:9" x14ac:dyDescent="0.7">
      <c r="A51" t="s">
        <v>35</v>
      </c>
      <c r="B51" t="s">
        <v>95</v>
      </c>
      <c r="C51" t="s">
        <v>15</v>
      </c>
      <c r="D51">
        <v>2019</v>
      </c>
      <c r="E51" s="2">
        <v>22000</v>
      </c>
      <c r="F51" s="2">
        <v>3000</v>
      </c>
      <c r="G51" t="s">
        <v>16</v>
      </c>
      <c r="H51" t="s">
        <v>96</v>
      </c>
      <c r="I51" s="2">
        <v>380</v>
      </c>
    </row>
    <row r="52" spans="1:9" x14ac:dyDescent="0.7">
      <c r="A52" t="s">
        <v>35</v>
      </c>
      <c r="B52" t="s">
        <v>97</v>
      </c>
      <c r="C52" t="s">
        <v>15</v>
      </c>
      <c r="D52">
        <v>2016</v>
      </c>
      <c r="E52" s="2">
        <v>55000</v>
      </c>
      <c r="F52" s="2">
        <v>2000</v>
      </c>
      <c r="G52" t="s">
        <v>16</v>
      </c>
      <c r="H52" t="s">
        <v>25</v>
      </c>
      <c r="I52" s="2">
        <v>320</v>
      </c>
    </row>
    <row r="53" spans="1:9" x14ac:dyDescent="0.7">
      <c r="A53" t="s">
        <v>21</v>
      </c>
      <c r="B53" t="s">
        <v>98</v>
      </c>
      <c r="C53" t="s">
        <v>10</v>
      </c>
      <c r="D53">
        <v>2018</v>
      </c>
      <c r="E53" s="2">
        <v>40000</v>
      </c>
      <c r="F53" s="2">
        <v>3500</v>
      </c>
      <c r="G53" t="s">
        <v>16</v>
      </c>
      <c r="H53" t="s">
        <v>23</v>
      </c>
      <c r="I53" s="2">
        <v>240</v>
      </c>
    </row>
    <row r="54" spans="1:9" x14ac:dyDescent="0.7">
      <c r="A54" t="s">
        <v>18</v>
      </c>
      <c r="B54" t="s">
        <v>91</v>
      </c>
      <c r="C54" t="s">
        <v>49</v>
      </c>
      <c r="D54">
        <v>2018</v>
      </c>
      <c r="E54" s="2">
        <v>35000</v>
      </c>
      <c r="F54" s="2">
        <v>1200</v>
      </c>
      <c r="G54" t="s">
        <v>16</v>
      </c>
      <c r="H54" t="s">
        <v>96</v>
      </c>
      <c r="I54" s="2">
        <v>95</v>
      </c>
    </row>
    <row r="55" spans="1:9" x14ac:dyDescent="0.7">
      <c r="A55" t="s">
        <v>13</v>
      </c>
      <c r="B55" t="s">
        <v>47</v>
      </c>
      <c r="C55" t="s">
        <v>20</v>
      </c>
      <c r="D55">
        <v>2019</v>
      </c>
      <c r="E55" s="2">
        <v>25000</v>
      </c>
      <c r="F55" s="2">
        <v>1300</v>
      </c>
      <c r="G55" t="s">
        <v>33</v>
      </c>
      <c r="H55" t="s">
        <v>73</v>
      </c>
      <c r="I55" s="2">
        <v>100</v>
      </c>
    </row>
    <row r="56" spans="1:9" x14ac:dyDescent="0.7">
      <c r="A56" t="s">
        <v>50</v>
      </c>
      <c r="B56" t="s">
        <v>99</v>
      </c>
      <c r="C56" t="s">
        <v>28</v>
      </c>
      <c r="D56">
        <v>2017</v>
      </c>
      <c r="E56" s="2">
        <v>25000</v>
      </c>
      <c r="F56" s="2">
        <v>660</v>
      </c>
      <c r="G56" t="s">
        <v>33</v>
      </c>
      <c r="H56" t="s">
        <v>23</v>
      </c>
      <c r="I56" s="2">
        <v>68</v>
      </c>
    </row>
    <row r="57" spans="1:9" x14ac:dyDescent="0.7">
      <c r="A57" t="s">
        <v>50</v>
      </c>
      <c r="B57" t="s">
        <v>100</v>
      </c>
      <c r="C57" t="s">
        <v>49</v>
      </c>
      <c r="D57">
        <v>2015</v>
      </c>
      <c r="E57" s="2">
        <v>70000</v>
      </c>
      <c r="F57" s="2">
        <v>1500</v>
      </c>
      <c r="G57" t="s">
        <v>11</v>
      </c>
      <c r="H57" t="s">
        <v>101</v>
      </c>
      <c r="I57" s="2">
        <v>130</v>
      </c>
    </row>
    <row r="58" spans="1:9" x14ac:dyDescent="0.7">
      <c r="A58" t="s">
        <v>18</v>
      </c>
      <c r="B58" t="s">
        <v>102</v>
      </c>
      <c r="C58" t="s">
        <v>54</v>
      </c>
      <c r="D58">
        <v>2017</v>
      </c>
      <c r="E58" s="2">
        <v>26000</v>
      </c>
      <c r="F58" s="2">
        <v>660</v>
      </c>
      <c r="G58" t="s">
        <v>11</v>
      </c>
      <c r="H58" t="s">
        <v>75</v>
      </c>
      <c r="I58" s="2">
        <v>85</v>
      </c>
    </row>
    <row r="59" spans="1:9" x14ac:dyDescent="0.7">
      <c r="A59" t="s">
        <v>26</v>
      </c>
      <c r="B59" t="s">
        <v>66</v>
      </c>
      <c r="C59" t="s">
        <v>61</v>
      </c>
      <c r="D59">
        <v>2019</v>
      </c>
      <c r="E59" s="2">
        <v>25000</v>
      </c>
      <c r="F59" s="2">
        <v>1800</v>
      </c>
      <c r="G59" t="s">
        <v>11</v>
      </c>
      <c r="H59" t="s">
        <v>29</v>
      </c>
      <c r="I59" s="2">
        <v>60</v>
      </c>
    </row>
    <row r="60" spans="1:9" x14ac:dyDescent="0.7">
      <c r="A60" t="s">
        <v>81</v>
      </c>
      <c r="B60" t="s">
        <v>103</v>
      </c>
      <c r="C60" t="s">
        <v>54</v>
      </c>
      <c r="D60">
        <v>2017</v>
      </c>
      <c r="E60" s="2">
        <v>28000</v>
      </c>
      <c r="F60" s="2">
        <v>660</v>
      </c>
      <c r="G60" t="s">
        <v>11</v>
      </c>
      <c r="H60" t="s">
        <v>92</v>
      </c>
      <c r="I60" s="2">
        <v>80</v>
      </c>
    </row>
    <row r="61" spans="1:9" x14ac:dyDescent="0.7">
      <c r="A61" t="s">
        <v>26</v>
      </c>
      <c r="B61" t="s">
        <v>104</v>
      </c>
      <c r="C61" t="s">
        <v>10</v>
      </c>
      <c r="D61">
        <v>2016</v>
      </c>
      <c r="E61" s="2">
        <v>48000</v>
      </c>
      <c r="F61" s="2">
        <v>2500</v>
      </c>
      <c r="G61" t="s">
        <v>16</v>
      </c>
      <c r="H61" t="s">
        <v>77</v>
      </c>
      <c r="I61" s="2">
        <v>180</v>
      </c>
    </row>
    <row r="62" spans="1:9" x14ac:dyDescent="0.7">
      <c r="A62" t="s">
        <v>50</v>
      </c>
      <c r="B62" t="s">
        <v>105</v>
      </c>
      <c r="C62" t="s">
        <v>54</v>
      </c>
      <c r="D62">
        <v>2017</v>
      </c>
      <c r="E62" s="2">
        <v>40000</v>
      </c>
      <c r="F62" s="2">
        <v>660</v>
      </c>
      <c r="G62" t="s">
        <v>11</v>
      </c>
      <c r="H62" t="s">
        <v>23</v>
      </c>
      <c r="I62" s="2">
        <v>90</v>
      </c>
    </row>
    <row r="63" spans="1:9" x14ac:dyDescent="0.7">
      <c r="A63" t="s">
        <v>81</v>
      </c>
      <c r="B63" t="s">
        <v>106</v>
      </c>
      <c r="C63" t="s">
        <v>20</v>
      </c>
      <c r="D63">
        <v>2018</v>
      </c>
      <c r="E63" s="2">
        <v>25000</v>
      </c>
      <c r="F63" s="2">
        <v>660</v>
      </c>
      <c r="G63" t="s">
        <v>11</v>
      </c>
      <c r="H63" t="s">
        <v>56</v>
      </c>
      <c r="I63" s="2">
        <v>75</v>
      </c>
    </row>
    <row r="64" spans="1:9" x14ac:dyDescent="0.7">
      <c r="A64" t="s">
        <v>18</v>
      </c>
      <c r="B64" t="s">
        <v>102</v>
      </c>
      <c r="C64" t="s">
        <v>54</v>
      </c>
      <c r="D64">
        <v>2018</v>
      </c>
      <c r="E64" s="2">
        <v>38000</v>
      </c>
      <c r="F64" s="2">
        <v>660</v>
      </c>
      <c r="G64" t="s">
        <v>11</v>
      </c>
      <c r="H64" t="s">
        <v>25</v>
      </c>
      <c r="I64" s="2">
        <v>95</v>
      </c>
    </row>
    <row r="65" spans="1:9" x14ac:dyDescent="0.7">
      <c r="A65" t="s">
        <v>50</v>
      </c>
      <c r="B65" t="s">
        <v>107</v>
      </c>
      <c r="C65" t="s">
        <v>28</v>
      </c>
      <c r="D65">
        <v>2019</v>
      </c>
      <c r="E65" s="2">
        <v>20000</v>
      </c>
      <c r="F65" s="2">
        <v>660</v>
      </c>
      <c r="G65" t="s">
        <v>11</v>
      </c>
      <c r="H65" t="s">
        <v>96</v>
      </c>
      <c r="I65" s="2">
        <v>78</v>
      </c>
    </row>
    <row r="66" spans="1:9" x14ac:dyDescent="0.7">
      <c r="A66" t="s">
        <v>26</v>
      </c>
      <c r="B66" t="s">
        <v>108</v>
      </c>
      <c r="C66" t="s">
        <v>20</v>
      </c>
      <c r="D66">
        <v>2018</v>
      </c>
      <c r="E66" s="2">
        <v>40000</v>
      </c>
      <c r="F66" s="2">
        <v>1500</v>
      </c>
      <c r="G66" t="s">
        <v>11</v>
      </c>
      <c r="H66" t="s">
        <v>70</v>
      </c>
      <c r="I66" s="2">
        <v>150</v>
      </c>
    </row>
    <row r="67" spans="1:9" x14ac:dyDescent="0.7">
      <c r="A67" t="s">
        <v>50</v>
      </c>
      <c r="B67" t="s">
        <v>67</v>
      </c>
      <c r="C67" t="s">
        <v>54</v>
      </c>
      <c r="D67">
        <v>2011</v>
      </c>
      <c r="E67" s="2">
        <v>110000</v>
      </c>
      <c r="F67" s="2">
        <v>1500</v>
      </c>
      <c r="G67" t="s">
        <v>11</v>
      </c>
      <c r="H67" t="s">
        <v>29</v>
      </c>
      <c r="I67" s="2">
        <v>20</v>
      </c>
    </row>
    <row r="68" spans="1:9" x14ac:dyDescent="0.7">
      <c r="A68" t="s">
        <v>21</v>
      </c>
      <c r="B68" t="s">
        <v>109</v>
      </c>
      <c r="C68" t="s">
        <v>49</v>
      </c>
      <c r="D68">
        <v>2017</v>
      </c>
      <c r="E68" s="2">
        <v>40000</v>
      </c>
      <c r="F68" s="2">
        <v>0</v>
      </c>
      <c r="H68" t="s">
        <v>23</v>
      </c>
      <c r="I68" s="2">
        <v>150</v>
      </c>
    </row>
    <row r="69" spans="1:9" x14ac:dyDescent="0.7">
      <c r="A69" t="s">
        <v>110</v>
      </c>
      <c r="B69" t="s">
        <v>111</v>
      </c>
      <c r="C69" t="s">
        <v>15</v>
      </c>
      <c r="D69">
        <v>2020</v>
      </c>
      <c r="E69" s="2">
        <v>15000</v>
      </c>
      <c r="F69" s="2">
        <v>3500</v>
      </c>
      <c r="G69" t="s">
        <v>11</v>
      </c>
      <c r="H69" t="s">
        <v>96</v>
      </c>
      <c r="I69" s="2">
        <v>280</v>
      </c>
    </row>
    <row r="70" spans="1:9" x14ac:dyDescent="0.7">
      <c r="A70" t="s">
        <v>50</v>
      </c>
      <c r="B70" t="s">
        <v>112</v>
      </c>
      <c r="C70" t="s">
        <v>59</v>
      </c>
      <c r="D70">
        <v>2015</v>
      </c>
      <c r="E70" s="2">
        <v>75000</v>
      </c>
      <c r="F70" s="2">
        <v>2000</v>
      </c>
      <c r="G70" t="s">
        <v>11</v>
      </c>
      <c r="H70" t="s">
        <v>56</v>
      </c>
      <c r="I70" s="2">
        <v>140</v>
      </c>
    </row>
    <row r="71" spans="1:9" x14ac:dyDescent="0.7">
      <c r="A71" t="s">
        <v>21</v>
      </c>
      <c r="B71" t="s">
        <v>113</v>
      </c>
      <c r="C71" t="s">
        <v>10</v>
      </c>
      <c r="D71">
        <v>2017</v>
      </c>
      <c r="E71" s="2">
        <v>52000</v>
      </c>
      <c r="F71" s="2">
        <v>2000</v>
      </c>
      <c r="G71" t="s">
        <v>11</v>
      </c>
      <c r="H71" t="s">
        <v>75</v>
      </c>
      <c r="I71" s="2">
        <v>140</v>
      </c>
    </row>
    <row r="72" spans="1:9" x14ac:dyDescent="0.7">
      <c r="A72" t="s">
        <v>26</v>
      </c>
      <c r="B72" t="s">
        <v>114</v>
      </c>
      <c r="C72" t="s">
        <v>10</v>
      </c>
      <c r="D72">
        <v>2010</v>
      </c>
      <c r="E72" s="2">
        <v>120000</v>
      </c>
      <c r="F72" s="2">
        <v>1600</v>
      </c>
      <c r="G72" t="s">
        <v>33</v>
      </c>
      <c r="H72" t="s">
        <v>29</v>
      </c>
      <c r="I72" s="2">
        <v>40</v>
      </c>
    </row>
    <row r="73" spans="1:9" x14ac:dyDescent="0.7">
      <c r="A73" t="s">
        <v>115</v>
      </c>
      <c r="B73" t="s">
        <v>116</v>
      </c>
      <c r="C73" t="s">
        <v>10</v>
      </c>
      <c r="D73">
        <v>2018</v>
      </c>
      <c r="E73" s="2">
        <v>30000</v>
      </c>
      <c r="F73" s="2">
        <v>2000</v>
      </c>
      <c r="G73" t="s">
        <v>16</v>
      </c>
      <c r="H73" t="s">
        <v>70</v>
      </c>
      <c r="I73" s="2">
        <v>250</v>
      </c>
    </row>
    <row r="74" spans="1:9" x14ac:dyDescent="0.7">
      <c r="A74" t="s">
        <v>50</v>
      </c>
      <c r="B74" t="s">
        <v>117</v>
      </c>
      <c r="C74" t="s">
        <v>36</v>
      </c>
      <c r="D74">
        <v>2020</v>
      </c>
      <c r="E74" s="2">
        <v>15000</v>
      </c>
      <c r="F74" s="2">
        <v>2000</v>
      </c>
      <c r="G74" t="s">
        <v>33</v>
      </c>
      <c r="H74" t="s">
        <v>37</v>
      </c>
      <c r="I74" s="2">
        <v>280</v>
      </c>
    </row>
    <row r="75" spans="1:9" x14ac:dyDescent="0.7">
      <c r="A75" t="s">
        <v>50</v>
      </c>
      <c r="B75" t="s">
        <v>105</v>
      </c>
      <c r="C75" t="s">
        <v>54</v>
      </c>
      <c r="D75">
        <v>2016</v>
      </c>
      <c r="E75" s="2">
        <v>50000</v>
      </c>
      <c r="F75" s="2">
        <v>660</v>
      </c>
      <c r="G75" t="s">
        <v>11</v>
      </c>
      <c r="H75" t="s">
        <v>75</v>
      </c>
      <c r="I75" s="2">
        <v>85</v>
      </c>
    </row>
    <row r="76" spans="1:9" x14ac:dyDescent="0.7">
      <c r="A76" t="s">
        <v>18</v>
      </c>
      <c r="B76" t="s">
        <v>91</v>
      </c>
      <c r="C76" t="s">
        <v>49</v>
      </c>
      <c r="D76">
        <v>2018</v>
      </c>
      <c r="E76" s="2">
        <v>35000</v>
      </c>
      <c r="F76" s="2">
        <v>1200</v>
      </c>
      <c r="G76" t="s">
        <v>16</v>
      </c>
      <c r="H76" t="s">
        <v>96</v>
      </c>
      <c r="I76" s="2">
        <v>95</v>
      </c>
    </row>
    <row r="77" spans="1:9" x14ac:dyDescent="0.7">
      <c r="A77" t="s">
        <v>21</v>
      </c>
      <c r="B77" t="s">
        <v>118</v>
      </c>
      <c r="C77" t="s">
        <v>15</v>
      </c>
      <c r="D77">
        <v>2018</v>
      </c>
      <c r="E77" s="2">
        <v>32000</v>
      </c>
      <c r="F77" s="2">
        <v>2000</v>
      </c>
      <c r="G77" t="s">
        <v>11</v>
      </c>
      <c r="H77" t="s">
        <v>92</v>
      </c>
      <c r="I77" s="2">
        <v>150</v>
      </c>
    </row>
    <row r="78" spans="1:9" x14ac:dyDescent="0.7">
      <c r="A78" t="s">
        <v>18</v>
      </c>
      <c r="B78" t="s">
        <v>119</v>
      </c>
      <c r="C78" t="s">
        <v>15</v>
      </c>
      <c r="D78">
        <v>2018</v>
      </c>
      <c r="E78" s="2">
        <v>21000</v>
      </c>
      <c r="F78" s="2">
        <v>660</v>
      </c>
      <c r="G78" t="s">
        <v>33</v>
      </c>
      <c r="H78" t="s">
        <v>40</v>
      </c>
      <c r="I78" s="2">
        <v>88</v>
      </c>
    </row>
    <row r="79" spans="1:9" x14ac:dyDescent="0.7">
      <c r="A79" t="s">
        <v>50</v>
      </c>
      <c r="B79" t="s">
        <v>84</v>
      </c>
      <c r="C79" t="s">
        <v>10</v>
      </c>
      <c r="D79">
        <v>2016</v>
      </c>
      <c r="E79" s="2">
        <v>65000</v>
      </c>
      <c r="F79" s="2">
        <v>1500</v>
      </c>
      <c r="G79" t="s">
        <v>11</v>
      </c>
      <c r="H79" t="s">
        <v>75</v>
      </c>
      <c r="I79" s="2">
        <v>110</v>
      </c>
    </row>
    <row r="80" spans="1:9" x14ac:dyDescent="0.7">
      <c r="A80" t="s">
        <v>50</v>
      </c>
      <c r="B80" t="s">
        <v>105</v>
      </c>
      <c r="C80" t="s">
        <v>120</v>
      </c>
      <c r="D80">
        <v>2019</v>
      </c>
      <c r="E80" s="2">
        <v>25000</v>
      </c>
      <c r="F80" s="2">
        <v>660</v>
      </c>
      <c r="G80" t="s">
        <v>11</v>
      </c>
      <c r="H80" t="s">
        <v>77</v>
      </c>
      <c r="I80" s="2">
        <v>130</v>
      </c>
    </row>
    <row r="81" spans="1:9" x14ac:dyDescent="0.7">
      <c r="A81" t="s">
        <v>21</v>
      </c>
      <c r="B81" t="s">
        <v>121</v>
      </c>
      <c r="C81" t="s">
        <v>36</v>
      </c>
      <c r="D81">
        <v>1971</v>
      </c>
      <c r="E81" s="2">
        <v>8000</v>
      </c>
      <c r="F81" s="2">
        <v>2600</v>
      </c>
      <c r="G81" t="s">
        <v>33</v>
      </c>
      <c r="H81" t="s">
        <v>77</v>
      </c>
      <c r="I81" s="2">
        <v>900</v>
      </c>
    </row>
    <row r="82" spans="1:9" x14ac:dyDescent="0.7">
      <c r="A82" t="s">
        <v>50</v>
      </c>
      <c r="B82" t="s">
        <v>105</v>
      </c>
      <c r="C82" t="s">
        <v>54</v>
      </c>
      <c r="D82">
        <v>2017</v>
      </c>
      <c r="E82" s="2">
        <v>45000</v>
      </c>
      <c r="F82" s="2">
        <v>660</v>
      </c>
      <c r="G82" t="s">
        <v>11</v>
      </c>
      <c r="H82" t="s">
        <v>96</v>
      </c>
      <c r="I82" s="2">
        <v>88</v>
      </c>
    </row>
    <row r="83" spans="1:9" x14ac:dyDescent="0.7">
      <c r="A83" t="s">
        <v>81</v>
      </c>
      <c r="B83" t="s">
        <v>122</v>
      </c>
      <c r="C83" t="s">
        <v>54</v>
      </c>
      <c r="D83">
        <v>2019</v>
      </c>
      <c r="E83" s="2">
        <v>20000</v>
      </c>
      <c r="F83" s="2">
        <v>660</v>
      </c>
      <c r="G83" t="s">
        <v>11</v>
      </c>
      <c r="H83" t="s">
        <v>25</v>
      </c>
      <c r="I83" s="2">
        <v>78</v>
      </c>
    </row>
    <row r="84" spans="1:9" x14ac:dyDescent="0.7">
      <c r="A84" t="s">
        <v>18</v>
      </c>
      <c r="B84" t="s">
        <v>102</v>
      </c>
      <c r="C84" t="s">
        <v>54</v>
      </c>
      <c r="D84">
        <v>2008</v>
      </c>
      <c r="E84" s="2">
        <v>150000</v>
      </c>
      <c r="F84" s="2">
        <v>660</v>
      </c>
      <c r="G84" t="s">
        <v>11</v>
      </c>
      <c r="H84" t="s">
        <v>29</v>
      </c>
      <c r="I84" s="2">
        <v>18</v>
      </c>
    </row>
    <row r="85" spans="1:9" x14ac:dyDescent="0.7">
      <c r="A85" t="s">
        <v>13</v>
      </c>
      <c r="B85" t="s">
        <v>123</v>
      </c>
      <c r="C85" t="s">
        <v>49</v>
      </c>
      <c r="D85">
        <v>2018</v>
      </c>
      <c r="E85" s="2">
        <v>36000</v>
      </c>
      <c r="F85" s="2">
        <v>2000</v>
      </c>
      <c r="G85" t="s">
        <v>16</v>
      </c>
      <c r="H85" t="s">
        <v>17</v>
      </c>
      <c r="I85" s="2">
        <v>160</v>
      </c>
    </row>
    <row r="86" spans="1:9" x14ac:dyDescent="0.7">
      <c r="A86" t="s">
        <v>26</v>
      </c>
      <c r="B86" t="s">
        <v>83</v>
      </c>
      <c r="C86" t="s">
        <v>59</v>
      </c>
      <c r="D86">
        <v>2016</v>
      </c>
      <c r="E86" s="2">
        <v>55000</v>
      </c>
      <c r="F86" s="2">
        <v>2000</v>
      </c>
      <c r="G86" t="s">
        <v>11</v>
      </c>
      <c r="H86" t="s">
        <v>42</v>
      </c>
      <c r="I86" s="2">
        <v>140</v>
      </c>
    </row>
    <row r="87" spans="1:9" x14ac:dyDescent="0.7">
      <c r="A87" t="s">
        <v>26</v>
      </c>
      <c r="B87" t="s">
        <v>124</v>
      </c>
      <c r="C87" t="s">
        <v>61</v>
      </c>
      <c r="D87">
        <v>2015</v>
      </c>
      <c r="E87" s="2">
        <v>70000</v>
      </c>
      <c r="F87" s="2">
        <v>1500</v>
      </c>
      <c r="G87" t="s">
        <v>11</v>
      </c>
      <c r="H87" t="s">
        <v>40</v>
      </c>
      <c r="I87" s="2">
        <v>120</v>
      </c>
    </row>
    <row r="88" spans="1:9" x14ac:dyDescent="0.7">
      <c r="A88" t="s">
        <v>50</v>
      </c>
      <c r="B88" t="s">
        <v>125</v>
      </c>
      <c r="C88" t="s">
        <v>15</v>
      </c>
      <c r="D88">
        <v>2019</v>
      </c>
      <c r="E88" s="2">
        <v>25000</v>
      </c>
      <c r="F88" s="2">
        <v>1800</v>
      </c>
      <c r="G88" t="s">
        <v>11</v>
      </c>
      <c r="H88" t="s">
        <v>70</v>
      </c>
      <c r="I88" s="2">
        <v>190</v>
      </c>
    </row>
    <row r="89" spans="1:9" x14ac:dyDescent="0.7">
      <c r="A89" t="s">
        <v>21</v>
      </c>
      <c r="B89" t="s">
        <v>68</v>
      </c>
      <c r="C89" t="s">
        <v>36</v>
      </c>
      <c r="D89">
        <v>2005</v>
      </c>
      <c r="E89" s="2">
        <v>180000</v>
      </c>
      <c r="F89" s="2">
        <v>3500</v>
      </c>
      <c r="G89" t="s">
        <v>33</v>
      </c>
      <c r="H89" t="s">
        <v>29</v>
      </c>
      <c r="I89" s="2">
        <v>15</v>
      </c>
    </row>
    <row r="90" spans="1:9" x14ac:dyDescent="0.7">
      <c r="A90" t="s">
        <v>50</v>
      </c>
      <c r="B90" t="s">
        <v>57</v>
      </c>
      <c r="C90" t="s">
        <v>59</v>
      </c>
      <c r="D90">
        <v>2019</v>
      </c>
      <c r="E90" s="2">
        <v>25000</v>
      </c>
      <c r="F90" s="2">
        <v>660</v>
      </c>
      <c r="G90" t="s">
        <v>11</v>
      </c>
      <c r="H90" t="s">
        <v>37</v>
      </c>
      <c r="I90" s="2">
        <v>80</v>
      </c>
    </row>
    <row r="91" spans="1:9" x14ac:dyDescent="0.7">
      <c r="A91" t="s">
        <v>13</v>
      </c>
      <c r="B91" t="s">
        <v>39</v>
      </c>
      <c r="C91" t="s">
        <v>36</v>
      </c>
      <c r="D91">
        <v>2015</v>
      </c>
      <c r="E91" s="2">
        <v>70000</v>
      </c>
      <c r="F91" s="2">
        <v>1500</v>
      </c>
      <c r="G91" t="s">
        <v>33</v>
      </c>
      <c r="H91" t="s">
        <v>101</v>
      </c>
      <c r="I91" s="2">
        <v>130</v>
      </c>
    </row>
    <row r="92" spans="1:9" x14ac:dyDescent="0.7">
      <c r="A92" t="s">
        <v>18</v>
      </c>
      <c r="B92" t="s">
        <v>126</v>
      </c>
      <c r="C92" t="s">
        <v>15</v>
      </c>
      <c r="D92">
        <v>2020</v>
      </c>
      <c r="E92" s="2">
        <v>15000</v>
      </c>
      <c r="F92" s="2">
        <v>660</v>
      </c>
      <c r="G92" t="s">
        <v>33</v>
      </c>
      <c r="H92" t="s">
        <v>77</v>
      </c>
      <c r="I92" s="2">
        <v>180</v>
      </c>
    </row>
    <row r="93" spans="1:9" x14ac:dyDescent="0.7">
      <c r="A93" t="s">
        <v>26</v>
      </c>
      <c r="B93" t="s">
        <v>127</v>
      </c>
      <c r="C93" t="s">
        <v>54</v>
      </c>
      <c r="D93">
        <v>2017</v>
      </c>
      <c r="E93" s="2">
        <v>28000</v>
      </c>
      <c r="F93" s="2">
        <v>1000</v>
      </c>
      <c r="G93" t="s">
        <v>11</v>
      </c>
      <c r="H93" t="s">
        <v>101</v>
      </c>
      <c r="I93" s="2">
        <v>82</v>
      </c>
    </row>
    <row r="94" spans="1:9" x14ac:dyDescent="0.7">
      <c r="A94" t="s">
        <v>21</v>
      </c>
      <c r="B94" t="s">
        <v>79</v>
      </c>
      <c r="C94" t="s">
        <v>59</v>
      </c>
      <c r="D94">
        <v>2009</v>
      </c>
      <c r="E94" s="2">
        <v>130000</v>
      </c>
      <c r="F94" s="2">
        <v>2000</v>
      </c>
      <c r="G94" t="s">
        <v>16</v>
      </c>
      <c r="H94" t="s">
        <v>29</v>
      </c>
      <c r="I94" s="2">
        <v>30</v>
      </c>
    </row>
    <row r="95" spans="1:9" x14ac:dyDescent="0.7">
      <c r="A95" t="s">
        <v>50</v>
      </c>
      <c r="B95" t="s">
        <v>105</v>
      </c>
      <c r="C95" t="s">
        <v>54</v>
      </c>
      <c r="D95">
        <v>2019</v>
      </c>
      <c r="E95" s="2">
        <v>28000</v>
      </c>
      <c r="F95" s="2">
        <v>660</v>
      </c>
      <c r="G95" t="s">
        <v>11</v>
      </c>
      <c r="H95" t="s">
        <v>17</v>
      </c>
      <c r="I95" s="2">
        <v>100</v>
      </c>
    </row>
    <row r="96" spans="1:9" x14ac:dyDescent="0.7">
      <c r="A96" t="s">
        <v>26</v>
      </c>
      <c r="B96" t="s">
        <v>66</v>
      </c>
      <c r="C96" t="s">
        <v>61</v>
      </c>
      <c r="D96">
        <v>2020</v>
      </c>
      <c r="E96" s="2">
        <v>20000</v>
      </c>
      <c r="F96" s="2">
        <v>1800</v>
      </c>
      <c r="G96" t="s">
        <v>11</v>
      </c>
      <c r="H96" t="s">
        <v>37</v>
      </c>
      <c r="I96" s="2">
        <v>200</v>
      </c>
    </row>
    <row r="97" spans="1:9" x14ac:dyDescent="0.7">
      <c r="A97" t="s">
        <v>18</v>
      </c>
      <c r="B97" t="s">
        <v>19</v>
      </c>
      <c r="C97" t="s">
        <v>20</v>
      </c>
      <c r="D97">
        <v>2016</v>
      </c>
      <c r="E97" s="2">
        <v>80000</v>
      </c>
      <c r="F97" s="2">
        <v>660</v>
      </c>
      <c r="G97" t="s">
        <v>11</v>
      </c>
      <c r="H97" t="s">
        <v>29</v>
      </c>
      <c r="I97" s="2">
        <v>18</v>
      </c>
    </row>
    <row r="98" spans="1:9" x14ac:dyDescent="0.7">
      <c r="A98" t="s">
        <v>26</v>
      </c>
      <c r="B98" t="s">
        <v>128</v>
      </c>
      <c r="C98" t="s">
        <v>61</v>
      </c>
      <c r="D98">
        <v>2016</v>
      </c>
      <c r="E98" s="2">
        <v>58000</v>
      </c>
      <c r="F98" s="2">
        <v>1800</v>
      </c>
      <c r="G98" t="s">
        <v>11</v>
      </c>
      <c r="H98" t="s">
        <v>23</v>
      </c>
      <c r="I98" s="2">
        <v>160</v>
      </c>
    </row>
    <row r="99" spans="1:9" x14ac:dyDescent="0.7">
      <c r="A99" t="s">
        <v>21</v>
      </c>
      <c r="B99" t="s">
        <v>129</v>
      </c>
      <c r="C99" t="s">
        <v>10</v>
      </c>
      <c r="D99">
        <v>2018</v>
      </c>
      <c r="E99" s="2">
        <v>35000</v>
      </c>
      <c r="F99" s="2">
        <v>3500</v>
      </c>
      <c r="G99" t="s">
        <v>11</v>
      </c>
      <c r="H99" t="s">
        <v>96</v>
      </c>
      <c r="I99" s="2">
        <v>230</v>
      </c>
    </row>
    <row r="100" spans="1:9" x14ac:dyDescent="0.7">
      <c r="A100" t="s">
        <v>18</v>
      </c>
      <c r="B100" t="s">
        <v>130</v>
      </c>
      <c r="C100" t="s">
        <v>15</v>
      </c>
      <c r="D100">
        <v>2006</v>
      </c>
      <c r="E100" s="2">
        <v>200000</v>
      </c>
      <c r="F100" s="2">
        <v>2700</v>
      </c>
      <c r="G100" t="s">
        <v>16</v>
      </c>
      <c r="H100" t="s">
        <v>29</v>
      </c>
      <c r="I100" s="2">
        <v>18</v>
      </c>
    </row>
    <row r="101" spans="1:9" x14ac:dyDescent="0.7">
      <c r="A101" t="s">
        <v>26</v>
      </c>
      <c r="B101" t="s">
        <v>27</v>
      </c>
      <c r="C101" t="s">
        <v>28</v>
      </c>
      <c r="D101">
        <v>2016</v>
      </c>
      <c r="E101" s="2">
        <v>60000</v>
      </c>
      <c r="F101" s="2">
        <v>2500</v>
      </c>
      <c r="G101" t="s">
        <v>33</v>
      </c>
      <c r="H101" t="s">
        <v>80</v>
      </c>
      <c r="I101" s="2">
        <v>150</v>
      </c>
    </row>
    <row r="102" spans="1:9" x14ac:dyDescent="0.7">
      <c r="A102" t="s">
        <v>8</v>
      </c>
      <c r="B102" t="s">
        <v>131</v>
      </c>
      <c r="C102" t="s">
        <v>36</v>
      </c>
      <c r="D102">
        <v>2019</v>
      </c>
      <c r="E102" s="2">
        <v>25000</v>
      </c>
      <c r="F102" s="2">
        <v>2000</v>
      </c>
      <c r="G102" t="s">
        <v>33</v>
      </c>
      <c r="H102" t="s">
        <v>96</v>
      </c>
      <c r="I102" s="2">
        <v>210</v>
      </c>
    </row>
    <row r="103" spans="1:9" x14ac:dyDescent="0.7">
      <c r="A103" t="s">
        <v>26</v>
      </c>
      <c r="B103" t="s">
        <v>132</v>
      </c>
      <c r="C103" t="s">
        <v>15</v>
      </c>
      <c r="D103">
        <v>2017</v>
      </c>
      <c r="E103" s="2">
        <v>50000</v>
      </c>
      <c r="F103" s="2">
        <v>2500</v>
      </c>
      <c r="G103" t="s">
        <v>16</v>
      </c>
      <c r="H103" t="s">
        <v>56</v>
      </c>
      <c r="I103" s="2">
        <v>190</v>
      </c>
    </row>
    <row r="104" spans="1:9" x14ac:dyDescent="0.7">
      <c r="A104" t="s">
        <v>45</v>
      </c>
      <c r="B104" t="s">
        <v>133</v>
      </c>
      <c r="C104" t="s">
        <v>49</v>
      </c>
      <c r="D104">
        <v>2016</v>
      </c>
      <c r="E104" s="2">
        <v>50000</v>
      </c>
      <c r="F104" s="2">
        <v>1400</v>
      </c>
      <c r="G104" t="s">
        <v>16</v>
      </c>
      <c r="H104" t="s">
        <v>75</v>
      </c>
      <c r="I104" s="2">
        <v>180</v>
      </c>
    </row>
    <row r="105" spans="1:9" x14ac:dyDescent="0.7">
      <c r="A105" t="s">
        <v>26</v>
      </c>
      <c r="B105" t="s">
        <v>134</v>
      </c>
      <c r="C105" t="s">
        <v>36</v>
      </c>
      <c r="D105">
        <v>1967</v>
      </c>
      <c r="E105" s="2">
        <v>5000</v>
      </c>
      <c r="F105" s="2">
        <v>2000</v>
      </c>
      <c r="G105" t="s">
        <v>33</v>
      </c>
      <c r="H105" t="s">
        <v>25</v>
      </c>
      <c r="I105" s="2">
        <v>1200</v>
      </c>
    </row>
    <row r="106" spans="1:9" x14ac:dyDescent="0.7">
      <c r="A106" t="s">
        <v>18</v>
      </c>
      <c r="B106" t="s">
        <v>135</v>
      </c>
      <c r="C106" t="s">
        <v>20</v>
      </c>
      <c r="D106">
        <v>2019</v>
      </c>
      <c r="E106" s="2">
        <v>28000</v>
      </c>
      <c r="F106" s="2">
        <v>1200</v>
      </c>
      <c r="G106" t="s">
        <v>11</v>
      </c>
      <c r="H106" t="s">
        <v>96</v>
      </c>
      <c r="I106" s="2">
        <v>110</v>
      </c>
    </row>
    <row r="107" spans="1:9" x14ac:dyDescent="0.7">
      <c r="A107" t="s">
        <v>81</v>
      </c>
      <c r="B107" t="s">
        <v>106</v>
      </c>
      <c r="C107" t="s">
        <v>20</v>
      </c>
      <c r="D107">
        <v>2018</v>
      </c>
      <c r="E107" s="2">
        <v>25000</v>
      </c>
      <c r="F107" s="2">
        <v>660</v>
      </c>
      <c r="G107" t="s">
        <v>11</v>
      </c>
      <c r="H107" t="s">
        <v>56</v>
      </c>
      <c r="I107" s="2">
        <v>75</v>
      </c>
    </row>
    <row r="108" spans="1:9" x14ac:dyDescent="0.7">
      <c r="A108" t="s">
        <v>13</v>
      </c>
      <c r="B108" t="s">
        <v>14</v>
      </c>
      <c r="C108" t="s">
        <v>15</v>
      </c>
      <c r="D108">
        <v>2018</v>
      </c>
      <c r="E108" s="2">
        <v>40000</v>
      </c>
      <c r="F108" s="2">
        <v>2000</v>
      </c>
      <c r="G108" t="s">
        <v>16</v>
      </c>
      <c r="H108" t="s">
        <v>17</v>
      </c>
      <c r="I108" s="2">
        <v>170</v>
      </c>
    </row>
    <row r="109" spans="1:9" x14ac:dyDescent="0.7">
      <c r="A109" t="s">
        <v>26</v>
      </c>
      <c r="B109" t="s">
        <v>136</v>
      </c>
      <c r="C109" t="s">
        <v>15</v>
      </c>
      <c r="D109">
        <v>2007</v>
      </c>
      <c r="E109" s="2">
        <v>180000</v>
      </c>
      <c r="F109" s="2">
        <v>4500</v>
      </c>
      <c r="G109" t="s">
        <v>16</v>
      </c>
      <c r="H109" t="s">
        <v>29</v>
      </c>
      <c r="I109" s="2">
        <v>25</v>
      </c>
    </row>
    <row r="110" spans="1:9" x14ac:dyDescent="0.7">
      <c r="A110" t="s">
        <v>21</v>
      </c>
      <c r="B110" t="s">
        <v>137</v>
      </c>
      <c r="C110" t="s">
        <v>15</v>
      </c>
      <c r="D110">
        <v>2013</v>
      </c>
      <c r="E110" s="2">
        <v>90000</v>
      </c>
      <c r="F110" s="2">
        <v>2000</v>
      </c>
      <c r="G110" t="s">
        <v>11</v>
      </c>
      <c r="H110" t="s">
        <v>29</v>
      </c>
      <c r="I110" s="2">
        <v>30</v>
      </c>
    </row>
    <row r="111" spans="1:9" x14ac:dyDescent="0.7">
      <c r="A111" t="s">
        <v>26</v>
      </c>
      <c r="B111" t="s">
        <v>138</v>
      </c>
      <c r="C111" t="s">
        <v>10</v>
      </c>
      <c r="D111">
        <v>2020</v>
      </c>
      <c r="E111" s="2">
        <v>20000</v>
      </c>
      <c r="F111" s="2">
        <v>3000</v>
      </c>
      <c r="G111" t="s">
        <v>16</v>
      </c>
      <c r="H111" t="s">
        <v>70</v>
      </c>
      <c r="I111" s="2">
        <v>250</v>
      </c>
    </row>
    <row r="112" spans="1:9" x14ac:dyDescent="0.7">
      <c r="A112" t="s">
        <v>50</v>
      </c>
      <c r="B112" t="s">
        <v>51</v>
      </c>
      <c r="C112" t="s">
        <v>49</v>
      </c>
      <c r="D112">
        <v>2017</v>
      </c>
      <c r="E112" s="2">
        <v>55000</v>
      </c>
      <c r="F112" s="2">
        <v>1300</v>
      </c>
      <c r="G112" t="s">
        <v>33</v>
      </c>
      <c r="H112" t="s">
        <v>23</v>
      </c>
      <c r="I112" s="2">
        <v>120</v>
      </c>
    </row>
    <row r="113" spans="1:9" x14ac:dyDescent="0.7">
      <c r="A113" t="s">
        <v>13</v>
      </c>
      <c r="B113" t="s">
        <v>139</v>
      </c>
      <c r="C113" t="s">
        <v>54</v>
      </c>
      <c r="D113">
        <v>2015</v>
      </c>
      <c r="E113" s="2">
        <v>80000</v>
      </c>
      <c r="F113" s="2">
        <v>1800</v>
      </c>
      <c r="G113" t="s">
        <v>16</v>
      </c>
      <c r="H113" t="s">
        <v>140</v>
      </c>
      <c r="I113" s="2">
        <v>90</v>
      </c>
    </row>
    <row r="114" spans="1:9" x14ac:dyDescent="0.7">
      <c r="A114" t="s">
        <v>21</v>
      </c>
      <c r="B114" t="s">
        <v>141</v>
      </c>
      <c r="C114" t="s">
        <v>20</v>
      </c>
      <c r="D114">
        <v>2017</v>
      </c>
      <c r="E114" s="2">
        <v>50000</v>
      </c>
      <c r="F114" s="2">
        <v>1200</v>
      </c>
      <c r="G114" t="s">
        <v>33</v>
      </c>
      <c r="H114" t="s">
        <v>92</v>
      </c>
      <c r="I114" s="2">
        <v>80</v>
      </c>
    </row>
    <row r="115" spans="1:9" x14ac:dyDescent="0.7">
      <c r="A115" t="s">
        <v>26</v>
      </c>
      <c r="B115" t="s">
        <v>142</v>
      </c>
      <c r="C115" t="s">
        <v>10</v>
      </c>
      <c r="D115">
        <v>2018</v>
      </c>
      <c r="E115" s="2">
        <v>40000</v>
      </c>
      <c r="F115" s="2">
        <v>2500</v>
      </c>
      <c r="G115" t="s">
        <v>11</v>
      </c>
      <c r="H115" t="s">
        <v>17</v>
      </c>
      <c r="I115" s="2">
        <v>180</v>
      </c>
    </row>
    <row r="116" spans="1:9" x14ac:dyDescent="0.7">
      <c r="A116" t="s">
        <v>21</v>
      </c>
      <c r="B116" t="s">
        <v>143</v>
      </c>
      <c r="C116" t="s">
        <v>15</v>
      </c>
      <c r="D116">
        <v>2016</v>
      </c>
      <c r="E116" s="2">
        <v>65000</v>
      </c>
      <c r="F116" s="2">
        <v>2000</v>
      </c>
      <c r="G116" t="s">
        <v>11</v>
      </c>
      <c r="H116" t="s">
        <v>92</v>
      </c>
      <c r="I116" s="2">
        <v>170</v>
      </c>
    </row>
    <row r="117" spans="1:9" x14ac:dyDescent="0.7">
      <c r="A117" t="s">
        <v>26</v>
      </c>
      <c r="B117" t="s">
        <v>144</v>
      </c>
      <c r="C117" t="s">
        <v>59</v>
      </c>
      <c r="D117">
        <v>2020</v>
      </c>
      <c r="E117" s="2">
        <v>20000</v>
      </c>
      <c r="F117" s="2">
        <v>3500</v>
      </c>
      <c r="G117" t="s">
        <v>11</v>
      </c>
      <c r="H117" t="s">
        <v>17</v>
      </c>
      <c r="I117" s="2">
        <v>300</v>
      </c>
    </row>
    <row r="118" spans="1:9" x14ac:dyDescent="0.7">
      <c r="A118" t="s">
        <v>115</v>
      </c>
      <c r="B118" t="s">
        <v>145</v>
      </c>
      <c r="C118" t="s">
        <v>36</v>
      </c>
      <c r="D118">
        <v>1955</v>
      </c>
      <c r="E118" s="2">
        <v>10000</v>
      </c>
      <c r="F118" s="2">
        <v>3000</v>
      </c>
      <c r="G118" t="s">
        <v>33</v>
      </c>
      <c r="H118" t="s">
        <v>75</v>
      </c>
      <c r="I118" s="2">
        <v>600</v>
      </c>
    </row>
    <row r="119" spans="1:9" x14ac:dyDescent="0.7">
      <c r="A119" t="s">
        <v>18</v>
      </c>
      <c r="B119" t="s">
        <v>146</v>
      </c>
      <c r="C119" t="s">
        <v>28</v>
      </c>
      <c r="D119">
        <v>2019</v>
      </c>
      <c r="E119" s="2">
        <v>18000</v>
      </c>
      <c r="F119" s="2">
        <v>660</v>
      </c>
      <c r="G119" t="s">
        <v>33</v>
      </c>
      <c r="H119" t="s">
        <v>37</v>
      </c>
      <c r="I119" s="2">
        <v>70</v>
      </c>
    </row>
    <row r="120" spans="1:9" x14ac:dyDescent="0.7">
      <c r="A120" t="s">
        <v>50</v>
      </c>
      <c r="B120" t="s">
        <v>147</v>
      </c>
      <c r="C120" t="s">
        <v>10</v>
      </c>
      <c r="D120">
        <v>2018</v>
      </c>
      <c r="E120" s="2">
        <v>45000</v>
      </c>
      <c r="F120" s="2">
        <v>2400</v>
      </c>
      <c r="G120" t="s">
        <v>16</v>
      </c>
      <c r="H120" t="s">
        <v>37</v>
      </c>
      <c r="I120" s="2">
        <v>200</v>
      </c>
    </row>
    <row r="121" spans="1:9" x14ac:dyDescent="0.7">
      <c r="A121" t="s">
        <v>26</v>
      </c>
      <c r="B121" t="s">
        <v>148</v>
      </c>
      <c r="C121" t="s">
        <v>61</v>
      </c>
      <c r="D121">
        <v>2018</v>
      </c>
      <c r="E121" s="2">
        <v>35000</v>
      </c>
      <c r="F121" s="2">
        <v>1800</v>
      </c>
      <c r="G121" t="s">
        <v>11</v>
      </c>
      <c r="H121" t="s">
        <v>96</v>
      </c>
      <c r="I121" s="2">
        <v>190</v>
      </c>
    </row>
    <row r="122" spans="1:9" x14ac:dyDescent="0.7">
      <c r="A122" t="s">
        <v>50</v>
      </c>
      <c r="B122" t="s">
        <v>149</v>
      </c>
      <c r="C122" t="s">
        <v>59</v>
      </c>
      <c r="D122">
        <v>2018</v>
      </c>
      <c r="E122" s="2">
        <v>40000</v>
      </c>
      <c r="F122" s="2">
        <v>2000</v>
      </c>
      <c r="G122" t="s">
        <v>11</v>
      </c>
      <c r="H122" t="s">
        <v>56</v>
      </c>
      <c r="I122" s="2">
        <v>200</v>
      </c>
    </row>
    <row r="123" spans="1:9" x14ac:dyDescent="0.7">
      <c r="A123" t="s">
        <v>50</v>
      </c>
      <c r="B123" t="s">
        <v>150</v>
      </c>
      <c r="C123" t="s">
        <v>59</v>
      </c>
      <c r="D123">
        <v>2009</v>
      </c>
      <c r="E123" s="2">
        <v>130000</v>
      </c>
      <c r="F123" s="2">
        <v>1500</v>
      </c>
      <c r="G123" t="s">
        <v>11</v>
      </c>
      <c r="H123" t="s">
        <v>29</v>
      </c>
      <c r="I123" s="2">
        <v>22</v>
      </c>
    </row>
    <row r="124" spans="1:9" x14ac:dyDescent="0.7">
      <c r="A124" t="s">
        <v>71</v>
      </c>
      <c r="B124" t="s">
        <v>151</v>
      </c>
      <c r="C124" t="s">
        <v>10</v>
      </c>
      <c r="D124">
        <v>2017</v>
      </c>
      <c r="E124" s="2">
        <v>40000</v>
      </c>
      <c r="F124" s="2">
        <v>2000</v>
      </c>
      <c r="G124" t="s">
        <v>16</v>
      </c>
      <c r="H124" t="s">
        <v>23</v>
      </c>
      <c r="I124" s="2">
        <v>220</v>
      </c>
    </row>
    <row r="125" spans="1:9" x14ac:dyDescent="0.7">
      <c r="A125" t="s">
        <v>26</v>
      </c>
      <c r="B125" t="s">
        <v>136</v>
      </c>
      <c r="C125" t="s">
        <v>15</v>
      </c>
      <c r="D125">
        <v>2015</v>
      </c>
      <c r="E125" s="2">
        <v>80000</v>
      </c>
      <c r="F125" s="2">
        <v>4500</v>
      </c>
      <c r="G125" t="s">
        <v>16</v>
      </c>
      <c r="H125" t="s">
        <v>152</v>
      </c>
      <c r="I125" s="2">
        <v>250</v>
      </c>
    </row>
    <row r="126" spans="1:9" x14ac:dyDescent="0.7">
      <c r="A126" t="s">
        <v>50</v>
      </c>
      <c r="B126" t="s">
        <v>105</v>
      </c>
      <c r="C126" t="s">
        <v>54</v>
      </c>
      <c r="D126">
        <v>2015</v>
      </c>
      <c r="E126" s="2">
        <v>60000</v>
      </c>
      <c r="F126" s="2">
        <v>660</v>
      </c>
      <c r="G126" t="s">
        <v>11</v>
      </c>
      <c r="H126" t="s">
        <v>92</v>
      </c>
      <c r="I126" s="2">
        <v>80</v>
      </c>
    </row>
    <row r="127" spans="1:9" x14ac:dyDescent="0.7">
      <c r="A127" t="s">
        <v>13</v>
      </c>
      <c r="B127" t="s">
        <v>153</v>
      </c>
      <c r="C127" t="s">
        <v>15</v>
      </c>
      <c r="D127">
        <v>2020</v>
      </c>
      <c r="E127" s="2">
        <v>18000</v>
      </c>
      <c r="F127" s="2">
        <v>2000</v>
      </c>
      <c r="G127" t="s">
        <v>16</v>
      </c>
      <c r="H127" t="s">
        <v>37</v>
      </c>
      <c r="I127" s="2">
        <v>190</v>
      </c>
    </row>
    <row r="128" spans="1:9" x14ac:dyDescent="0.7">
      <c r="A128" t="s">
        <v>50</v>
      </c>
      <c r="B128" t="s">
        <v>147</v>
      </c>
      <c r="C128" t="s">
        <v>10</v>
      </c>
      <c r="D128">
        <v>2011</v>
      </c>
      <c r="E128" s="2">
        <v>110000</v>
      </c>
      <c r="F128" s="2">
        <v>2400</v>
      </c>
      <c r="G128" t="s">
        <v>16</v>
      </c>
      <c r="H128" t="s">
        <v>29</v>
      </c>
      <c r="I128" s="2">
        <v>28</v>
      </c>
    </row>
    <row r="129" spans="1:9" x14ac:dyDescent="0.7">
      <c r="A129" t="s">
        <v>13</v>
      </c>
      <c r="B129" t="s">
        <v>154</v>
      </c>
      <c r="C129" t="s">
        <v>59</v>
      </c>
      <c r="D129">
        <v>2017</v>
      </c>
      <c r="E129" s="2">
        <v>45000</v>
      </c>
      <c r="F129" s="2">
        <v>2300</v>
      </c>
      <c r="G129" t="s">
        <v>16</v>
      </c>
      <c r="H129" t="s">
        <v>101</v>
      </c>
      <c r="I129" s="2">
        <v>160</v>
      </c>
    </row>
    <row r="130" spans="1:9" x14ac:dyDescent="0.7">
      <c r="A130" t="s">
        <v>26</v>
      </c>
      <c r="B130" t="s">
        <v>83</v>
      </c>
      <c r="C130" t="s">
        <v>59</v>
      </c>
      <c r="D130">
        <v>2016</v>
      </c>
      <c r="E130" s="2">
        <v>55000</v>
      </c>
      <c r="F130" s="2">
        <v>2000</v>
      </c>
      <c r="G130" t="s">
        <v>11</v>
      </c>
      <c r="H130" t="s">
        <v>42</v>
      </c>
      <c r="I130" s="2">
        <v>140</v>
      </c>
    </row>
    <row r="131" spans="1:9" x14ac:dyDescent="0.7">
      <c r="A131" t="s">
        <v>21</v>
      </c>
      <c r="B131" t="s">
        <v>79</v>
      </c>
      <c r="C131" t="s">
        <v>59</v>
      </c>
      <c r="D131">
        <v>2018</v>
      </c>
      <c r="E131" s="2">
        <v>30000</v>
      </c>
      <c r="F131" s="2">
        <v>2000</v>
      </c>
      <c r="G131" t="s">
        <v>11</v>
      </c>
      <c r="H131" t="s">
        <v>29</v>
      </c>
      <c r="I131" s="2">
        <v>65</v>
      </c>
    </row>
    <row r="132" spans="1:9" x14ac:dyDescent="0.7">
      <c r="A132" t="s">
        <v>50</v>
      </c>
      <c r="B132" t="s">
        <v>155</v>
      </c>
      <c r="C132" t="s">
        <v>20</v>
      </c>
      <c r="D132">
        <v>2019</v>
      </c>
      <c r="E132" s="2">
        <v>25000</v>
      </c>
      <c r="F132" s="2">
        <v>660</v>
      </c>
      <c r="G132" t="s">
        <v>11</v>
      </c>
      <c r="H132" t="s">
        <v>96</v>
      </c>
      <c r="I132" s="2">
        <v>90</v>
      </c>
    </row>
    <row r="133" spans="1:9" x14ac:dyDescent="0.7">
      <c r="A133" t="s">
        <v>26</v>
      </c>
      <c r="B133" t="s">
        <v>114</v>
      </c>
      <c r="C133" t="s">
        <v>10</v>
      </c>
      <c r="D133">
        <v>2019</v>
      </c>
      <c r="E133" s="2">
        <v>35000</v>
      </c>
      <c r="F133" s="2">
        <v>1800</v>
      </c>
      <c r="G133" t="s">
        <v>11</v>
      </c>
      <c r="H133" t="s">
        <v>17</v>
      </c>
      <c r="I133" s="2">
        <v>170</v>
      </c>
    </row>
    <row r="134" spans="1:9" x14ac:dyDescent="0.7">
      <c r="A134" t="s">
        <v>50</v>
      </c>
      <c r="B134" t="s">
        <v>105</v>
      </c>
      <c r="C134" t="s">
        <v>54</v>
      </c>
      <c r="D134">
        <v>2018</v>
      </c>
      <c r="E134" s="2">
        <v>35000</v>
      </c>
      <c r="F134" s="2">
        <v>660</v>
      </c>
      <c r="G134" t="s">
        <v>11</v>
      </c>
      <c r="H134" t="s">
        <v>70</v>
      </c>
      <c r="I134" s="2">
        <v>95</v>
      </c>
    </row>
    <row r="135" spans="1:9" x14ac:dyDescent="0.7">
      <c r="A135" t="s">
        <v>26</v>
      </c>
      <c r="B135" t="s">
        <v>108</v>
      </c>
      <c r="C135" t="s">
        <v>20</v>
      </c>
      <c r="D135">
        <v>2018</v>
      </c>
      <c r="E135" s="2">
        <v>40000</v>
      </c>
      <c r="F135" s="2">
        <v>1500</v>
      </c>
      <c r="G135" t="s">
        <v>11</v>
      </c>
      <c r="H135" t="s">
        <v>70</v>
      </c>
      <c r="I135" s="2">
        <v>150</v>
      </c>
    </row>
    <row r="136" spans="1:9" x14ac:dyDescent="0.7">
      <c r="A136" t="s">
        <v>13</v>
      </c>
      <c r="B136" t="s">
        <v>156</v>
      </c>
      <c r="C136" t="s">
        <v>36</v>
      </c>
      <c r="D136">
        <v>2018</v>
      </c>
      <c r="E136" s="2">
        <v>32000</v>
      </c>
      <c r="F136" s="2">
        <v>2000</v>
      </c>
      <c r="G136" t="s">
        <v>33</v>
      </c>
      <c r="H136" t="s">
        <v>77</v>
      </c>
      <c r="I136" s="2">
        <v>170</v>
      </c>
    </row>
    <row r="137" spans="1:9" x14ac:dyDescent="0.7">
      <c r="A137" t="s">
        <v>8</v>
      </c>
      <c r="B137" t="s">
        <v>157</v>
      </c>
      <c r="C137" t="s">
        <v>15</v>
      </c>
      <c r="D137">
        <v>2019</v>
      </c>
      <c r="E137" s="2">
        <v>35000</v>
      </c>
      <c r="F137" s="2">
        <v>2000</v>
      </c>
      <c r="G137" t="s">
        <v>11</v>
      </c>
      <c r="H137" t="s">
        <v>70</v>
      </c>
      <c r="I137" s="2">
        <v>190</v>
      </c>
    </row>
    <row r="138" spans="1:9" x14ac:dyDescent="0.7">
      <c r="A138" t="s">
        <v>26</v>
      </c>
      <c r="B138" t="s">
        <v>158</v>
      </c>
      <c r="C138" t="s">
        <v>15</v>
      </c>
      <c r="D138">
        <v>2017</v>
      </c>
      <c r="E138" s="2">
        <v>55000</v>
      </c>
      <c r="F138" s="2">
        <v>4600</v>
      </c>
      <c r="G138" t="s">
        <v>16</v>
      </c>
      <c r="H138" t="s">
        <v>92</v>
      </c>
      <c r="I138" s="2">
        <v>280</v>
      </c>
    </row>
    <row r="139" spans="1:9" x14ac:dyDescent="0.7">
      <c r="A139" t="s">
        <v>21</v>
      </c>
      <c r="B139" t="s">
        <v>159</v>
      </c>
      <c r="C139" t="s">
        <v>10</v>
      </c>
      <c r="D139">
        <v>2018</v>
      </c>
      <c r="E139" s="2">
        <v>38000</v>
      </c>
      <c r="F139" s="2">
        <v>3000</v>
      </c>
      <c r="G139" t="s">
        <v>16</v>
      </c>
      <c r="H139" t="s">
        <v>70</v>
      </c>
      <c r="I139" s="2">
        <v>220</v>
      </c>
    </row>
    <row r="140" spans="1:9" x14ac:dyDescent="0.7">
      <c r="A140" t="s">
        <v>86</v>
      </c>
      <c r="B140" t="s">
        <v>160</v>
      </c>
      <c r="C140" t="s">
        <v>15</v>
      </c>
      <c r="D140">
        <v>2018</v>
      </c>
      <c r="E140" s="2">
        <v>35000</v>
      </c>
      <c r="F140" s="2">
        <v>3000</v>
      </c>
      <c r="G140" t="s">
        <v>16</v>
      </c>
      <c r="H140" t="s">
        <v>92</v>
      </c>
      <c r="I140" s="2">
        <v>380</v>
      </c>
    </row>
    <row r="141" spans="1:9" x14ac:dyDescent="0.7">
      <c r="A141" t="s">
        <v>45</v>
      </c>
      <c r="B141" t="s">
        <v>161</v>
      </c>
      <c r="C141" t="s">
        <v>10</v>
      </c>
      <c r="D141">
        <v>2017</v>
      </c>
      <c r="E141" s="2">
        <v>48000</v>
      </c>
      <c r="F141" s="2">
        <v>1800</v>
      </c>
      <c r="G141" t="s">
        <v>16</v>
      </c>
      <c r="H141" t="s">
        <v>12</v>
      </c>
      <c r="I141" s="2">
        <v>220</v>
      </c>
    </row>
    <row r="142" spans="1:9" x14ac:dyDescent="0.7">
      <c r="A142" t="s">
        <v>71</v>
      </c>
      <c r="B142" t="s">
        <v>162</v>
      </c>
      <c r="C142" t="s">
        <v>15</v>
      </c>
      <c r="D142">
        <v>2019</v>
      </c>
      <c r="E142" s="2">
        <v>25000</v>
      </c>
      <c r="F142" s="2">
        <v>3000</v>
      </c>
      <c r="G142" t="s">
        <v>16</v>
      </c>
      <c r="H142" t="s">
        <v>17</v>
      </c>
      <c r="I142" s="2">
        <v>350</v>
      </c>
    </row>
    <row r="143" spans="1:9" x14ac:dyDescent="0.7">
      <c r="A143" t="s">
        <v>50</v>
      </c>
      <c r="B143" t="s">
        <v>150</v>
      </c>
      <c r="C143" t="s">
        <v>59</v>
      </c>
      <c r="D143">
        <v>2018</v>
      </c>
      <c r="E143" s="2">
        <v>30000</v>
      </c>
      <c r="F143" s="2">
        <v>1500</v>
      </c>
      <c r="G143" t="s">
        <v>11</v>
      </c>
      <c r="H143" t="s">
        <v>17</v>
      </c>
      <c r="I143" s="2">
        <v>160</v>
      </c>
    </row>
    <row r="144" spans="1:9" x14ac:dyDescent="0.7">
      <c r="A144" t="s">
        <v>8</v>
      </c>
      <c r="B144" t="s">
        <v>163</v>
      </c>
      <c r="C144" t="s">
        <v>10</v>
      </c>
      <c r="D144">
        <v>2019</v>
      </c>
      <c r="E144" s="2">
        <v>30000</v>
      </c>
      <c r="F144" s="2">
        <v>2000</v>
      </c>
      <c r="G144" t="s">
        <v>11</v>
      </c>
      <c r="H144" t="s">
        <v>17</v>
      </c>
      <c r="I144" s="2">
        <v>180</v>
      </c>
    </row>
    <row r="145" spans="1:9" x14ac:dyDescent="0.7">
      <c r="A145" t="s">
        <v>50</v>
      </c>
      <c r="B145" t="s">
        <v>84</v>
      </c>
      <c r="C145" t="s">
        <v>10</v>
      </c>
      <c r="D145">
        <v>2016</v>
      </c>
      <c r="E145" s="2">
        <v>65000</v>
      </c>
      <c r="F145" s="2">
        <v>1500</v>
      </c>
      <c r="G145" t="s">
        <v>11</v>
      </c>
      <c r="H145" t="s">
        <v>75</v>
      </c>
      <c r="I145" s="2">
        <v>110</v>
      </c>
    </row>
    <row r="146" spans="1:9" x14ac:dyDescent="0.7">
      <c r="A146" t="s">
        <v>50</v>
      </c>
      <c r="B146" t="s">
        <v>164</v>
      </c>
      <c r="C146" t="s">
        <v>59</v>
      </c>
      <c r="D146">
        <v>2017</v>
      </c>
      <c r="E146" s="2">
        <v>45000</v>
      </c>
      <c r="F146" s="2">
        <v>1500</v>
      </c>
      <c r="G146" t="s">
        <v>11</v>
      </c>
      <c r="H146" t="s">
        <v>34</v>
      </c>
      <c r="I146" s="2">
        <v>160</v>
      </c>
    </row>
    <row r="147" spans="1:9" x14ac:dyDescent="0.7">
      <c r="A147" t="s">
        <v>18</v>
      </c>
      <c r="B147" t="s">
        <v>53</v>
      </c>
      <c r="C147" t="s">
        <v>54</v>
      </c>
      <c r="D147">
        <v>2019</v>
      </c>
      <c r="E147" s="2">
        <v>28000</v>
      </c>
      <c r="F147" s="2">
        <v>1200</v>
      </c>
      <c r="G147" t="s">
        <v>11</v>
      </c>
      <c r="H147" t="s">
        <v>73</v>
      </c>
      <c r="I147" s="2">
        <v>110</v>
      </c>
    </row>
    <row r="148" spans="1:9" x14ac:dyDescent="0.7">
      <c r="A148" t="s">
        <v>21</v>
      </c>
      <c r="B148" t="s">
        <v>137</v>
      </c>
      <c r="C148" t="s">
        <v>15</v>
      </c>
      <c r="D148">
        <v>2018</v>
      </c>
      <c r="E148" s="2">
        <v>45000</v>
      </c>
      <c r="F148" s="2">
        <v>2000</v>
      </c>
      <c r="G148" t="s">
        <v>11</v>
      </c>
      <c r="H148" t="s">
        <v>25</v>
      </c>
      <c r="I148" s="2">
        <v>180</v>
      </c>
    </row>
    <row r="149" spans="1:9" x14ac:dyDescent="0.7">
      <c r="A149" t="s">
        <v>50</v>
      </c>
      <c r="B149" t="s">
        <v>165</v>
      </c>
      <c r="C149" t="s">
        <v>59</v>
      </c>
      <c r="D149">
        <v>2019</v>
      </c>
      <c r="E149" s="2">
        <v>30000</v>
      </c>
      <c r="F149" s="2">
        <v>3500</v>
      </c>
      <c r="G149" t="s">
        <v>16</v>
      </c>
      <c r="H149" t="s">
        <v>73</v>
      </c>
      <c r="I149" s="2">
        <v>220</v>
      </c>
    </row>
    <row r="150" spans="1:9" x14ac:dyDescent="0.7">
      <c r="A150" t="s">
        <v>8</v>
      </c>
      <c r="B150" t="s">
        <v>166</v>
      </c>
      <c r="C150" t="s">
        <v>36</v>
      </c>
      <c r="D150">
        <v>2016</v>
      </c>
      <c r="E150" s="2">
        <v>55000</v>
      </c>
      <c r="F150" s="2">
        <v>2000</v>
      </c>
      <c r="G150" t="s">
        <v>33</v>
      </c>
      <c r="H150" t="s">
        <v>80</v>
      </c>
      <c r="I150" s="2">
        <v>180</v>
      </c>
    </row>
    <row r="151" spans="1:9" x14ac:dyDescent="0.7">
      <c r="A151" t="s">
        <v>21</v>
      </c>
      <c r="B151" t="s">
        <v>167</v>
      </c>
      <c r="C151" t="s">
        <v>49</v>
      </c>
      <c r="D151">
        <v>2006</v>
      </c>
      <c r="E151" s="2">
        <v>190000</v>
      </c>
      <c r="F151" s="2">
        <v>1300</v>
      </c>
      <c r="G151" t="s">
        <v>11</v>
      </c>
      <c r="H151" t="s">
        <v>29</v>
      </c>
      <c r="I151" s="2">
        <v>15</v>
      </c>
    </row>
    <row r="152" spans="1:9" x14ac:dyDescent="0.7">
      <c r="A152" t="s">
        <v>81</v>
      </c>
      <c r="B152" t="s">
        <v>168</v>
      </c>
      <c r="C152" t="s">
        <v>20</v>
      </c>
      <c r="D152">
        <v>2018</v>
      </c>
      <c r="E152" s="2">
        <v>23000</v>
      </c>
      <c r="F152" s="2">
        <v>660</v>
      </c>
      <c r="G152" t="s">
        <v>11</v>
      </c>
      <c r="H152" t="s">
        <v>80</v>
      </c>
      <c r="I152" s="2">
        <v>72</v>
      </c>
    </row>
    <row r="153" spans="1:9" x14ac:dyDescent="0.7">
      <c r="A153" t="s">
        <v>21</v>
      </c>
      <c r="B153" t="s">
        <v>169</v>
      </c>
      <c r="C153" t="s">
        <v>10</v>
      </c>
      <c r="D153">
        <v>2018</v>
      </c>
      <c r="E153" s="2">
        <v>42000</v>
      </c>
      <c r="F153" s="2">
        <v>3500</v>
      </c>
      <c r="G153" t="s">
        <v>16</v>
      </c>
      <c r="H153" t="s">
        <v>73</v>
      </c>
      <c r="I153" s="2">
        <v>200</v>
      </c>
    </row>
    <row r="154" spans="1:9" x14ac:dyDescent="0.7">
      <c r="A154" t="s">
        <v>115</v>
      </c>
      <c r="B154" t="s">
        <v>170</v>
      </c>
      <c r="C154" t="s">
        <v>10</v>
      </c>
      <c r="D154">
        <v>2016</v>
      </c>
      <c r="E154" s="2">
        <v>60000</v>
      </c>
      <c r="F154" s="2">
        <v>2500</v>
      </c>
      <c r="G154" t="s">
        <v>16</v>
      </c>
      <c r="H154" t="s">
        <v>42</v>
      </c>
      <c r="I154" s="2">
        <v>280</v>
      </c>
    </row>
    <row r="155" spans="1:9" x14ac:dyDescent="0.7">
      <c r="A155" t="s">
        <v>26</v>
      </c>
      <c r="B155" t="s">
        <v>171</v>
      </c>
      <c r="C155" t="s">
        <v>15</v>
      </c>
      <c r="D155">
        <v>2018</v>
      </c>
      <c r="E155" s="2">
        <v>38000</v>
      </c>
      <c r="F155" s="2">
        <v>1500</v>
      </c>
      <c r="G155" t="s">
        <v>11</v>
      </c>
      <c r="H155" t="s">
        <v>70</v>
      </c>
      <c r="I155" s="2">
        <v>140</v>
      </c>
    </row>
    <row r="156" spans="1:9" x14ac:dyDescent="0.7">
      <c r="A156" t="s">
        <v>26</v>
      </c>
      <c r="B156" t="s">
        <v>66</v>
      </c>
      <c r="C156" t="s">
        <v>61</v>
      </c>
      <c r="D156">
        <v>2020</v>
      </c>
      <c r="E156" s="2">
        <v>20000</v>
      </c>
      <c r="F156" s="2">
        <v>1800</v>
      </c>
      <c r="G156" t="s">
        <v>11</v>
      </c>
      <c r="H156" t="s">
        <v>37</v>
      </c>
      <c r="I156" s="2">
        <v>200</v>
      </c>
    </row>
    <row r="157" spans="1:9" x14ac:dyDescent="0.7">
      <c r="A157" t="s">
        <v>21</v>
      </c>
      <c r="B157" t="s">
        <v>141</v>
      </c>
      <c r="C157" t="s">
        <v>20</v>
      </c>
      <c r="D157">
        <v>2017</v>
      </c>
      <c r="E157" s="2">
        <v>50000</v>
      </c>
      <c r="F157" s="2">
        <v>1200</v>
      </c>
      <c r="G157" t="s">
        <v>33</v>
      </c>
      <c r="H157" t="s">
        <v>92</v>
      </c>
      <c r="I157" s="2">
        <v>80</v>
      </c>
    </row>
    <row r="158" spans="1:9" x14ac:dyDescent="0.7">
      <c r="A158" t="s">
        <v>18</v>
      </c>
      <c r="B158" t="s">
        <v>53</v>
      </c>
      <c r="C158" t="s">
        <v>54</v>
      </c>
      <c r="D158">
        <v>2017</v>
      </c>
      <c r="E158" s="2">
        <v>26000</v>
      </c>
      <c r="F158" s="2">
        <v>1000</v>
      </c>
      <c r="G158" t="s">
        <v>11</v>
      </c>
      <c r="H158" t="s">
        <v>42</v>
      </c>
      <c r="I158" s="2">
        <v>84</v>
      </c>
    </row>
    <row r="159" spans="1:9" x14ac:dyDescent="0.7">
      <c r="A159" t="s">
        <v>115</v>
      </c>
      <c r="B159" t="s">
        <v>172</v>
      </c>
      <c r="C159" t="s">
        <v>15</v>
      </c>
      <c r="D159">
        <v>2017</v>
      </c>
      <c r="E159" s="2">
        <v>42000</v>
      </c>
      <c r="F159" s="2">
        <v>2000</v>
      </c>
      <c r="G159" t="s">
        <v>16</v>
      </c>
      <c r="H159" t="s">
        <v>56</v>
      </c>
      <c r="I159" s="2">
        <v>310</v>
      </c>
    </row>
    <row r="160" spans="1:9" x14ac:dyDescent="0.7">
      <c r="A160" t="s">
        <v>21</v>
      </c>
      <c r="B160" t="s">
        <v>173</v>
      </c>
      <c r="C160" t="s">
        <v>15</v>
      </c>
      <c r="D160">
        <v>2018</v>
      </c>
      <c r="E160" s="2">
        <v>35000</v>
      </c>
      <c r="F160" s="2">
        <v>5600</v>
      </c>
      <c r="G160" t="s">
        <v>16</v>
      </c>
      <c r="H160" t="s">
        <v>29</v>
      </c>
      <c r="I160" s="2">
        <v>90</v>
      </c>
    </row>
    <row r="161" spans="1:9" x14ac:dyDescent="0.7">
      <c r="A161" t="s">
        <v>50</v>
      </c>
      <c r="B161" t="s">
        <v>105</v>
      </c>
      <c r="C161" t="s">
        <v>54</v>
      </c>
      <c r="D161">
        <v>2020</v>
      </c>
      <c r="E161" s="2">
        <v>20000</v>
      </c>
      <c r="F161" s="2">
        <v>660</v>
      </c>
      <c r="G161" t="s">
        <v>11</v>
      </c>
      <c r="H161" t="s">
        <v>37</v>
      </c>
      <c r="I161" s="2">
        <v>110</v>
      </c>
    </row>
    <row r="162" spans="1:9" x14ac:dyDescent="0.7">
      <c r="A162" t="s">
        <v>21</v>
      </c>
      <c r="B162" t="s">
        <v>174</v>
      </c>
      <c r="C162" t="s">
        <v>28</v>
      </c>
      <c r="D162">
        <v>2017</v>
      </c>
      <c r="E162" s="2">
        <v>50000</v>
      </c>
      <c r="F162" s="2">
        <v>2500</v>
      </c>
      <c r="G162" t="s">
        <v>33</v>
      </c>
      <c r="H162" t="s">
        <v>12</v>
      </c>
      <c r="I162" s="2">
        <v>140</v>
      </c>
    </row>
    <row r="163" spans="1:9" x14ac:dyDescent="0.7">
      <c r="A163" t="s">
        <v>8</v>
      </c>
      <c r="B163" t="s">
        <v>163</v>
      </c>
      <c r="C163" t="s">
        <v>10</v>
      </c>
      <c r="D163">
        <v>2019</v>
      </c>
      <c r="E163" s="2">
        <v>30000</v>
      </c>
      <c r="F163" s="2">
        <v>2000</v>
      </c>
      <c r="G163" t="s">
        <v>11</v>
      </c>
      <c r="H163" t="s">
        <v>17</v>
      </c>
      <c r="I163" s="2">
        <v>180</v>
      </c>
    </row>
    <row r="164" spans="1:9" x14ac:dyDescent="0.7">
      <c r="A164" t="s">
        <v>21</v>
      </c>
      <c r="B164" t="s">
        <v>175</v>
      </c>
      <c r="C164" t="s">
        <v>36</v>
      </c>
      <c r="D164">
        <v>2017</v>
      </c>
      <c r="E164" s="2">
        <v>50000</v>
      </c>
      <c r="F164" s="2">
        <v>2000</v>
      </c>
      <c r="G164" t="s">
        <v>33</v>
      </c>
      <c r="H164" t="s">
        <v>25</v>
      </c>
      <c r="I164" s="2">
        <v>180</v>
      </c>
    </row>
    <row r="165" spans="1:9" x14ac:dyDescent="0.7">
      <c r="A165" t="s">
        <v>26</v>
      </c>
      <c r="B165" t="s">
        <v>48</v>
      </c>
      <c r="C165" t="s">
        <v>49</v>
      </c>
      <c r="D165">
        <v>2015</v>
      </c>
      <c r="E165" s="2">
        <v>75000</v>
      </c>
      <c r="F165" s="2">
        <v>1300</v>
      </c>
      <c r="G165" t="s">
        <v>11</v>
      </c>
      <c r="H165" t="s">
        <v>176</v>
      </c>
      <c r="I165" s="2">
        <v>85</v>
      </c>
    </row>
    <row r="166" spans="1:9" x14ac:dyDescent="0.7">
      <c r="A166" t="s">
        <v>18</v>
      </c>
      <c r="B166" t="s">
        <v>19</v>
      </c>
      <c r="C166" t="s">
        <v>20</v>
      </c>
      <c r="D166">
        <v>2016</v>
      </c>
      <c r="E166" s="2">
        <v>65000</v>
      </c>
      <c r="F166" s="2">
        <v>660</v>
      </c>
      <c r="G166" t="s">
        <v>11</v>
      </c>
      <c r="H166" t="s">
        <v>40</v>
      </c>
      <c r="I166" s="2">
        <v>70</v>
      </c>
    </row>
    <row r="167" spans="1:9" x14ac:dyDescent="0.7">
      <c r="A167" t="s">
        <v>64</v>
      </c>
      <c r="B167" t="s">
        <v>177</v>
      </c>
      <c r="C167" t="s">
        <v>15</v>
      </c>
      <c r="D167">
        <v>2018</v>
      </c>
      <c r="E167" s="2">
        <v>38000</v>
      </c>
      <c r="F167" s="2">
        <v>2000</v>
      </c>
      <c r="G167" t="s">
        <v>16</v>
      </c>
      <c r="H167" t="s">
        <v>37</v>
      </c>
      <c r="I167" s="2">
        <v>300</v>
      </c>
    </row>
    <row r="168" spans="1:9" x14ac:dyDescent="0.7">
      <c r="A168" t="s">
        <v>26</v>
      </c>
      <c r="B168" t="s">
        <v>178</v>
      </c>
      <c r="C168" t="s">
        <v>15</v>
      </c>
      <c r="D168">
        <v>2016</v>
      </c>
      <c r="E168" s="2">
        <v>55000</v>
      </c>
      <c r="F168" s="2">
        <v>2800</v>
      </c>
      <c r="G168" t="s">
        <v>16</v>
      </c>
      <c r="H168" t="s">
        <v>80</v>
      </c>
      <c r="I168" s="2">
        <v>220</v>
      </c>
    </row>
    <row r="169" spans="1:9" x14ac:dyDescent="0.7">
      <c r="A169" t="s">
        <v>26</v>
      </c>
      <c r="B169" t="s">
        <v>179</v>
      </c>
      <c r="C169" t="s">
        <v>54</v>
      </c>
      <c r="D169">
        <v>2018</v>
      </c>
      <c r="E169" s="2">
        <v>22000</v>
      </c>
      <c r="F169" s="2">
        <v>660</v>
      </c>
      <c r="G169" t="s">
        <v>11</v>
      </c>
      <c r="H169" t="s">
        <v>12</v>
      </c>
      <c r="I169" s="2">
        <v>74</v>
      </c>
    </row>
    <row r="170" spans="1:9" x14ac:dyDescent="0.7">
      <c r="A170" t="s">
        <v>26</v>
      </c>
      <c r="B170" t="s">
        <v>180</v>
      </c>
      <c r="C170" t="s">
        <v>54</v>
      </c>
      <c r="D170">
        <v>2019</v>
      </c>
      <c r="E170" s="2">
        <v>19000</v>
      </c>
      <c r="F170" s="2">
        <v>660</v>
      </c>
      <c r="G170" t="s">
        <v>11</v>
      </c>
      <c r="H170" t="s">
        <v>77</v>
      </c>
      <c r="I170" s="2">
        <v>78</v>
      </c>
    </row>
    <row r="171" spans="1:9" x14ac:dyDescent="0.7">
      <c r="A171" s="1" t="s">
        <v>93</v>
      </c>
      <c r="B171" s="1" t="s">
        <v>181</v>
      </c>
      <c r="C171" s="1" t="s">
        <v>15</v>
      </c>
      <c r="D171" s="1">
        <v>2017</v>
      </c>
      <c r="E171" s="3">
        <v>45000</v>
      </c>
      <c r="F171" s="3">
        <v>3500</v>
      </c>
      <c r="G171" s="1" t="s">
        <v>16</v>
      </c>
      <c r="H171" s="1" t="s">
        <v>96</v>
      </c>
      <c r="I171" s="3">
        <v>400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23C5-3974-442A-A63F-61A9D2FEB4D2}">
  <dimension ref="A1:M171"/>
  <sheetViews>
    <sheetView workbookViewId="0">
      <selection activeCell="K6" sqref="K6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</cols>
  <sheetData>
    <row r="1" spans="1:13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182</v>
      </c>
      <c r="F1" s="4" t="s">
        <v>4</v>
      </c>
      <c r="G1" s="4" t="s">
        <v>5</v>
      </c>
      <c r="H1" s="4" t="s">
        <v>6</v>
      </c>
      <c r="I1" s="4" t="s">
        <v>7</v>
      </c>
      <c r="K1" s="5" t="s">
        <v>183</v>
      </c>
      <c r="L1" s="6"/>
    </row>
    <row r="2" spans="1:13" x14ac:dyDescent="0.7">
      <c r="A2" t="s">
        <v>8</v>
      </c>
      <c r="B2" t="s">
        <v>9</v>
      </c>
      <c r="C2" t="s">
        <v>10</v>
      </c>
      <c r="D2">
        <v>2016</v>
      </c>
      <c r="E2" s="2">
        <v>55000</v>
      </c>
      <c r="F2" s="2">
        <v>2500</v>
      </c>
      <c r="G2" t="s">
        <v>11</v>
      </c>
      <c r="H2" t="s">
        <v>12</v>
      </c>
      <c r="I2" s="2">
        <v>160</v>
      </c>
      <c r="K2" s="7">
        <f>CORREL(F2:F171,I2:I171)</f>
        <v>0.37853185860541066</v>
      </c>
      <c r="L2" s="8"/>
    </row>
    <row r="3" spans="1:13" x14ac:dyDescent="0.7">
      <c r="A3" t="s">
        <v>13</v>
      </c>
      <c r="B3" t="s">
        <v>14</v>
      </c>
      <c r="C3" t="s">
        <v>15</v>
      </c>
      <c r="D3">
        <v>2018</v>
      </c>
      <c r="E3" s="2">
        <v>40000</v>
      </c>
      <c r="F3" s="2">
        <v>2000</v>
      </c>
      <c r="G3" t="s">
        <v>16</v>
      </c>
      <c r="H3" t="s">
        <v>17</v>
      </c>
      <c r="I3" s="2">
        <v>170</v>
      </c>
    </row>
    <row r="4" spans="1:13" x14ac:dyDescent="0.7">
      <c r="A4" t="s">
        <v>18</v>
      </c>
      <c r="B4" t="s">
        <v>19</v>
      </c>
      <c r="C4" t="s">
        <v>20</v>
      </c>
      <c r="D4">
        <v>2019</v>
      </c>
      <c r="E4" s="2">
        <v>20000</v>
      </c>
      <c r="F4" s="2">
        <v>660</v>
      </c>
      <c r="G4" t="s">
        <v>11</v>
      </c>
      <c r="H4" t="s">
        <v>17</v>
      </c>
      <c r="I4" s="2">
        <v>80</v>
      </c>
      <c r="K4" s="5" t="s">
        <v>184</v>
      </c>
      <c r="L4" s="6"/>
    </row>
    <row r="5" spans="1:13" x14ac:dyDescent="0.7">
      <c r="A5" t="s">
        <v>21</v>
      </c>
      <c r="B5" t="s">
        <v>22</v>
      </c>
      <c r="C5" t="s">
        <v>10</v>
      </c>
      <c r="D5">
        <v>2016</v>
      </c>
      <c r="E5" s="2">
        <v>55000</v>
      </c>
      <c r="F5" s="2">
        <v>2500</v>
      </c>
      <c r="G5" t="s">
        <v>11</v>
      </c>
      <c r="H5" t="s">
        <v>23</v>
      </c>
      <c r="I5" s="2">
        <v>160</v>
      </c>
      <c r="K5" s="9" t="s">
        <v>185</v>
      </c>
      <c r="L5" s="10" t="s">
        <v>186</v>
      </c>
    </row>
    <row r="6" spans="1:13" x14ac:dyDescent="0.7">
      <c r="A6" t="s">
        <v>13</v>
      </c>
      <c r="B6" t="s">
        <v>24</v>
      </c>
      <c r="C6" t="s">
        <v>15</v>
      </c>
      <c r="D6">
        <v>2017</v>
      </c>
      <c r="E6" s="2">
        <v>35000</v>
      </c>
      <c r="F6" s="2">
        <v>2500</v>
      </c>
      <c r="G6" t="s">
        <v>16</v>
      </c>
      <c r="H6" t="s">
        <v>25</v>
      </c>
      <c r="I6" s="2">
        <v>200</v>
      </c>
      <c r="K6" s="7"/>
      <c r="L6" s="7"/>
    </row>
    <row r="7" spans="1:13" x14ac:dyDescent="0.7">
      <c r="A7" t="s">
        <v>26</v>
      </c>
      <c r="B7" t="s">
        <v>27</v>
      </c>
      <c r="C7" t="s">
        <v>28</v>
      </c>
      <c r="D7">
        <v>2019</v>
      </c>
      <c r="E7" s="2">
        <v>40000</v>
      </c>
      <c r="F7" s="2">
        <v>2500</v>
      </c>
      <c r="G7" t="s">
        <v>16</v>
      </c>
      <c r="H7" t="s">
        <v>29</v>
      </c>
      <c r="I7" s="2">
        <v>80</v>
      </c>
    </row>
    <row r="8" spans="1:13" x14ac:dyDescent="0.7">
      <c r="A8" t="s">
        <v>30</v>
      </c>
      <c r="B8" t="s">
        <v>31</v>
      </c>
      <c r="C8" t="s">
        <v>32</v>
      </c>
      <c r="D8">
        <v>1962</v>
      </c>
      <c r="E8" s="2">
        <v>70000</v>
      </c>
      <c r="F8" s="2">
        <v>1600</v>
      </c>
      <c r="G8" t="s">
        <v>33</v>
      </c>
      <c r="H8" t="s">
        <v>34</v>
      </c>
      <c r="I8" s="2">
        <v>550</v>
      </c>
      <c r="K8" s="11" t="s">
        <v>187</v>
      </c>
      <c r="L8" s="12"/>
    </row>
    <row r="9" spans="1:13" x14ac:dyDescent="0.7">
      <c r="A9" t="s">
        <v>35</v>
      </c>
      <c r="B9">
        <v>911</v>
      </c>
      <c r="C9" t="s">
        <v>36</v>
      </c>
      <c r="D9">
        <v>2020</v>
      </c>
      <c r="E9" s="2">
        <v>15000</v>
      </c>
      <c r="F9" s="2">
        <v>3000</v>
      </c>
      <c r="G9" t="s">
        <v>16</v>
      </c>
      <c r="H9" t="s">
        <v>37</v>
      </c>
      <c r="I9" s="2">
        <v>450</v>
      </c>
      <c r="K9" s="13" t="s">
        <v>188</v>
      </c>
      <c r="L9" s="14" t="s">
        <v>189</v>
      </c>
    </row>
    <row r="10" spans="1:13" x14ac:dyDescent="0.7">
      <c r="A10" t="s">
        <v>26</v>
      </c>
      <c r="B10" t="s">
        <v>38</v>
      </c>
      <c r="C10" t="s">
        <v>20</v>
      </c>
      <c r="D10">
        <v>2017</v>
      </c>
      <c r="E10" s="2">
        <v>30000</v>
      </c>
      <c r="F10" s="2">
        <v>1000</v>
      </c>
      <c r="G10" t="s">
        <v>11</v>
      </c>
      <c r="H10" t="s">
        <v>25</v>
      </c>
      <c r="I10" s="2">
        <v>85</v>
      </c>
      <c r="K10" s="15"/>
      <c r="L10" s="7"/>
      <c r="M10" t="s">
        <v>190</v>
      </c>
    </row>
    <row r="11" spans="1:13" x14ac:dyDescent="0.7">
      <c r="A11" t="s">
        <v>13</v>
      </c>
      <c r="B11" t="s">
        <v>39</v>
      </c>
      <c r="C11" t="s">
        <v>36</v>
      </c>
      <c r="D11">
        <v>2017</v>
      </c>
      <c r="E11" s="2">
        <v>40000</v>
      </c>
      <c r="F11" s="2">
        <v>2000</v>
      </c>
      <c r="G11" t="s">
        <v>33</v>
      </c>
      <c r="H11" t="s">
        <v>40</v>
      </c>
      <c r="I11" s="2">
        <v>120</v>
      </c>
      <c r="L11" s="7"/>
      <c r="M11" t="s">
        <v>191</v>
      </c>
    </row>
    <row r="12" spans="1:13" x14ac:dyDescent="0.7">
      <c r="A12" t="s">
        <v>18</v>
      </c>
      <c r="B12" t="s">
        <v>41</v>
      </c>
      <c r="C12" t="s">
        <v>20</v>
      </c>
      <c r="D12">
        <v>2016</v>
      </c>
      <c r="E12" s="2">
        <v>65000</v>
      </c>
      <c r="F12" s="2">
        <v>1400</v>
      </c>
      <c r="G12" t="s">
        <v>33</v>
      </c>
      <c r="H12" t="s">
        <v>42</v>
      </c>
      <c r="I12" s="2">
        <v>100</v>
      </c>
    </row>
    <row r="13" spans="1:13" x14ac:dyDescent="0.7">
      <c r="A13" t="s">
        <v>43</v>
      </c>
      <c r="B13" t="s">
        <v>44</v>
      </c>
      <c r="C13" t="s">
        <v>10</v>
      </c>
      <c r="D13">
        <v>2019</v>
      </c>
      <c r="E13" s="2">
        <v>25000</v>
      </c>
      <c r="F13" s="2">
        <v>0</v>
      </c>
      <c r="H13" t="s">
        <v>17</v>
      </c>
      <c r="I13" s="2">
        <v>300</v>
      </c>
    </row>
    <row r="14" spans="1:13" x14ac:dyDescent="0.7">
      <c r="A14" t="s">
        <v>45</v>
      </c>
      <c r="B14" t="s">
        <v>46</v>
      </c>
      <c r="C14" t="s">
        <v>15</v>
      </c>
      <c r="D14">
        <v>2017</v>
      </c>
      <c r="E14" s="2">
        <v>50000</v>
      </c>
      <c r="F14" s="2">
        <v>2000</v>
      </c>
      <c r="G14" t="s">
        <v>16</v>
      </c>
      <c r="H14" t="s">
        <v>23</v>
      </c>
      <c r="I14" s="2">
        <v>240</v>
      </c>
    </row>
    <row r="15" spans="1:13" x14ac:dyDescent="0.7">
      <c r="A15" t="s">
        <v>13</v>
      </c>
      <c r="B15" t="s">
        <v>47</v>
      </c>
      <c r="C15" t="s">
        <v>20</v>
      </c>
      <c r="D15">
        <v>2015</v>
      </c>
      <c r="E15" s="2">
        <v>65000</v>
      </c>
      <c r="F15" s="2">
        <v>1300</v>
      </c>
      <c r="G15" t="s">
        <v>33</v>
      </c>
      <c r="H15" t="s">
        <v>40</v>
      </c>
      <c r="I15" s="2">
        <v>80</v>
      </c>
    </row>
    <row r="16" spans="1:13" x14ac:dyDescent="0.7">
      <c r="A16" t="s">
        <v>26</v>
      </c>
      <c r="B16" t="s">
        <v>48</v>
      </c>
      <c r="C16" t="s">
        <v>49</v>
      </c>
      <c r="D16">
        <v>2014</v>
      </c>
      <c r="E16" s="2">
        <v>80000</v>
      </c>
      <c r="F16" s="2">
        <v>1000</v>
      </c>
      <c r="G16" t="s">
        <v>11</v>
      </c>
      <c r="H16" t="s">
        <v>29</v>
      </c>
      <c r="I16" s="2">
        <v>28</v>
      </c>
    </row>
    <row r="17" spans="1:9" x14ac:dyDescent="0.7">
      <c r="A17" t="s">
        <v>50</v>
      </c>
      <c r="B17" t="s">
        <v>51</v>
      </c>
      <c r="C17" t="s">
        <v>49</v>
      </c>
      <c r="D17">
        <v>2017</v>
      </c>
      <c r="E17" s="2">
        <v>55000</v>
      </c>
      <c r="F17" s="2">
        <v>1300</v>
      </c>
      <c r="G17" t="s">
        <v>33</v>
      </c>
      <c r="H17" t="s">
        <v>23</v>
      </c>
      <c r="I17" s="2">
        <v>120</v>
      </c>
    </row>
    <row r="18" spans="1:9" x14ac:dyDescent="0.7">
      <c r="A18" t="s">
        <v>21</v>
      </c>
      <c r="B18" t="s">
        <v>52</v>
      </c>
      <c r="C18" t="s">
        <v>10</v>
      </c>
      <c r="D18">
        <v>2017</v>
      </c>
      <c r="E18" s="2">
        <v>40000</v>
      </c>
      <c r="F18" s="2">
        <v>1600</v>
      </c>
      <c r="G18" t="s">
        <v>11</v>
      </c>
      <c r="H18" t="s">
        <v>25</v>
      </c>
      <c r="I18" s="2">
        <v>120</v>
      </c>
    </row>
    <row r="19" spans="1:9" x14ac:dyDescent="0.7">
      <c r="A19" t="s">
        <v>18</v>
      </c>
      <c r="B19" t="s">
        <v>53</v>
      </c>
      <c r="C19" t="s">
        <v>54</v>
      </c>
      <c r="D19">
        <v>2015</v>
      </c>
      <c r="E19" s="2">
        <v>70000</v>
      </c>
      <c r="F19" s="2">
        <v>1200</v>
      </c>
      <c r="G19" t="s">
        <v>11</v>
      </c>
      <c r="H19" t="s">
        <v>29</v>
      </c>
      <c r="I19" s="2">
        <v>28</v>
      </c>
    </row>
    <row r="20" spans="1:9" x14ac:dyDescent="0.7">
      <c r="A20" t="s">
        <v>8</v>
      </c>
      <c r="B20" t="s">
        <v>55</v>
      </c>
      <c r="C20" t="s">
        <v>54</v>
      </c>
      <c r="D20">
        <v>2016</v>
      </c>
      <c r="E20" s="2">
        <v>50000</v>
      </c>
      <c r="F20" s="2">
        <v>1600</v>
      </c>
      <c r="G20" t="s">
        <v>11</v>
      </c>
      <c r="H20" t="s">
        <v>56</v>
      </c>
      <c r="I20" s="2">
        <v>150</v>
      </c>
    </row>
    <row r="21" spans="1:9" x14ac:dyDescent="0.7">
      <c r="A21" t="s">
        <v>50</v>
      </c>
      <c r="B21" t="s">
        <v>57</v>
      </c>
      <c r="C21" t="s">
        <v>54</v>
      </c>
      <c r="D21">
        <v>2018</v>
      </c>
      <c r="E21" s="2">
        <v>24000</v>
      </c>
      <c r="F21" s="2">
        <v>660</v>
      </c>
      <c r="G21" t="s">
        <v>11</v>
      </c>
      <c r="H21" t="s">
        <v>17</v>
      </c>
      <c r="I21" s="2">
        <v>76</v>
      </c>
    </row>
    <row r="22" spans="1:9" x14ac:dyDescent="0.7">
      <c r="A22" t="s">
        <v>26</v>
      </c>
      <c r="B22" t="s">
        <v>58</v>
      </c>
      <c r="C22" t="s">
        <v>59</v>
      </c>
      <c r="D22">
        <v>2017</v>
      </c>
      <c r="E22" s="2">
        <v>60000</v>
      </c>
      <c r="F22" s="2">
        <v>2000</v>
      </c>
      <c r="G22" t="s">
        <v>11</v>
      </c>
      <c r="H22" t="s">
        <v>34</v>
      </c>
      <c r="I22" s="2">
        <v>170</v>
      </c>
    </row>
    <row r="23" spans="1:9" x14ac:dyDescent="0.7">
      <c r="A23" t="s">
        <v>35</v>
      </c>
      <c r="B23">
        <v>911</v>
      </c>
      <c r="C23" t="s">
        <v>36</v>
      </c>
      <c r="D23">
        <v>1985</v>
      </c>
      <c r="E23" s="2">
        <v>80000</v>
      </c>
      <c r="F23" s="2">
        <v>3200</v>
      </c>
      <c r="G23" t="s">
        <v>33</v>
      </c>
      <c r="H23" t="s">
        <v>23</v>
      </c>
      <c r="I23" s="2">
        <v>300</v>
      </c>
    </row>
    <row r="24" spans="1:9" x14ac:dyDescent="0.7">
      <c r="A24" t="s">
        <v>50</v>
      </c>
      <c r="B24" t="s">
        <v>60</v>
      </c>
      <c r="C24" t="s">
        <v>61</v>
      </c>
      <c r="D24">
        <v>2010</v>
      </c>
      <c r="E24" s="2">
        <v>120000</v>
      </c>
      <c r="F24" s="2">
        <v>1300</v>
      </c>
      <c r="G24" t="s">
        <v>11</v>
      </c>
      <c r="H24" t="s">
        <v>29</v>
      </c>
      <c r="I24" s="2">
        <v>25</v>
      </c>
    </row>
    <row r="25" spans="1:9" x14ac:dyDescent="0.7">
      <c r="A25" t="s">
        <v>21</v>
      </c>
      <c r="B25" t="s">
        <v>62</v>
      </c>
      <c r="C25" t="s">
        <v>10</v>
      </c>
      <c r="D25">
        <v>2016</v>
      </c>
      <c r="E25" s="2">
        <v>70000</v>
      </c>
      <c r="F25" s="2">
        <v>1600</v>
      </c>
      <c r="G25" t="s">
        <v>11</v>
      </c>
      <c r="H25" t="s">
        <v>42</v>
      </c>
      <c r="I25" s="2">
        <v>100</v>
      </c>
    </row>
    <row r="26" spans="1:9" x14ac:dyDescent="0.7">
      <c r="A26" t="s">
        <v>26</v>
      </c>
      <c r="B26" t="s">
        <v>63</v>
      </c>
      <c r="C26" t="s">
        <v>20</v>
      </c>
      <c r="D26">
        <v>2018</v>
      </c>
      <c r="E26" s="2">
        <v>24000</v>
      </c>
      <c r="F26" s="2">
        <v>660</v>
      </c>
      <c r="G26" t="s">
        <v>11</v>
      </c>
      <c r="H26" t="s">
        <v>34</v>
      </c>
      <c r="I26" s="2">
        <v>75</v>
      </c>
    </row>
    <row r="27" spans="1:9" x14ac:dyDescent="0.7">
      <c r="A27" t="s">
        <v>64</v>
      </c>
      <c r="B27" t="s">
        <v>65</v>
      </c>
      <c r="C27" t="s">
        <v>10</v>
      </c>
      <c r="D27">
        <v>2019</v>
      </c>
      <c r="E27" s="2">
        <v>28000</v>
      </c>
      <c r="F27" s="2">
        <v>2000</v>
      </c>
      <c r="G27" t="s">
        <v>16</v>
      </c>
      <c r="H27" t="s">
        <v>17</v>
      </c>
      <c r="I27" s="2">
        <v>270</v>
      </c>
    </row>
    <row r="28" spans="1:9" x14ac:dyDescent="0.7">
      <c r="A28" t="s">
        <v>26</v>
      </c>
      <c r="B28" t="s">
        <v>66</v>
      </c>
      <c r="C28" t="s">
        <v>61</v>
      </c>
      <c r="D28">
        <v>2013</v>
      </c>
      <c r="E28" s="2">
        <v>90000</v>
      </c>
      <c r="F28" s="2">
        <v>1800</v>
      </c>
      <c r="G28" t="s">
        <v>11</v>
      </c>
      <c r="H28" t="s">
        <v>29</v>
      </c>
      <c r="I28" s="2">
        <v>35</v>
      </c>
    </row>
    <row r="29" spans="1:9" x14ac:dyDescent="0.7">
      <c r="A29" t="s">
        <v>50</v>
      </c>
      <c r="B29" t="s">
        <v>67</v>
      </c>
      <c r="C29" t="s">
        <v>49</v>
      </c>
      <c r="D29">
        <v>2018</v>
      </c>
      <c r="E29" s="2">
        <v>40000</v>
      </c>
      <c r="F29" s="2">
        <v>1500</v>
      </c>
      <c r="G29" t="s">
        <v>11</v>
      </c>
      <c r="H29" t="s">
        <v>17</v>
      </c>
      <c r="I29" s="2">
        <v>160</v>
      </c>
    </row>
    <row r="30" spans="1:9" x14ac:dyDescent="0.7">
      <c r="A30" t="s">
        <v>21</v>
      </c>
      <c r="B30" t="s">
        <v>68</v>
      </c>
      <c r="C30" t="s">
        <v>36</v>
      </c>
      <c r="D30">
        <v>2016</v>
      </c>
      <c r="E30" s="2">
        <v>60000</v>
      </c>
      <c r="F30" s="2">
        <v>3700</v>
      </c>
      <c r="G30" t="s">
        <v>33</v>
      </c>
      <c r="H30" t="s">
        <v>34</v>
      </c>
      <c r="I30" s="2">
        <v>250</v>
      </c>
    </row>
    <row r="31" spans="1:9" x14ac:dyDescent="0.7">
      <c r="A31" t="s">
        <v>50</v>
      </c>
      <c r="B31" t="s">
        <v>69</v>
      </c>
      <c r="C31" t="s">
        <v>54</v>
      </c>
      <c r="D31">
        <v>2018</v>
      </c>
      <c r="E31" s="2">
        <v>22000</v>
      </c>
      <c r="F31" s="2">
        <v>660</v>
      </c>
      <c r="G31" t="s">
        <v>11</v>
      </c>
      <c r="H31" t="s">
        <v>70</v>
      </c>
      <c r="I31" s="2">
        <v>90</v>
      </c>
    </row>
    <row r="32" spans="1:9" x14ac:dyDescent="0.7">
      <c r="A32" t="s">
        <v>71</v>
      </c>
      <c r="B32" t="s">
        <v>72</v>
      </c>
      <c r="C32" t="s">
        <v>10</v>
      </c>
      <c r="D32">
        <v>2018</v>
      </c>
      <c r="E32" s="2">
        <v>36000</v>
      </c>
      <c r="F32" s="2">
        <v>2500</v>
      </c>
      <c r="G32" t="s">
        <v>16</v>
      </c>
      <c r="H32" t="s">
        <v>73</v>
      </c>
      <c r="I32" s="2">
        <v>290</v>
      </c>
    </row>
    <row r="33" spans="1:9" x14ac:dyDescent="0.7">
      <c r="A33" t="s">
        <v>50</v>
      </c>
      <c r="B33" t="s">
        <v>74</v>
      </c>
      <c r="C33" t="s">
        <v>49</v>
      </c>
      <c r="D33">
        <v>2017</v>
      </c>
      <c r="E33" s="2">
        <v>48000</v>
      </c>
      <c r="F33" s="2">
        <v>1300</v>
      </c>
      <c r="G33" t="s">
        <v>11</v>
      </c>
      <c r="H33" t="s">
        <v>75</v>
      </c>
      <c r="I33" s="2">
        <v>150</v>
      </c>
    </row>
    <row r="34" spans="1:9" x14ac:dyDescent="0.7">
      <c r="A34" t="s">
        <v>50</v>
      </c>
      <c r="B34" t="s">
        <v>51</v>
      </c>
      <c r="C34" t="s">
        <v>49</v>
      </c>
      <c r="D34">
        <v>2008</v>
      </c>
      <c r="E34" s="2">
        <v>150000</v>
      </c>
      <c r="F34" s="2">
        <v>1300</v>
      </c>
      <c r="G34" t="s">
        <v>11</v>
      </c>
      <c r="H34" t="s">
        <v>29</v>
      </c>
      <c r="I34" s="2">
        <v>30</v>
      </c>
    </row>
    <row r="35" spans="1:9" x14ac:dyDescent="0.7">
      <c r="A35" t="s">
        <v>21</v>
      </c>
      <c r="B35" t="s">
        <v>76</v>
      </c>
      <c r="C35" t="s">
        <v>15</v>
      </c>
      <c r="D35">
        <v>2019</v>
      </c>
      <c r="E35" s="2">
        <v>30000</v>
      </c>
      <c r="F35" s="2">
        <v>3500</v>
      </c>
      <c r="G35" t="s">
        <v>11</v>
      </c>
      <c r="H35" t="s">
        <v>77</v>
      </c>
      <c r="I35" s="2">
        <v>220</v>
      </c>
    </row>
    <row r="36" spans="1:9" x14ac:dyDescent="0.7">
      <c r="A36" t="s">
        <v>13</v>
      </c>
      <c r="B36" t="s">
        <v>78</v>
      </c>
      <c r="C36" t="s">
        <v>36</v>
      </c>
      <c r="D36">
        <v>2017</v>
      </c>
      <c r="E36" s="2">
        <v>40000</v>
      </c>
      <c r="F36" s="2">
        <v>2000</v>
      </c>
      <c r="G36" t="s">
        <v>33</v>
      </c>
      <c r="H36" t="s">
        <v>40</v>
      </c>
      <c r="I36" s="2">
        <v>120</v>
      </c>
    </row>
    <row r="37" spans="1:9" x14ac:dyDescent="0.7">
      <c r="A37" t="s">
        <v>21</v>
      </c>
      <c r="B37" t="s">
        <v>79</v>
      </c>
      <c r="C37" t="s">
        <v>59</v>
      </c>
      <c r="D37">
        <v>2016</v>
      </c>
      <c r="E37" s="2">
        <v>60000</v>
      </c>
      <c r="F37" s="2">
        <v>2500</v>
      </c>
      <c r="G37" t="s">
        <v>11</v>
      </c>
      <c r="H37" t="s">
        <v>80</v>
      </c>
      <c r="I37" s="2">
        <v>150</v>
      </c>
    </row>
    <row r="38" spans="1:9" x14ac:dyDescent="0.7">
      <c r="A38" t="s">
        <v>81</v>
      </c>
      <c r="B38" t="s">
        <v>82</v>
      </c>
      <c r="C38" t="s">
        <v>54</v>
      </c>
      <c r="D38">
        <v>2019</v>
      </c>
      <c r="E38" s="2">
        <v>18000</v>
      </c>
      <c r="F38" s="2">
        <v>660</v>
      </c>
      <c r="G38" t="s">
        <v>11</v>
      </c>
      <c r="H38" t="s">
        <v>73</v>
      </c>
      <c r="I38" s="2">
        <v>80</v>
      </c>
    </row>
    <row r="39" spans="1:9" x14ac:dyDescent="0.7">
      <c r="A39" t="s">
        <v>21</v>
      </c>
      <c r="B39" t="s">
        <v>62</v>
      </c>
      <c r="C39" t="s">
        <v>10</v>
      </c>
      <c r="D39">
        <v>2016</v>
      </c>
      <c r="E39" s="2">
        <v>70000</v>
      </c>
      <c r="F39" s="2">
        <v>1600</v>
      </c>
      <c r="G39" t="s">
        <v>11</v>
      </c>
      <c r="H39" t="s">
        <v>42</v>
      </c>
      <c r="I39" s="2">
        <v>100</v>
      </c>
    </row>
    <row r="40" spans="1:9" x14ac:dyDescent="0.7">
      <c r="A40" t="s">
        <v>26</v>
      </c>
      <c r="B40" t="s">
        <v>83</v>
      </c>
      <c r="C40" t="s">
        <v>59</v>
      </c>
      <c r="D40">
        <v>2012</v>
      </c>
      <c r="E40" s="2">
        <v>100000</v>
      </c>
      <c r="F40" s="2">
        <v>2000</v>
      </c>
      <c r="G40" t="s">
        <v>11</v>
      </c>
      <c r="H40" t="s">
        <v>29</v>
      </c>
      <c r="I40" s="2">
        <v>32</v>
      </c>
    </row>
    <row r="41" spans="1:9" x14ac:dyDescent="0.7">
      <c r="A41" t="s">
        <v>50</v>
      </c>
      <c r="B41" t="s">
        <v>84</v>
      </c>
      <c r="C41" t="s">
        <v>10</v>
      </c>
      <c r="D41">
        <v>2020</v>
      </c>
      <c r="E41" s="2">
        <v>20000</v>
      </c>
      <c r="F41" s="2">
        <v>1800</v>
      </c>
      <c r="G41" t="s">
        <v>11</v>
      </c>
      <c r="H41" t="s">
        <v>29</v>
      </c>
      <c r="I41" s="2">
        <v>70</v>
      </c>
    </row>
    <row r="42" spans="1:9" x14ac:dyDescent="0.7">
      <c r="A42" t="s">
        <v>64</v>
      </c>
      <c r="B42" t="s">
        <v>85</v>
      </c>
      <c r="C42" t="s">
        <v>10</v>
      </c>
      <c r="D42">
        <v>2016</v>
      </c>
      <c r="E42" s="2">
        <v>58000</v>
      </c>
      <c r="F42" s="2">
        <v>2000</v>
      </c>
      <c r="G42" t="s">
        <v>16</v>
      </c>
      <c r="H42" t="s">
        <v>40</v>
      </c>
      <c r="I42" s="2">
        <v>240</v>
      </c>
    </row>
    <row r="43" spans="1:9" x14ac:dyDescent="0.7">
      <c r="A43" t="s">
        <v>86</v>
      </c>
      <c r="B43" t="s">
        <v>87</v>
      </c>
      <c r="C43" t="s">
        <v>10</v>
      </c>
      <c r="D43">
        <v>2019</v>
      </c>
      <c r="E43" s="2">
        <v>30000</v>
      </c>
      <c r="F43" s="2">
        <v>2000</v>
      </c>
      <c r="G43" t="s">
        <v>16</v>
      </c>
      <c r="H43" t="s">
        <v>70</v>
      </c>
      <c r="I43" s="2">
        <v>260</v>
      </c>
    </row>
    <row r="44" spans="1:9" x14ac:dyDescent="0.7">
      <c r="A44" t="s">
        <v>8</v>
      </c>
      <c r="B44" t="s">
        <v>88</v>
      </c>
      <c r="C44" t="s">
        <v>15</v>
      </c>
      <c r="D44">
        <v>2017</v>
      </c>
      <c r="E44" s="2">
        <v>40000</v>
      </c>
      <c r="F44" s="2">
        <v>1600</v>
      </c>
      <c r="G44" t="s">
        <v>11</v>
      </c>
      <c r="H44" t="s">
        <v>12</v>
      </c>
      <c r="I44" s="2">
        <v>130</v>
      </c>
    </row>
    <row r="45" spans="1:9" x14ac:dyDescent="0.7">
      <c r="A45" t="s">
        <v>50</v>
      </c>
      <c r="B45" t="s">
        <v>89</v>
      </c>
      <c r="C45" t="s">
        <v>54</v>
      </c>
      <c r="D45">
        <v>2017</v>
      </c>
      <c r="E45" s="2">
        <v>25000</v>
      </c>
      <c r="F45" s="2">
        <v>660</v>
      </c>
      <c r="G45" t="s">
        <v>11</v>
      </c>
      <c r="H45" t="s">
        <v>40</v>
      </c>
      <c r="I45" s="2">
        <v>85</v>
      </c>
    </row>
    <row r="46" spans="1:9" x14ac:dyDescent="0.7">
      <c r="A46" t="s">
        <v>50</v>
      </c>
      <c r="B46" t="s">
        <v>90</v>
      </c>
      <c r="C46" t="s">
        <v>15</v>
      </c>
      <c r="D46">
        <v>2017</v>
      </c>
      <c r="E46" s="2">
        <v>50000</v>
      </c>
      <c r="F46" s="2">
        <v>1800</v>
      </c>
      <c r="G46" t="s">
        <v>11</v>
      </c>
      <c r="H46" t="s">
        <v>75</v>
      </c>
      <c r="I46" s="2">
        <v>150</v>
      </c>
    </row>
    <row r="47" spans="1:9" x14ac:dyDescent="0.7">
      <c r="A47" t="s">
        <v>18</v>
      </c>
      <c r="B47" t="s">
        <v>91</v>
      </c>
      <c r="C47" t="s">
        <v>49</v>
      </c>
      <c r="D47">
        <v>2007</v>
      </c>
      <c r="E47" s="2">
        <v>180000</v>
      </c>
      <c r="F47" s="2">
        <v>1200</v>
      </c>
      <c r="G47" t="s">
        <v>33</v>
      </c>
      <c r="H47" t="s">
        <v>29</v>
      </c>
      <c r="I47" s="2">
        <v>20</v>
      </c>
    </row>
    <row r="48" spans="1:9" x14ac:dyDescent="0.7">
      <c r="A48" t="s">
        <v>26</v>
      </c>
      <c r="B48" t="s">
        <v>66</v>
      </c>
      <c r="C48" t="s">
        <v>61</v>
      </c>
      <c r="D48">
        <v>2017</v>
      </c>
      <c r="E48" s="2">
        <v>45000</v>
      </c>
      <c r="F48" s="2">
        <v>1800</v>
      </c>
      <c r="G48" t="s">
        <v>11</v>
      </c>
      <c r="H48" t="s">
        <v>92</v>
      </c>
      <c r="I48" s="2">
        <v>180</v>
      </c>
    </row>
    <row r="49" spans="1:9" x14ac:dyDescent="0.7">
      <c r="A49" t="s">
        <v>21</v>
      </c>
      <c r="B49" t="s">
        <v>62</v>
      </c>
      <c r="C49" t="s">
        <v>49</v>
      </c>
      <c r="D49">
        <v>2012</v>
      </c>
      <c r="E49" s="2">
        <v>100000</v>
      </c>
      <c r="F49" s="2">
        <v>1500</v>
      </c>
      <c r="G49" t="s">
        <v>16</v>
      </c>
      <c r="H49" t="s">
        <v>29</v>
      </c>
      <c r="I49" s="2">
        <v>25</v>
      </c>
    </row>
    <row r="50" spans="1:9" x14ac:dyDescent="0.7">
      <c r="A50" t="s">
        <v>93</v>
      </c>
      <c r="B50" t="s">
        <v>94</v>
      </c>
      <c r="C50" t="s">
        <v>15</v>
      </c>
      <c r="D50">
        <v>2018</v>
      </c>
      <c r="E50" s="2">
        <v>32000</v>
      </c>
      <c r="F50" s="2">
        <v>3000</v>
      </c>
      <c r="G50" t="s">
        <v>16</v>
      </c>
      <c r="H50" t="s">
        <v>77</v>
      </c>
      <c r="I50" s="2">
        <v>360</v>
      </c>
    </row>
    <row r="51" spans="1:9" x14ac:dyDescent="0.7">
      <c r="A51" t="s">
        <v>35</v>
      </c>
      <c r="B51" t="s">
        <v>95</v>
      </c>
      <c r="C51" t="s">
        <v>15</v>
      </c>
      <c r="D51">
        <v>2019</v>
      </c>
      <c r="E51" s="2">
        <v>22000</v>
      </c>
      <c r="F51" s="2">
        <v>3000</v>
      </c>
      <c r="G51" t="s">
        <v>16</v>
      </c>
      <c r="H51" t="s">
        <v>96</v>
      </c>
      <c r="I51" s="2">
        <v>380</v>
      </c>
    </row>
    <row r="52" spans="1:9" x14ac:dyDescent="0.7">
      <c r="A52" t="s">
        <v>35</v>
      </c>
      <c r="B52" t="s">
        <v>97</v>
      </c>
      <c r="C52" t="s">
        <v>15</v>
      </c>
      <c r="D52">
        <v>2016</v>
      </c>
      <c r="E52" s="2">
        <v>55000</v>
      </c>
      <c r="F52" s="2">
        <v>2000</v>
      </c>
      <c r="G52" t="s">
        <v>16</v>
      </c>
      <c r="H52" t="s">
        <v>25</v>
      </c>
      <c r="I52" s="2">
        <v>320</v>
      </c>
    </row>
    <row r="53" spans="1:9" x14ac:dyDescent="0.7">
      <c r="A53" t="s">
        <v>21</v>
      </c>
      <c r="B53" t="s">
        <v>98</v>
      </c>
      <c r="C53" t="s">
        <v>10</v>
      </c>
      <c r="D53">
        <v>2018</v>
      </c>
      <c r="E53" s="2">
        <v>40000</v>
      </c>
      <c r="F53" s="2">
        <v>3500</v>
      </c>
      <c r="G53" t="s">
        <v>16</v>
      </c>
      <c r="H53" t="s">
        <v>23</v>
      </c>
      <c r="I53" s="2">
        <v>240</v>
      </c>
    </row>
    <row r="54" spans="1:9" x14ac:dyDescent="0.7">
      <c r="A54" t="s">
        <v>18</v>
      </c>
      <c r="B54" t="s">
        <v>91</v>
      </c>
      <c r="C54" t="s">
        <v>49</v>
      </c>
      <c r="D54">
        <v>2018</v>
      </c>
      <c r="E54" s="2">
        <v>35000</v>
      </c>
      <c r="F54" s="2">
        <v>1200</v>
      </c>
      <c r="G54" t="s">
        <v>16</v>
      </c>
      <c r="H54" t="s">
        <v>96</v>
      </c>
      <c r="I54" s="2">
        <v>95</v>
      </c>
    </row>
    <row r="55" spans="1:9" x14ac:dyDescent="0.7">
      <c r="A55" t="s">
        <v>13</v>
      </c>
      <c r="B55" t="s">
        <v>47</v>
      </c>
      <c r="C55" t="s">
        <v>20</v>
      </c>
      <c r="D55">
        <v>2019</v>
      </c>
      <c r="E55" s="2">
        <v>25000</v>
      </c>
      <c r="F55" s="2">
        <v>1300</v>
      </c>
      <c r="G55" t="s">
        <v>33</v>
      </c>
      <c r="H55" t="s">
        <v>73</v>
      </c>
      <c r="I55" s="2">
        <v>100</v>
      </c>
    </row>
    <row r="56" spans="1:9" x14ac:dyDescent="0.7">
      <c r="A56" t="s">
        <v>50</v>
      </c>
      <c r="B56" t="s">
        <v>99</v>
      </c>
      <c r="C56" t="s">
        <v>28</v>
      </c>
      <c r="D56">
        <v>2017</v>
      </c>
      <c r="E56" s="2">
        <v>25000</v>
      </c>
      <c r="F56" s="2">
        <v>660</v>
      </c>
      <c r="G56" t="s">
        <v>33</v>
      </c>
      <c r="H56" t="s">
        <v>23</v>
      </c>
      <c r="I56" s="2">
        <v>68</v>
      </c>
    </row>
    <row r="57" spans="1:9" x14ac:dyDescent="0.7">
      <c r="A57" t="s">
        <v>50</v>
      </c>
      <c r="B57" t="s">
        <v>100</v>
      </c>
      <c r="C57" t="s">
        <v>49</v>
      </c>
      <c r="D57">
        <v>2015</v>
      </c>
      <c r="E57" s="2">
        <v>70000</v>
      </c>
      <c r="F57" s="2">
        <v>1500</v>
      </c>
      <c r="G57" t="s">
        <v>11</v>
      </c>
      <c r="H57" t="s">
        <v>101</v>
      </c>
      <c r="I57" s="2">
        <v>130</v>
      </c>
    </row>
    <row r="58" spans="1:9" x14ac:dyDescent="0.7">
      <c r="A58" t="s">
        <v>18</v>
      </c>
      <c r="B58" t="s">
        <v>102</v>
      </c>
      <c r="C58" t="s">
        <v>54</v>
      </c>
      <c r="D58">
        <v>2017</v>
      </c>
      <c r="E58" s="2">
        <v>26000</v>
      </c>
      <c r="F58" s="2">
        <v>660</v>
      </c>
      <c r="G58" t="s">
        <v>11</v>
      </c>
      <c r="H58" t="s">
        <v>75</v>
      </c>
      <c r="I58" s="2">
        <v>85</v>
      </c>
    </row>
    <row r="59" spans="1:9" x14ac:dyDescent="0.7">
      <c r="A59" t="s">
        <v>26</v>
      </c>
      <c r="B59" t="s">
        <v>66</v>
      </c>
      <c r="C59" t="s">
        <v>61</v>
      </c>
      <c r="D59">
        <v>2019</v>
      </c>
      <c r="E59" s="2">
        <v>25000</v>
      </c>
      <c r="F59" s="2">
        <v>1800</v>
      </c>
      <c r="G59" t="s">
        <v>11</v>
      </c>
      <c r="H59" t="s">
        <v>29</v>
      </c>
      <c r="I59" s="2">
        <v>60</v>
      </c>
    </row>
    <row r="60" spans="1:9" x14ac:dyDescent="0.7">
      <c r="A60" t="s">
        <v>81</v>
      </c>
      <c r="B60" t="s">
        <v>103</v>
      </c>
      <c r="C60" t="s">
        <v>54</v>
      </c>
      <c r="D60">
        <v>2017</v>
      </c>
      <c r="E60" s="2">
        <v>28000</v>
      </c>
      <c r="F60" s="2">
        <v>660</v>
      </c>
      <c r="G60" t="s">
        <v>11</v>
      </c>
      <c r="H60" t="s">
        <v>92</v>
      </c>
      <c r="I60" s="2">
        <v>80</v>
      </c>
    </row>
    <row r="61" spans="1:9" x14ac:dyDescent="0.7">
      <c r="A61" t="s">
        <v>26</v>
      </c>
      <c r="B61" t="s">
        <v>104</v>
      </c>
      <c r="C61" t="s">
        <v>10</v>
      </c>
      <c r="D61">
        <v>2016</v>
      </c>
      <c r="E61" s="2">
        <v>48000</v>
      </c>
      <c r="F61" s="2">
        <v>2500</v>
      </c>
      <c r="G61" t="s">
        <v>16</v>
      </c>
      <c r="H61" t="s">
        <v>77</v>
      </c>
      <c r="I61" s="2">
        <v>180</v>
      </c>
    </row>
    <row r="62" spans="1:9" x14ac:dyDescent="0.7">
      <c r="A62" t="s">
        <v>50</v>
      </c>
      <c r="B62" t="s">
        <v>105</v>
      </c>
      <c r="C62" t="s">
        <v>54</v>
      </c>
      <c r="D62">
        <v>2017</v>
      </c>
      <c r="E62" s="2">
        <v>40000</v>
      </c>
      <c r="F62" s="2">
        <v>660</v>
      </c>
      <c r="G62" t="s">
        <v>11</v>
      </c>
      <c r="H62" t="s">
        <v>23</v>
      </c>
      <c r="I62" s="2">
        <v>90</v>
      </c>
    </row>
    <row r="63" spans="1:9" x14ac:dyDescent="0.7">
      <c r="A63" t="s">
        <v>81</v>
      </c>
      <c r="B63" t="s">
        <v>106</v>
      </c>
      <c r="C63" t="s">
        <v>20</v>
      </c>
      <c r="D63">
        <v>2018</v>
      </c>
      <c r="E63" s="2">
        <v>25000</v>
      </c>
      <c r="F63" s="2">
        <v>660</v>
      </c>
      <c r="G63" t="s">
        <v>11</v>
      </c>
      <c r="H63" t="s">
        <v>56</v>
      </c>
      <c r="I63" s="2">
        <v>75</v>
      </c>
    </row>
    <row r="64" spans="1:9" x14ac:dyDescent="0.7">
      <c r="A64" t="s">
        <v>18</v>
      </c>
      <c r="B64" t="s">
        <v>102</v>
      </c>
      <c r="C64" t="s">
        <v>54</v>
      </c>
      <c r="D64">
        <v>2018</v>
      </c>
      <c r="E64" s="2">
        <v>38000</v>
      </c>
      <c r="F64" s="2">
        <v>660</v>
      </c>
      <c r="G64" t="s">
        <v>11</v>
      </c>
      <c r="H64" t="s">
        <v>25</v>
      </c>
      <c r="I64" s="2">
        <v>95</v>
      </c>
    </row>
    <row r="65" spans="1:9" x14ac:dyDescent="0.7">
      <c r="A65" t="s">
        <v>50</v>
      </c>
      <c r="B65" t="s">
        <v>107</v>
      </c>
      <c r="C65" t="s">
        <v>28</v>
      </c>
      <c r="D65">
        <v>2019</v>
      </c>
      <c r="E65" s="2">
        <v>20000</v>
      </c>
      <c r="F65" s="2">
        <v>660</v>
      </c>
      <c r="G65" t="s">
        <v>11</v>
      </c>
      <c r="H65" t="s">
        <v>96</v>
      </c>
      <c r="I65" s="2">
        <v>78</v>
      </c>
    </row>
    <row r="66" spans="1:9" x14ac:dyDescent="0.7">
      <c r="A66" t="s">
        <v>26</v>
      </c>
      <c r="B66" t="s">
        <v>108</v>
      </c>
      <c r="C66" t="s">
        <v>20</v>
      </c>
      <c r="D66">
        <v>2018</v>
      </c>
      <c r="E66" s="2">
        <v>40000</v>
      </c>
      <c r="F66" s="2">
        <v>1500</v>
      </c>
      <c r="G66" t="s">
        <v>11</v>
      </c>
      <c r="H66" t="s">
        <v>70</v>
      </c>
      <c r="I66" s="2">
        <v>150</v>
      </c>
    </row>
    <row r="67" spans="1:9" x14ac:dyDescent="0.7">
      <c r="A67" t="s">
        <v>50</v>
      </c>
      <c r="B67" t="s">
        <v>67</v>
      </c>
      <c r="C67" t="s">
        <v>54</v>
      </c>
      <c r="D67">
        <v>2011</v>
      </c>
      <c r="E67" s="2">
        <v>110000</v>
      </c>
      <c r="F67" s="2">
        <v>1500</v>
      </c>
      <c r="G67" t="s">
        <v>11</v>
      </c>
      <c r="H67" t="s">
        <v>29</v>
      </c>
      <c r="I67" s="2">
        <v>20</v>
      </c>
    </row>
    <row r="68" spans="1:9" x14ac:dyDescent="0.7">
      <c r="A68" t="s">
        <v>21</v>
      </c>
      <c r="B68" t="s">
        <v>109</v>
      </c>
      <c r="C68" t="s">
        <v>49</v>
      </c>
      <c r="D68">
        <v>2017</v>
      </c>
      <c r="E68" s="2">
        <v>40000</v>
      </c>
      <c r="F68" s="2">
        <v>0</v>
      </c>
      <c r="H68" t="s">
        <v>23</v>
      </c>
      <c r="I68" s="2">
        <v>150</v>
      </c>
    </row>
    <row r="69" spans="1:9" x14ac:dyDescent="0.7">
      <c r="A69" t="s">
        <v>110</v>
      </c>
      <c r="B69" t="s">
        <v>111</v>
      </c>
      <c r="C69" t="s">
        <v>15</v>
      </c>
      <c r="D69">
        <v>2020</v>
      </c>
      <c r="E69" s="2">
        <v>15000</v>
      </c>
      <c r="F69" s="2">
        <v>3500</v>
      </c>
      <c r="G69" t="s">
        <v>11</v>
      </c>
      <c r="H69" t="s">
        <v>96</v>
      </c>
      <c r="I69" s="2">
        <v>280</v>
      </c>
    </row>
    <row r="70" spans="1:9" x14ac:dyDescent="0.7">
      <c r="A70" t="s">
        <v>50</v>
      </c>
      <c r="B70" t="s">
        <v>112</v>
      </c>
      <c r="C70" t="s">
        <v>59</v>
      </c>
      <c r="D70">
        <v>2015</v>
      </c>
      <c r="E70" s="2">
        <v>75000</v>
      </c>
      <c r="F70" s="2">
        <v>2000</v>
      </c>
      <c r="G70" t="s">
        <v>11</v>
      </c>
      <c r="H70" t="s">
        <v>56</v>
      </c>
      <c r="I70" s="2">
        <v>140</v>
      </c>
    </row>
    <row r="71" spans="1:9" x14ac:dyDescent="0.7">
      <c r="A71" t="s">
        <v>21</v>
      </c>
      <c r="B71" t="s">
        <v>113</v>
      </c>
      <c r="C71" t="s">
        <v>10</v>
      </c>
      <c r="D71">
        <v>2017</v>
      </c>
      <c r="E71" s="2">
        <v>52000</v>
      </c>
      <c r="F71" s="2">
        <v>2000</v>
      </c>
      <c r="G71" t="s">
        <v>11</v>
      </c>
      <c r="H71" t="s">
        <v>75</v>
      </c>
      <c r="I71" s="2">
        <v>140</v>
      </c>
    </row>
    <row r="72" spans="1:9" x14ac:dyDescent="0.7">
      <c r="A72" t="s">
        <v>26</v>
      </c>
      <c r="B72" t="s">
        <v>114</v>
      </c>
      <c r="C72" t="s">
        <v>10</v>
      </c>
      <c r="D72">
        <v>2010</v>
      </c>
      <c r="E72" s="2">
        <v>120000</v>
      </c>
      <c r="F72" s="2">
        <v>1600</v>
      </c>
      <c r="G72" t="s">
        <v>33</v>
      </c>
      <c r="H72" t="s">
        <v>29</v>
      </c>
      <c r="I72" s="2">
        <v>40</v>
      </c>
    </row>
    <row r="73" spans="1:9" x14ac:dyDescent="0.7">
      <c r="A73" t="s">
        <v>115</v>
      </c>
      <c r="B73" t="s">
        <v>116</v>
      </c>
      <c r="C73" t="s">
        <v>10</v>
      </c>
      <c r="D73">
        <v>2018</v>
      </c>
      <c r="E73" s="2">
        <v>30000</v>
      </c>
      <c r="F73" s="2">
        <v>2000</v>
      </c>
      <c r="G73" t="s">
        <v>16</v>
      </c>
      <c r="H73" t="s">
        <v>70</v>
      </c>
      <c r="I73" s="2">
        <v>250</v>
      </c>
    </row>
    <row r="74" spans="1:9" x14ac:dyDescent="0.7">
      <c r="A74" t="s">
        <v>50</v>
      </c>
      <c r="B74" t="s">
        <v>117</v>
      </c>
      <c r="C74" t="s">
        <v>36</v>
      </c>
      <c r="D74">
        <v>2020</v>
      </c>
      <c r="E74" s="2">
        <v>15000</v>
      </c>
      <c r="F74" s="2">
        <v>2000</v>
      </c>
      <c r="G74" t="s">
        <v>33</v>
      </c>
      <c r="H74" t="s">
        <v>37</v>
      </c>
      <c r="I74" s="2">
        <v>280</v>
      </c>
    </row>
    <row r="75" spans="1:9" x14ac:dyDescent="0.7">
      <c r="A75" t="s">
        <v>50</v>
      </c>
      <c r="B75" t="s">
        <v>105</v>
      </c>
      <c r="C75" t="s">
        <v>54</v>
      </c>
      <c r="D75">
        <v>2016</v>
      </c>
      <c r="E75" s="2">
        <v>50000</v>
      </c>
      <c r="F75" s="2">
        <v>660</v>
      </c>
      <c r="G75" t="s">
        <v>11</v>
      </c>
      <c r="H75" t="s">
        <v>75</v>
      </c>
      <c r="I75" s="2">
        <v>85</v>
      </c>
    </row>
    <row r="76" spans="1:9" x14ac:dyDescent="0.7">
      <c r="A76" t="s">
        <v>18</v>
      </c>
      <c r="B76" t="s">
        <v>91</v>
      </c>
      <c r="C76" t="s">
        <v>49</v>
      </c>
      <c r="D76">
        <v>2018</v>
      </c>
      <c r="E76" s="2">
        <v>35000</v>
      </c>
      <c r="F76" s="2">
        <v>1200</v>
      </c>
      <c r="G76" t="s">
        <v>16</v>
      </c>
      <c r="H76" t="s">
        <v>96</v>
      </c>
      <c r="I76" s="2">
        <v>95</v>
      </c>
    </row>
    <row r="77" spans="1:9" x14ac:dyDescent="0.7">
      <c r="A77" t="s">
        <v>21</v>
      </c>
      <c r="B77" t="s">
        <v>118</v>
      </c>
      <c r="C77" t="s">
        <v>15</v>
      </c>
      <c r="D77">
        <v>2018</v>
      </c>
      <c r="E77" s="2">
        <v>32000</v>
      </c>
      <c r="F77" s="2">
        <v>2000</v>
      </c>
      <c r="G77" t="s">
        <v>11</v>
      </c>
      <c r="H77" t="s">
        <v>92</v>
      </c>
      <c r="I77" s="2">
        <v>150</v>
      </c>
    </row>
    <row r="78" spans="1:9" x14ac:dyDescent="0.7">
      <c r="A78" t="s">
        <v>18</v>
      </c>
      <c r="B78" t="s">
        <v>119</v>
      </c>
      <c r="C78" t="s">
        <v>15</v>
      </c>
      <c r="D78">
        <v>2018</v>
      </c>
      <c r="E78" s="2">
        <v>21000</v>
      </c>
      <c r="F78" s="2">
        <v>660</v>
      </c>
      <c r="G78" t="s">
        <v>33</v>
      </c>
      <c r="H78" t="s">
        <v>40</v>
      </c>
      <c r="I78" s="2">
        <v>88</v>
      </c>
    </row>
    <row r="79" spans="1:9" x14ac:dyDescent="0.7">
      <c r="A79" t="s">
        <v>50</v>
      </c>
      <c r="B79" t="s">
        <v>84</v>
      </c>
      <c r="C79" t="s">
        <v>10</v>
      </c>
      <c r="D79">
        <v>2016</v>
      </c>
      <c r="E79" s="2">
        <v>65000</v>
      </c>
      <c r="F79" s="2">
        <v>1500</v>
      </c>
      <c r="G79" t="s">
        <v>11</v>
      </c>
      <c r="H79" t="s">
        <v>75</v>
      </c>
      <c r="I79" s="2">
        <v>110</v>
      </c>
    </row>
    <row r="80" spans="1:9" x14ac:dyDescent="0.7">
      <c r="A80" t="s">
        <v>50</v>
      </c>
      <c r="B80" t="s">
        <v>105</v>
      </c>
      <c r="C80" t="s">
        <v>120</v>
      </c>
      <c r="D80">
        <v>2019</v>
      </c>
      <c r="E80" s="2">
        <v>25000</v>
      </c>
      <c r="F80" s="2">
        <v>660</v>
      </c>
      <c r="G80" t="s">
        <v>11</v>
      </c>
      <c r="H80" t="s">
        <v>77</v>
      </c>
      <c r="I80" s="2">
        <v>130</v>
      </c>
    </row>
    <row r="81" spans="1:9" x14ac:dyDescent="0.7">
      <c r="A81" t="s">
        <v>21</v>
      </c>
      <c r="B81" t="s">
        <v>121</v>
      </c>
      <c r="C81" t="s">
        <v>36</v>
      </c>
      <c r="D81">
        <v>1971</v>
      </c>
      <c r="E81" s="2">
        <v>8000</v>
      </c>
      <c r="F81" s="2">
        <v>2600</v>
      </c>
      <c r="G81" t="s">
        <v>33</v>
      </c>
      <c r="H81" t="s">
        <v>77</v>
      </c>
      <c r="I81" s="2">
        <v>900</v>
      </c>
    </row>
    <row r="82" spans="1:9" x14ac:dyDescent="0.7">
      <c r="A82" t="s">
        <v>50</v>
      </c>
      <c r="B82" t="s">
        <v>105</v>
      </c>
      <c r="C82" t="s">
        <v>54</v>
      </c>
      <c r="D82">
        <v>2017</v>
      </c>
      <c r="E82" s="2">
        <v>45000</v>
      </c>
      <c r="F82" s="2">
        <v>660</v>
      </c>
      <c r="G82" t="s">
        <v>11</v>
      </c>
      <c r="H82" t="s">
        <v>96</v>
      </c>
      <c r="I82" s="2">
        <v>88</v>
      </c>
    </row>
    <row r="83" spans="1:9" x14ac:dyDescent="0.7">
      <c r="A83" t="s">
        <v>81</v>
      </c>
      <c r="B83" t="s">
        <v>122</v>
      </c>
      <c r="C83" t="s">
        <v>54</v>
      </c>
      <c r="D83">
        <v>2019</v>
      </c>
      <c r="E83" s="2">
        <v>20000</v>
      </c>
      <c r="F83" s="2">
        <v>660</v>
      </c>
      <c r="G83" t="s">
        <v>11</v>
      </c>
      <c r="H83" t="s">
        <v>25</v>
      </c>
      <c r="I83" s="2">
        <v>78</v>
      </c>
    </row>
    <row r="84" spans="1:9" x14ac:dyDescent="0.7">
      <c r="A84" t="s">
        <v>18</v>
      </c>
      <c r="B84" t="s">
        <v>102</v>
      </c>
      <c r="C84" t="s">
        <v>54</v>
      </c>
      <c r="D84">
        <v>2008</v>
      </c>
      <c r="E84" s="2">
        <v>150000</v>
      </c>
      <c r="F84" s="2">
        <v>660</v>
      </c>
      <c r="G84" t="s">
        <v>11</v>
      </c>
      <c r="H84" t="s">
        <v>29</v>
      </c>
      <c r="I84" s="2">
        <v>18</v>
      </c>
    </row>
    <row r="85" spans="1:9" x14ac:dyDescent="0.7">
      <c r="A85" t="s">
        <v>13</v>
      </c>
      <c r="B85" t="s">
        <v>123</v>
      </c>
      <c r="C85" t="s">
        <v>49</v>
      </c>
      <c r="D85">
        <v>2018</v>
      </c>
      <c r="E85" s="2">
        <v>36000</v>
      </c>
      <c r="F85" s="2">
        <v>2000</v>
      </c>
      <c r="G85" t="s">
        <v>16</v>
      </c>
      <c r="H85" t="s">
        <v>17</v>
      </c>
      <c r="I85" s="2">
        <v>160</v>
      </c>
    </row>
    <row r="86" spans="1:9" x14ac:dyDescent="0.7">
      <c r="A86" t="s">
        <v>26</v>
      </c>
      <c r="B86" t="s">
        <v>83</v>
      </c>
      <c r="C86" t="s">
        <v>59</v>
      </c>
      <c r="D86">
        <v>2016</v>
      </c>
      <c r="E86" s="2">
        <v>55000</v>
      </c>
      <c r="F86" s="2">
        <v>2000</v>
      </c>
      <c r="G86" t="s">
        <v>11</v>
      </c>
      <c r="H86" t="s">
        <v>42</v>
      </c>
      <c r="I86" s="2">
        <v>140</v>
      </c>
    </row>
    <row r="87" spans="1:9" x14ac:dyDescent="0.7">
      <c r="A87" t="s">
        <v>26</v>
      </c>
      <c r="B87" t="s">
        <v>124</v>
      </c>
      <c r="C87" t="s">
        <v>61</v>
      </c>
      <c r="D87">
        <v>2015</v>
      </c>
      <c r="E87" s="2">
        <v>70000</v>
      </c>
      <c r="F87" s="2">
        <v>1500</v>
      </c>
      <c r="G87" t="s">
        <v>11</v>
      </c>
      <c r="H87" t="s">
        <v>40</v>
      </c>
      <c r="I87" s="2">
        <v>120</v>
      </c>
    </row>
    <row r="88" spans="1:9" x14ac:dyDescent="0.7">
      <c r="A88" t="s">
        <v>50</v>
      </c>
      <c r="B88" t="s">
        <v>125</v>
      </c>
      <c r="C88" t="s">
        <v>15</v>
      </c>
      <c r="D88">
        <v>2019</v>
      </c>
      <c r="E88" s="2">
        <v>25000</v>
      </c>
      <c r="F88" s="2">
        <v>1800</v>
      </c>
      <c r="G88" t="s">
        <v>11</v>
      </c>
      <c r="H88" t="s">
        <v>70</v>
      </c>
      <c r="I88" s="2">
        <v>190</v>
      </c>
    </row>
    <row r="89" spans="1:9" x14ac:dyDescent="0.7">
      <c r="A89" t="s">
        <v>21</v>
      </c>
      <c r="B89" t="s">
        <v>68</v>
      </c>
      <c r="C89" t="s">
        <v>36</v>
      </c>
      <c r="D89">
        <v>2005</v>
      </c>
      <c r="E89" s="2">
        <v>180000</v>
      </c>
      <c r="F89" s="2">
        <v>3500</v>
      </c>
      <c r="G89" t="s">
        <v>33</v>
      </c>
      <c r="H89" t="s">
        <v>29</v>
      </c>
      <c r="I89" s="2">
        <v>15</v>
      </c>
    </row>
    <row r="90" spans="1:9" x14ac:dyDescent="0.7">
      <c r="A90" t="s">
        <v>50</v>
      </c>
      <c r="B90" t="s">
        <v>57</v>
      </c>
      <c r="C90" t="s">
        <v>59</v>
      </c>
      <c r="D90">
        <v>2019</v>
      </c>
      <c r="E90" s="2">
        <v>25000</v>
      </c>
      <c r="F90" s="2">
        <v>660</v>
      </c>
      <c r="G90" t="s">
        <v>11</v>
      </c>
      <c r="H90" t="s">
        <v>37</v>
      </c>
      <c r="I90" s="2">
        <v>80</v>
      </c>
    </row>
    <row r="91" spans="1:9" x14ac:dyDescent="0.7">
      <c r="A91" t="s">
        <v>13</v>
      </c>
      <c r="B91" t="s">
        <v>39</v>
      </c>
      <c r="C91" t="s">
        <v>36</v>
      </c>
      <c r="D91">
        <v>2015</v>
      </c>
      <c r="E91" s="2">
        <v>70000</v>
      </c>
      <c r="F91" s="2">
        <v>1500</v>
      </c>
      <c r="G91" t="s">
        <v>33</v>
      </c>
      <c r="H91" t="s">
        <v>101</v>
      </c>
      <c r="I91" s="2">
        <v>130</v>
      </c>
    </row>
    <row r="92" spans="1:9" x14ac:dyDescent="0.7">
      <c r="A92" t="s">
        <v>18</v>
      </c>
      <c r="B92" t="s">
        <v>126</v>
      </c>
      <c r="C92" t="s">
        <v>15</v>
      </c>
      <c r="D92">
        <v>2020</v>
      </c>
      <c r="E92" s="2">
        <v>15000</v>
      </c>
      <c r="F92" s="2">
        <v>660</v>
      </c>
      <c r="G92" t="s">
        <v>33</v>
      </c>
      <c r="H92" t="s">
        <v>77</v>
      </c>
      <c r="I92" s="2">
        <v>180</v>
      </c>
    </row>
    <row r="93" spans="1:9" x14ac:dyDescent="0.7">
      <c r="A93" t="s">
        <v>26</v>
      </c>
      <c r="B93" t="s">
        <v>127</v>
      </c>
      <c r="C93" t="s">
        <v>54</v>
      </c>
      <c r="D93">
        <v>2017</v>
      </c>
      <c r="E93" s="2">
        <v>28000</v>
      </c>
      <c r="F93" s="2">
        <v>1000</v>
      </c>
      <c r="G93" t="s">
        <v>11</v>
      </c>
      <c r="H93" t="s">
        <v>101</v>
      </c>
      <c r="I93" s="2">
        <v>82</v>
      </c>
    </row>
    <row r="94" spans="1:9" x14ac:dyDescent="0.7">
      <c r="A94" t="s">
        <v>21</v>
      </c>
      <c r="B94" t="s">
        <v>79</v>
      </c>
      <c r="C94" t="s">
        <v>59</v>
      </c>
      <c r="D94">
        <v>2009</v>
      </c>
      <c r="E94" s="2">
        <v>130000</v>
      </c>
      <c r="F94" s="2">
        <v>2000</v>
      </c>
      <c r="G94" t="s">
        <v>16</v>
      </c>
      <c r="H94" t="s">
        <v>29</v>
      </c>
      <c r="I94" s="2">
        <v>30</v>
      </c>
    </row>
    <row r="95" spans="1:9" x14ac:dyDescent="0.7">
      <c r="A95" t="s">
        <v>50</v>
      </c>
      <c r="B95" t="s">
        <v>105</v>
      </c>
      <c r="C95" t="s">
        <v>54</v>
      </c>
      <c r="D95">
        <v>2019</v>
      </c>
      <c r="E95" s="2">
        <v>28000</v>
      </c>
      <c r="F95" s="2">
        <v>660</v>
      </c>
      <c r="G95" t="s">
        <v>11</v>
      </c>
      <c r="H95" t="s">
        <v>17</v>
      </c>
      <c r="I95" s="2">
        <v>100</v>
      </c>
    </row>
    <row r="96" spans="1:9" x14ac:dyDescent="0.7">
      <c r="A96" t="s">
        <v>26</v>
      </c>
      <c r="B96" t="s">
        <v>66</v>
      </c>
      <c r="C96" t="s">
        <v>61</v>
      </c>
      <c r="D96">
        <v>2020</v>
      </c>
      <c r="E96" s="2">
        <v>20000</v>
      </c>
      <c r="F96" s="2">
        <v>1800</v>
      </c>
      <c r="G96" t="s">
        <v>11</v>
      </c>
      <c r="H96" t="s">
        <v>37</v>
      </c>
      <c r="I96" s="2">
        <v>200</v>
      </c>
    </row>
    <row r="97" spans="1:9" x14ac:dyDescent="0.7">
      <c r="A97" t="s">
        <v>18</v>
      </c>
      <c r="B97" t="s">
        <v>19</v>
      </c>
      <c r="C97" t="s">
        <v>20</v>
      </c>
      <c r="D97">
        <v>2016</v>
      </c>
      <c r="E97" s="2">
        <v>80000</v>
      </c>
      <c r="F97" s="2">
        <v>660</v>
      </c>
      <c r="G97" t="s">
        <v>11</v>
      </c>
      <c r="H97" t="s">
        <v>29</v>
      </c>
      <c r="I97" s="2">
        <v>18</v>
      </c>
    </row>
    <row r="98" spans="1:9" x14ac:dyDescent="0.7">
      <c r="A98" t="s">
        <v>26</v>
      </c>
      <c r="B98" t="s">
        <v>128</v>
      </c>
      <c r="C98" t="s">
        <v>61</v>
      </c>
      <c r="D98">
        <v>2016</v>
      </c>
      <c r="E98" s="2">
        <v>58000</v>
      </c>
      <c r="F98" s="2">
        <v>1800</v>
      </c>
      <c r="G98" t="s">
        <v>11</v>
      </c>
      <c r="H98" t="s">
        <v>23</v>
      </c>
      <c r="I98" s="2">
        <v>160</v>
      </c>
    </row>
    <row r="99" spans="1:9" x14ac:dyDescent="0.7">
      <c r="A99" t="s">
        <v>21</v>
      </c>
      <c r="B99" t="s">
        <v>129</v>
      </c>
      <c r="C99" t="s">
        <v>10</v>
      </c>
      <c r="D99">
        <v>2018</v>
      </c>
      <c r="E99" s="2">
        <v>35000</v>
      </c>
      <c r="F99" s="2">
        <v>3500</v>
      </c>
      <c r="G99" t="s">
        <v>11</v>
      </c>
      <c r="H99" t="s">
        <v>96</v>
      </c>
      <c r="I99" s="2">
        <v>230</v>
      </c>
    </row>
    <row r="100" spans="1:9" x14ac:dyDescent="0.7">
      <c r="A100" t="s">
        <v>18</v>
      </c>
      <c r="B100" t="s">
        <v>130</v>
      </c>
      <c r="C100" t="s">
        <v>15</v>
      </c>
      <c r="D100">
        <v>2006</v>
      </c>
      <c r="E100" s="2">
        <v>200000</v>
      </c>
      <c r="F100" s="2">
        <v>2700</v>
      </c>
      <c r="G100" t="s">
        <v>16</v>
      </c>
      <c r="H100" t="s">
        <v>29</v>
      </c>
      <c r="I100" s="2">
        <v>18</v>
      </c>
    </row>
    <row r="101" spans="1:9" x14ac:dyDescent="0.7">
      <c r="A101" t="s">
        <v>26</v>
      </c>
      <c r="B101" t="s">
        <v>27</v>
      </c>
      <c r="C101" t="s">
        <v>28</v>
      </c>
      <c r="D101">
        <v>2016</v>
      </c>
      <c r="E101" s="2">
        <v>60000</v>
      </c>
      <c r="F101" s="2">
        <v>2500</v>
      </c>
      <c r="G101" t="s">
        <v>33</v>
      </c>
      <c r="H101" t="s">
        <v>80</v>
      </c>
      <c r="I101" s="2">
        <v>150</v>
      </c>
    </row>
    <row r="102" spans="1:9" x14ac:dyDescent="0.7">
      <c r="A102" t="s">
        <v>8</v>
      </c>
      <c r="B102" t="s">
        <v>131</v>
      </c>
      <c r="C102" t="s">
        <v>36</v>
      </c>
      <c r="D102">
        <v>2019</v>
      </c>
      <c r="E102" s="2">
        <v>25000</v>
      </c>
      <c r="F102" s="2">
        <v>2000</v>
      </c>
      <c r="G102" t="s">
        <v>33</v>
      </c>
      <c r="H102" t="s">
        <v>96</v>
      </c>
      <c r="I102" s="2">
        <v>210</v>
      </c>
    </row>
    <row r="103" spans="1:9" x14ac:dyDescent="0.7">
      <c r="A103" t="s">
        <v>26</v>
      </c>
      <c r="B103" t="s">
        <v>132</v>
      </c>
      <c r="C103" t="s">
        <v>15</v>
      </c>
      <c r="D103">
        <v>2017</v>
      </c>
      <c r="E103" s="2">
        <v>50000</v>
      </c>
      <c r="F103" s="2">
        <v>2500</v>
      </c>
      <c r="G103" t="s">
        <v>16</v>
      </c>
      <c r="H103" t="s">
        <v>56</v>
      </c>
      <c r="I103" s="2">
        <v>190</v>
      </c>
    </row>
    <row r="104" spans="1:9" x14ac:dyDescent="0.7">
      <c r="A104" t="s">
        <v>45</v>
      </c>
      <c r="B104" t="s">
        <v>133</v>
      </c>
      <c r="C104" t="s">
        <v>49</v>
      </c>
      <c r="D104">
        <v>2016</v>
      </c>
      <c r="E104" s="2">
        <v>50000</v>
      </c>
      <c r="F104" s="2">
        <v>1400</v>
      </c>
      <c r="G104" t="s">
        <v>16</v>
      </c>
      <c r="H104" t="s">
        <v>75</v>
      </c>
      <c r="I104" s="2">
        <v>180</v>
      </c>
    </row>
    <row r="105" spans="1:9" x14ac:dyDescent="0.7">
      <c r="A105" t="s">
        <v>26</v>
      </c>
      <c r="B105" t="s">
        <v>134</v>
      </c>
      <c r="C105" t="s">
        <v>36</v>
      </c>
      <c r="D105">
        <v>1967</v>
      </c>
      <c r="E105" s="2">
        <v>5000</v>
      </c>
      <c r="F105" s="2">
        <v>2000</v>
      </c>
      <c r="G105" t="s">
        <v>33</v>
      </c>
      <c r="H105" t="s">
        <v>25</v>
      </c>
      <c r="I105" s="2">
        <v>1200</v>
      </c>
    </row>
    <row r="106" spans="1:9" x14ac:dyDescent="0.7">
      <c r="A106" t="s">
        <v>18</v>
      </c>
      <c r="B106" t="s">
        <v>135</v>
      </c>
      <c r="C106" t="s">
        <v>20</v>
      </c>
      <c r="D106">
        <v>2019</v>
      </c>
      <c r="E106" s="2">
        <v>28000</v>
      </c>
      <c r="F106" s="2">
        <v>1200</v>
      </c>
      <c r="G106" t="s">
        <v>11</v>
      </c>
      <c r="H106" t="s">
        <v>96</v>
      </c>
      <c r="I106" s="2">
        <v>110</v>
      </c>
    </row>
    <row r="107" spans="1:9" x14ac:dyDescent="0.7">
      <c r="A107" t="s">
        <v>81</v>
      </c>
      <c r="B107" t="s">
        <v>106</v>
      </c>
      <c r="C107" t="s">
        <v>20</v>
      </c>
      <c r="D107">
        <v>2018</v>
      </c>
      <c r="E107" s="2">
        <v>25000</v>
      </c>
      <c r="F107" s="2">
        <v>660</v>
      </c>
      <c r="G107" t="s">
        <v>11</v>
      </c>
      <c r="H107" t="s">
        <v>56</v>
      </c>
      <c r="I107" s="2">
        <v>75</v>
      </c>
    </row>
    <row r="108" spans="1:9" x14ac:dyDescent="0.7">
      <c r="A108" t="s">
        <v>13</v>
      </c>
      <c r="B108" t="s">
        <v>14</v>
      </c>
      <c r="C108" t="s">
        <v>15</v>
      </c>
      <c r="D108">
        <v>2018</v>
      </c>
      <c r="E108" s="2">
        <v>40000</v>
      </c>
      <c r="F108" s="2">
        <v>2000</v>
      </c>
      <c r="G108" t="s">
        <v>16</v>
      </c>
      <c r="H108" t="s">
        <v>17</v>
      </c>
      <c r="I108" s="2">
        <v>170</v>
      </c>
    </row>
    <row r="109" spans="1:9" x14ac:dyDescent="0.7">
      <c r="A109" t="s">
        <v>26</v>
      </c>
      <c r="B109" t="s">
        <v>136</v>
      </c>
      <c r="C109" t="s">
        <v>15</v>
      </c>
      <c r="D109">
        <v>2007</v>
      </c>
      <c r="E109" s="2">
        <v>180000</v>
      </c>
      <c r="F109" s="2">
        <v>4500</v>
      </c>
      <c r="G109" t="s">
        <v>16</v>
      </c>
      <c r="H109" t="s">
        <v>29</v>
      </c>
      <c r="I109" s="2">
        <v>25</v>
      </c>
    </row>
    <row r="110" spans="1:9" x14ac:dyDescent="0.7">
      <c r="A110" t="s">
        <v>21</v>
      </c>
      <c r="B110" t="s">
        <v>137</v>
      </c>
      <c r="C110" t="s">
        <v>15</v>
      </c>
      <c r="D110">
        <v>2013</v>
      </c>
      <c r="E110" s="2">
        <v>90000</v>
      </c>
      <c r="F110" s="2">
        <v>2000</v>
      </c>
      <c r="G110" t="s">
        <v>11</v>
      </c>
      <c r="H110" t="s">
        <v>29</v>
      </c>
      <c r="I110" s="2">
        <v>30</v>
      </c>
    </row>
    <row r="111" spans="1:9" x14ac:dyDescent="0.7">
      <c r="A111" t="s">
        <v>26</v>
      </c>
      <c r="B111" t="s">
        <v>138</v>
      </c>
      <c r="C111" t="s">
        <v>10</v>
      </c>
      <c r="D111">
        <v>2020</v>
      </c>
      <c r="E111" s="2">
        <v>20000</v>
      </c>
      <c r="F111" s="2">
        <v>3000</v>
      </c>
      <c r="G111" t="s">
        <v>16</v>
      </c>
      <c r="H111" t="s">
        <v>70</v>
      </c>
      <c r="I111" s="2">
        <v>250</v>
      </c>
    </row>
    <row r="112" spans="1:9" x14ac:dyDescent="0.7">
      <c r="A112" t="s">
        <v>50</v>
      </c>
      <c r="B112" t="s">
        <v>51</v>
      </c>
      <c r="C112" t="s">
        <v>49</v>
      </c>
      <c r="D112">
        <v>2017</v>
      </c>
      <c r="E112" s="2">
        <v>55000</v>
      </c>
      <c r="F112" s="2">
        <v>1300</v>
      </c>
      <c r="G112" t="s">
        <v>33</v>
      </c>
      <c r="H112" t="s">
        <v>23</v>
      </c>
      <c r="I112" s="2">
        <v>120</v>
      </c>
    </row>
    <row r="113" spans="1:9" x14ac:dyDescent="0.7">
      <c r="A113" t="s">
        <v>13</v>
      </c>
      <c r="B113" t="s">
        <v>139</v>
      </c>
      <c r="C113" t="s">
        <v>54</v>
      </c>
      <c r="D113">
        <v>2015</v>
      </c>
      <c r="E113" s="2">
        <v>80000</v>
      </c>
      <c r="F113" s="2">
        <v>1800</v>
      </c>
      <c r="G113" t="s">
        <v>16</v>
      </c>
      <c r="H113" t="s">
        <v>140</v>
      </c>
      <c r="I113" s="2">
        <v>90</v>
      </c>
    </row>
    <row r="114" spans="1:9" x14ac:dyDescent="0.7">
      <c r="A114" t="s">
        <v>21</v>
      </c>
      <c r="B114" t="s">
        <v>141</v>
      </c>
      <c r="C114" t="s">
        <v>20</v>
      </c>
      <c r="D114">
        <v>2017</v>
      </c>
      <c r="E114" s="2">
        <v>50000</v>
      </c>
      <c r="F114" s="2">
        <v>1200</v>
      </c>
      <c r="G114" t="s">
        <v>33</v>
      </c>
      <c r="H114" t="s">
        <v>92</v>
      </c>
      <c r="I114" s="2">
        <v>80</v>
      </c>
    </row>
    <row r="115" spans="1:9" x14ac:dyDescent="0.7">
      <c r="A115" t="s">
        <v>26</v>
      </c>
      <c r="B115" t="s">
        <v>142</v>
      </c>
      <c r="C115" t="s">
        <v>10</v>
      </c>
      <c r="D115">
        <v>2018</v>
      </c>
      <c r="E115" s="2">
        <v>40000</v>
      </c>
      <c r="F115" s="2">
        <v>2500</v>
      </c>
      <c r="G115" t="s">
        <v>11</v>
      </c>
      <c r="H115" t="s">
        <v>17</v>
      </c>
      <c r="I115" s="2">
        <v>180</v>
      </c>
    </row>
    <row r="116" spans="1:9" x14ac:dyDescent="0.7">
      <c r="A116" t="s">
        <v>21</v>
      </c>
      <c r="B116" t="s">
        <v>143</v>
      </c>
      <c r="C116" t="s">
        <v>15</v>
      </c>
      <c r="D116">
        <v>2016</v>
      </c>
      <c r="E116" s="2">
        <v>65000</v>
      </c>
      <c r="F116" s="2">
        <v>2000</v>
      </c>
      <c r="G116" t="s">
        <v>11</v>
      </c>
      <c r="H116" t="s">
        <v>92</v>
      </c>
      <c r="I116" s="2">
        <v>170</v>
      </c>
    </row>
    <row r="117" spans="1:9" x14ac:dyDescent="0.7">
      <c r="A117" t="s">
        <v>26</v>
      </c>
      <c r="B117" t="s">
        <v>144</v>
      </c>
      <c r="C117" t="s">
        <v>59</v>
      </c>
      <c r="D117">
        <v>2020</v>
      </c>
      <c r="E117" s="2">
        <v>20000</v>
      </c>
      <c r="F117" s="2">
        <v>3500</v>
      </c>
      <c r="G117" t="s">
        <v>11</v>
      </c>
      <c r="H117" t="s">
        <v>17</v>
      </c>
      <c r="I117" s="2">
        <v>300</v>
      </c>
    </row>
    <row r="118" spans="1:9" x14ac:dyDescent="0.7">
      <c r="A118" t="s">
        <v>115</v>
      </c>
      <c r="B118" t="s">
        <v>145</v>
      </c>
      <c r="C118" t="s">
        <v>36</v>
      </c>
      <c r="D118">
        <v>1955</v>
      </c>
      <c r="E118" s="2">
        <v>10000</v>
      </c>
      <c r="F118" s="2">
        <v>3000</v>
      </c>
      <c r="G118" t="s">
        <v>33</v>
      </c>
      <c r="H118" t="s">
        <v>75</v>
      </c>
      <c r="I118" s="2">
        <v>600</v>
      </c>
    </row>
    <row r="119" spans="1:9" x14ac:dyDescent="0.7">
      <c r="A119" t="s">
        <v>18</v>
      </c>
      <c r="B119" t="s">
        <v>146</v>
      </c>
      <c r="C119" t="s">
        <v>28</v>
      </c>
      <c r="D119">
        <v>2019</v>
      </c>
      <c r="E119" s="2">
        <v>18000</v>
      </c>
      <c r="F119" s="2">
        <v>660</v>
      </c>
      <c r="G119" t="s">
        <v>33</v>
      </c>
      <c r="H119" t="s">
        <v>37</v>
      </c>
      <c r="I119" s="2">
        <v>70</v>
      </c>
    </row>
    <row r="120" spans="1:9" x14ac:dyDescent="0.7">
      <c r="A120" t="s">
        <v>50</v>
      </c>
      <c r="B120" t="s">
        <v>147</v>
      </c>
      <c r="C120" t="s">
        <v>10</v>
      </c>
      <c r="D120">
        <v>2018</v>
      </c>
      <c r="E120" s="2">
        <v>45000</v>
      </c>
      <c r="F120" s="2">
        <v>2400</v>
      </c>
      <c r="G120" t="s">
        <v>16</v>
      </c>
      <c r="H120" t="s">
        <v>37</v>
      </c>
      <c r="I120" s="2">
        <v>200</v>
      </c>
    </row>
    <row r="121" spans="1:9" x14ac:dyDescent="0.7">
      <c r="A121" t="s">
        <v>26</v>
      </c>
      <c r="B121" t="s">
        <v>148</v>
      </c>
      <c r="C121" t="s">
        <v>61</v>
      </c>
      <c r="D121">
        <v>2018</v>
      </c>
      <c r="E121" s="2">
        <v>35000</v>
      </c>
      <c r="F121" s="2">
        <v>1800</v>
      </c>
      <c r="G121" t="s">
        <v>11</v>
      </c>
      <c r="H121" t="s">
        <v>96</v>
      </c>
      <c r="I121" s="2">
        <v>190</v>
      </c>
    </row>
    <row r="122" spans="1:9" x14ac:dyDescent="0.7">
      <c r="A122" t="s">
        <v>50</v>
      </c>
      <c r="B122" t="s">
        <v>149</v>
      </c>
      <c r="C122" t="s">
        <v>59</v>
      </c>
      <c r="D122">
        <v>2018</v>
      </c>
      <c r="E122" s="2">
        <v>40000</v>
      </c>
      <c r="F122" s="2">
        <v>2000</v>
      </c>
      <c r="G122" t="s">
        <v>11</v>
      </c>
      <c r="H122" t="s">
        <v>56</v>
      </c>
      <c r="I122" s="2">
        <v>200</v>
      </c>
    </row>
    <row r="123" spans="1:9" x14ac:dyDescent="0.7">
      <c r="A123" t="s">
        <v>50</v>
      </c>
      <c r="B123" t="s">
        <v>150</v>
      </c>
      <c r="C123" t="s">
        <v>59</v>
      </c>
      <c r="D123">
        <v>2009</v>
      </c>
      <c r="E123" s="2">
        <v>130000</v>
      </c>
      <c r="F123" s="2">
        <v>1500</v>
      </c>
      <c r="G123" t="s">
        <v>11</v>
      </c>
      <c r="H123" t="s">
        <v>29</v>
      </c>
      <c r="I123" s="2">
        <v>22</v>
      </c>
    </row>
    <row r="124" spans="1:9" x14ac:dyDescent="0.7">
      <c r="A124" t="s">
        <v>71</v>
      </c>
      <c r="B124" t="s">
        <v>151</v>
      </c>
      <c r="C124" t="s">
        <v>10</v>
      </c>
      <c r="D124">
        <v>2017</v>
      </c>
      <c r="E124" s="2">
        <v>40000</v>
      </c>
      <c r="F124" s="2">
        <v>2000</v>
      </c>
      <c r="G124" t="s">
        <v>16</v>
      </c>
      <c r="H124" t="s">
        <v>23</v>
      </c>
      <c r="I124" s="2">
        <v>220</v>
      </c>
    </row>
    <row r="125" spans="1:9" x14ac:dyDescent="0.7">
      <c r="A125" t="s">
        <v>26</v>
      </c>
      <c r="B125" t="s">
        <v>136</v>
      </c>
      <c r="C125" t="s">
        <v>15</v>
      </c>
      <c r="D125">
        <v>2015</v>
      </c>
      <c r="E125" s="2">
        <v>80000</v>
      </c>
      <c r="F125" s="2">
        <v>4500</v>
      </c>
      <c r="G125" t="s">
        <v>16</v>
      </c>
      <c r="H125" t="s">
        <v>152</v>
      </c>
      <c r="I125" s="2">
        <v>250</v>
      </c>
    </row>
    <row r="126" spans="1:9" x14ac:dyDescent="0.7">
      <c r="A126" t="s">
        <v>50</v>
      </c>
      <c r="B126" t="s">
        <v>105</v>
      </c>
      <c r="C126" t="s">
        <v>54</v>
      </c>
      <c r="D126">
        <v>2015</v>
      </c>
      <c r="E126" s="2">
        <v>60000</v>
      </c>
      <c r="F126" s="2">
        <v>660</v>
      </c>
      <c r="G126" t="s">
        <v>11</v>
      </c>
      <c r="H126" t="s">
        <v>92</v>
      </c>
      <c r="I126" s="2">
        <v>80</v>
      </c>
    </row>
    <row r="127" spans="1:9" x14ac:dyDescent="0.7">
      <c r="A127" t="s">
        <v>13</v>
      </c>
      <c r="B127" t="s">
        <v>153</v>
      </c>
      <c r="C127" t="s">
        <v>15</v>
      </c>
      <c r="D127">
        <v>2020</v>
      </c>
      <c r="E127" s="2">
        <v>18000</v>
      </c>
      <c r="F127" s="2">
        <v>2000</v>
      </c>
      <c r="G127" t="s">
        <v>16</v>
      </c>
      <c r="H127" t="s">
        <v>37</v>
      </c>
      <c r="I127" s="2">
        <v>190</v>
      </c>
    </row>
    <row r="128" spans="1:9" x14ac:dyDescent="0.7">
      <c r="A128" t="s">
        <v>50</v>
      </c>
      <c r="B128" t="s">
        <v>147</v>
      </c>
      <c r="C128" t="s">
        <v>10</v>
      </c>
      <c r="D128">
        <v>2011</v>
      </c>
      <c r="E128" s="2">
        <v>110000</v>
      </c>
      <c r="F128" s="2">
        <v>2400</v>
      </c>
      <c r="G128" t="s">
        <v>16</v>
      </c>
      <c r="H128" t="s">
        <v>29</v>
      </c>
      <c r="I128" s="2">
        <v>28</v>
      </c>
    </row>
    <row r="129" spans="1:9" x14ac:dyDescent="0.7">
      <c r="A129" t="s">
        <v>13</v>
      </c>
      <c r="B129" t="s">
        <v>154</v>
      </c>
      <c r="C129" t="s">
        <v>59</v>
      </c>
      <c r="D129">
        <v>2017</v>
      </c>
      <c r="E129" s="2">
        <v>45000</v>
      </c>
      <c r="F129" s="2">
        <v>2300</v>
      </c>
      <c r="G129" t="s">
        <v>16</v>
      </c>
      <c r="H129" t="s">
        <v>101</v>
      </c>
      <c r="I129" s="2">
        <v>160</v>
      </c>
    </row>
    <row r="130" spans="1:9" x14ac:dyDescent="0.7">
      <c r="A130" t="s">
        <v>26</v>
      </c>
      <c r="B130" t="s">
        <v>83</v>
      </c>
      <c r="C130" t="s">
        <v>59</v>
      </c>
      <c r="D130">
        <v>2016</v>
      </c>
      <c r="E130" s="2">
        <v>55000</v>
      </c>
      <c r="F130" s="2">
        <v>2000</v>
      </c>
      <c r="G130" t="s">
        <v>11</v>
      </c>
      <c r="H130" t="s">
        <v>42</v>
      </c>
      <c r="I130" s="2">
        <v>140</v>
      </c>
    </row>
    <row r="131" spans="1:9" x14ac:dyDescent="0.7">
      <c r="A131" t="s">
        <v>21</v>
      </c>
      <c r="B131" t="s">
        <v>79</v>
      </c>
      <c r="C131" t="s">
        <v>59</v>
      </c>
      <c r="D131">
        <v>2018</v>
      </c>
      <c r="E131" s="2">
        <v>30000</v>
      </c>
      <c r="F131" s="2">
        <v>2000</v>
      </c>
      <c r="G131" t="s">
        <v>11</v>
      </c>
      <c r="H131" t="s">
        <v>29</v>
      </c>
      <c r="I131" s="2">
        <v>65</v>
      </c>
    </row>
    <row r="132" spans="1:9" x14ac:dyDescent="0.7">
      <c r="A132" t="s">
        <v>50</v>
      </c>
      <c r="B132" t="s">
        <v>155</v>
      </c>
      <c r="C132" t="s">
        <v>20</v>
      </c>
      <c r="D132">
        <v>2019</v>
      </c>
      <c r="E132" s="2">
        <v>25000</v>
      </c>
      <c r="F132" s="2">
        <v>660</v>
      </c>
      <c r="G132" t="s">
        <v>11</v>
      </c>
      <c r="H132" t="s">
        <v>96</v>
      </c>
      <c r="I132" s="2">
        <v>90</v>
      </c>
    </row>
    <row r="133" spans="1:9" x14ac:dyDescent="0.7">
      <c r="A133" t="s">
        <v>26</v>
      </c>
      <c r="B133" t="s">
        <v>114</v>
      </c>
      <c r="C133" t="s">
        <v>10</v>
      </c>
      <c r="D133">
        <v>2019</v>
      </c>
      <c r="E133" s="2">
        <v>35000</v>
      </c>
      <c r="F133" s="2">
        <v>1800</v>
      </c>
      <c r="G133" t="s">
        <v>11</v>
      </c>
      <c r="H133" t="s">
        <v>17</v>
      </c>
      <c r="I133" s="2">
        <v>170</v>
      </c>
    </row>
    <row r="134" spans="1:9" x14ac:dyDescent="0.7">
      <c r="A134" t="s">
        <v>50</v>
      </c>
      <c r="B134" t="s">
        <v>105</v>
      </c>
      <c r="C134" t="s">
        <v>54</v>
      </c>
      <c r="D134">
        <v>2018</v>
      </c>
      <c r="E134" s="2">
        <v>35000</v>
      </c>
      <c r="F134" s="2">
        <v>660</v>
      </c>
      <c r="G134" t="s">
        <v>11</v>
      </c>
      <c r="H134" t="s">
        <v>70</v>
      </c>
      <c r="I134" s="2">
        <v>95</v>
      </c>
    </row>
    <row r="135" spans="1:9" x14ac:dyDescent="0.7">
      <c r="A135" t="s">
        <v>26</v>
      </c>
      <c r="B135" t="s">
        <v>108</v>
      </c>
      <c r="C135" t="s">
        <v>20</v>
      </c>
      <c r="D135">
        <v>2018</v>
      </c>
      <c r="E135" s="2">
        <v>40000</v>
      </c>
      <c r="F135" s="2">
        <v>1500</v>
      </c>
      <c r="G135" t="s">
        <v>11</v>
      </c>
      <c r="H135" t="s">
        <v>70</v>
      </c>
      <c r="I135" s="2">
        <v>150</v>
      </c>
    </row>
    <row r="136" spans="1:9" x14ac:dyDescent="0.7">
      <c r="A136" t="s">
        <v>13</v>
      </c>
      <c r="B136" t="s">
        <v>156</v>
      </c>
      <c r="C136" t="s">
        <v>36</v>
      </c>
      <c r="D136">
        <v>2018</v>
      </c>
      <c r="E136" s="2">
        <v>32000</v>
      </c>
      <c r="F136" s="2">
        <v>2000</v>
      </c>
      <c r="G136" t="s">
        <v>33</v>
      </c>
      <c r="H136" t="s">
        <v>77</v>
      </c>
      <c r="I136" s="2">
        <v>170</v>
      </c>
    </row>
    <row r="137" spans="1:9" x14ac:dyDescent="0.7">
      <c r="A137" t="s">
        <v>8</v>
      </c>
      <c r="B137" t="s">
        <v>157</v>
      </c>
      <c r="C137" t="s">
        <v>15</v>
      </c>
      <c r="D137">
        <v>2019</v>
      </c>
      <c r="E137" s="2">
        <v>35000</v>
      </c>
      <c r="F137" s="2">
        <v>2000</v>
      </c>
      <c r="G137" t="s">
        <v>11</v>
      </c>
      <c r="H137" t="s">
        <v>70</v>
      </c>
      <c r="I137" s="2">
        <v>190</v>
      </c>
    </row>
    <row r="138" spans="1:9" x14ac:dyDescent="0.7">
      <c r="A138" t="s">
        <v>26</v>
      </c>
      <c r="B138" t="s">
        <v>158</v>
      </c>
      <c r="C138" t="s">
        <v>15</v>
      </c>
      <c r="D138">
        <v>2017</v>
      </c>
      <c r="E138" s="2">
        <v>55000</v>
      </c>
      <c r="F138" s="2">
        <v>4600</v>
      </c>
      <c r="G138" t="s">
        <v>16</v>
      </c>
      <c r="H138" t="s">
        <v>92</v>
      </c>
      <c r="I138" s="2">
        <v>280</v>
      </c>
    </row>
    <row r="139" spans="1:9" x14ac:dyDescent="0.7">
      <c r="A139" t="s">
        <v>21</v>
      </c>
      <c r="B139" t="s">
        <v>159</v>
      </c>
      <c r="C139" t="s">
        <v>10</v>
      </c>
      <c r="D139">
        <v>2018</v>
      </c>
      <c r="E139" s="2">
        <v>38000</v>
      </c>
      <c r="F139" s="2">
        <v>3000</v>
      </c>
      <c r="G139" t="s">
        <v>16</v>
      </c>
      <c r="H139" t="s">
        <v>70</v>
      </c>
      <c r="I139" s="2">
        <v>220</v>
      </c>
    </row>
    <row r="140" spans="1:9" x14ac:dyDescent="0.7">
      <c r="A140" t="s">
        <v>86</v>
      </c>
      <c r="B140" t="s">
        <v>160</v>
      </c>
      <c r="C140" t="s">
        <v>15</v>
      </c>
      <c r="D140">
        <v>2018</v>
      </c>
      <c r="E140" s="2">
        <v>35000</v>
      </c>
      <c r="F140" s="2">
        <v>3000</v>
      </c>
      <c r="G140" t="s">
        <v>16</v>
      </c>
      <c r="H140" t="s">
        <v>92</v>
      </c>
      <c r="I140" s="2">
        <v>380</v>
      </c>
    </row>
    <row r="141" spans="1:9" x14ac:dyDescent="0.7">
      <c r="A141" t="s">
        <v>45</v>
      </c>
      <c r="B141" t="s">
        <v>161</v>
      </c>
      <c r="C141" t="s">
        <v>10</v>
      </c>
      <c r="D141">
        <v>2017</v>
      </c>
      <c r="E141" s="2">
        <v>48000</v>
      </c>
      <c r="F141" s="2">
        <v>1800</v>
      </c>
      <c r="G141" t="s">
        <v>16</v>
      </c>
      <c r="H141" t="s">
        <v>12</v>
      </c>
      <c r="I141" s="2">
        <v>220</v>
      </c>
    </row>
    <row r="142" spans="1:9" x14ac:dyDescent="0.7">
      <c r="A142" t="s">
        <v>71</v>
      </c>
      <c r="B142" t="s">
        <v>162</v>
      </c>
      <c r="C142" t="s">
        <v>15</v>
      </c>
      <c r="D142">
        <v>2019</v>
      </c>
      <c r="E142" s="2">
        <v>25000</v>
      </c>
      <c r="F142" s="2">
        <v>3000</v>
      </c>
      <c r="G142" t="s">
        <v>16</v>
      </c>
      <c r="H142" t="s">
        <v>17</v>
      </c>
      <c r="I142" s="2">
        <v>350</v>
      </c>
    </row>
    <row r="143" spans="1:9" x14ac:dyDescent="0.7">
      <c r="A143" t="s">
        <v>50</v>
      </c>
      <c r="B143" t="s">
        <v>150</v>
      </c>
      <c r="C143" t="s">
        <v>59</v>
      </c>
      <c r="D143">
        <v>2018</v>
      </c>
      <c r="E143" s="2">
        <v>30000</v>
      </c>
      <c r="F143" s="2">
        <v>1500</v>
      </c>
      <c r="G143" t="s">
        <v>11</v>
      </c>
      <c r="H143" t="s">
        <v>17</v>
      </c>
      <c r="I143" s="2">
        <v>160</v>
      </c>
    </row>
    <row r="144" spans="1:9" x14ac:dyDescent="0.7">
      <c r="A144" t="s">
        <v>8</v>
      </c>
      <c r="B144" t="s">
        <v>163</v>
      </c>
      <c r="C144" t="s">
        <v>10</v>
      </c>
      <c r="D144">
        <v>2019</v>
      </c>
      <c r="E144" s="2">
        <v>30000</v>
      </c>
      <c r="F144" s="2">
        <v>2000</v>
      </c>
      <c r="G144" t="s">
        <v>11</v>
      </c>
      <c r="H144" t="s">
        <v>17</v>
      </c>
      <c r="I144" s="2">
        <v>180</v>
      </c>
    </row>
    <row r="145" spans="1:9" x14ac:dyDescent="0.7">
      <c r="A145" t="s">
        <v>50</v>
      </c>
      <c r="B145" t="s">
        <v>84</v>
      </c>
      <c r="C145" t="s">
        <v>10</v>
      </c>
      <c r="D145">
        <v>2016</v>
      </c>
      <c r="E145" s="2">
        <v>65000</v>
      </c>
      <c r="F145" s="2">
        <v>1500</v>
      </c>
      <c r="G145" t="s">
        <v>11</v>
      </c>
      <c r="H145" t="s">
        <v>75</v>
      </c>
      <c r="I145" s="2">
        <v>110</v>
      </c>
    </row>
    <row r="146" spans="1:9" x14ac:dyDescent="0.7">
      <c r="A146" t="s">
        <v>50</v>
      </c>
      <c r="B146" t="s">
        <v>164</v>
      </c>
      <c r="C146" t="s">
        <v>59</v>
      </c>
      <c r="D146">
        <v>2017</v>
      </c>
      <c r="E146" s="2">
        <v>45000</v>
      </c>
      <c r="F146" s="2">
        <v>1500</v>
      </c>
      <c r="G146" t="s">
        <v>11</v>
      </c>
      <c r="H146" t="s">
        <v>34</v>
      </c>
      <c r="I146" s="2">
        <v>160</v>
      </c>
    </row>
    <row r="147" spans="1:9" x14ac:dyDescent="0.7">
      <c r="A147" t="s">
        <v>18</v>
      </c>
      <c r="B147" t="s">
        <v>53</v>
      </c>
      <c r="C147" t="s">
        <v>54</v>
      </c>
      <c r="D147">
        <v>2019</v>
      </c>
      <c r="E147" s="2">
        <v>28000</v>
      </c>
      <c r="F147" s="2">
        <v>1200</v>
      </c>
      <c r="G147" t="s">
        <v>11</v>
      </c>
      <c r="H147" t="s">
        <v>73</v>
      </c>
      <c r="I147" s="2">
        <v>110</v>
      </c>
    </row>
    <row r="148" spans="1:9" x14ac:dyDescent="0.7">
      <c r="A148" t="s">
        <v>21</v>
      </c>
      <c r="B148" t="s">
        <v>137</v>
      </c>
      <c r="C148" t="s">
        <v>15</v>
      </c>
      <c r="D148">
        <v>2018</v>
      </c>
      <c r="E148" s="2">
        <v>45000</v>
      </c>
      <c r="F148" s="2">
        <v>2000</v>
      </c>
      <c r="G148" t="s">
        <v>11</v>
      </c>
      <c r="H148" t="s">
        <v>25</v>
      </c>
      <c r="I148" s="2">
        <v>180</v>
      </c>
    </row>
    <row r="149" spans="1:9" x14ac:dyDescent="0.7">
      <c r="A149" t="s">
        <v>50</v>
      </c>
      <c r="B149" t="s">
        <v>165</v>
      </c>
      <c r="C149" t="s">
        <v>59</v>
      </c>
      <c r="D149">
        <v>2019</v>
      </c>
      <c r="E149" s="2">
        <v>30000</v>
      </c>
      <c r="F149" s="2">
        <v>3500</v>
      </c>
      <c r="G149" t="s">
        <v>16</v>
      </c>
      <c r="H149" t="s">
        <v>73</v>
      </c>
      <c r="I149" s="2">
        <v>220</v>
      </c>
    </row>
    <row r="150" spans="1:9" x14ac:dyDescent="0.7">
      <c r="A150" t="s">
        <v>8</v>
      </c>
      <c r="B150" t="s">
        <v>166</v>
      </c>
      <c r="C150" t="s">
        <v>36</v>
      </c>
      <c r="D150">
        <v>2016</v>
      </c>
      <c r="E150" s="2">
        <v>55000</v>
      </c>
      <c r="F150" s="2">
        <v>2000</v>
      </c>
      <c r="G150" t="s">
        <v>33</v>
      </c>
      <c r="H150" t="s">
        <v>80</v>
      </c>
      <c r="I150" s="2">
        <v>180</v>
      </c>
    </row>
    <row r="151" spans="1:9" x14ac:dyDescent="0.7">
      <c r="A151" t="s">
        <v>21</v>
      </c>
      <c r="B151" t="s">
        <v>167</v>
      </c>
      <c r="C151" t="s">
        <v>49</v>
      </c>
      <c r="D151">
        <v>2006</v>
      </c>
      <c r="E151" s="2">
        <v>190000</v>
      </c>
      <c r="F151" s="2">
        <v>1300</v>
      </c>
      <c r="G151" t="s">
        <v>11</v>
      </c>
      <c r="H151" t="s">
        <v>29</v>
      </c>
      <c r="I151" s="2">
        <v>15</v>
      </c>
    </row>
    <row r="152" spans="1:9" x14ac:dyDescent="0.7">
      <c r="A152" t="s">
        <v>81</v>
      </c>
      <c r="B152" t="s">
        <v>168</v>
      </c>
      <c r="C152" t="s">
        <v>20</v>
      </c>
      <c r="D152">
        <v>2018</v>
      </c>
      <c r="E152" s="2">
        <v>23000</v>
      </c>
      <c r="F152" s="2">
        <v>660</v>
      </c>
      <c r="G152" t="s">
        <v>11</v>
      </c>
      <c r="H152" t="s">
        <v>80</v>
      </c>
      <c r="I152" s="2">
        <v>72</v>
      </c>
    </row>
    <row r="153" spans="1:9" x14ac:dyDescent="0.7">
      <c r="A153" t="s">
        <v>21</v>
      </c>
      <c r="B153" t="s">
        <v>169</v>
      </c>
      <c r="C153" t="s">
        <v>10</v>
      </c>
      <c r="D153">
        <v>2018</v>
      </c>
      <c r="E153" s="2">
        <v>42000</v>
      </c>
      <c r="F153" s="2">
        <v>3500</v>
      </c>
      <c r="G153" t="s">
        <v>16</v>
      </c>
      <c r="H153" t="s">
        <v>73</v>
      </c>
      <c r="I153" s="2">
        <v>200</v>
      </c>
    </row>
    <row r="154" spans="1:9" x14ac:dyDescent="0.7">
      <c r="A154" t="s">
        <v>115</v>
      </c>
      <c r="B154" t="s">
        <v>170</v>
      </c>
      <c r="C154" t="s">
        <v>10</v>
      </c>
      <c r="D154">
        <v>2016</v>
      </c>
      <c r="E154" s="2">
        <v>60000</v>
      </c>
      <c r="F154" s="2">
        <v>2500</v>
      </c>
      <c r="G154" t="s">
        <v>16</v>
      </c>
      <c r="H154" t="s">
        <v>42</v>
      </c>
      <c r="I154" s="2">
        <v>280</v>
      </c>
    </row>
    <row r="155" spans="1:9" x14ac:dyDescent="0.7">
      <c r="A155" t="s">
        <v>26</v>
      </c>
      <c r="B155" t="s">
        <v>171</v>
      </c>
      <c r="C155" t="s">
        <v>15</v>
      </c>
      <c r="D155">
        <v>2018</v>
      </c>
      <c r="E155" s="2">
        <v>38000</v>
      </c>
      <c r="F155" s="2">
        <v>1500</v>
      </c>
      <c r="G155" t="s">
        <v>11</v>
      </c>
      <c r="H155" t="s">
        <v>70</v>
      </c>
      <c r="I155" s="2">
        <v>140</v>
      </c>
    </row>
    <row r="156" spans="1:9" x14ac:dyDescent="0.7">
      <c r="A156" t="s">
        <v>26</v>
      </c>
      <c r="B156" t="s">
        <v>66</v>
      </c>
      <c r="C156" t="s">
        <v>61</v>
      </c>
      <c r="D156">
        <v>2020</v>
      </c>
      <c r="E156" s="2">
        <v>20000</v>
      </c>
      <c r="F156" s="2">
        <v>1800</v>
      </c>
      <c r="G156" t="s">
        <v>11</v>
      </c>
      <c r="H156" t="s">
        <v>37</v>
      </c>
      <c r="I156" s="2">
        <v>200</v>
      </c>
    </row>
    <row r="157" spans="1:9" x14ac:dyDescent="0.7">
      <c r="A157" t="s">
        <v>21</v>
      </c>
      <c r="B157" t="s">
        <v>141</v>
      </c>
      <c r="C157" t="s">
        <v>20</v>
      </c>
      <c r="D157">
        <v>2017</v>
      </c>
      <c r="E157" s="2">
        <v>50000</v>
      </c>
      <c r="F157" s="2">
        <v>1200</v>
      </c>
      <c r="G157" t="s">
        <v>33</v>
      </c>
      <c r="H157" t="s">
        <v>92</v>
      </c>
      <c r="I157" s="2">
        <v>80</v>
      </c>
    </row>
    <row r="158" spans="1:9" x14ac:dyDescent="0.7">
      <c r="A158" t="s">
        <v>18</v>
      </c>
      <c r="B158" t="s">
        <v>53</v>
      </c>
      <c r="C158" t="s">
        <v>54</v>
      </c>
      <c r="D158">
        <v>2017</v>
      </c>
      <c r="E158" s="2">
        <v>26000</v>
      </c>
      <c r="F158" s="2">
        <v>1000</v>
      </c>
      <c r="G158" t="s">
        <v>11</v>
      </c>
      <c r="H158" t="s">
        <v>42</v>
      </c>
      <c r="I158" s="2">
        <v>84</v>
      </c>
    </row>
    <row r="159" spans="1:9" x14ac:dyDescent="0.7">
      <c r="A159" t="s">
        <v>115</v>
      </c>
      <c r="B159" t="s">
        <v>172</v>
      </c>
      <c r="C159" t="s">
        <v>15</v>
      </c>
      <c r="D159">
        <v>2017</v>
      </c>
      <c r="E159" s="2">
        <v>42000</v>
      </c>
      <c r="F159" s="2">
        <v>2000</v>
      </c>
      <c r="G159" t="s">
        <v>16</v>
      </c>
      <c r="H159" t="s">
        <v>56</v>
      </c>
      <c r="I159" s="2">
        <v>310</v>
      </c>
    </row>
    <row r="160" spans="1:9" x14ac:dyDescent="0.7">
      <c r="A160" t="s">
        <v>21</v>
      </c>
      <c r="B160" t="s">
        <v>173</v>
      </c>
      <c r="C160" t="s">
        <v>15</v>
      </c>
      <c r="D160">
        <v>2018</v>
      </c>
      <c r="E160" s="2">
        <v>35000</v>
      </c>
      <c r="F160" s="2">
        <v>5600</v>
      </c>
      <c r="G160" t="s">
        <v>16</v>
      </c>
      <c r="H160" t="s">
        <v>29</v>
      </c>
      <c r="I160" s="2">
        <v>90</v>
      </c>
    </row>
    <row r="161" spans="1:9" x14ac:dyDescent="0.7">
      <c r="A161" t="s">
        <v>50</v>
      </c>
      <c r="B161" t="s">
        <v>105</v>
      </c>
      <c r="C161" t="s">
        <v>54</v>
      </c>
      <c r="D161">
        <v>2020</v>
      </c>
      <c r="E161" s="2">
        <v>20000</v>
      </c>
      <c r="F161" s="2">
        <v>660</v>
      </c>
      <c r="G161" t="s">
        <v>11</v>
      </c>
      <c r="H161" t="s">
        <v>37</v>
      </c>
      <c r="I161" s="2">
        <v>110</v>
      </c>
    </row>
    <row r="162" spans="1:9" x14ac:dyDescent="0.7">
      <c r="A162" t="s">
        <v>21</v>
      </c>
      <c r="B162" t="s">
        <v>174</v>
      </c>
      <c r="C162" t="s">
        <v>28</v>
      </c>
      <c r="D162">
        <v>2017</v>
      </c>
      <c r="E162" s="2">
        <v>50000</v>
      </c>
      <c r="F162" s="2">
        <v>2500</v>
      </c>
      <c r="G162" t="s">
        <v>33</v>
      </c>
      <c r="H162" t="s">
        <v>12</v>
      </c>
      <c r="I162" s="2">
        <v>140</v>
      </c>
    </row>
    <row r="163" spans="1:9" x14ac:dyDescent="0.7">
      <c r="A163" t="s">
        <v>8</v>
      </c>
      <c r="B163" t="s">
        <v>163</v>
      </c>
      <c r="C163" t="s">
        <v>10</v>
      </c>
      <c r="D163">
        <v>2019</v>
      </c>
      <c r="E163" s="2">
        <v>30000</v>
      </c>
      <c r="F163" s="2">
        <v>2000</v>
      </c>
      <c r="G163" t="s">
        <v>11</v>
      </c>
      <c r="H163" t="s">
        <v>17</v>
      </c>
      <c r="I163" s="2">
        <v>180</v>
      </c>
    </row>
    <row r="164" spans="1:9" x14ac:dyDescent="0.7">
      <c r="A164" t="s">
        <v>21</v>
      </c>
      <c r="B164" t="s">
        <v>175</v>
      </c>
      <c r="C164" t="s">
        <v>36</v>
      </c>
      <c r="D164">
        <v>2017</v>
      </c>
      <c r="E164" s="2">
        <v>50000</v>
      </c>
      <c r="F164" s="2">
        <v>2000</v>
      </c>
      <c r="G164" t="s">
        <v>33</v>
      </c>
      <c r="H164" t="s">
        <v>25</v>
      </c>
      <c r="I164" s="2">
        <v>180</v>
      </c>
    </row>
    <row r="165" spans="1:9" x14ac:dyDescent="0.7">
      <c r="A165" t="s">
        <v>26</v>
      </c>
      <c r="B165" t="s">
        <v>48</v>
      </c>
      <c r="C165" t="s">
        <v>49</v>
      </c>
      <c r="D165">
        <v>2015</v>
      </c>
      <c r="E165" s="2">
        <v>75000</v>
      </c>
      <c r="F165" s="2">
        <v>1300</v>
      </c>
      <c r="G165" t="s">
        <v>11</v>
      </c>
      <c r="H165" t="s">
        <v>176</v>
      </c>
      <c r="I165" s="2">
        <v>85</v>
      </c>
    </row>
    <row r="166" spans="1:9" x14ac:dyDescent="0.7">
      <c r="A166" t="s">
        <v>18</v>
      </c>
      <c r="B166" t="s">
        <v>19</v>
      </c>
      <c r="C166" t="s">
        <v>20</v>
      </c>
      <c r="D166">
        <v>2016</v>
      </c>
      <c r="E166" s="2">
        <v>65000</v>
      </c>
      <c r="F166" s="2">
        <v>660</v>
      </c>
      <c r="G166" t="s">
        <v>11</v>
      </c>
      <c r="H166" t="s">
        <v>40</v>
      </c>
      <c r="I166" s="2">
        <v>70</v>
      </c>
    </row>
    <row r="167" spans="1:9" x14ac:dyDescent="0.7">
      <c r="A167" t="s">
        <v>64</v>
      </c>
      <c r="B167" t="s">
        <v>177</v>
      </c>
      <c r="C167" t="s">
        <v>15</v>
      </c>
      <c r="D167">
        <v>2018</v>
      </c>
      <c r="E167" s="2">
        <v>38000</v>
      </c>
      <c r="F167" s="2">
        <v>2000</v>
      </c>
      <c r="G167" t="s">
        <v>16</v>
      </c>
      <c r="H167" t="s">
        <v>37</v>
      </c>
      <c r="I167" s="2">
        <v>300</v>
      </c>
    </row>
    <row r="168" spans="1:9" x14ac:dyDescent="0.7">
      <c r="A168" t="s">
        <v>26</v>
      </c>
      <c r="B168" t="s">
        <v>178</v>
      </c>
      <c r="C168" t="s">
        <v>15</v>
      </c>
      <c r="D168">
        <v>2016</v>
      </c>
      <c r="E168" s="2">
        <v>55000</v>
      </c>
      <c r="F168" s="2">
        <v>2800</v>
      </c>
      <c r="G168" t="s">
        <v>16</v>
      </c>
      <c r="H168" t="s">
        <v>80</v>
      </c>
      <c r="I168" s="2">
        <v>220</v>
      </c>
    </row>
    <row r="169" spans="1:9" x14ac:dyDescent="0.7">
      <c r="A169" t="s">
        <v>26</v>
      </c>
      <c r="B169" t="s">
        <v>179</v>
      </c>
      <c r="C169" t="s">
        <v>54</v>
      </c>
      <c r="D169">
        <v>2018</v>
      </c>
      <c r="E169" s="2">
        <v>22000</v>
      </c>
      <c r="F169" s="2">
        <v>660</v>
      </c>
      <c r="G169" t="s">
        <v>11</v>
      </c>
      <c r="H169" t="s">
        <v>12</v>
      </c>
      <c r="I169" s="2">
        <v>74</v>
      </c>
    </row>
    <row r="170" spans="1:9" x14ac:dyDescent="0.7">
      <c r="A170" t="s">
        <v>26</v>
      </c>
      <c r="B170" t="s">
        <v>180</v>
      </c>
      <c r="C170" t="s">
        <v>54</v>
      </c>
      <c r="D170">
        <v>2019</v>
      </c>
      <c r="E170" s="2">
        <v>19000</v>
      </c>
      <c r="F170" s="2">
        <v>660</v>
      </c>
      <c r="G170" t="s">
        <v>11</v>
      </c>
      <c r="H170" t="s">
        <v>77</v>
      </c>
      <c r="I170" s="2">
        <v>78</v>
      </c>
    </row>
    <row r="171" spans="1:9" x14ac:dyDescent="0.7">
      <c r="A171" s="1" t="s">
        <v>93</v>
      </c>
      <c r="B171" s="1" t="s">
        <v>181</v>
      </c>
      <c r="C171" s="1" t="s">
        <v>15</v>
      </c>
      <c r="D171" s="1">
        <v>2017</v>
      </c>
      <c r="E171" s="3">
        <v>45000</v>
      </c>
      <c r="F171" s="3">
        <v>3500</v>
      </c>
      <c r="G171" s="1" t="s">
        <v>16</v>
      </c>
      <c r="H171" s="1" t="s">
        <v>96</v>
      </c>
      <c r="I171" s="3">
        <v>400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F94C-891C-4132-B28C-FF1C9718C843}">
  <dimension ref="A1:P171"/>
  <sheetViews>
    <sheetView workbookViewId="0">
      <selection activeCell="K6" sqref="K6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  <col min="14" max="14" width="9" customWidth="1"/>
  </cols>
  <sheetData>
    <row r="1" spans="1:16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182</v>
      </c>
      <c r="F1" s="4" t="s">
        <v>4</v>
      </c>
      <c r="G1" s="4" t="s">
        <v>5</v>
      </c>
      <c r="H1" s="4" t="s">
        <v>6</v>
      </c>
      <c r="I1" s="4" t="s">
        <v>7</v>
      </c>
      <c r="K1" s="5" t="s">
        <v>183</v>
      </c>
      <c r="L1" s="6"/>
    </row>
    <row r="2" spans="1:16" x14ac:dyDescent="0.7">
      <c r="A2" t="s">
        <v>8</v>
      </c>
      <c r="B2" t="s">
        <v>9</v>
      </c>
      <c r="C2" t="s">
        <v>10</v>
      </c>
      <c r="D2">
        <v>2016</v>
      </c>
      <c r="E2" s="2">
        <v>55000</v>
      </c>
      <c r="F2" s="2">
        <v>2500</v>
      </c>
      <c r="G2" t="s">
        <v>11</v>
      </c>
      <c r="H2" t="s">
        <v>12</v>
      </c>
      <c r="I2" s="2">
        <v>160</v>
      </c>
      <c r="K2" s="7">
        <f>CORREL(I2:I171,F2:F171)</f>
        <v>0.37853185860541066</v>
      </c>
      <c r="L2" s="8"/>
    </row>
    <row r="3" spans="1:16" x14ac:dyDescent="0.7">
      <c r="A3" t="s">
        <v>13</v>
      </c>
      <c r="B3" t="s">
        <v>14</v>
      </c>
      <c r="C3" t="s">
        <v>15</v>
      </c>
      <c r="D3">
        <v>2018</v>
      </c>
      <c r="E3" s="2">
        <v>40000</v>
      </c>
      <c r="F3" s="2">
        <v>2000</v>
      </c>
      <c r="G3" t="s">
        <v>16</v>
      </c>
      <c r="H3" t="s">
        <v>17</v>
      </c>
      <c r="I3" s="2">
        <v>170</v>
      </c>
    </row>
    <row r="4" spans="1:16" x14ac:dyDescent="0.7">
      <c r="A4" t="s">
        <v>18</v>
      </c>
      <c r="B4" t="s">
        <v>19</v>
      </c>
      <c r="C4" t="s">
        <v>20</v>
      </c>
      <c r="D4">
        <v>2019</v>
      </c>
      <c r="E4" s="2">
        <v>20000</v>
      </c>
      <c r="F4" s="2">
        <v>660</v>
      </c>
      <c r="G4" t="s">
        <v>11</v>
      </c>
      <c r="H4" t="s">
        <v>17</v>
      </c>
      <c r="I4" s="2">
        <v>80</v>
      </c>
      <c r="K4" s="5" t="s">
        <v>184</v>
      </c>
      <c r="L4" s="6"/>
      <c r="N4" s="16" t="s">
        <v>195</v>
      </c>
      <c r="O4" s="17"/>
    </row>
    <row r="5" spans="1:16" x14ac:dyDescent="0.7">
      <c r="A5" t="s">
        <v>21</v>
      </c>
      <c r="B5" t="s">
        <v>22</v>
      </c>
      <c r="C5" t="s">
        <v>10</v>
      </c>
      <c r="D5">
        <v>2016</v>
      </c>
      <c r="E5" s="2">
        <v>55000</v>
      </c>
      <c r="F5" s="2">
        <v>2500</v>
      </c>
      <c r="G5" t="s">
        <v>11</v>
      </c>
      <c r="H5" t="s">
        <v>23</v>
      </c>
      <c r="I5" s="2">
        <v>160</v>
      </c>
      <c r="K5" s="9" t="s">
        <v>185</v>
      </c>
      <c r="L5" s="10" t="s">
        <v>186</v>
      </c>
      <c r="N5" s="18" t="s">
        <v>193</v>
      </c>
      <c r="O5" s="19" t="s">
        <v>194</v>
      </c>
    </row>
    <row r="6" spans="1:16" x14ac:dyDescent="0.7">
      <c r="A6" t="s">
        <v>13</v>
      </c>
      <c r="B6" t="s">
        <v>24</v>
      </c>
      <c r="C6" t="s">
        <v>15</v>
      </c>
      <c r="D6">
        <v>2017</v>
      </c>
      <c r="E6" s="2">
        <v>35000</v>
      </c>
      <c r="F6" s="2">
        <v>2500</v>
      </c>
      <c r="G6" t="s">
        <v>16</v>
      </c>
      <c r="H6" t="s">
        <v>25</v>
      </c>
      <c r="I6" s="2">
        <v>200</v>
      </c>
      <c r="K6" s="7">
        <f>SLOPE(I2:I171,F2:F171)</f>
        <v>5.6112179144110964E-2</v>
      </c>
      <c r="L6" s="7">
        <f>INTERCEPT(I2:I171,F2:F171)</f>
        <v>60.393892774951141</v>
      </c>
      <c r="N6" s="7">
        <f>K2^2</f>
        <v>0.14328636797926661</v>
      </c>
      <c r="O6" s="7" cm="1">
        <f t="array" ref="O6">SQRT(SUMXMY2(I2:I171, K6*F2:F171+L6)/COUNT(I2:I171))</f>
        <v>128.73470263847071</v>
      </c>
    </row>
    <row r="7" spans="1:16" x14ac:dyDescent="0.7">
      <c r="A7" t="s">
        <v>26</v>
      </c>
      <c r="B7" t="s">
        <v>27</v>
      </c>
      <c r="C7" t="s">
        <v>28</v>
      </c>
      <c r="D7">
        <v>2019</v>
      </c>
      <c r="E7" s="2">
        <v>40000</v>
      </c>
      <c r="F7" s="2">
        <v>2500</v>
      </c>
      <c r="G7" t="s">
        <v>16</v>
      </c>
      <c r="H7" t="s">
        <v>29</v>
      </c>
      <c r="I7" s="2">
        <v>80</v>
      </c>
      <c r="O7" cm="1">
        <f t="array" ref="O7">_xlfn.STDEV.P(I2:I171-(K6*F2:F171-L6))</f>
        <v>128.73470263847054</v>
      </c>
      <c r="P7" t="s">
        <v>196</v>
      </c>
    </row>
    <row r="8" spans="1:16" x14ac:dyDescent="0.7">
      <c r="A8" t="s">
        <v>30</v>
      </c>
      <c r="B8" t="s">
        <v>31</v>
      </c>
      <c r="C8" t="s">
        <v>32</v>
      </c>
      <c r="D8">
        <v>1962</v>
      </c>
      <c r="E8" s="2">
        <v>70000</v>
      </c>
      <c r="F8" s="2">
        <v>1600</v>
      </c>
      <c r="G8" t="s">
        <v>33</v>
      </c>
      <c r="H8" t="s">
        <v>34</v>
      </c>
      <c r="I8" s="2">
        <v>550</v>
      </c>
      <c r="K8" s="11" t="s">
        <v>187</v>
      </c>
      <c r="L8" s="12"/>
    </row>
    <row r="9" spans="1:16" x14ac:dyDescent="0.7">
      <c r="A9" t="s">
        <v>35</v>
      </c>
      <c r="B9">
        <v>911</v>
      </c>
      <c r="C9" t="s">
        <v>36</v>
      </c>
      <c r="D9">
        <v>2020</v>
      </c>
      <c r="E9" s="2">
        <v>15000</v>
      </c>
      <c r="F9" s="2">
        <v>3000</v>
      </c>
      <c r="G9" t="s">
        <v>16</v>
      </c>
      <c r="H9" t="s">
        <v>37</v>
      </c>
      <c r="I9" s="2">
        <v>450</v>
      </c>
      <c r="K9" s="13" t="s">
        <v>188</v>
      </c>
      <c r="L9" s="14" t="s">
        <v>189</v>
      </c>
    </row>
    <row r="10" spans="1:16" x14ac:dyDescent="0.7">
      <c r="A10" t="s">
        <v>26</v>
      </c>
      <c r="B10" t="s">
        <v>38</v>
      </c>
      <c r="C10" t="s">
        <v>20</v>
      </c>
      <c r="D10">
        <v>2017</v>
      </c>
      <c r="E10" s="2">
        <v>30000</v>
      </c>
      <c r="F10" s="2">
        <v>1000</v>
      </c>
      <c r="G10" t="s">
        <v>11</v>
      </c>
      <c r="H10" t="s">
        <v>25</v>
      </c>
      <c r="I10" s="2">
        <v>85</v>
      </c>
      <c r="K10" s="15">
        <v>1500</v>
      </c>
      <c r="L10" s="7">
        <f>_xlfn.FORECAST.LINEAR(K10,I2:I171,F2:F171)</f>
        <v>144.56216149111759</v>
      </c>
      <c r="M10" t="s">
        <v>190</v>
      </c>
    </row>
    <row r="11" spans="1:16" x14ac:dyDescent="0.7">
      <c r="A11" t="s">
        <v>13</v>
      </c>
      <c r="B11" t="s">
        <v>39</v>
      </c>
      <c r="C11" t="s">
        <v>36</v>
      </c>
      <c r="D11">
        <v>2017</v>
      </c>
      <c r="E11" s="2">
        <v>40000</v>
      </c>
      <c r="F11" s="2">
        <v>2000</v>
      </c>
      <c r="G11" t="s">
        <v>33</v>
      </c>
      <c r="H11" t="s">
        <v>40</v>
      </c>
      <c r="I11" s="2">
        <v>120</v>
      </c>
      <c r="L11" s="7">
        <f>K6*K10+L6</f>
        <v>144.56216149111759</v>
      </c>
      <c r="M11" t="s">
        <v>191</v>
      </c>
    </row>
    <row r="12" spans="1:16" x14ac:dyDescent="0.7">
      <c r="A12" t="s">
        <v>18</v>
      </c>
      <c r="B12" t="s">
        <v>41</v>
      </c>
      <c r="C12" t="s">
        <v>20</v>
      </c>
      <c r="D12">
        <v>2016</v>
      </c>
      <c r="E12" s="2">
        <v>65000</v>
      </c>
      <c r="F12" s="2">
        <v>1400</v>
      </c>
      <c r="G12" t="s">
        <v>33</v>
      </c>
      <c r="H12" t="s">
        <v>42</v>
      </c>
      <c r="I12" s="2">
        <v>100</v>
      </c>
    </row>
    <row r="13" spans="1:16" x14ac:dyDescent="0.7">
      <c r="A13" t="s">
        <v>43</v>
      </c>
      <c r="B13" t="s">
        <v>44</v>
      </c>
      <c r="C13" t="s">
        <v>10</v>
      </c>
      <c r="D13">
        <v>2019</v>
      </c>
      <c r="E13" s="2">
        <v>25000</v>
      </c>
      <c r="F13" s="2">
        <v>0</v>
      </c>
      <c r="H13" t="s">
        <v>17</v>
      </c>
      <c r="I13" s="2">
        <v>300</v>
      </c>
    </row>
    <row r="14" spans="1:16" x14ac:dyDescent="0.7">
      <c r="A14" t="s">
        <v>45</v>
      </c>
      <c r="B14" t="s">
        <v>46</v>
      </c>
      <c r="C14" t="s">
        <v>15</v>
      </c>
      <c r="D14">
        <v>2017</v>
      </c>
      <c r="E14" s="2">
        <v>50000</v>
      </c>
      <c r="F14" s="2">
        <v>2000</v>
      </c>
      <c r="G14" t="s">
        <v>16</v>
      </c>
      <c r="H14" t="s">
        <v>23</v>
      </c>
      <c r="I14" s="2">
        <v>240</v>
      </c>
    </row>
    <row r="15" spans="1:16" x14ac:dyDescent="0.7">
      <c r="A15" t="s">
        <v>13</v>
      </c>
      <c r="B15" t="s">
        <v>47</v>
      </c>
      <c r="C15" t="s">
        <v>20</v>
      </c>
      <c r="D15">
        <v>2015</v>
      </c>
      <c r="E15" s="2">
        <v>65000</v>
      </c>
      <c r="F15" s="2">
        <v>1300</v>
      </c>
      <c r="G15" t="s">
        <v>33</v>
      </c>
      <c r="H15" t="s">
        <v>40</v>
      </c>
      <c r="I15" s="2">
        <v>80</v>
      </c>
    </row>
    <row r="16" spans="1:16" x14ac:dyDescent="0.7">
      <c r="A16" t="s">
        <v>26</v>
      </c>
      <c r="B16" t="s">
        <v>48</v>
      </c>
      <c r="C16" t="s">
        <v>49</v>
      </c>
      <c r="D16">
        <v>2014</v>
      </c>
      <c r="E16" s="2">
        <v>80000</v>
      </c>
      <c r="F16" s="2">
        <v>1000</v>
      </c>
      <c r="G16" t="s">
        <v>11</v>
      </c>
      <c r="H16" t="s">
        <v>29</v>
      </c>
      <c r="I16" s="2">
        <v>28</v>
      </c>
    </row>
    <row r="17" spans="1:9" x14ac:dyDescent="0.7">
      <c r="A17" t="s">
        <v>50</v>
      </c>
      <c r="B17" t="s">
        <v>51</v>
      </c>
      <c r="C17" t="s">
        <v>49</v>
      </c>
      <c r="D17">
        <v>2017</v>
      </c>
      <c r="E17" s="2">
        <v>55000</v>
      </c>
      <c r="F17" s="2">
        <v>1300</v>
      </c>
      <c r="G17" t="s">
        <v>33</v>
      </c>
      <c r="H17" t="s">
        <v>23</v>
      </c>
      <c r="I17" s="2">
        <v>120</v>
      </c>
    </row>
    <row r="18" spans="1:9" x14ac:dyDescent="0.7">
      <c r="A18" t="s">
        <v>21</v>
      </c>
      <c r="B18" t="s">
        <v>52</v>
      </c>
      <c r="C18" t="s">
        <v>10</v>
      </c>
      <c r="D18">
        <v>2017</v>
      </c>
      <c r="E18" s="2">
        <v>40000</v>
      </c>
      <c r="F18" s="2">
        <v>1600</v>
      </c>
      <c r="G18" t="s">
        <v>11</v>
      </c>
      <c r="H18" t="s">
        <v>25</v>
      </c>
      <c r="I18" s="2">
        <v>120</v>
      </c>
    </row>
    <row r="19" spans="1:9" x14ac:dyDescent="0.7">
      <c r="A19" t="s">
        <v>18</v>
      </c>
      <c r="B19" t="s">
        <v>53</v>
      </c>
      <c r="C19" t="s">
        <v>54</v>
      </c>
      <c r="D19">
        <v>2015</v>
      </c>
      <c r="E19" s="2">
        <v>70000</v>
      </c>
      <c r="F19" s="2">
        <v>1200</v>
      </c>
      <c r="G19" t="s">
        <v>11</v>
      </c>
      <c r="H19" t="s">
        <v>29</v>
      </c>
      <c r="I19" s="2">
        <v>28</v>
      </c>
    </row>
    <row r="20" spans="1:9" x14ac:dyDescent="0.7">
      <c r="A20" t="s">
        <v>8</v>
      </c>
      <c r="B20" t="s">
        <v>55</v>
      </c>
      <c r="C20" t="s">
        <v>54</v>
      </c>
      <c r="D20">
        <v>2016</v>
      </c>
      <c r="E20" s="2">
        <v>50000</v>
      </c>
      <c r="F20" s="2">
        <v>1600</v>
      </c>
      <c r="G20" t="s">
        <v>11</v>
      </c>
      <c r="H20" t="s">
        <v>56</v>
      </c>
      <c r="I20" s="2">
        <v>150</v>
      </c>
    </row>
    <row r="21" spans="1:9" x14ac:dyDescent="0.7">
      <c r="A21" t="s">
        <v>50</v>
      </c>
      <c r="B21" t="s">
        <v>57</v>
      </c>
      <c r="C21" t="s">
        <v>54</v>
      </c>
      <c r="D21">
        <v>2018</v>
      </c>
      <c r="E21" s="2">
        <v>24000</v>
      </c>
      <c r="F21" s="2">
        <v>660</v>
      </c>
      <c r="G21" t="s">
        <v>11</v>
      </c>
      <c r="H21" t="s">
        <v>17</v>
      </c>
      <c r="I21" s="2">
        <v>76</v>
      </c>
    </row>
    <row r="22" spans="1:9" x14ac:dyDescent="0.7">
      <c r="A22" t="s">
        <v>26</v>
      </c>
      <c r="B22" t="s">
        <v>58</v>
      </c>
      <c r="C22" t="s">
        <v>59</v>
      </c>
      <c r="D22">
        <v>2017</v>
      </c>
      <c r="E22" s="2">
        <v>60000</v>
      </c>
      <c r="F22" s="2">
        <v>2000</v>
      </c>
      <c r="G22" t="s">
        <v>11</v>
      </c>
      <c r="H22" t="s">
        <v>34</v>
      </c>
      <c r="I22" s="2">
        <v>170</v>
      </c>
    </row>
    <row r="23" spans="1:9" x14ac:dyDescent="0.7">
      <c r="A23" t="s">
        <v>35</v>
      </c>
      <c r="B23">
        <v>911</v>
      </c>
      <c r="C23" t="s">
        <v>36</v>
      </c>
      <c r="D23">
        <v>1985</v>
      </c>
      <c r="E23" s="2">
        <v>80000</v>
      </c>
      <c r="F23" s="2">
        <v>3200</v>
      </c>
      <c r="G23" t="s">
        <v>33</v>
      </c>
      <c r="H23" t="s">
        <v>23</v>
      </c>
      <c r="I23" s="2">
        <v>300</v>
      </c>
    </row>
    <row r="24" spans="1:9" x14ac:dyDescent="0.7">
      <c r="A24" t="s">
        <v>50</v>
      </c>
      <c r="B24" t="s">
        <v>60</v>
      </c>
      <c r="C24" t="s">
        <v>61</v>
      </c>
      <c r="D24">
        <v>2010</v>
      </c>
      <c r="E24" s="2">
        <v>120000</v>
      </c>
      <c r="F24" s="2">
        <v>1300</v>
      </c>
      <c r="G24" t="s">
        <v>11</v>
      </c>
      <c r="H24" t="s">
        <v>29</v>
      </c>
      <c r="I24" s="2">
        <v>25</v>
      </c>
    </row>
    <row r="25" spans="1:9" x14ac:dyDescent="0.7">
      <c r="A25" t="s">
        <v>21</v>
      </c>
      <c r="B25" t="s">
        <v>62</v>
      </c>
      <c r="C25" t="s">
        <v>10</v>
      </c>
      <c r="D25">
        <v>2016</v>
      </c>
      <c r="E25" s="2">
        <v>70000</v>
      </c>
      <c r="F25" s="2">
        <v>1600</v>
      </c>
      <c r="G25" t="s">
        <v>11</v>
      </c>
      <c r="H25" t="s">
        <v>42</v>
      </c>
      <c r="I25" s="2">
        <v>100</v>
      </c>
    </row>
    <row r="26" spans="1:9" x14ac:dyDescent="0.7">
      <c r="A26" t="s">
        <v>26</v>
      </c>
      <c r="B26" t="s">
        <v>63</v>
      </c>
      <c r="C26" t="s">
        <v>20</v>
      </c>
      <c r="D26">
        <v>2018</v>
      </c>
      <c r="E26" s="2">
        <v>24000</v>
      </c>
      <c r="F26" s="2">
        <v>660</v>
      </c>
      <c r="G26" t="s">
        <v>11</v>
      </c>
      <c r="H26" t="s">
        <v>34</v>
      </c>
      <c r="I26" s="2">
        <v>75</v>
      </c>
    </row>
    <row r="27" spans="1:9" x14ac:dyDescent="0.7">
      <c r="A27" t="s">
        <v>64</v>
      </c>
      <c r="B27" t="s">
        <v>65</v>
      </c>
      <c r="C27" t="s">
        <v>10</v>
      </c>
      <c r="D27">
        <v>2019</v>
      </c>
      <c r="E27" s="2">
        <v>28000</v>
      </c>
      <c r="F27" s="2">
        <v>2000</v>
      </c>
      <c r="G27" t="s">
        <v>16</v>
      </c>
      <c r="H27" t="s">
        <v>17</v>
      </c>
      <c r="I27" s="2">
        <v>270</v>
      </c>
    </row>
    <row r="28" spans="1:9" x14ac:dyDescent="0.7">
      <c r="A28" t="s">
        <v>26</v>
      </c>
      <c r="B28" t="s">
        <v>66</v>
      </c>
      <c r="C28" t="s">
        <v>61</v>
      </c>
      <c r="D28">
        <v>2013</v>
      </c>
      <c r="E28" s="2">
        <v>90000</v>
      </c>
      <c r="F28" s="2">
        <v>1800</v>
      </c>
      <c r="G28" t="s">
        <v>11</v>
      </c>
      <c r="H28" t="s">
        <v>29</v>
      </c>
      <c r="I28" s="2">
        <v>35</v>
      </c>
    </row>
    <row r="29" spans="1:9" x14ac:dyDescent="0.7">
      <c r="A29" t="s">
        <v>50</v>
      </c>
      <c r="B29" t="s">
        <v>67</v>
      </c>
      <c r="C29" t="s">
        <v>49</v>
      </c>
      <c r="D29">
        <v>2018</v>
      </c>
      <c r="E29" s="2">
        <v>40000</v>
      </c>
      <c r="F29" s="2">
        <v>1500</v>
      </c>
      <c r="G29" t="s">
        <v>11</v>
      </c>
      <c r="H29" t="s">
        <v>17</v>
      </c>
      <c r="I29" s="2">
        <v>160</v>
      </c>
    </row>
    <row r="30" spans="1:9" x14ac:dyDescent="0.7">
      <c r="A30" t="s">
        <v>21</v>
      </c>
      <c r="B30" t="s">
        <v>68</v>
      </c>
      <c r="C30" t="s">
        <v>36</v>
      </c>
      <c r="D30">
        <v>2016</v>
      </c>
      <c r="E30" s="2">
        <v>60000</v>
      </c>
      <c r="F30" s="2">
        <v>3700</v>
      </c>
      <c r="G30" t="s">
        <v>33</v>
      </c>
      <c r="H30" t="s">
        <v>34</v>
      </c>
      <c r="I30" s="2">
        <v>250</v>
      </c>
    </row>
    <row r="31" spans="1:9" x14ac:dyDescent="0.7">
      <c r="A31" t="s">
        <v>50</v>
      </c>
      <c r="B31" t="s">
        <v>69</v>
      </c>
      <c r="C31" t="s">
        <v>54</v>
      </c>
      <c r="D31">
        <v>2018</v>
      </c>
      <c r="E31" s="2">
        <v>22000</v>
      </c>
      <c r="F31" s="2">
        <v>660</v>
      </c>
      <c r="G31" t="s">
        <v>11</v>
      </c>
      <c r="H31" t="s">
        <v>70</v>
      </c>
      <c r="I31" s="2">
        <v>90</v>
      </c>
    </row>
    <row r="32" spans="1:9" x14ac:dyDescent="0.7">
      <c r="A32" t="s">
        <v>71</v>
      </c>
      <c r="B32" t="s">
        <v>72</v>
      </c>
      <c r="C32" t="s">
        <v>10</v>
      </c>
      <c r="D32">
        <v>2018</v>
      </c>
      <c r="E32" s="2">
        <v>36000</v>
      </c>
      <c r="F32" s="2">
        <v>2500</v>
      </c>
      <c r="G32" t="s">
        <v>16</v>
      </c>
      <c r="H32" t="s">
        <v>73</v>
      </c>
      <c r="I32" s="2">
        <v>290</v>
      </c>
    </row>
    <row r="33" spans="1:9" x14ac:dyDescent="0.7">
      <c r="A33" t="s">
        <v>50</v>
      </c>
      <c r="B33" t="s">
        <v>74</v>
      </c>
      <c r="C33" t="s">
        <v>49</v>
      </c>
      <c r="D33">
        <v>2017</v>
      </c>
      <c r="E33" s="2">
        <v>48000</v>
      </c>
      <c r="F33" s="2">
        <v>1300</v>
      </c>
      <c r="G33" t="s">
        <v>11</v>
      </c>
      <c r="H33" t="s">
        <v>75</v>
      </c>
      <c r="I33" s="2">
        <v>150</v>
      </c>
    </row>
    <row r="34" spans="1:9" x14ac:dyDescent="0.7">
      <c r="A34" t="s">
        <v>50</v>
      </c>
      <c r="B34" t="s">
        <v>51</v>
      </c>
      <c r="C34" t="s">
        <v>49</v>
      </c>
      <c r="D34">
        <v>2008</v>
      </c>
      <c r="E34" s="2">
        <v>150000</v>
      </c>
      <c r="F34" s="2">
        <v>1300</v>
      </c>
      <c r="G34" t="s">
        <v>11</v>
      </c>
      <c r="H34" t="s">
        <v>29</v>
      </c>
      <c r="I34" s="2">
        <v>30</v>
      </c>
    </row>
    <row r="35" spans="1:9" x14ac:dyDescent="0.7">
      <c r="A35" t="s">
        <v>21</v>
      </c>
      <c r="B35" t="s">
        <v>76</v>
      </c>
      <c r="C35" t="s">
        <v>15</v>
      </c>
      <c r="D35">
        <v>2019</v>
      </c>
      <c r="E35" s="2">
        <v>30000</v>
      </c>
      <c r="F35" s="2">
        <v>3500</v>
      </c>
      <c r="G35" t="s">
        <v>11</v>
      </c>
      <c r="H35" t="s">
        <v>77</v>
      </c>
      <c r="I35" s="2">
        <v>220</v>
      </c>
    </row>
    <row r="36" spans="1:9" x14ac:dyDescent="0.7">
      <c r="A36" t="s">
        <v>13</v>
      </c>
      <c r="B36" t="s">
        <v>78</v>
      </c>
      <c r="C36" t="s">
        <v>36</v>
      </c>
      <c r="D36">
        <v>2017</v>
      </c>
      <c r="E36" s="2">
        <v>40000</v>
      </c>
      <c r="F36" s="2">
        <v>2000</v>
      </c>
      <c r="G36" t="s">
        <v>33</v>
      </c>
      <c r="H36" t="s">
        <v>40</v>
      </c>
      <c r="I36" s="2">
        <v>120</v>
      </c>
    </row>
    <row r="37" spans="1:9" x14ac:dyDescent="0.7">
      <c r="A37" t="s">
        <v>21</v>
      </c>
      <c r="B37" t="s">
        <v>79</v>
      </c>
      <c r="C37" t="s">
        <v>59</v>
      </c>
      <c r="D37">
        <v>2016</v>
      </c>
      <c r="E37" s="2">
        <v>60000</v>
      </c>
      <c r="F37" s="2">
        <v>2500</v>
      </c>
      <c r="G37" t="s">
        <v>11</v>
      </c>
      <c r="H37" t="s">
        <v>80</v>
      </c>
      <c r="I37" s="2">
        <v>150</v>
      </c>
    </row>
    <row r="38" spans="1:9" x14ac:dyDescent="0.7">
      <c r="A38" t="s">
        <v>81</v>
      </c>
      <c r="B38" t="s">
        <v>82</v>
      </c>
      <c r="C38" t="s">
        <v>54</v>
      </c>
      <c r="D38">
        <v>2019</v>
      </c>
      <c r="E38" s="2">
        <v>18000</v>
      </c>
      <c r="F38" s="2">
        <v>660</v>
      </c>
      <c r="G38" t="s">
        <v>11</v>
      </c>
      <c r="H38" t="s">
        <v>73</v>
      </c>
      <c r="I38" s="2">
        <v>80</v>
      </c>
    </row>
    <row r="39" spans="1:9" x14ac:dyDescent="0.7">
      <c r="A39" t="s">
        <v>21</v>
      </c>
      <c r="B39" t="s">
        <v>62</v>
      </c>
      <c r="C39" t="s">
        <v>10</v>
      </c>
      <c r="D39">
        <v>2016</v>
      </c>
      <c r="E39" s="2">
        <v>70000</v>
      </c>
      <c r="F39" s="2">
        <v>1600</v>
      </c>
      <c r="G39" t="s">
        <v>11</v>
      </c>
      <c r="H39" t="s">
        <v>42</v>
      </c>
      <c r="I39" s="2">
        <v>100</v>
      </c>
    </row>
    <row r="40" spans="1:9" x14ac:dyDescent="0.7">
      <c r="A40" t="s">
        <v>26</v>
      </c>
      <c r="B40" t="s">
        <v>83</v>
      </c>
      <c r="C40" t="s">
        <v>59</v>
      </c>
      <c r="D40">
        <v>2012</v>
      </c>
      <c r="E40" s="2">
        <v>100000</v>
      </c>
      <c r="F40" s="2">
        <v>2000</v>
      </c>
      <c r="G40" t="s">
        <v>11</v>
      </c>
      <c r="H40" t="s">
        <v>29</v>
      </c>
      <c r="I40" s="2">
        <v>32</v>
      </c>
    </row>
    <row r="41" spans="1:9" x14ac:dyDescent="0.7">
      <c r="A41" t="s">
        <v>50</v>
      </c>
      <c r="B41" t="s">
        <v>84</v>
      </c>
      <c r="C41" t="s">
        <v>10</v>
      </c>
      <c r="D41">
        <v>2020</v>
      </c>
      <c r="E41" s="2">
        <v>20000</v>
      </c>
      <c r="F41" s="2">
        <v>1800</v>
      </c>
      <c r="G41" t="s">
        <v>11</v>
      </c>
      <c r="H41" t="s">
        <v>29</v>
      </c>
      <c r="I41" s="2">
        <v>70</v>
      </c>
    </row>
    <row r="42" spans="1:9" x14ac:dyDescent="0.7">
      <c r="A42" t="s">
        <v>64</v>
      </c>
      <c r="B42" t="s">
        <v>85</v>
      </c>
      <c r="C42" t="s">
        <v>10</v>
      </c>
      <c r="D42">
        <v>2016</v>
      </c>
      <c r="E42" s="2">
        <v>58000</v>
      </c>
      <c r="F42" s="2">
        <v>2000</v>
      </c>
      <c r="G42" t="s">
        <v>16</v>
      </c>
      <c r="H42" t="s">
        <v>40</v>
      </c>
      <c r="I42" s="2">
        <v>240</v>
      </c>
    </row>
    <row r="43" spans="1:9" x14ac:dyDescent="0.7">
      <c r="A43" t="s">
        <v>86</v>
      </c>
      <c r="B43" t="s">
        <v>87</v>
      </c>
      <c r="C43" t="s">
        <v>10</v>
      </c>
      <c r="D43">
        <v>2019</v>
      </c>
      <c r="E43" s="2">
        <v>30000</v>
      </c>
      <c r="F43" s="2">
        <v>2000</v>
      </c>
      <c r="G43" t="s">
        <v>16</v>
      </c>
      <c r="H43" t="s">
        <v>70</v>
      </c>
      <c r="I43" s="2">
        <v>260</v>
      </c>
    </row>
    <row r="44" spans="1:9" x14ac:dyDescent="0.7">
      <c r="A44" t="s">
        <v>8</v>
      </c>
      <c r="B44" t="s">
        <v>88</v>
      </c>
      <c r="C44" t="s">
        <v>15</v>
      </c>
      <c r="D44">
        <v>2017</v>
      </c>
      <c r="E44" s="2">
        <v>40000</v>
      </c>
      <c r="F44" s="2">
        <v>1600</v>
      </c>
      <c r="G44" t="s">
        <v>11</v>
      </c>
      <c r="H44" t="s">
        <v>12</v>
      </c>
      <c r="I44" s="2">
        <v>130</v>
      </c>
    </row>
    <row r="45" spans="1:9" x14ac:dyDescent="0.7">
      <c r="A45" t="s">
        <v>50</v>
      </c>
      <c r="B45" t="s">
        <v>89</v>
      </c>
      <c r="C45" t="s">
        <v>54</v>
      </c>
      <c r="D45">
        <v>2017</v>
      </c>
      <c r="E45" s="2">
        <v>25000</v>
      </c>
      <c r="F45" s="2">
        <v>660</v>
      </c>
      <c r="G45" t="s">
        <v>11</v>
      </c>
      <c r="H45" t="s">
        <v>40</v>
      </c>
      <c r="I45" s="2">
        <v>85</v>
      </c>
    </row>
    <row r="46" spans="1:9" x14ac:dyDescent="0.7">
      <c r="A46" t="s">
        <v>50</v>
      </c>
      <c r="B46" t="s">
        <v>90</v>
      </c>
      <c r="C46" t="s">
        <v>15</v>
      </c>
      <c r="D46">
        <v>2017</v>
      </c>
      <c r="E46" s="2">
        <v>50000</v>
      </c>
      <c r="F46" s="2">
        <v>1800</v>
      </c>
      <c r="G46" t="s">
        <v>11</v>
      </c>
      <c r="H46" t="s">
        <v>75</v>
      </c>
      <c r="I46" s="2">
        <v>150</v>
      </c>
    </row>
    <row r="47" spans="1:9" x14ac:dyDescent="0.7">
      <c r="A47" t="s">
        <v>18</v>
      </c>
      <c r="B47" t="s">
        <v>91</v>
      </c>
      <c r="C47" t="s">
        <v>49</v>
      </c>
      <c r="D47">
        <v>2007</v>
      </c>
      <c r="E47" s="2">
        <v>180000</v>
      </c>
      <c r="F47" s="2">
        <v>1200</v>
      </c>
      <c r="G47" t="s">
        <v>33</v>
      </c>
      <c r="H47" t="s">
        <v>29</v>
      </c>
      <c r="I47" s="2">
        <v>20</v>
      </c>
    </row>
    <row r="48" spans="1:9" x14ac:dyDescent="0.7">
      <c r="A48" t="s">
        <v>26</v>
      </c>
      <c r="B48" t="s">
        <v>66</v>
      </c>
      <c r="C48" t="s">
        <v>61</v>
      </c>
      <c r="D48">
        <v>2017</v>
      </c>
      <c r="E48" s="2">
        <v>45000</v>
      </c>
      <c r="F48" s="2">
        <v>1800</v>
      </c>
      <c r="G48" t="s">
        <v>11</v>
      </c>
      <c r="H48" t="s">
        <v>92</v>
      </c>
      <c r="I48" s="2">
        <v>180</v>
      </c>
    </row>
    <row r="49" spans="1:9" x14ac:dyDescent="0.7">
      <c r="A49" t="s">
        <v>21</v>
      </c>
      <c r="B49" t="s">
        <v>62</v>
      </c>
      <c r="C49" t="s">
        <v>49</v>
      </c>
      <c r="D49">
        <v>2012</v>
      </c>
      <c r="E49" s="2">
        <v>100000</v>
      </c>
      <c r="F49" s="2">
        <v>1500</v>
      </c>
      <c r="G49" t="s">
        <v>16</v>
      </c>
      <c r="H49" t="s">
        <v>29</v>
      </c>
      <c r="I49" s="2">
        <v>25</v>
      </c>
    </row>
    <row r="50" spans="1:9" x14ac:dyDescent="0.7">
      <c r="A50" t="s">
        <v>93</v>
      </c>
      <c r="B50" t="s">
        <v>94</v>
      </c>
      <c r="C50" t="s">
        <v>15</v>
      </c>
      <c r="D50">
        <v>2018</v>
      </c>
      <c r="E50" s="2">
        <v>32000</v>
      </c>
      <c r="F50" s="2">
        <v>3000</v>
      </c>
      <c r="G50" t="s">
        <v>16</v>
      </c>
      <c r="H50" t="s">
        <v>77</v>
      </c>
      <c r="I50" s="2">
        <v>360</v>
      </c>
    </row>
    <row r="51" spans="1:9" x14ac:dyDescent="0.7">
      <c r="A51" t="s">
        <v>35</v>
      </c>
      <c r="B51" t="s">
        <v>95</v>
      </c>
      <c r="C51" t="s">
        <v>15</v>
      </c>
      <c r="D51">
        <v>2019</v>
      </c>
      <c r="E51" s="2">
        <v>22000</v>
      </c>
      <c r="F51" s="2">
        <v>3000</v>
      </c>
      <c r="G51" t="s">
        <v>16</v>
      </c>
      <c r="H51" t="s">
        <v>96</v>
      </c>
      <c r="I51" s="2">
        <v>380</v>
      </c>
    </row>
    <row r="52" spans="1:9" x14ac:dyDescent="0.7">
      <c r="A52" t="s">
        <v>35</v>
      </c>
      <c r="B52" t="s">
        <v>97</v>
      </c>
      <c r="C52" t="s">
        <v>15</v>
      </c>
      <c r="D52">
        <v>2016</v>
      </c>
      <c r="E52" s="2">
        <v>55000</v>
      </c>
      <c r="F52" s="2">
        <v>2000</v>
      </c>
      <c r="G52" t="s">
        <v>16</v>
      </c>
      <c r="H52" t="s">
        <v>25</v>
      </c>
      <c r="I52" s="2">
        <v>320</v>
      </c>
    </row>
    <row r="53" spans="1:9" x14ac:dyDescent="0.7">
      <c r="A53" t="s">
        <v>21</v>
      </c>
      <c r="B53" t="s">
        <v>98</v>
      </c>
      <c r="C53" t="s">
        <v>10</v>
      </c>
      <c r="D53">
        <v>2018</v>
      </c>
      <c r="E53" s="2">
        <v>40000</v>
      </c>
      <c r="F53" s="2">
        <v>3500</v>
      </c>
      <c r="G53" t="s">
        <v>16</v>
      </c>
      <c r="H53" t="s">
        <v>23</v>
      </c>
      <c r="I53" s="2">
        <v>240</v>
      </c>
    </row>
    <row r="54" spans="1:9" x14ac:dyDescent="0.7">
      <c r="A54" t="s">
        <v>18</v>
      </c>
      <c r="B54" t="s">
        <v>91</v>
      </c>
      <c r="C54" t="s">
        <v>49</v>
      </c>
      <c r="D54">
        <v>2018</v>
      </c>
      <c r="E54" s="2">
        <v>35000</v>
      </c>
      <c r="F54" s="2">
        <v>1200</v>
      </c>
      <c r="G54" t="s">
        <v>16</v>
      </c>
      <c r="H54" t="s">
        <v>96</v>
      </c>
      <c r="I54" s="2">
        <v>95</v>
      </c>
    </row>
    <row r="55" spans="1:9" x14ac:dyDescent="0.7">
      <c r="A55" t="s">
        <v>13</v>
      </c>
      <c r="B55" t="s">
        <v>47</v>
      </c>
      <c r="C55" t="s">
        <v>20</v>
      </c>
      <c r="D55">
        <v>2019</v>
      </c>
      <c r="E55" s="2">
        <v>25000</v>
      </c>
      <c r="F55" s="2">
        <v>1300</v>
      </c>
      <c r="G55" t="s">
        <v>33</v>
      </c>
      <c r="H55" t="s">
        <v>73</v>
      </c>
      <c r="I55" s="2">
        <v>100</v>
      </c>
    </row>
    <row r="56" spans="1:9" x14ac:dyDescent="0.7">
      <c r="A56" t="s">
        <v>50</v>
      </c>
      <c r="B56" t="s">
        <v>99</v>
      </c>
      <c r="C56" t="s">
        <v>28</v>
      </c>
      <c r="D56">
        <v>2017</v>
      </c>
      <c r="E56" s="2">
        <v>25000</v>
      </c>
      <c r="F56" s="2">
        <v>660</v>
      </c>
      <c r="G56" t="s">
        <v>33</v>
      </c>
      <c r="H56" t="s">
        <v>23</v>
      </c>
      <c r="I56" s="2">
        <v>68</v>
      </c>
    </row>
    <row r="57" spans="1:9" x14ac:dyDescent="0.7">
      <c r="A57" t="s">
        <v>50</v>
      </c>
      <c r="B57" t="s">
        <v>100</v>
      </c>
      <c r="C57" t="s">
        <v>49</v>
      </c>
      <c r="D57">
        <v>2015</v>
      </c>
      <c r="E57" s="2">
        <v>70000</v>
      </c>
      <c r="F57" s="2">
        <v>1500</v>
      </c>
      <c r="G57" t="s">
        <v>11</v>
      </c>
      <c r="H57" t="s">
        <v>101</v>
      </c>
      <c r="I57" s="2">
        <v>130</v>
      </c>
    </row>
    <row r="58" spans="1:9" x14ac:dyDescent="0.7">
      <c r="A58" t="s">
        <v>18</v>
      </c>
      <c r="B58" t="s">
        <v>102</v>
      </c>
      <c r="C58" t="s">
        <v>54</v>
      </c>
      <c r="D58">
        <v>2017</v>
      </c>
      <c r="E58" s="2">
        <v>26000</v>
      </c>
      <c r="F58" s="2">
        <v>660</v>
      </c>
      <c r="G58" t="s">
        <v>11</v>
      </c>
      <c r="H58" t="s">
        <v>75</v>
      </c>
      <c r="I58" s="2">
        <v>85</v>
      </c>
    </row>
    <row r="59" spans="1:9" x14ac:dyDescent="0.7">
      <c r="A59" t="s">
        <v>26</v>
      </c>
      <c r="B59" t="s">
        <v>66</v>
      </c>
      <c r="C59" t="s">
        <v>61</v>
      </c>
      <c r="D59">
        <v>2019</v>
      </c>
      <c r="E59" s="2">
        <v>25000</v>
      </c>
      <c r="F59" s="2">
        <v>1800</v>
      </c>
      <c r="G59" t="s">
        <v>11</v>
      </c>
      <c r="H59" t="s">
        <v>29</v>
      </c>
      <c r="I59" s="2">
        <v>60</v>
      </c>
    </row>
    <row r="60" spans="1:9" x14ac:dyDescent="0.7">
      <c r="A60" t="s">
        <v>81</v>
      </c>
      <c r="B60" t="s">
        <v>103</v>
      </c>
      <c r="C60" t="s">
        <v>54</v>
      </c>
      <c r="D60">
        <v>2017</v>
      </c>
      <c r="E60" s="2">
        <v>28000</v>
      </c>
      <c r="F60" s="2">
        <v>660</v>
      </c>
      <c r="G60" t="s">
        <v>11</v>
      </c>
      <c r="H60" t="s">
        <v>92</v>
      </c>
      <c r="I60" s="2">
        <v>80</v>
      </c>
    </row>
    <row r="61" spans="1:9" x14ac:dyDescent="0.7">
      <c r="A61" t="s">
        <v>26</v>
      </c>
      <c r="B61" t="s">
        <v>104</v>
      </c>
      <c r="C61" t="s">
        <v>10</v>
      </c>
      <c r="D61">
        <v>2016</v>
      </c>
      <c r="E61" s="2">
        <v>48000</v>
      </c>
      <c r="F61" s="2">
        <v>2500</v>
      </c>
      <c r="G61" t="s">
        <v>16</v>
      </c>
      <c r="H61" t="s">
        <v>77</v>
      </c>
      <c r="I61" s="2">
        <v>180</v>
      </c>
    </row>
    <row r="62" spans="1:9" x14ac:dyDescent="0.7">
      <c r="A62" t="s">
        <v>50</v>
      </c>
      <c r="B62" t="s">
        <v>105</v>
      </c>
      <c r="C62" t="s">
        <v>54</v>
      </c>
      <c r="D62">
        <v>2017</v>
      </c>
      <c r="E62" s="2">
        <v>40000</v>
      </c>
      <c r="F62" s="2">
        <v>660</v>
      </c>
      <c r="G62" t="s">
        <v>11</v>
      </c>
      <c r="H62" t="s">
        <v>23</v>
      </c>
      <c r="I62" s="2">
        <v>90</v>
      </c>
    </row>
    <row r="63" spans="1:9" x14ac:dyDescent="0.7">
      <c r="A63" t="s">
        <v>81</v>
      </c>
      <c r="B63" t="s">
        <v>106</v>
      </c>
      <c r="C63" t="s">
        <v>20</v>
      </c>
      <c r="D63">
        <v>2018</v>
      </c>
      <c r="E63" s="2">
        <v>25000</v>
      </c>
      <c r="F63" s="2">
        <v>660</v>
      </c>
      <c r="G63" t="s">
        <v>11</v>
      </c>
      <c r="H63" t="s">
        <v>56</v>
      </c>
      <c r="I63" s="2">
        <v>75</v>
      </c>
    </row>
    <row r="64" spans="1:9" x14ac:dyDescent="0.7">
      <c r="A64" t="s">
        <v>18</v>
      </c>
      <c r="B64" t="s">
        <v>102</v>
      </c>
      <c r="C64" t="s">
        <v>54</v>
      </c>
      <c r="D64">
        <v>2018</v>
      </c>
      <c r="E64" s="2">
        <v>38000</v>
      </c>
      <c r="F64" s="2">
        <v>660</v>
      </c>
      <c r="G64" t="s">
        <v>11</v>
      </c>
      <c r="H64" t="s">
        <v>25</v>
      </c>
      <c r="I64" s="2">
        <v>95</v>
      </c>
    </row>
    <row r="65" spans="1:9" x14ac:dyDescent="0.7">
      <c r="A65" t="s">
        <v>50</v>
      </c>
      <c r="B65" t="s">
        <v>107</v>
      </c>
      <c r="C65" t="s">
        <v>28</v>
      </c>
      <c r="D65">
        <v>2019</v>
      </c>
      <c r="E65" s="2">
        <v>20000</v>
      </c>
      <c r="F65" s="2">
        <v>660</v>
      </c>
      <c r="G65" t="s">
        <v>11</v>
      </c>
      <c r="H65" t="s">
        <v>96</v>
      </c>
      <c r="I65" s="2">
        <v>78</v>
      </c>
    </row>
    <row r="66" spans="1:9" x14ac:dyDescent="0.7">
      <c r="A66" t="s">
        <v>26</v>
      </c>
      <c r="B66" t="s">
        <v>108</v>
      </c>
      <c r="C66" t="s">
        <v>20</v>
      </c>
      <c r="D66">
        <v>2018</v>
      </c>
      <c r="E66" s="2">
        <v>40000</v>
      </c>
      <c r="F66" s="2">
        <v>1500</v>
      </c>
      <c r="G66" t="s">
        <v>11</v>
      </c>
      <c r="H66" t="s">
        <v>70</v>
      </c>
      <c r="I66" s="2">
        <v>150</v>
      </c>
    </row>
    <row r="67" spans="1:9" x14ac:dyDescent="0.7">
      <c r="A67" t="s">
        <v>50</v>
      </c>
      <c r="B67" t="s">
        <v>67</v>
      </c>
      <c r="C67" t="s">
        <v>54</v>
      </c>
      <c r="D67">
        <v>2011</v>
      </c>
      <c r="E67" s="2">
        <v>110000</v>
      </c>
      <c r="F67" s="2">
        <v>1500</v>
      </c>
      <c r="G67" t="s">
        <v>11</v>
      </c>
      <c r="H67" t="s">
        <v>29</v>
      </c>
      <c r="I67" s="2">
        <v>20</v>
      </c>
    </row>
    <row r="68" spans="1:9" x14ac:dyDescent="0.7">
      <c r="A68" t="s">
        <v>21</v>
      </c>
      <c r="B68" t="s">
        <v>109</v>
      </c>
      <c r="C68" t="s">
        <v>49</v>
      </c>
      <c r="D68">
        <v>2017</v>
      </c>
      <c r="E68" s="2">
        <v>40000</v>
      </c>
      <c r="F68" s="2">
        <v>0</v>
      </c>
      <c r="H68" t="s">
        <v>23</v>
      </c>
      <c r="I68" s="2">
        <v>150</v>
      </c>
    </row>
    <row r="69" spans="1:9" x14ac:dyDescent="0.7">
      <c r="A69" t="s">
        <v>110</v>
      </c>
      <c r="B69" t="s">
        <v>111</v>
      </c>
      <c r="C69" t="s">
        <v>15</v>
      </c>
      <c r="D69">
        <v>2020</v>
      </c>
      <c r="E69" s="2">
        <v>15000</v>
      </c>
      <c r="F69" s="2">
        <v>3500</v>
      </c>
      <c r="G69" t="s">
        <v>11</v>
      </c>
      <c r="H69" t="s">
        <v>96</v>
      </c>
      <c r="I69" s="2">
        <v>280</v>
      </c>
    </row>
    <row r="70" spans="1:9" x14ac:dyDescent="0.7">
      <c r="A70" t="s">
        <v>50</v>
      </c>
      <c r="B70" t="s">
        <v>112</v>
      </c>
      <c r="C70" t="s">
        <v>59</v>
      </c>
      <c r="D70">
        <v>2015</v>
      </c>
      <c r="E70" s="2">
        <v>75000</v>
      </c>
      <c r="F70" s="2">
        <v>2000</v>
      </c>
      <c r="G70" t="s">
        <v>11</v>
      </c>
      <c r="H70" t="s">
        <v>56</v>
      </c>
      <c r="I70" s="2">
        <v>140</v>
      </c>
    </row>
    <row r="71" spans="1:9" x14ac:dyDescent="0.7">
      <c r="A71" t="s">
        <v>21</v>
      </c>
      <c r="B71" t="s">
        <v>113</v>
      </c>
      <c r="C71" t="s">
        <v>10</v>
      </c>
      <c r="D71">
        <v>2017</v>
      </c>
      <c r="E71" s="2">
        <v>52000</v>
      </c>
      <c r="F71" s="2">
        <v>2000</v>
      </c>
      <c r="G71" t="s">
        <v>11</v>
      </c>
      <c r="H71" t="s">
        <v>75</v>
      </c>
      <c r="I71" s="2">
        <v>140</v>
      </c>
    </row>
    <row r="72" spans="1:9" x14ac:dyDescent="0.7">
      <c r="A72" t="s">
        <v>26</v>
      </c>
      <c r="B72" t="s">
        <v>114</v>
      </c>
      <c r="C72" t="s">
        <v>10</v>
      </c>
      <c r="D72">
        <v>2010</v>
      </c>
      <c r="E72" s="2">
        <v>120000</v>
      </c>
      <c r="F72" s="2">
        <v>1600</v>
      </c>
      <c r="G72" t="s">
        <v>33</v>
      </c>
      <c r="H72" t="s">
        <v>29</v>
      </c>
      <c r="I72" s="2">
        <v>40</v>
      </c>
    </row>
    <row r="73" spans="1:9" x14ac:dyDescent="0.7">
      <c r="A73" t="s">
        <v>115</v>
      </c>
      <c r="B73" t="s">
        <v>116</v>
      </c>
      <c r="C73" t="s">
        <v>10</v>
      </c>
      <c r="D73">
        <v>2018</v>
      </c>
      <c r="E73" s="2">
        <v>30000</v>
      </c>
      <c r="F73" s="2">
        <v>2000</v>
      </c>
      <c r="G73" t="s">
        <v>16</v>
      </c>
      <c r="H73" t="s">
        <v>70</v>
      </c>
      <c r="I73" s="2">
        <v>250</v>
      </c>
    </row>
    <row r="74" spans="1:9" x14ac:dyDescent="0.7">
      <c r="A74" t="s">
        <v>50</v>
      </c>
      <c r="B74" t="s">
        <v>117</v>
      </c>
      <c r="C74" t="s">
        <v>36</v>
      </c>
      <c r="D74">
        <v>2020</v>
      </c>
      <c r="E74" s="2">
        <v>15000</v>
      </c>
      <c r="F74" s="2">
        <v>2000</v>
      </c>
      <c r="G74" t="s">
        <v>33</v>
      </c>
      <c r="H74" t="s">
        <v>37</v>
      </c>
      <c r="I74" s="2">
        <v>280</v>
      </c>
    </row>
    <row r="75" spans="1:9" x14ac:dyDescent="0.7">
      <c r="A75" t="s">
        <v>50</v>
      </c>
      <c r="B75" t="s">
        <v>105</v>
      </c>
      <c r="C75" t="s">
        <v>54</v>
      </c>
      <c r="D75">
        <v>2016</v>
      </c>
      <c r="E75" s="2">
        <v>50000</v>
      </c>
      <c r="F75" s="2">
        <v>660</v>
      </c>
      <c r="G75" t="s">
        <v>11</v>
      </c>
      <c r="H75" t="s">
        <v>75</v>
      </c>
      <c r="I75" s="2">
        <v>85</v>
      </c>
    </row>
    <row r="76" spans="1:9" x14ac:dyDescent="0.7">
      <c r="A76" t="s">
        <v>18</v>
      </c>
      <c r="B76" t="s">
        <v>91</v>
      </c>
      <c r="C76" t="s">
        <v>49</v>
      </c>
      <c r="D76">
        <v>2018</v>
      </c>
      <c r="E76" s="2">
        <v>35000</v>
      </c>
      <c r="F76" s="2">
        <v>1200</v>
      </c>
      <c r="G76" t="s">
        <v>16</v>
      </c>
      <c r="H76" t="s">
        <v>96</v>
      </c>
      <c r="I76" s="2">
        <v>95</v>
      </c>
    </row>
    <row r="77" spans="1:9" x14ac:dyDescent="0.7">
      <c r="A77" t="s">
        <v>21</v>
      </c>
      <c r="B77" t="s">
        <v>118</v>
      </c>
      <c r="C77" t="s">
        <v>15</v>
      </c>
      <c r="D77">
        <v>2018</v>
      </c>
      <c r="E77" s="2">
        <v>32000</v>
      </c>
      <c r="F77" s="2">
        <v>2000</v>
      </c>
      <c r="G77" t="s">
        <v>11</v>
      </c>
      <c r="H77" t="s">
        <v>92</v>
      </c>
      <c r="I77" s="2">
        <v>150</v>
      </c>
    </row>
    <row r="78" spans="1:9" x14ac:dyDescent="0.7">
      <c r="A78" t="s">
        <v>18</v>
      </c>
      <c r="B78" t="s">
        <v>119</v>
      </c>
      <c r="C78" t="s">
        <v>15</v>
      </c>
      <c r="D78">
        <v>2018</v>
      </c>
      <c r="E78" s="2">
        <v>21000</v>
      </c>
      <c r="F78" s="2">
        <v>660</v>
      </c>
      <c r="G78" t="s">
        <v>33</v>
      </c>
      <c r="H78" t="s">
        <v>40</v>
      </c>
      <c r="I78" s="2">
        <v>88</v>
      </c>
    </row>
    <row r="79" spans="1:9" x14ac:dyDescent="0.7">
      <c r="A79" t="s">
        <v>50</v>
      </c>
      <c r="B79" t="s">
        <v>84</v>
      </c>
      <c r="C79" t="s">
        <v>10</v>
      </c>
      <c r="D79">
        <v>2016</v>
      </c>
      <c r="E79" s="2">
        <v>65000</v>
      </c>
      <c r="F79" s="2">
        <v>1500</v>
      </c>
      <c r="G79" t="s">
        <v>11</v>
      </c>
      <c r="H79" t="s">
        <v>75</v>
      </c>
      <c r="I79" s="2">
        <v>110</v>
      </c>
    </row>
    <row r="80" spans="1:9" x14ac:dyDescent="0.7">
      <c r="A80" t="s">
        <v>50</v>
      </c>
      <c r="B80" t="s">
        <v>105</v>
      </c>
      <c r="C80" t="s">
        <v>120</v>
      </c>
      <c r="D80">
        <v>2019</v>
      </c>
      <c r="E80" s="2">
        <v>25000</v>
      </c>
      <c r="F80" s="2">
        <v>660</v>
      </c>
      <c r="G80" t="s">
        <v>11</v>
      </c>
      <c r="H80" t="s">
        <v>77</v>
      </c>
      <c r="I80" s="2">
        <v>130</v>
      </c>
    </row>
    <row r="81" spans="1:9" x14ac:dyDescent="0.7">
      <c r="A81" t="s">
        <v>21</v>
      </c>
      <c r="B81" t="s">
        <v>121</v>
      </c>
      <c r="C81" t="s">
        <v>36</v>
      </c>
      <c r="D81">
        <v>1971</v>
      </c>
      <c r="E81" s="2">
        <v>8000</v>
      </c>
      <c r="F81" s="2">
        <v>2600</v>
      </c>
      <c r="G81" t="s">
        <v>33</v>
      </c>
      <c r="H81" t="s">
        <v>77</v>
      </c>
      <c r="I81" s="2">
        <v>900</v>
      </c>
    </row>
    <row r="82" spans="1:9" x14ac:dyDescent="0.7">
      <c r="A82" t="s">
        <v>50</v>
      </c>
      <c r="B82" t="s">
        <v>105</v>
      </c>
      <c r="C82" t="s">
        <v>54</v>
      </c>
      <c r="D82">
        <v>2017</v>
      </c>
      <c r="E82" s="2">
        <v>45000</v>
      </c>
      <c r="F82" s="2">
        <v>660</v>
      </c>
      <c r="G82" t="s">
        <v>11</v>
      </c>
      <c r="H82" t="s">
        <v>96</v>
      </c>
      <c r="I82" s="2">
        <v>88</v>
      </c>
    </row>
    <row r="83" spans="1:9" x14ac:dyDescent="0.7">
      <c r="A83" t="s">
        <v>81</v>
      </c>
      <c r="B83" t="s">
        <v>122</v>
      </c>
      <c r="C83" t="s">
        <v>54</v>
      </c>
      <c r="D83">
        <v>2019</v>
      </c>
      <c r="E83" s="2">
        <v>20000</v>
      </c>
      <c r="F83" s="2">
        <v>660</v>
      </c>
      <c r="G83" t="s">
        <v>11</v>
      </c>
      <c r="H83" t="s">
        <v>25</v>
      </c>
      <c r="I83" s="2">
        <v>78</v>
      </c>
    </row>
    <row r="84" spans="1:9" x14ac:dyDescent="0.7">
      <c r="A84" t="s">
        <v>18</v>
      </c>
      <c r="B84" t="s">
        <v>102</v>
      </c>
      <c r="C84" t="s">
        <v>54</v>
      </c>
      <c r="D84">
        <v>2008</v>
      </c>
      <c r="E84" s="2">
        <v>150000</v>
      </c>
      <c r="F84" s="2">
        <v>660</v>
      </c>
      <c r="G84" t="s">
        <v>11</v>
      </c>
      <c r="H84" t="s">
        <v>29</v>
      </c>
      <c r="I84" s="2">
        <v>18</v>
      </c>
    </row>
    <row r="85" spans="1:9" x14ac:dyDescent="0.7">
      <c r="A85" t="s">
        <v>13</v>
      </c>
      <c r="B85" t="s">
        <v>123</v>
      </c>
      <c r="C85" t="s">
        <v>49</v>
      </c>
      <c r="D85">
        <v>2018</v>
      </c>
      <c r="E85" s="2">
        <v>36000</v>
      </c>
      <c r="F85" s="2">
        <v>2000</v>
      </c>
      <c r="G85" t="s">
        <v>16</v>
      </c>
      <c r="H85" t="s">
        <v>17</v>
      </c>
      <c r="I85" s="2">
        <v>160</v>
      </c>
    </row>
    <row r="86" spans="1:9" x14ac:dyDescent="0.7">
      <c r="A86" t="s">
        <v>26</v>
      </c>
      <c r="B86" t="s">
        <v>83</v>
      </c>
      <c r="C86" t="s">
        <v>59</v>
      </c>
      <c r="D86">
        <v>2016</v>
      </c>
      <c r="E86" s="2">
        <v>55000</v>
      </c>
      <c r="F86" s="2">
        <v>2000</v>
      </c>
      <c r="G86" t="s">
        <v>11</v>
      </c>
      <c r="H86" t="s">
        <v>42</v>
      </c>
      <c r="I86" s="2">
        <v>140</v>
      </c>
    </row>
    <row r="87" spans="1:9" x14ac:dyDescent="0.7">
      <c r="A87" t="s">
        <v>26</v>
      </c>
      <c r="B87" t="s">
        <v>124</v>
      </c>
      <c r="C87" t="s">
        <v>61</v>
      </c>
      <c r="D87">
        <v>2015</v>
      </c>
      <c r="E87" s="2">
        <v>70000</v>
      </c>
      <c r="F87" s="2">
        <v>1500</v>
      </c>
      <c r="G87" t="s">
        <v>11</v>
      </c>
      <c r="H87" t="s">
        <v>40</v>
      </c>
      <c r="I87" s="2">
        <v>120</v>
      </c>
    </row>
    <row r="88" spans="1:9" x14ac:dyDescent="0.7">
      <c r="A88" t="s">
        <v>50</v>
      </c>
      <c r="B88" t="s">
        <v>125</v>
      </c>
      <c r="C88" t="s">
        <v>15</v>
      </c>
      <c r="D88">
        <v>2019</v>
      </c>
      <c r="E88" s="2">
        <v>25000</v>
      </c>
      <c r="F88" s="2">
        <v>1800</v>
      </c>
      <c r="G88" t="s">
        <v>11</v>
      </c>
      <c r="H88" t="s">
        <v>70</v>
      </c>
      <c r="I88" s="2">
        <v>190</v>
      </c>
    </row>
    <row r="89" spans="1:9" x14ac:dyDescent="0.7">
      <c r="A89" t="s">
        <v>21</v>
      </c>
      <c r="B89" t="s">
        <v>68</v>
      </c>
      <c r="C89" t="s">
        <v>36</v>
      </c>
      <c r="D89">
        <v>2005</v>
      </c>
      <c r="E89" s="2">
        <v>180000</v>
      </c>
      <c r="F89" s="2">
        <v>3500</v>
      </c>
      <c r="G89" t="s">
        <v>33</v>
      </c>
      <c r="H89" t="s">
        <v>29</v>
      </c>
      <c r="I89" s="2">
        <v>15</v>
      </c>
    </row>
    <row r="90" spans="1:9" x14ac:dyDescent="0.7">
      <c r="A90" t="s">
        <v>50</v>
      </c>
      <c r="B90" t="s">
        <v>57</v>
      </c>
      <c r="C90" t="s">
        <v>59</v>
      </c>
      <c r="D90">
        <v>2019</v>
      </c>
      <c r="E90" s="2">
        <v>25000</v>
      </c>
      <c r="F90" s="2">
        <v>660</v>
      </c>
      <c r="G90" t="s">
        <v>11</v>
      </c>
      <c r="H90" t="s">
        <v>37</v>
      </c>
      <c r="I90" s="2">
        <v>80</v>
      </c>
    </row>
    <row r="91" spans="1:9" x14ac:dyDescent="0.7">
      <c r="A91" t="s">
        <v>13</v>
      </c>
      <c r="B91" t="s">
        <v>39</v>
      </c>
      <c r="C91" t="s">
        <v>36</v>
      </c>
      <c r="D91">
        <v>2015</v>
      </c>
      <c r="E91" s="2">
        <v>70000</v>
      </c>
      <c r="F91" s="2">
        <v>1500</v>
      </c>
      <c r="G91" t="s">
        <v>33</v>
      </c>
      <c r="H91" t="s">
        <v>101</v>
      </c>
      <c r="I91" s="2">
        <v>130</v>
      </c>
    </row>
    <row r="92" spans="1:9" x14ac:dyDescent="0.7">
      <c r="A92" t="s">
        <v>18</v>
      </c>
      <c r="B92" t="s">
        <v>126</v>
      </c>
      <c r="C92" t="s">
        <v>15</v>
      </c>
      <c r="D92">
        <v>2020</v>
      </c>
      <c r="E92" s="2">
        <v>15000</v>
      </c>
      <c r="F92" s="2">
        <v>660</v>
      </c>
      <c r="G92" t="s">
        <v>33</v>
      </c>
      <c r="H92" t="s">
        <v>77</v>
      </c>
      <c r="I92" s="2">
        <v>180</v>
      </c>
    </row>
    <row r="93" spans="1:9" x14ac:dyDescent="0.7">
      <c r="A93" t="s">
        <v>26</v>
      </c>
      <c r="B93" t="s">
        <v>127</v>
      </c>
      <c r="C93" t="s">
        <v>54</v>
      </c>
      <c r="D93">
        <v>2017</v>
      </c>
      <c r="E93" s="2">
        <v>28000</v>
      </c>
      <c r="F93" s="2">
        <v>1000</v>
      </c>
      <c r="G93" t="s">
        <v>11</v>
      </c>
      <c r="H93" t="s">
        <v>101</v>
      </c>
      <c r="I93" s="2">
        <v>82</v>
      </c>
    </row>
    <row r="94" spans="1:9" x14ac:dyDescent="0.7">
      <c r="A94" t="s">
        <v>21</v>
      </c>
      <c r="B94" t="s">
        <v>79</v>
      </c>
      <c r="C94" t="s">
        <v>59</v>
      </c>
      <c r="D94">
        <v>2009</v>
      </c>
      <c r="E94" s="2">
        <v>130000</v>
      </c>
      <c r="F94" s="2">
        <v>2000</v>
      </c>
      <c r="G94" t="s">
        <v>16</v>
      </c>
      <c r="H94" t="s">
        <v>29</v>
      </c>
      <c r="I94" s="2">
        <v>30</v>
      </c>
    </row>
    <row r="95" spans="1:9" x14ac:dyDescent="0.7">
      <c r="A95" t="s">
        <v>50</v>
      </c>
      <c r="B95" t="s">
        <v>105</v>
      </c>
      <c r="C95" t="s">
        <v>54</v>
      </c>
      <c r="D95">
        <v>2019</v>
      </c>
      <c r="E95" s="2">
        <v>28000</v>
      </c>
      <c r="F95" s="2">
        <v>660</v>
      </c>
      <c r="G95" t="s">
        <v>11</v>
      </c>
      <c r="H95" t="s">
        <v>17</v>
      </c>
      <c r="I95" s="2">
        <v>100</v>
      </c>
    </row>
    <row r="96" spans="1:9" x14ac:dyDescent="0.7">
      <c r="A96" t="s">
        <v>26</v>
      </c>
      <c r="B96" t="s">
        <v>66</v>
      </c>
      <c r="C96" t="s">
        <v>61</v>
      </c>
      <c r="D96">
        <v>2020</v>
      </c>
      <c r="E96" s="2">
        <v>20000</v>
      </c>
      <c r="F96" s="2">
        <v>1800</v>
      </c>
      <c r="G96" t="s">
        <v>11</v>
      </c>
      <c r="H96" t="s">
        <v>37</v>
      </c>
      <c r="I96" s="2">
        <v>200</v>
      </c>
    </row>
    <row r="97" spans="1:9" x14ac:dyDescent="0.7">
      <c r="A97" t="s">
        <v>18</v>
      </c>
      <c r="B97" t="s">
        <v>19</v>
      </c>
      <c r="C97" t="s">
        <v>20</v>
      </c>
      <c r="D97">
        <v>2016</v>
      </c>
      <c r="E97" s="2">
        <v>80000</v>
      </c>
      <c r="F97" s="2">
        <v>660</v>
      </c>
      <c r="G97" t="s">
        <v>11</v>
      </c>
      <c r="H97" t="s">
        <v>29</v>
      </c>
      <c r="I97" s="2">
        <v>18</v>
      </c>
    </row>
    <row r="98" spans="1:9" x14ac:dyDescent="0.7">
      <c r="A98" t="s">
        <v>26</v>
      </c>
      <c r="B98" t="s">
        <v>128</v>
      </c>
      <c r="C98" t="s">
        <v>61</v>
      </c>
      <c r="D98">
        <v>2016</v>
      </c>
      <c r="E98" s="2">
        <v>58000</v>
      </c>
      <c r="F98" s="2">
        <v>1800</v>
      </c>
      <c r="G98" t="s">
        <v>11</v>
      </c>
      <c r="H98" t="s">
        <v>23</v>
      </c>
      <c r="I98" s="2">
        <v>160</v>
      </c>
    </row>
    <row r="99" spans="1:9" x14ac:dyDescent="0.7">
      <c r="A99" t="s">
        <v>21</v>
      </c>
      <c r="B99" t="s">
        <v>129</v>
      </c>
      <c r="C99" t="s">
        <v>10</v>
      </c>
      <c r="D99">
        <v>2018</v>
      </c>
      <c r="E99" s="2">
        <v>35000</v>
      </c>
      <c r="F99" s="2">
        <v>3500</v>
      </c>
      <c r="G99" t="s">
        <v>11</v>
      </c>
      <c r="H99" t="s">
        <v>96</v>
      </c>
      <c r="I99" s="2">
        <v>230</v>
      </c>
    </row>
    <row r="100" spans="1:9" x14ac:dyDescent="0.7">
      <c r="A100" t="s">
        <v>18</v>
      </c>
      <c r="B100" t="s">
        <v>130</v>
      </c>
      <c r="C100" t="s">
        <v>15</v>
      </c>
      <c r="D100">
        <v>2006</v>
      </c>
      <c r="E100" s="2">
        <v>200000</v>
      </c>
      <c r="F100" s="2">
        <v>2700</v>
      </c>
      <c r="G100" t="s">
        <v>16</v>
      </c>
      <c r="H100" t="s">
        <v>29</v>
      </c>
      <c r="I100" s="2">
        <v>18</v>
      </c>
    </row>
    <row r="101" spans="1:9" x14ac:dyDescent="0.7">
      <c r="A101" t="s">
        <v>26</v>
      </c>
      <c r="B101" t="s">
        <v>27</v>
      </c>
      <c r="C101" t="s">
        <v>28</v>
      </c>
      <c r="D101">
        <v>2016</v>
      </c>
      <c r="E101" s="2">
        <v>60000</v>
      </c>
      <c r="F101" s="2">
        <v>2500</v>
      </c>
      <c r="G101" t="s">
        <v>33</v>
      </c>
      <c r="H101" t="s">
        <v>80</v>
      </c>
      <c r="I101" s="2">
        <v>150</v>
      </c>
    </row>
    <row r="102" spans="1:9" x14ac:dyDescent="0.7">
      <c r="A102" t="s">
        <v>8</v>
      </c>
      <c r="B102" t="s">
        <v>131</v>
      </c>
      <c r="C102" t="s">
        <v>36</v>
      </c>
      <c r="D102">
        <v>2019</v>
      </c>
      <c r="E102" s="2">
        <v>25000</v>
      </c>
      <c r="F102" s="2">
        <v>2000</v>
      </c>
      <c r="G102" t="s">
        <v>33</v>
      </c>
      <c r="H102" t="s">
        <v>96</v>
      </c>
      <c r="I102" s="2">
        <v>210</v>
      </c>
    </row>
    <row r="103" spans="1:9" x14ac:dyDescent="0.7">
      <c r="A103" t="s">
        <v>26</v>
      </c>
      <c r="B103" t="s">
        <v>132</v>
      </c>
      <c r="C103" t="s">
        <v>15</v>
      </c>
      <c r="D103">
        <v>2017</v>
      </c>
      <c r="E103" s="2">
        <v>50000</v>
      </c>
      <c r="F103" s="2">
        <v>2500</v>
      </c>
      <c r="G103" t="s">
        <v>16</v>
      </c>
      <c r="H103" t="s">
        <v>56</v>
      </c>
      <c r="I103" s="2">
        <v>190</v>
      </c>
    </row>
    <row r="104" spans="1:9" x14ac:dyDescent="0.7">
      <c r="A104" t="s">
        <v>45</v>
      </c>
      <c r="B104" t="s">
        <v>133</v>
      </c>
      <c r="C104" t="s">
        <v>49</v>
      </c>
      <c r="D104">
        <v>2016</v>
      </c>
      <c r="E104" s="2">
        <v>50000</v>
      </c>
      <c r="F104" s="2">
        <v>1400</v>
      </c>
      <c r="G104" t="s">
        <v>16</v>
      </c>
      <c r="H104" t="s">
        <v>75</v>
      </c>
      <c r="I104" s="2">
        <v>180</v>
      </c>
    </row>
    <row r="105" spans="1:9" x14ac:dyDescent="0.7">
      <c r="A105" t="s">
        <v>26</v>
      </c>
      <c r="B105" t="s">
        <v>134</v>
      </c>
      <c r="C105" t="s">
        <v>36</v>
      </c>
      <c r="D105">
        <v>1967</v>
      </c>
      <c r="E105" s="2">
        <v>5000</v>
      </c>
      <c r="F105" s="2">
        <v>2000</v>
      </c>
      <c r="G105" t="s">
        <v>33</v>
      </c>
      <c r="H105" t="s">
        <v>25</v>
      </c>
      <c r="I105" s="2">
        <v>1200</v>
      </c>
    </row>
    <row r="106" spans="1:9" x14ac:dyDescent="0.7">
      <c r="A106" t="s">
        <v>18</v>
      </c>
      <c r="B106" t="s">
        <v>135</v>
      </c>
      <c r="C106" t="s">
        <v>20</v>
      </c>
      <c r="D106">
        <v>2019</v>
      </c>
      <c r="E106" s="2">
        <v>28000</v>
      </c>
      <c r="F106" s="2">
        <v>1200</v>
      </c>
      <c r="G106" t="s">
        <v>11</v>
      </c>
      <c r="H106" t="s">
        <v>96</v>
      </c>
      <c r="I106" s="2">
        <v>110</v>
      </c>
    </row>
    <row r="107" spans="1:9" x14ac:dyDescent="0.7">
      <c r="A107" t="s">
        <v>81</v>
      </c>
      <c r="B107" t="s">
        <v>106</v>
      </c>
      <c r="C107" t="s">
        <v>20</v>
      </c>
      <c r="D107">
        <v>2018</v>
      </c>
      <c r="E107" s="2">
        <v>25000</v>
      </c>
      <c r="F107" s="2">
        <v>660</v>
      </c>
      <c r="G107" t="s">
        <v>11</v>
      </c>
      <c r="H107" t="s">
        <v>56</v>
      </c>
      <c r="I107" s="2">
        <v>75</v>
      </c>
    </row>
    <row r="108" spans="1:9" x14ac:dyDescent="0.7">
      <c r="A108" t="s">
        <v>13</v>
      </c>
      <c r="B108" t="s">
        <v>14</v>
      </c>
      <c r="C108" t="s">
        <v>15</v>
      </c>
      <c r="D108">
        <v>2018</v>
      </c>
      <c r="E108" s="2">
        <v>40000</v>
      </c>
      <c r="F108" s="2">
        <v>2000</v>
      </c>
      <c r="G108" t="s">
        <v>16</v>
      </c>
      <c r="H108" t="s">
        <v>17</v>
      </c>
      <c r="I108" s="2">
        <v>170</v>
      </c>
    </row>
    <row r="109" spans="1:9" x14ac:dyDescent="0.7">
      <c r="A109" t="s">
        <v>26</v>
      </c>
      <c r="B109" t="s">
        <v>136</v>
      </c>
      <c r="C109" t="s">
        <v>15</v>
      </c>
      <c r="D109">
        <v>2007</v>
      </c>
      <c r="E109" s="2">
        <v>180000</v>
      </c>
      <c r="F109" s="2">
        <v>4500</v>
      </c>
      <c r="G109" t="s">
        <v>16</v>
      </c>
      <c r="H109" t="s">
        <v>29</v>
      </c>
      <c r="I109" s="2">
        <v>25</v>
      </c>
    </row>
    <row r="110" spans="1:9" x14ac:dyDescent="0.7">
      <c r="A110" t="s">
        <v>21</v>
      </c>
      <c r="B110" t="s">
        <v>137</v>
      </c>
      <c r="C110" t="s">
        <v>15</v>
      </c>
      <c r="D110">
        <v>2013</v>
      </c>
      <c r="E110" s="2">
        <v>90000</v>
      </c>
      <c r="F110" s="2">
        <v>2000</v>
      </c>
      <c r="G110" t="s">
        <v>11</v>
      </c>
      <c r="H110" t="s">
        <v>29</v>
      </c>
      <c r="I110" s="2">
        <v>30</v>
      </c>
    </row>
    <row r="111" spans="1:9" x14ac:dyDescent="0.7">
      <c r="A111" t="s">
        <v>26</v>
      </c>
      <c r="B111" t="s">
        <v>138</v>
      </c>
      <c r="C111" t="s">
        <v>10</v>
      </c>
      <c r="D111">
        <v>2020</v>
      </c>
      <c r="E111" s="2">
        <v>20000</v>
      </c>
      <c r="F111" s="2">
        <v>3000</v>
      </c>
      <c r="G111" t="s">
        <v>16</v>
      </c>
      <c r="H111" t="s">
        <v>70</v>
      </c>
      <c r="I111" s="2">
        <v>250</v>
      </c>
    </row>
    <row r="112" spans="1:9" x14ac:dyDescent="0.7">
      <c r="A112" t="s">
        <v>50</v>
      </c>
      <c r="B112" t="s">
        <v>51</v>
      </c>
      <c r="C112" t="s">
        <v>49</v>
      </c>
      <c r="D112">
        <v>2017</v>
      </c>
      <c r="E112" s="2">
        <v>55000</v>
      </c>
      <c r="F112" s="2">
        <v>1300</v>
      </c>
      <c r="G112" t="s">
        <v>33</v>
      </c>
      <c r="H112" t="s">
        <v>23</v>
      </c>
      <c r="I112" s="2">
        <v>120</v>
      </c>
    </row>
    <row r="113" spans="1:9" x14ac:dyDescent="0.7">
      <c r="A113" t="s">
        <v>13</v>
      </c>
      <c r="B113" t="s">
        <v>139</v>
      </c>
      <c r="C113" t="s">
        <v>54</v>
      </c>
      <c r="D113">
        <v>2015</v>
      </c>
      <c r="E113" s="2">
        <v>80000</v>
      </c>
      <c r="F113" s="2">
        <v>1800</v>
      </c>
      <c r="G113" t="s">
        <v>16</v>
      </c>
      <c r="H113" t="s">
        <v>140</v>
      </c>
      <c r="I113" s="2">
        <v>90</v>
      </c>
    </row>
    <row r="114" spans="1:9" x14ac:dyDescent="0.7">
      <c r="A114" t="s">
        <v>21</v>
      </c>
      <c r="B114" t="s">
        <v>141</v>
      </c>
      <c r="C114" t="s">
        <v>20</v>
      </c>
      <c r="D114">
        <v>2017</v>
      </c>
      <c r="E114" s="2">
        <v>50000</v>
      </c>
      <c r="F114" s="2">
        <v>1200</v>
      </c>
      <c r="G114" t="s">
        <v>33</v>
      </c>
      <c r="H114" t="s">
        <v>92</v>
      </c>
      <c r="I114" s="2">
        <v>80</v>
      </c>
    </row>
    <row r="115" spans="1:9" x14ac:dyDescent="0.7">
      <c r="A115" t="s">
        <v>26</v>
      </c>
      <c r="B115" t="s">
        <v>142</v>
      </c>
      <c r="C115" t="s">
        <v>10</v>
      </c>
      <c r="D115">
        <v>2018</v>
      </c>
      <c r="E115" s="2">
        <v>40000</v>
      </c>
      <c r="F115" s="2">
        <v>2500</v>
      </c>
      <c r="G115" t="s">
        <v>11</v>
      </c>
      <c r="H115" t="s">
        <v>17</v>
      </c>
      <c r="I115" s="2">
        <v>180</v>
      </c>
    </row>
    <row r="116" spans="1:9" x14ac:dyDescent="0.7">
      <c r="A116" t="s">
        <v>21</v>
      </c>
      <c r="B116" t="s">
        <v>143</v>
      </c>
      <c r="C116" t="s">
        <v>15</v>
      </c>
      <c r="D116">
        <v>2016</v>
      </c>
      <c r="E116" s="2">
        <v>65000</v>
      </c>
      <c r="F116" s="2">
        <v>2000</v>
      </c>
      <c r="G116" t="s">
        <v>11</v>
      </c>
      <c r="H116" t="s">
        <v>92</v>
      </c>
      <c r="I116" s="2">
        <v>170</v>
      </c>
    </row>
    <row r="117" spans="1:9" x14ac:dyDescent="0.7">
      <c r="A117" t="s">
        <v>26</v>
      </c>
      <c r="B117" t="s">
        <v>144</v>
      </c>
      <c r="C117" t="s">
        <v>59</v>
      </c>
      <c r="D117">
        <v>2020</v>
      </c>
      <c r="E117" s="2">
        <v>20000</v>
      </c>
      <c r="F117" s="2">
        <v>3500</v>
      </c>
      <c r="G117" t="s">
        <v>11</v>
      </c>
      <c r="H117" t="s">
        <v>17</v>
      </c>
      <c r="I117" s="2">
        <v>300</v>
      </c>
    </row>
    <row r="118" spans="1:9" x14ac:dyDescent="0.7">
      <c r="A118" t="s">
        <v>115</v>
      </c>
      <c r="B118" t="s">
        <v>145</v>
      </c>
      <c r="C118" t="s">
        <v>36</v>
      </c>
      <c r="D118">
        <v>1955</v>
      </c>
      <c r="E118" s="2">
        <v>10000</v>
      </c>
      <c r="F118" s="2">
        <v>3000</v>
      </c>
      <c r="G118" t="s">
        <v>33</v>
      </c>
      <c r="H118" t="s">
        <v>75</v>
      </c>
      <c r="I118" s="2">
        <v>600</v>
      </c>
    </row>
    <row r="119" spans="1:9" x14ac:dyDescent="0.7">
      <c r="A119" t="s">
        <v>18</v>
      </c>
      <c r="B119" t="s">
        <v>146</v>
      </c>
      <c r="C119" t="s">
        <v>28</v>
      </c>
      <c r="D119">
        <v>2019</v>
      </c>
      <c r="E119" s="2">
        <v>18000</v>
      </c>
      <c r="F119" s="2">
        <v>660</v>
      </c>
      <c r="G119" t="s">
        <v>33</v>
      </c>
      <c r="H119" t="s">
        <v>37</v>
      </c>
      <c r="I119" s="2">
        <v>70</v>
      </c>
    </row>
    <row r="120" spans="1:9" x14ac:dyDescent="0.7">
      <c r="A120" t="s">
        <v>50</v>
      </c>
      <c r="B120" t="s">
        <v>147</v>
      </c>
      <c r="C120" t="s">
        <v>10</v>
      </c>
      <c r="D120">
        <v>2018</v>
      </c>
      <c r="E120" s="2">
        <v>45000</v>
      </c>
      <c r="F120" s="2">
        <v>2400</v>
      </c>
      <c r="G120" t="s">
        <v>16</v>
      </c>
      <c r="H120" t="s">
        <v>37</v>
      </c>
      <c r="I120" s="2">
        <v>200</v>
      </c>
    </row>
    <row r="121" spans="1:9" x14ac:dyDescent="0.7">
      <c r="A121" t="s">
        <v>26</v>
      </c>
      <c r="B121" t="s">
        <v>148</v>
      </c>
      <c r="C121" t="s">
        <v>61</v>
      </c>
      <c r="D121">
        <v>2018</v>
      </c>
      <c r="E121" s="2">
        <v>35000</v>
      </c>
      <c r="F121" s="2">
        <v>1800</v>
      </c>
      <c r="G121" t="s">
        <v>11</v>
      </c>
      <c r="H121" t="s">
        <v>96</v>
      </c>
      <c r="I121" s="2">
        <v>190</v>
      </c>
    </row>
    <row r="122" spans="1:9" x14ac:dyDescent="0.7">
      <c r="A122" t="s">
        <v>50</v>
      </c>
      <c r="B122" t="s">
        <v>149</v>
      </c>
      <c r="C122" t="s">
        <v>59</v>
      </c>
      <c r="D122">
        <v>2018</v>
      </c>
      <c r="E122" s="2">
        <v>40000</v>
      </c>
      <c r="F122" s="2">
        <v>2000</v>
      </c>
      <c r="G122" t="s">
        <v>11</v>
      </c>
      <c r="H122" t="s">
        <v>56</v>
      </c>
      <c r="I122" s="2">
        <v>200</v>
      </c>
    </row>
    <row r="123" spans="1:9" x14ac:dyDescent="0.7">
      <c r="A123" t="s">
        <v>50</v>
      </c>
      <c r="B123" t="s">
        <v>150</v>
      </c>
      <c r="C123" t="s">
        <v>59</v>
      </c>
      <c r="D123">
        <v>2009</v>
      </c>
      <c r="E123" s="2">
        <v>130000</v>
      </c>
      <c r="F123" s="2">
        <v>1500</v>
      </c>
      <c r="G123" t="s">
        <v>11</v>
      </c>
      <c r="H123" t="s">
        <v>29</v>
      </c>
      <c r="I123" s="2">
        <v>22</v>
      </c>
    </row>
    <row r="124" spans="1:9" x14ac:dyDescent="0.7">
      <c r="A124" t="s">
        <v>71</v>
      </c>
      <c r="B124" t="s">
        <v>151</v>
      </c>
      <c r="C124" t="s">
        <v>10</v>
      </c>
      <c r="D124">
        <v>2017</v>
      </c>
      <c r="E124" s="2">
        <v>40000</v>
      </c>
      <c r="F124" s="2">
        <v>2000</v>
      </c>
      <c r="G124" t="s">
        <v>16</v>
      </c>
      <c r="H124" t="s">
        <v>23</v>
      </c>
      <c r="I124" s="2">
        <v>220</v>
      </c>
    </row>
    <row r="125" spans="1:9" x14ac:dyDescent="0.7">
      <c r="A125" t="s">
        <v>26</v>
      </c>
      <c r="B125" t="s">
        <v>136</v>
      </c>
      <c r="C125" t="s">
        <v>15</v>
      </c>
      <c r="D125">
        <v>2015</v>
      </c>
      <c r="E125" s="2">
        <v>80000</v>
      </c>
      <c r="F125" s="2">
        <v>4500</v>
      </c>
      <c r="G125" t="s">
        <v>16</v>
      </c>
      <c r="H125" t="s">
        <v>152</v>
      </c>
      <c r="I125" s="2">
        <v>250</v>
      </c>
    </row>
    <row r="126" spans="1:9" x14ac:dyDescent="0.7">
      <c r="A126" t="s">
        <v>50</v>
      </c>
      <c r="B126" t="s">
        <v>105</v>
      </c>
      <c r="C126" t="s">
        <v>54</v>
      </c>
      <c r="D126">
        <v>2015</v>
      </c>
      <c r="E126" s="2">
        <v>60000</v>
      </c>
      <c r="F126" s="2">
        <v>660</v>
      </c>
      <c r="G126" t="s">
        <v>11</v>
      </c>
      <c r="H126" t="s">
        <v>92</v>
      </c>
      <c r="I126" s="2">
        <v>80</v>
      </c>
    </row>
    <row r="127" spans="1:9" x14ac:dyDescent="0.7">
      <c r="A127" t="s">
        <v>13</v>
      </c>
      <c r="B127" t="s">
        <v>153</v>
      </c>
      <c r="C127" t="s">
        <v>15</v>
      </c>
      <c r="D127">
        <v>2020</v>
      </c>
      <c r="E127" s="2">
        <v>18000</v>
      </c>
      <c r="F127" s="2">
        <v>2000</v>
      </c>
      <c r="G127" t="s">
        <v>16</v>
      </c>
      <c r="H127" t="s">
        <v>37</v>
      </c>
      <c r="I127" s="2">
        <v>190</v>
      </c>
    </row>
    <row r="128" spans="1:9" x14ac:dyDescent="0.7">
      <c r="A128" t="s">
        <v>50</v>
      </c>
      <c r="B128" t="s">
        <v>147</v>
      </c>
      <c r="C128" t="s">
        <v>10</v>
      </c>
      <c r="D128">
        <v>2011</v>
      </c>
      <c r="E128" s="2">
        <v>110000</v>
      </c>
      <c r="F128" s="2">
        <v>2400</v>
      </c>
      <c r="G128" t="s">
        <v>16</v>
      </c>
      <c r="H128" t="s">
        <v>29</v>
      </c>
      <c r="I128" s="2">
        <v>28</v>
      </c>
    </row>
    <row r="129" spans="1:9" x14ac:dyDescent="0.7">
      <c r="A129" t="s">
        <v>13</v>
      </c>
      <c r="B129" t="s">
        <v>154</v>
      </c>
      <c r="C129" t="s">
        <v>59</v>
      </c>
      <c r="D129">
        <v>2017</v>
      </c>
      <c r="E129" s="2">
        <v>45000</v>
      </c>
      <c r="F129" s="2">
        <v>2300</v>
      </c>
      <c r="G129" t="s">
        <v>16</v>
      </c>
      <c r="H129" t="s">
        <v>101</v>
      </c>
      <c r="I129" s="2">
        <v>160</v>
      </c>
    </row>
    <row r="130" spans="1:9" x14ac:dyDescent="0.7">
      <c r="A130" t="s">
        <v>26</v>
      </c>
      <c r="B130" t="s">
        <v>83</v>
      </c>
      <c r="C130" t="s">
        <v>59</v>
      </c>
      <c r="D130">
        <v>2016</v>
      </c>
      <c r="E130" s="2">
        <v>55000</v>
      </c>
      <c r="F130" s="2">
        <v>2000</v>
      </c>
      <c r="G130" t="s">
        <v>11</v>
      </c>
      <c r="H130" t="s">
        <v>42</v>
      </c>
      <c r="I130" s="2">
        <v>140</v>
      </c>
    </row>
    <row r="131" spans="1:9" x14ac:dyDescent="0.7">
      <c r="A131" t="s">
        <v>21</v>
      </c>
      <c r="B131" t="s">
        <v>79</v>
      </c>
      <c r="C131" t="s">
        <v>59</v>
      </c>
      <c r="D131">
        <v>2018</v>
      </c>
      <c r="E131" s="2">
        <v>30000</v>
      </c>
      <c r="F131" s="2">
        <v>2000</v>
      </c>
      <c r="G131" t="s">
        <v>11</v>
      </c>
      <c r="H131" t="s">
        <v>29</v>
      </c>
      <c r="I131" s="2">
        <v>65</v>
      </c>
    </row>
    <row r="132" spans="1:9" x14ac:dyDescent="0.7">
      <c r="A132" t="s">
        <v>50</v>
      </c>
      <c r="B132" t="s">
        <v>155</v>
      </c>
      <c r="C132" t="s">
        <v>20</v>
      </c>
      <c r="D132">
        <v>2019</v>
      </c>
      <c r="E132" s="2">
        <v>25000</v>
      </c>
      <c r="F132" s="2">
        <v>660</v>
      </c>
      <c r="G132" t="s">
        <v>11</v>
      </c>
      <c r="H132" t="s">
        <v>96</v>
      </c>
      <c r="I132" s="2">
        <v>90</v>
      </c>
    </row>
    <row r="133" spans="1:9" x14ac:dyDescent="0.7">
      <c r="A133" t="s">
        <v>26</v>
      </c>
      <c r="B133" t="s">
        <v>114</v>
      </c>
      <c r="C133" t="s">
        <v>10</v>
      </c>
      <c r="D133">
        <v>2019</v>
      </c>
      <c r="E133" s="2">
        <v>35000</v>
      </c>
      <c r="F133" s="2">
        <v>1800</v>
      </c>
      <c r="G133" t="s">
        <v>11</v>
      </c>
      <c r="H133" t="s">
        <v>17</v>
      </c>
      <c r="I133" s="2">
        <v>170</v>
      </c>
    </row>
    <row r="134" spans="1:9" x14ac:dyDescent="0.7">
      <c r="A134" t="s">
        <v>50</v>
      </c>
      <c r="B134" t="s">
        <v>105</v>
      </c>
      <c r="C134" t="s">
        <v>54</v>
      </c>
      <c r="D134">
        <v>2018</v>
      </c>
      <c r="E134" s="2">
        <v>35000</v>
      </c>
      <c r="F134" s="2">
        <v>660</v>
      </c>
      <c r="G134" t="s">
        <v>11</v>
      </c>
      <c r="H134" t="s">
        <v>70</v>
      </c>
      <c r="I134" s="2">
        <v>95</v>
      </c>
    </row>
    <row r="135" spans="1:9" x14ac:dyDescent="0.7">
      <c r="A135" t="s">
        <v>26</v>
      </c>
      <c r="B135" t="s">
        <v>108</v>
      </c>
      <c r="C135" t="s">
        <v>20</v>
      </c>
      <c r="D135">
        <v>2018</v>
      </c>
      <c r="E135" s="2">
        <v>40000</v>
      </c>
      <c r="F135" s="2">
        <v>1500</v>
      </c>
      <c r="G135" t="s">
        <v>11</v>
      </c>
      <c r="H135" t="s">
        <v>70</v>
      </c>
      <c r="I135" s="2">
        <v>150</v>
      </c>
    </row>
    <row r="136" spans="1:9" x14ac:dyDescent="0.7">
      <c r="A136" t="s">
        <v>13</v>
      </c>
      <c r="B136" t="s">
        <v>156</v>
      </c>
      <c r="C136" t="s">
        <v>36</v>
      </c>
      <c r="D136">
        <v>2018</v>
      </c>
      <c r="E136" s="2">
        <v>32000</v>
      </c>
      <c r="F136" s="2">
        <v>2000</v>
      </c>
      <c r="G136" t="s">
        <v>33</v>
      </c>
      <c r="H136" t="s">
        <v>77</v>
      </c>
      <c r="I136" s="2">
        <v>170</v>
      </c>
    </row>
    <row r="137" spans="1:9" x14ac:dyDescent="0.7">
      <c r="A137" t="s">
        <v>8</v>
      </c>
      <c r="B137" t="s">
        <v>157</v>
      </c>
      <c r="C137" t="s">
        <v>15</v>
      </c>
      <c r="D137">
        <v>2019</v>
      </c>
      <c r="E137" s="2">
        <v>35000</v>
      </c>
      <c r="F137" s="2">
        <v>2000</v>
      </c>
      <c r="G137" t="s">
        <v>11</v>
      </c>
      <c r="H137" t="s">
        <v>70</v>
      </c>
      <c r="I137" s="2">
        <v>190</v>
      </c>
    </row>
    <row r="138" spans="1:9" x14ac:dyDescent="0.7">
      <c r="A138" t="s">
        <v>26</v>
      </c>
      <c r="B138" t="s">
        <v>158</v>
      </c>
      <c r="C138" t="s">
        <v>15</v>
      </c>
      <c r="D138">
        <v>2017</v>
      </c>
      <c r="E138" s="2">
        <v>55000</v>
      </c>
      <c r="F138" s="2">
        <v>4600</v>
      </c>
      <c r="G138" t="s">
        <v>16</v>
      </c>
      <c r="H138" t="s">
        <v>92</v>
      </c>
      <c r="I138" s="2">
        <v>280</v>
      </c>
    </row>
    <row r="139" spans="1:9" x14ac:dyDescent="0.7">
      <c r="A139" t="s">
        <v>21</v>
      </c>
      <c r="B139" t="s">
        <v>159</v>
      </c>
      <c r="C139" t="s">
        <v>10</v>
      </c>
      <c r="D139">
        <v>2018</v>
      </c>
      <c r="E139" s="2">
        <v>38000</v>
      </c>
      <c r="F139" s="2">
        <v>3000</v>
      </c>
      <c r="G139" t="s">
        <v>16</v>
      </c>
      <c r="H139" t="s">
        <v>70</v>
      </c>
      <c r="I139" s="2">
        <v>220</v>
      </c>
    </row>
    <row r="140" spans="1:9" x14ac:dyDescent="0.7">
      <c r="A140" t="s">
        <v>86</v>
      </c>
      <c r="B140" t="s">
        <v>160</v>
      </c>
      <c r="C140" t="s">
        <v>15</v>
      </c>
      <c r="D140">
        <v>2018</v>
      </c>
      <c r="E140" s="2">
        <v>35000</v>
      </c>
      <c r="F140" s="2">
        <v>3000</v>
      </c>
      <c r="G140" t="s">
        <v>16</v>
      </c>
      <c r="H140" t="s">
        <v>92</v>
      </c>
      <c r="I140" s="2">
        <v>380</v>
      </c>
    </row>
    <row r="141" spans="1:9" x14ac:dyDescent="0.7">
      <c r="A141" t="s">
        <v>45</v>
      </c>
      <c r="B141" t="s">
        <v>161</v>
      </c>
      <c r="C141" t="s">
        <v>10</v>
      </c>
      <c r="D141">
        <v>2017</v>
      </c>
      <c r="E141" s="2">
        <v>48000</v>
      </c>
      <c r="F141" s="2">
        <v>1800</v>
      </c>
      <c r="G141" t="s">
        <v>16</v>
      </c>
      <c r="H141" t="s">
        <v>12</v>
      </c>
      <c r="I141" s="2">
        <v>220</v>
      </c>
    </row>
    <row r="142" spans="1:9" x14ac:dyDescent="0.7">
      <c r="A142" t="s">
        <v>71</v>
      </c>
      <c r="B142" t="s">
        <v>162</v>
      </c>
      <c r="C142" t="s">
        <v>15</v>
      </c>
      <c r="D142">
        <v>2019</v>
      </c>
      <c r="E142" s="2">
        <v>25000</v>
      </c>
      <c r="F142" s="2">
        <v>3000</v>
      </c>
      <c r="G142" t="s">
        <v>16</v>
      </c>
      <c r="H142" t="s">
        <v>17</v>
      </c>
      <c r="I142" s="2">
        <v>350</v>
      </c>
    </row>
    <row r="143" spans="1:9" x14ac:dyDescent="0.7">
      <c r="A143" t="s">
        <v>50</v>
      </c>
      <c r="B143" t="s">
        <v>150</v>
      </c>
      <c r="C143" t="s">
        <v>59</v>
      </c>
      <c r="D143">
        <v>2018</v>
      </c>
      <c r="E143" s="2">
        <v>30000</v>
      </c>
      <c r="F143" s="2">
        <v>1500</v>
      </c>
      <c r="G143" t="s">
        <v>11</v>
      </c>
      <c r="H143" t="s">
        <v>17</v>
      </c>
      <c r="I143" s="2">
        <v>160</v>
      </c>
    </row>
    <row r="144" spans="1:9" x14ac:dyDescent="0.7">
      <c r="A144" t="s">
        <v>8</v>
      </c>
      <c r="B144" t="s">
        <v>163</v>
      </c>
      <c r="C144" t="s">
        <v>10</v>
      </c>
      <c r="D144">
        <v>2019</v>
      </c>
      <c r="E144" s="2">
        <v>30000</v>
      </c>
      <c r="F144" s="2">
        <v>2000</v>
      </c>
      <c r="G144" t="s">
        <v>11</v>
      </c>
      <c r="H144" t="s">
        <v>17</v>
      </c>
      <c r="I144" s="2">
        <v>180</v>
      </c>
    </row>
    <row r="145" spans="1:9" x14ac:dyDescent="0.7">
      <c r="A145" t="s">
        <v>50</v>
      </c>
      <c r="B145" t="s">
        <v>84</v>
      </c>
      <c r="C145" t="s">
        <v>10</v>
      </c>
      <c r="D145">
        <v>2016</v>
      </c>
      <c r="E145" s="2">
        <v>65000</v>
      </c>
      <c r="F145" s="2">
        <v>1500</v>
      </c>
      <c r="G145" t="s">
        <v>11</v>
      </c>
      <c r="H145" t="s">
        <v>75</v>
      </c>
      <c r="I145" s="2">
        <v>110</v>
      </c>
    </row>
    <row r="146" spans="1:9" x14ac:dyDescent="0.7">
      <c r="A146" t="s">
        <v>50</v>
      </c>
      <c r="B146" t="s">
        <v>164</v>
      </c>
      <c r="C146" t="s">
        <v>59</v>
      </c>
      <c r="D146">
        <v>2017</v>
      </c>
      <c r="E146" s="2">
        <v>45000</v>
      </c>
      <c r="F146" s="2">
        <v>1500</v>
      </c>
      <c r="G146" t="s">
        <v>11</v>
      </c>
      <c r="H146" t="s">
        <v>34</v>
      </c>
      <c r="I146" s="2">
        <v>160</v>
      </c>
    </row>
    <row r="147" spans="1:9" x14ac:dyDescent="0.7">
      <c r="A147" t="s">
        <v>18</v>
      </c>
      <c r="B147" t="s">
        <v>53</v>
      </c>
      <c r="C147" t="s">
        <v>54</v>
      </c>
      <c r="D147">
        <v>2019</v>
      </c>
      <c r="E147" s="2">
        <v>28000</v>
      </c>
      <c r="F147" s="2">
        <v>1200</v>
      </c>
      <c r="G147" t="s">
        <v>11</v>
      </c>
      <c r="H147" t="s">
        <v>73</v>
      </c>
      <c r="I147" s="2">
        <v>110</v>
      </c>
    </row>
    <row r="148" spans="1:9" x14ac:dyDescent="0.7">
      <c r="A148" t="s">
        <v>21</v>
      </c>
      <c r="B148" t="s">
        <v>137</v>
      </c>
      <c r="C148" t="s">
        <v>15</v>
      </c>
      <c r="D148">
        <v>2018</v>
      </c>
      <c r="E148" s="2">
        <v>45000</v>
      </c>
      <c r="F148" s="2">
        <v>2000</v>
      </c>
      <c r="G148" t="s">
        <v>11</v>
      </c>
      <c r="H148" t="s">
        <v>25</v>
      </c>
      <c r="I148" s="2">
        <v>180</v>
      </c>
    </row>
    <row r="149" spans="1:9" x14ac:dyDescent="0.7">
      <c r="A149" t="s">
        <v>50</v>
      </c>
      <c r="B149" t="s">
        <v>165</v>
      </c>
      <c r="C149" t="s">
        <v>59</v>
      </c>
      <c r="D149">
        <v>2019</v>
      </c>
      <c r="E149" s="2">
        <v>30000</v>
      </c>
      <c r="F149" s="2">
        <v>3500</v>
      </c>
      <c r="G149" t="s">
        <v>16</v>
      </c>
      <c r="H149" t="s">
        <v>73</v>
      </c>
      <c r="I149" s="2">
        <v>220</v>
      </c>
    </row>
    <row r="150" spans="1:9" x14ac:dyDescent="0.7">
      <c r="A150" t="s">
        <v>8</v>
      </c>
      <c r="B150" t="s">
        <v>166</v>
      </c>
      <c r="C150" t="s">
        <v>36</v>
      </c>
      <c r="D150">
        <v>2016</v>
      </c>
      <c r="E150" s="2">
        <v>55000</v>
      </c>
      <c r="F150" s="2">
        <v>2000</v>
      </c>
      <c r="G150" t="s">
        <v>33</v>
      </c>
      <c r="H150" t="s">
        <v>80</v>
      </c>
      <c r="I150" s="2">
        <v>180</v>
      </c>
    </row>
    <row r="151" spans="1:9" x14ac:dyDescent="0.7">
      <c r="A151" t="s">
        <v>21</v>
      </c>
      <c r="B151" t="s">
        <v>167</v>
      </c>
      <c r="C151" t="s">
        <v>49</v>
      </c>
      <c r="D151">
        <v>2006</v>
      </c>
      <c r="E151" s="2">
        <v>190000</v>
      </c>
      <c r="F151" s="2">
        <v>1300</v>
      </c>
      <c r="G151" t="s">
        <v>11</v>
      </c>
      <c r="H151" t="s">
        <v>29</v>
      </c>
      <c r="I151" s="2">
        <v>15</v>
      </c>
    </row>
    <row r="152" spans="1:9" x14ac:dyDescent="0.7">
      <c r="A152" t="s">
        <v>81</v>
      </c>
      <c r="B152" t="s">
        <v>168</v>
      </c>
      <c r="C152" t="s">
        <v>20</v>
      </c>
      <c r="D152">
        <v>2018</v>
      </c>
      <c r="E152" s="2">
        <v>23000</v>
      </c>
      <c r="F152" s="2">
        <v>660</v>
      </c>
      <c r="G152" t="s">
        <v>11</v>
      </c>
      <c r="H152" t="s">
        <v>80</v>
      </c>
      <c r="I152" s="2">
        <v>72</v>
      </c>
    </row>
    <row r="153" spans="1:9" x14ac:dyDescent="0.7">
      <c r="A153" t="s">
        <v>21</v>
      </c>
      <c r="B153" t="s">
        <v>169</v>
      </c>
      <c r="C153" t="s">
        <v>10</v>
      </c>
      <c r="D153">
        <v>2018</v>
      </c>
      <c r="E153" s="2">
        <v>42000</v>
      </c>
      <c r="F153" s="2">
        <v>3500</v>
      </c>
      <c r="G153" t="s">
        <v>16</v>
      </c>
      <c r="H153" t="s">
        <v>73</v>
      </c>
      <c r="I153" s="2">
        <v>200</v>
      </c>
    </row>
    <row r="154" spans="1:9" x14ac:dyDescent="0.7">
      <c r="A154" t="s">
        <v>115</v>
      </c>
      <c r="B154" t="s">
        <v>170</v>
      </c>
      <c r="C154" t="s">
        <v>10</v>
      </c>
      <c r="D154">
        <v>2016</v>
      </c>
      <c r="E154" s="2">
        <v>60000</v>
      </c>
      <c r="F154" s="2">
        <v>2500</v>
      </c>
      <c r="G154" t="s">
        <v>16</v>
      </c>
      <c r="H154" t="s">
        <v>42</v>
      </c>
      <c r="I154" s="2">
        <v>280</v>
      </c>
    </row>
    <row r="155" spans="1:9" x14ac:dyDescent="0.7">
      <c r="A155" t="s">
        <v>26</v>
      </c>
      <c r="B155" t="s">
        <v>171</v>
      </c>
      <c r="C155" t="s">
        <v>15</v>
      </c>
      <c r="D155">
        <v>2018</v>
      </c>
      <c r="E155" s="2">
        <v>38000</v>
      </c>
      <c r="F155" s="2">
        <v>1500</v>
      </c>
      <c r="G155" t="s">
        <v>11</v>
      </c>
      <c r="H155" t="s">
        <v>70</v>
      </c>
      <c r="I155" s="2">
        <v>140</v>
      </c>
    </row>
    <row r="156" spans="1:9" x14ac:dyDescent="0.7">
      <c r="A156" t="s">
        <v>26</v>
      </c>
      <c r="B156" t="s">
        <v>66</v>
      </c>
      <c r="C156" t="s">
        <v>61</v>
      </c>
      <c r="D156">
        <v>2020</v>
      </c>
      <c r="E156" s="2">
        <v>20000</v>
      </c>
      <c r="F156" s="2">
        <v>1800</v>
      </c>
      <c r="G156" t="s">
        <v>11</v>
      </c>
      <c r="H156" t="s">
        <v>37</v>
      </c>
      <c r="I156" s="2">
        <v>200</v>
      </c>
    </row>
    <row r="157" spans="1:9" x14ac:dyDescent="0.7">
      <c r="A157" t="s">
        <v>21</v>
      </c>
      <c r="B157" t="s">
        <v>141</v>
      </c>
      <c r="C157" t="s">
        <v>20</v>
      </c>
      <c r="D157">
        <v>2017</v>
      </c>
      <c r="E157" s="2">
        <v>50000</v>
      </c>
      <c r="F157" s="2">
        <v>1200</v>
      </c>
      <c r="G157" t="s">
        <v>33</v>
      </c>
      <c r="H157" t="s">
        <v>92</v>
      </c>
      <c r="I157" s="2">
        <v>80</v>
      </c>
    </row>
    <row r="158" spans="1:9" x14ac:dyDescent="0.7">
      <c r="A158" t="s">
        <v>18</v>
      </c>
      <c r="B158" t="s">
        <v>53</v>
      </c>
      <c r="C158" t="s">
        <v>54</v>
      </c>
      <c r="D158">
        <v>2017</v>
      </c>
      <c r="E158" s="2">
        <v>26000</v>
      </c>
      <c r="F158" s="2">
        <v>1000</v>
      </c>
      <c r="G158" t="s">
        <v>11</v>
      </c>
      <c r="H158" t="s">
        <v>42</v>
      </c>
      <c r="I158" s="2">
        <v>84</v>
      </c>
    </row>
    <row r="159" spans="1:9" x14ac:dyDescent="0.7">
      <c r="A159" t="s">
        <v>115</v>
      </c>
      <c r="B159" t="s">
        <v>172</v>
      </c>
      <c r="C159" t="s">
        <v>15</v>
      </c>
      <c r="D159">
        <v>2017</v>
      </c>
      <c r="E159" s="2">
        <v>42000</v>
      </c>
      <c r="F159" s="2">
        <v>2000</v>
      </c>
      <c r="G159" t="s">
        <v>16</v>
      </c>
      <c r="H159" t="s">
        <v>56</v>
      </c>
      <c r="I159" s="2">
        <v>310</v>
      </c>
    </row>
    <row r="160" spans="1:9" x14ac:dyDescent="0.7">
      <c r="A160" t="s">
        <v>21</v>
      </c>
      <c r="B160" t="s">
        <v>173</v>
      </c>
      <c r="C160" t="s">
        <v>15</v>
      </c>
      <c r="D160">
        <v>2018</v>
      </c>
      <c r="E160" s="2">
        <v>35000</v>
      </c>
      <c r="F160" s="2">
        <v>5600</v>
      </c>
      <c r="G160" t="s">
        <v>16</v>
      </c>
      <c r="H160" t="s">
        <v>29</v>
      </c>
      <c r="I160" s="2">
        <v>90</v>
      </c>
    </row>
    <row r="161" spans="1:9" x14ac:dyDescent="0.7">
      <c r="A161" t="s">
        <v>50</v>
      </c>
      <c r="B161" t="s">
        <v>105</v>
      </c>
      <c r="C161" t="s">
        <v>54</v>
      </c>
      <c r="D161">
        <v>2020</v>
      </c>
      <c r="E161" s="2">
        <v>20000</v>
      </c>
      <c r="F161" s="2">
        <v>660</v>
      </c>
      <c r="G161" t="s">
        <v>11</v>
      </c>
      <c r="H161" t="s">
        <v>37</v>
      </c>
      <c r="I161" s="2">
        <v>110</v>
      </c>
    </row>
    <row r="162" spans="1:9" x14ac:dyDescent="0.7">
      <c r="A162" t="s">
        <v>21</v>
      </c>
      <c r="B162" t="s">
        <v>174</v>
      </c>
      <c r="C162" t="s">
        <v>28</v>
      </c>
      <c r="D162">
        <v>2017</v>
      </c>
      <c r="E162" s="2">
        <v>50000</v>
      </c>
      <c r="F162" s="2">
        <v>2500</v>
      </c>
      <c r="G162" t="s">
        <v>33</v>
      </c>
      <c r="H162" t="s">
        <v>12</v>
      </c>
      <c r="I162" s="2">
        <v>140</v>
      </c>
    </row>
    <row r="163" spans="1:9" x14ac:dyDescent="0.7">
      <c r="A163" t="s">
        <v>8</v>
      </c>
      <c r="B163" t="s">
        <v>163</v>
      </c>
      <c r="C163" t="s">
        <v>10</v>
      </c>
      <c r="D163">
        <v>2019</v>
      </c>
      <c r="E163" s="2">
        <v>30000</v>
      </c>
      <c r="F163" s="2">
        <v>2000</v>
      </c>
      <c r="G163" t="s">
        <v>11</v>
      </c>
      <c r="H163" t="s">
        <v>17</v>
      </c>
      <c r="I163" s="2">
        <v>180</v>
      </c>
    </row>
    <row r="164" spans="1:9" x14ac:dyDescent="0.7">
      <c r="A164" t="s">
        <v>21</v>
      </c>
      <c r="B164" t="s">
        <v>175</v>
      </c>
      <c r="C164" t="s">
        <v>36</v>
      </c>
      <c r="D164">
        <v>2017</v>
      </c>
      <c r="E164" s="2">
        <v>50000</v>
      </c>
      <c r="F164" s="2">
        <v>2000</v>
      </c>
      <c r="G164" t="s">
        <v>33</v>
      </c>
      <c r="H164" t="s">
        <v>25</v>
      </c>
      <c r="I164" s="2">
        <v>180</v>
      </c>
    </row>
    <row r="165" spans="1:9" x14ac:dyDescent="0.7">
      <c r="A165" t="s">
        <v>26</v>
      </c>
      <c r="B165" t="s">
        <v>48</v>
      </c>
      <c r="C165" t="s">
        <v>49</v>
      </c>
      <c r="D165">
        <v>2015</v>
      </c>
      <c r="E165" s="2">
        <v>75000</v>
      </c>
      <c r="F165" s="2">
        <v>1300</v>
      </c>
      <c r="G165" t="s">
        <v>11</v>
      </c>
      <c r="H165" t="s">
        <v>176</v>
      </c>
      <c r="I165" s="2">
        <v>85</v>
      </c>
    </row>
    <row r="166" spans="1:9" x14ac:dyDescent="0.7">
      <c r="A166" t="s">
        <v>18</v>
      </c>
      <c r="B166" t="s">
        <v>19</v>
      </c>
      <c r="C166" t="s">
        <v>20</v>
      </c>
      <c r="D166">
        <v>2016</v>
      </c>
      <c r="E166" s="2">
        <v>65000</v>
      </c>
      <c r="F166" s="2">
        <v>660</v>
      </c>
      <c r="G166" t="s">
        <v>11</v>
      </c>
      <c r="H166" t="s">
        <v>40</v>
      </c>
      <c r="I166" s="2">
        <v>70</v>
      </c>
    </row>
    <row r="167" spans="1:9" x14ac:dyDescent="0.7">
      <c r="A167" t="s">
        <v>64</v>
      </c>
      <c r="B167" t="s">
        <v>177</v>
      </c>
      <c r="C167" t="s">
        <v>15</v>
      </c>
      <c r="D167">
        <v>2018</v>
      </c>
      <c r="E167" s="2">
        <v>38000</v>
      </c>
      <c r="F167" s="2">
        <v>2000</v>
      </c>
      <c r="G167" t="s">
        <v>16</v>
      </c>
      <c r="H167" t="s">
        <v>37</v>
      </c>
      <c r="I167" s="2">
        <v>300</v>
      </c>
    </row>
    <row r="168" spans="1:9" x14ac:dyDescent="0.7">
      <c r="A168" t="s">
        <v>26</v>
      </c>
      <c r="B168" t="s">
        <v>178</v>
      </c>
      <c r="C168" t="s">
        <v>15</v>
      </c>
      <c r="D168">
        <v>2016</v>
      </c>
      <c r="E168" s="2">
        <v>55000</v>
      </c>
      <c r="F168" s="2">
        <v>2800</v>
      </c>
      <c r="G168" t="s">
        <v>16</v>
      </c>
      <c r="H168" t="s">
        <v>80</v>
      </c>
      <c r="I168" s="2">
        <v>220</v>
      </c>
    </row>
    <row r="169" spans="1:9" x14ac:dyDescent="0.7">
      <c r="A169" t="s">
        <v>26</v>
      </c>
      <c r="B169" t="s">
        <v>179</v>
      </c>
      <c r="C169" t="s">
        <v>54</v>
      </c>
      <c r="D169">
        <v>2018</v>
      </c>
      <c r="E169" s="2">
        <v>22000</v>
      </c>
      <c r="F169" s="2">
        <v>660</v>
      </c>
      <c r="G169" t="s">
        <v>11</v>
      </c>
      <c r="H169" t="s">
        <v>12</v>
      </c>
      <c r="I169" s="2">
        <v>74</v>
      </c>
    </row>
    <row r="170" spans="1:9" x14ac:dyDescent="0.7">
      <c r="A170" t="s">
        <v>26</v>
      </c>
      <c r="B170" t="s">
        <v>180</v>
      </c>
      <c r="C170" t="s">
        <v>54</v>
      </c>
      <c r="D170">
        <v>2019</v>
      </c>
      <c r="E170" s="2">
        <v>19000</v>
      </c>
      <c r="F170" s="2">
        <v>660</v>
      </c>
      <c r="G170" t="s">
        <v>11</v>
      </c>
      <c r="H170" t="s">
        <v>77</v>
      </c>
      <c r="I170" s="2">
        <v>78</v>
      </c>
    </row>
    <row r="171" spans="1:9" x14ac:dyDescent="0.7">
      <c r="A171" s="1" t="s">
        <v>93</v>
      </c>
      <c r="B171" s="1" t="s">
        <v>181</v>
      </c>
      <c r="C171" s="1" t="s">
        <v>15</v>
      </c>
      <c r="D171" s="1">
        <v>2017</v>
      </c>
      <c r="E171" s="3">
        <v>45000</v>
      </c>
      <c r="F171" s="3">
        <v>3500</v>
      </c>
      <c r="G171" s="1" t="s">
        <v>16</v>
      </c>
      <c r="H171" s="1" t="s">
        <v>96</v>
      </c>
      <c r="I171" s="3">
        <v>400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5A27-5EDE-41CC-838F-EEADB2F13E23}">
  <dimension ref="A1:L167"/>
  <sheetViews>
    <sheetView workbookViewId="0">
      <selection activeCell="K2" sqref="K2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</cols>
  <sheetData>
    <row r="1" spans="1:12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182</v>
      </c>
      <c r="F1" s="4" t="s">
        <v>4</v>
      </c>
      <c r="G1" s="4" t="s">
        <v>5</v>
      </c>
      <c r="H1" s="4" t="s">
        <v>6</v>
      </c>
      <c r="I1" s="4" t="s">
        <v>7</v>
      </c>
      <c r="K1" s="5" t="s">
        <v>183</v>
      </c>
      <c r="L1" s="6"/>
    </row>
    <row r="2" spans="1:12" x14ac:dyDescent="0.7">
      <c r="A2" t="s">
        <v>8</v>
      </c>
      <c r="B2" t="s">
        <v>9</v>
      </c>
      <c r="C2" t="s">
        <v>10</v>
      </c>
      <c r="D2">
        <v>2016</v>
      </c>
      <c r="E2" s="2">
        <v>55000</v>
      </c>
      <c r="F2" s="2">
        <v>2500</v>
      </c>
      <c r="G2" t="s">
        <v>11</v>
      </c>
      <c r="H2" t="s">
        <v>12</v>
      </c>
      <c r="I2" s="2">
        <v>160</v>
      </c>
      <c r="K2" s="7">
        <f>CORREL(I2:I167,F2:F167)</f>
        <v>0.51690515183963759</v>
      </c>
      <c r="L2" s="8"/>
    </row>
    <row r="3" spans="1:12" x14ac:dyDescent="0.7">
      <c r="A3" t="s">
        <v>13</v>
      </c>
      <c r="B3" t="s">
        <v>14</v>
      </c>
      <c r="C3" t="s">
        <v>15</v>
      </c>
      <c r="D3">
        <v>2018</v>
      </c>
      <c r="E3" s="2">
        <v>40000</v>
      </c>
      <c r="F3" s="2">
        <v>2000</v>
      </c>
      <c r="G3" t="s">
        <v>16</v>
      </c>
      <c r="H3" t="s">
        <v>17</v>
      </c>
      <c r="I3" s="2">
        <v>170</v>
      </c>
    </row>
    <row r="4" spans="1:12" x14ac:dyDescent="0.7">
      <c r="A4" t="s">
        <v>18</v>
      </c>
      <c r="B4" t="s">
        <v>19</v>
      </c>
      <c r="C4" t="s">
        <v>20</v>
      </c>
      <c r="D4">
        <v>2019</v>
      </c>
      <c r="E4" s="2">
        <v>20000</v>
      </c>
      <c r="F4" s="2">
        <v>660</v>
      </c>
      <c r="G4" t="s">
        <v>11</v>
      </c>
      <c r="H4" t="s">
        <v>17</v>
      </c>
      <c r="I4" s="2">
        <v>80</v>
      </c>
      <c r="K4" s="5" t="s">
        <v>184</v>
      </c>
      <c r="L4" s="6"/>
    </row>
    <row r="5" spans="1:12" x14ac:dyDescent="0.7">
      <c r="A5" t="s">
        <v>21</v>
      </c>
      <c r="B5" t="s">
        <v>22</v>
      </c>
      <c r="C5" t="s">
        <v>10</v>
      </c>
      <c r="D5">
        <v>2016</v>
      </c>
      <c r="E5" s="2">
        <v>55000</v>
      </c>
      <c r="F5" s="2">
        <v>2500</v>
      </c>
      <c r="G5" t="s">
        <v>11</v>
      </c>
      <c r="H5" t="s">
        <v>23</v>
      </c>
      <c r="I5" s="2">
        <v>160</v>
      </c>
      <c r="K5" s="9" t="s">
        <v>185</v>
      </c>
      <c r="L5" s="10" t="s">
        <v>186</v>
      </c>
    </row>
    <row r="6" spans="1:12" x14ac:dyDescent="0.7">
      <c r="A6" t="s">
        <v>13</v>
      </c>
      <c r="B6" t="s">
        <v>24</v>
      </c>
      <c r="C6" t="s">
        <v>15</v>
      </c>
      <c r="D6">
        <v>2017</v>
      </c>
      <c r="E6" s="2">
        <v>35000</v>
      </c>
      <c r="F6" s="2">
        <v>2500</v>
      </c>
      <c r="G6" t="s">
        <v>16</v>
      </c>
      <c r="H6" t="s">
        <v>25</v>
      </c>
      <c r="I6" s="2">
        <v>200</v>
      </c>
      <c r="K6" s="7"/>
      <c r="L6" s="7"/>
    </row>
    <row r="7" spans="1:12" x14ac:dyDescent="0.7">
      <c r="A7" t="s">
        <v>26</v>
      </c>
      <c r="B7" t="s">
        <v>27</v>
      </c>
      <c r="C7" t="s">
        <v>28</v>
      </c>
      <c r="D7">
        <v>2019</v>
      </c>
      <c r="E7" s="2">
        <v>40000</v>
      </c>
      <c r="F7" s="2">
        <v>2500</v>
      </c>
      <c r="G7" t="s">
        <v>16</v>
      </c>
      <c r="H7" t="s">
        <v>29</v>
      </c>
      <c r="I7" s="2">
        <v>80</v>
      </c>
    </row>
    <row r="8" spans="1:12" x14ac:dyDescent="0.7">
      <c r="A8" t="s">
        <v>30</v>
      </c>
      <c r="B8" t="s">
        <v>31</v>
      </c>
      <c r="C8" t="s">
        <v>32</v>
      </c>
      <c r="D8">
        <v>1962</v>
      </c>
      <c r="E8" s="2">
        <v>70000</v>
      </c>
      <c r="F8" s="2">
        <v>1600</v>
      </c>
      <c r="G8" t="s">
        <v>33</v>
      </c>
      <c r="H8" t="s">
        <v>34</v>
      </c>
      <c r="I8" s="2">
        <v>550</v>
      </c>
      <c r="K8" s="11" t="s">
        <v>187</v>
      </c>
      <c r="L8" s="12"/>
    </row>
    <row r="9" spans="1:12" x14ac:dyDescent="0.7">
      <c r="A9" t="s">
        <v>35</v>
      </c>
      <c r="B9">
        <v>911</v>
      </c>
      <c r="C9" t="s">
        <v>36</v>
      </c>
      <c r="D9">
        <v>2020</v>
      </c>
      <c r="E9" s="2">
        <v>15000</v>
      </c>
      <c r="F9" s="2">
        <v>3000</v>
      </c>
      <c r="G9" t="s">
        <v>16</v>
      </c>
      <c r="H9" t="s">
        <v>37</v>
      </c>
      <c r="I9" s="2">
        <v>450</v>
      </c>
      <c r="K9" s="13" t="s">
        <v>188</v>
      </c>
      <c r="L9" s="14" t="s">
        <v>189</v>
      </c>
    </row>
    <row r="10" spans="1:12" x14ac:dyDescent="0.7">
      <c r="A10" t="s">
        <v>26</v>
      </c>
      <c r="B10" t="s">
        <v>38</v>
      </c>
      <c r="C10" t="s">
        <v>20</v>
      </c>
      <c r="D10">
        <v>2017</v>
      </c>
      <c r="E10" s="2">
        <v>30000</v>
      </c>
      <c r="F10" s="2">
        <v>1000</v>
      </c>
      <c r="G10" t="s">
        <v>11</v>
      </c>
      <c r="H10" t="s">
        <v>25</v>
      </c>
      <c r="I10" s="2">
        <v>85</v>
      </c>
      <c r="K10" s="15"/>
      <c r="L10" s="7"/>
    </row>
    <row r="11" spans="1:12" x14ac:dyDescent="0.7">
      <c r="A11" t="s">
        <v>13</v>
      </c>
      <c r="B11" t="s">
        <v>39</v>
      </c>
      <c r="C11" t="s">
        <v>36</v>
      </c>
      <c r="D11">
        <v>2017</v>
      </c>
      <c r="E11" s="2">
        <v>40000</v>
      </c>
      <c r="F11" s="2">
        <v>2000</v>
      </c>
      <c r="G11" t="s">
        <v>33</v>
      </c>
      <c r="H11" t="s">
        <v>40</v>
      </c>
      <c r="I11" s="2">
        <v>120</v>
      </c>
    </row>
    <row r="12" spans="1:12" x14ac:dyDescent="0.7">
      <c r="A12" t="s">
        <v>18</v>
      </c>
      <c r="B12" t="s">
        <v>41</v>
      </c>
      <c r="C12" t="s">
        <v>20</v>
      </c>
      <c r="D12">
        <v>2016</v>
      </c>
      <c r="E12" s="2">
        <v>65000</v>
      </c>
      <c r="F12" s="2">
        <v>1400</v>
      </c>
      <c r="G12" t="s">
        <v>33</v>
      </c>
      <c r="H12" t="s">
        <v>42</v>
      </c>
      <c r="I12" s="2">
        <v>100</v>
      </c>
    </row>
    <row r="13" spans="1:12" x14ac:dyDescent="0.7">
      <c r="A13" t="s">
        <v>45</v>
      </c>
      <c r="B13" t="s">
        <v>46</v>
      </c>
      <c r="C13" t="s">
        <v>15</v>
      </c>
      <c r="D13">
        <v>2017</v>
      </c>
      <c r="E13" s="2">
        <v>50000</v>
      </c>
      <c r="F13" s="2">
        <v>2000</v>
      </c>
      <c r="G13" t="s">
        <v>16</v>
      </c>
      <c r="H13" t="s">
        <v>23</v>
      </c>
      <c r="I13" s="2">
        <v>240</v>
      </c>
    </row>
    <row r="14" spans="1:12" x14ac:dyDescent="0.7">
      <c r="A14" t="s">
        <v>13</v>
      </c>
      <c r="B14" t="s">
        <v>47</v>
      </c>
      <c r="C14" t="s">
        <v>20</v>
      </c>
      <c r="D14">
        <v>2015</v>
      </c>
      <c r="E14" s="2">
        <v>65000</v>
      </c>
      <c r="F14" s="2">
        <v>1300</v>
      </c>
      <c r="G14" t="s">
        <v>33</v>
      </c>
      <c r="H14" t="s">
        <v>40</v>
      </c>
      <c r="I14" s="2">
        <v>80</v>
      </c>
    </row>
    <row r="15" spans="1:12" x14ac:dyDescent="0.7">
      <c r="A15" t="s">
        <v>26</v>
      </c>
      <c r="B15" t="s">
        <v>48</v>
      </c>
      <c r="C15" t="s">
        <v>49</v>
      </c>
      <c r="D15">
        <v>2014</v>
      </c>
      <c r="E15" s="2">
        <v>80000</v>
      </c>
      <c r="F15" s="2">
        <v>1000</v>
      </c>
      <c r="G15" t="s">
        <v>11</v>
      </c>
      <c r="H15" t="s">
        <v>29</v>
      </c>
      <c r="I15" s="2">
        <v>28</v>
      </c>
    </row>
    <row r="16" spans="1:12" x14ac:dyDescent="0.7">
      <c r="A16" t="s">
        <v>50</v>
      </c>
      <c r="B16" t="s">
        <v>51</v>
      </c>
      <c r="C16" t="s">
        <v>49</v>
      </c>
      <c r="D16">
        <v>2017</v>
      </c>
      <c r="E16" s="2">
        <v>55000</v>
      </c>
      <c r="F16" s="2">
        <v>1300</v>
      </c>
      <c r="G16" t="s">
        <v>33</v>
      </c>
      <c r="H16" t="s">
        <v>23</v>
      </c>
      <c r="I16" s="2">
        <v>120</v>
      </c>
    </row>
    <row r="17" spans="1:9" x14ac:dyDescent="0.7">
      <c r="A17" t="s">
        <v>21</v>
      </c>
      <c r="B17" t="s">
        <v>52</v>
      </c>
      <c r="C17" t="s">
        <v>10</v>
      </c>
      <c r="D17">
        <v>2017</v>
      </c>
      <c r="E17" s="2">
        <v>40000</v>
      </c>
      <c r="F17" s="2">
        <v>1600</v>
      </c>
      <c r="G17" t="s">
        <v>11</v>
      </c>
      <c r="H17" t="s">
        <v>25</v>
      </c>
      <c r="I17" s="2">
        <v>120</v>
      </c>
    </row>
    <row r="18" spans="1:9" x14ac:dyDescent="0.7">
      <c r="A18" t="s">
        <v>18</v>
      </c>
      <c r="B18" t="s">
        <v>53</v>
      </c>
      <c r="C18" t="s">
        <v>54</v>
      </c>
      <c r="D18">
        <v>2015</v>
      </c>
      <c r="E18" s="2">
        <v>70000</v>
      </c>
      <c r="F18" s="2">
        <v>1200</v>
      </c>
      <c r="G18" t="s">
        <v>11</v>
      </c>
      <c r="H18" t="s">
        <v>29</v>
      </c>
      <c r="I18" s="2">
        <v>28</v>
      </c>
    </row>
    <row r="19" spans="1:9" x14ac:dyDescent="0.7">
      <c r="A19" t="s">
        <v>8</v>
      </c>
      <c r="B19" t="s">
        <v>55</v>
      </c>
      <c r="C19" t="s">
        <v>54</v>
      </c>
      <c r="D19">
        <v>2016</v>
      </c>
      <c r="E19" s="2">
        <v>50000</v>
      </c>
      <c r="F19" s="2">
        <v>1600</v>
      </c>
      <c r="G19" t="s">
        <v>11</v>
      </c>
      <c r="H19" t="s">
        <v>56</v>
      </c>
      <c r="I19" s="2">
        <v>150</v>
      </c>
    </row>
    <row r="20" spans="1:9" x14ac:dyDescent="0.7">
      <c r="A20" t="s">
        <v>50</v>
      </c>
      <c r="B20" t="s">
        <v>57</v>
      </c>
      <c r="C20" t="s">
        <v>54</v>
      </c>
      <c r="D20">
        <v>2018</v>
      </c>
      <c r="E20" s="2">
        <v>24000</v>
      </c>
      <c r="F20" s="2">
        <v>660</v>
      </c>
      <c r="G20" t="s">
        <v>11</v>
      </c>
      <c r="H20" t="s">
        <v>17</v>
      </c>
      <c r="I20" s="2">
        <v>76</v>
      </c>
    </row>
    <row r="21" spans="1:9" x14ac:dyDescent="0.7">
      <c r="A21" t="s">
        <v>26</v>
      </c>
      <c r="B21" t="s">
        <v>58</v>
      </c>
      <c r="C21" t="s">
        <v>59</v>
      </c>
      <c r="D21">
        <v>2017</v>
      </c>
      <c r="E21" s="2">
        <v>60000</v>
      </c>
      <c r="F21" s="2">
        <v>2000</v>
      </c>
      <c r="G21" t="s">
        <v>11</v>
      </c>
      <c r="H21" t="s">
        <v>34</v>
      </c>
      <c r="I21" s="2">
        <v>170</v>
      </c>
    </row>
    <row r="22" spans="1:9" x14ac:dyDescent="0.7">
      <c r="A22" t="s">
        <v>35</v>
      </c>
      <c r="B22">
        <v>911</v>
      </c>
      <c r="C22" t="s">
        <v>36</v>
      </c>
      <c r="D22">
        <v>1985</v>
      </c>
      <c r="E22" s="2">
        <v>80000</v>
      </c>
      <c r="F22" s="2">
        <v>3200</v>
      </c>
      <c r="G22" t="s">
        <v>33</v>
      </c>
      <c r="H22" t="s">
        <v>23</v>
      </c>
      <c r="I22" s="2">
        <v>300</v>
      </c>
    </row>
    <row r="23" spans="1:9" x14ac:dyDescent="0.7">
      <c r="A23" t="s">
        <v>50</v>
      </c>
      <c r="B23" t="s">
        <v>60</v>
      </c>
      <c r="C23" t="s">
        <v>61</v>
      </c>
      <c r="D23">
        <v>2010</v>
      </c>
      <c r="E23" s="2">
        <v>120000</v>
      </c>
      <c r="F23" s="2">
        <v>1300</v>
      </c>
      <c r="G23" t="s">
        <v>11</v>
      </c>
      <c r="H23" t="s">
        <v>29</v>
      </c>
      <c r="I23" s="2">
        <v>25</v>
      </c>
    </row>
    <row r="24" spans="1:9" x14ac:dyDescent="0.7">
      <c r="A24" t="s">
        <v>21</v>
      </c>
      <c r="B24" t="s">
        <v>62</v>
      </c>
      <c r="C24" t="s">
        <v>10</v>
      </c>
      <c r="D24">
        <v>2016</v>
      </c>
      <c r="E24" s="2">
        <v>70000</v>
      </c>
      <c r="F24" s="2">
        <v>1600</v>
      </c>
      <c r="G24" t="s">
        <v>11</v>
      </c>
      <c r="H24" t="s">
        <v>42</v>
      </c>
      <c r="I24" s="2">
        <v>100</v>
      </c>
    </row>
    <row r="25" spans="1:9" x14ac:dyDescent="0.7">
      <c r="A25" t="s">
        <v>26</v>
      </c>
      <c r="B25" t="s">
        <v>63</v>
      </c>
      <c r="C25" t="s">
        <v>20</v>
      </c>
      <c r="D25">
        <v>2018</v>
      </c>
      <c r="E25" s="2">
        <v>24000</v>
      </c>
      <c r="F25" s="2">
        <v>660</v>
      </c>
      <c r="G25" t="s">
        <v>11</v>
      </c>
      <c r="H25" t="s">
        <v>34</v>
      </c>
      <c r="I25" s="2">
        <v>75</v>
      </c>
    </row>
    <row r="26" spans="1:9" x14ac:dyDescent="0.7">
      <c r="A26" t="s">
        <v>64</v>
      </c>
      <c r="B26" t="s">
        <v>65</v>
      </c>
      <c r="C26" t="s">
        <v>10</v>
      </c>
      <c r="D26">
        <v>2019</v>
      </c>
      <c r="E26" s="2">
        <v>28000</v>
      </c>
      <c r="F26" s="2">
        <v>2000</v>
      </c>
      <c r="G26" t="s">
        <v>16</v>
      </c>
      <c r="H26" t="s">
        <v>17</v>
      </c>
      <c r="I26" s="2">
        <v>270</v>
      </c>
    </row>
    <row r="27" spans="1:9" x14ac:dyDescent="0.7">
      <c r="A27" t="s">
        <v>26</v>
      </c>
      <c r="B27" t="s">
        <v>66</v>
      </c>
      <c r="C27" t="s">
        <v>61</v>
      </c>
      <c r="D27">
        <v>2013</v>
      </c>
      <c r="E27" s="2">
        <v>90000</v>
      </c>
      <c r="F27" s="2">
        <v>1800</v>
      </c>
      <c r="G27" t="s">
        <v>11</v>
      </c>
      <c r="H27" t="s">
        <v>29</v>
      </c>
      <c r="I27" s="2">
        <v>35</v>
      </c>
    </row>
    <row r="28" spans="1:9" x14ac:dyDescent="0.7">
      <c r="A28" t="s">
        <v>50</v>
      </c>
      <c r="B28" t="s">
        <v>67</v>
      </c>
      <c r="C28" t="s">
        <v>49</v>
      </c>
      <c r="D28">
        <v>2018</v>
      </c>
      <c r="E28" s="2">
        <v>40000</v>
      </c>
      <c r="F28" s="2">
        <v>1500</v>
      </c>
      <c r="G28" t="s">
        <v>11</v>
      </c>
      <c r="H28" t="s">
        <v>17</v>
      </c>
      <c r="I28" s="2">
        <v>160</v>
      </c>
    </row>
    <row r="29" spans="1:9" x14ac:dyDescent="0.7">
      <c r="A29" t="s">
        <v>21</v>
      </c>
      <c r="B29" t="s">
        <v>68</v>
      </c>
      <c r="C29" t="s">
        <v>36</v>
      </c>
      <c r="D29">
        <v>2016</v>
      </c>
      <c r="E29" s="2">
        <v>60000</v>
      </c>
      <c r="F29" s="2">
        <v>3700</v>
      </c>
      <c r="G29" t="s">
        <v>33</v>
      </c>
      <c r="H29" t="s">
        <v>34</v>
      </c>
      <c r="I29" s="2">
        <v>250</v>
      </c>
    </row>
    <row r="30" spans="1:9" x14ac:dyDescent="0.7">
      <c r="A30" t="s">
        <v>50</v>
      </c>
      <c r="B30" t="s">
        <v>69</v>
      </c>
      <c r="C30" t="s">
        <v>54</v>
      </c>
      <c r="D30">
        <v>2018</v>
      </c>
      <c r="E30" s="2">
        <v>22000</v>
      </c>
      <c r="F30" s="2">
        <v>660</v>
      </c>
      <c r="G30" t="s">
        <v>11</v>
      </c>
      <c r="H30" t="s">
        <v>70</v>
      </c>
      <c r="I30" s="2">
        <v>90</v>
      </c>
    </row>
    <row r="31" spans="1:9" x14ac:dyDescent="0.7">
      <c r="A31" t="s">
        <v>71</v>
      </c>
      <c r="B31" t="s">
        <v>72</v>
      </c>
      <c r="C31" t="s">
        <v>10</v>
      </c>
      <c r="D31">
        <v>2018</v>
      </c>
      <c r="E31" s="2">
        <v>36000</v>
      </c>
      <c r="F31" s="2">
        <v>2500</v>
      </c>
      <c r="G31" t="s">
        <v>16</v>
      </c>
      <c r="H31" t="s">
        <v>73</v>
      </c>
      <c r="I31" s="2">
        <v>290</v>
      </c>
    </row>
    <row r="32" spans="1:9" x14ac:dyDescent="0.7">
      <c r="A32" t="s">
        <v>50</v>
      </c>
      <c r="B32" t="s">
        <v>74</v>
      </c>
      <c r="C32" t="s">
        <v>49</v>
      </c>
      <c r="D32">
        <v>2017</v>
      </c>
      <c r="E32" s="2">
        <v>48000</v>
      </c>
      <c r="F32" s="2">
        <v>1300</v>
      </c>
      <c r="G32" t="s">
        <v>11</v>
      </c>
      <c r="H32" t="s">
        <v>75</v>
      </c>
      <c r="I32" s="2">
        <v>150</v>
      </c>
    </row>
    <row r="33" spans="1:9" x14ac:dyDescent="0.7">
      <c r="A33" t="s">
        <v>50</v>
      </c>
      <c r="B33" t="s">
        <v>51</v>
      </c>
      <c r="C33" t="s">
        <v>49</v>
      </c>
      <c r="D33">
        <v>2008</v>
      </c>
      <c r="E33" s="2">
        <v>150000</v>
      </c>
      <c r="F33" s="2">
        <v>1300</v>
      </c>
      <c r="G33" t="s">
        <v>11</v>
      </c>
      <c r="H33" t="s">
        <v>29</v>
      </c>
      <c r="I33" s="2">
        <v>30</v>
      </c>
    </row>
    <row r="34" spans="1:9" x14ac:dyDescent="0.7">
      <c r="A34" t="s">
        <v>21</v>
      </c>
      <c r="B34" t="s">
        <v>76</v>
      </c>
      <c r="C34" t="s">
        <v>15</v>
      </c>
      <c r="D34">
        <v>2019</v>
      </c>
      <c r="E34" s="2">
        <v>30000</v>
      </c>
      <c r="F34" s="2">
        <v>3500</v>
      </c>
      <c r="G34" t="s">
        <v>11</v>
      </c>
      <c r="H34" t="s">
        <v>77</v>
      </c>
      <c r="I34" s="2">
        <v>220</v>
      </c>
    </row>
    <row r="35" spans="1:9" x14ac:dyDescent="0.7">
      <c r="A35" t="s">
        <v>13</v>
      </c>
      <c r="B35" t="s">
        <v>78</v>
      </c>
      <c r="C35" t="s">
        <v>36</v>
      </c>
      <c r="D35">
        <v>2017</v>
      </c>
      <c r="E35" s="2">
        <v>40000</v>
      </c>
      <c r="F35" s="2">
        <v>2000</v>
      </c>
      <c r="G35" t="s">
        <v>33</v>
      </c>
      <c r="H35" t="s">
        <v>40</v>
      </c>
      <c r="I35" s="2">
        <v>120</v>
      </c>
    </row>
    <row r="36" spans="1:9" x14ac:dyDescent="0.7">
      <c r="A36" t="s">
        <v>21</v>
      </c>
      <c r="B36" t="s">
        <v>79</v>
      </c>
      <c r="C36" t="s">
        <v>59</v>
      </c>
      <c r="D36">
        <v>2016</v>
      </c>
      <c r="E36" s="2">
        <v>60000</v>
      </c>
      <c r="F36" s="2">
        <v>2500</v>
      </c>
      <c r="G36" t="s">
        <v>11</v>
      </c>
      <c r="H36" t="s">
        <v>80</v>
      </c>
      <c r="I36" s="2">
        <v>150</v>
      </c>
    </row>
    <row r="37" spans="1:9" x14ac:dyDescent="0.7">
      <c r="A37" t="s">
        <v>81</v>
      </c>
      <c r="B37" t="s">
        <v>82</v>
      </c>
      <c r="C37" t="s">
        <v>54</v>
      </c>
      <c r="D37">
        <v>2019</v>
      </c>
      <c r="E37" s="2">
        <v>18000</v>
      </c>
      <c r="F37" s="2">
        <v>660</v>
      </c>
      <c r="G37" t="s">
        <v>11</v>
      </c>
      <c r="H37" t="s">
        <v>73</v>
      </c>
      <c r="I37" s="2">
        <v>80</v>
      </c>
    </row>
    <row r="38" spans="1:9" x14ac:dyDescent="0.7">
      <c r="A38" t="s">
        <v>21</v>
      </c>
      <c r="B38" t="s">
        <v>62</v>
      </c>
      <c r="C38" t="s">
        <v>10</v>
      </c>
      <c r="D38">
        <v>2016</v>
      </c>
      <c r="E38" s="2">
        <v>70000</v>
      </c>
      <c r="F38" s="2">
        <v>1600</v>
      </c>
      <c r="G38" t="s">
        <v>11</v>
      </c>
      <c r="H38" t="s">
        <v>42</v>
      </c>
      <c r="I38" s="2">
        <v>100</v>
      </c>
    </row>
    <row r="39" spans="1:9" x14ac:dyDescent="0.7">
      <c r="A39" t="s">
        <v>26</v>
      </c>
      <c r="B39" t="s">
        <v>83</v>
      </c>
      <c r="C39" t="s">
        <v>59</v>
      </c>
      <c r="D39">
        <v>2012</v>
      </c>
      <c r="E39" s="2">
        <v>100000</v>
      </c>
      <c r="F39" s="2">
        <v>2000</v>
      </c>
      <c r="G39" t="s">
        <v>11</v>
      </c>
      <c r="H39" t="s">
        <v>29</v>
      </c>
      <c r="I39" s="2">
        <v>32</v>
      </c>
    </row>
    <row r="40" spans="1:9" x14ac:dyDescent="0.7">
      <c r="A40" t="s">
        <v>50</v>
      </c>
      <c r="B40" t="s">
        <v>84</v>
      </c>
      <c r="C40" t="s">
        <v>10</v>
      </c>
      <c r="D40">
        <v>2020</v>
      </c>
      <c r="E40" s="2">
        <v>20000</v>
      </c>
      <c r="F40" s="2">
        <v>1800</v>
      </c>
      <c r="G40" t="s">
        <v>11</v>
      </c>
      <c r="H40" t="s">
        <v>29</v>
      </c>
      <c r="I40" s="2">
        <v>70</v>
      </c>
    </row>
    <row r="41" spans="1:9" x14ac:dyDescent="0.7">
      <c r="A41" t="s">
        <v>64</v>
      </c>
      <c r="B41" t="s">
        <v>85</v>
      </c>
      <c r="C41" t="s">
        <v>10</v>
      </c>
      <c r="D41">
        <v>2016</v>
      </c>
      <c r="E41" s="2">
        <v>58000</v>
      </c>
      <c r="F41" s="2">
        <v>2000</v>
      </c>
      <c r="G41" t="s">
        <v>16</v>
      </c>
      <c r="H41" t="s">
        <v>40</v>
      </c>
      <c r="I41" s="2">
        <v>240</v>
      </c>
    </row>
    <row r="42" spans="1:9" x14ac:dyDescent="0.7">
      <c r="A42" t="s">
        <v>86</v>
      </c>
      <c r="B42" t="s">
        <v>87</v>
      </c>
      <c r="C42" t="s">
        <v>10</v>
      </c>
      <c r="D42">
        <v>2019</v>
      </c>
      <c r="E42" s="2">
        <v>30000</v>
      </c>
      <c r="F42" s="2">
        <v>2000</v>
      </c>
      <c r="G42" t="s">
        <v>16</v>
      </c>
      <c r="H42" t="s">
        <v>70</v>
      </c>
      <c r="I42" s="2">
        <v>260</v>
      </c>
    </row>
    <row r="43" spans="1:9" x14ac:dyDescent="0.7">
      <c r="A43" t="s">
        <v>8</v>
      </c>
      <c r="B43" t="s">
        <v>88</v>
      </c>
      <c r="C43" t="s">
        <v>15</v>
      </c>
      <c r="D43">
        <v>2017</v>
      </c>
      <c r="E43" s="2">
        <v>40000</v>
      </c>
      <c r="F43" s="2">
        <v>1600</v>
      </c>
      <c r="G43" t="s">
        <v>11</v>
      </c>
      <c r="H43" t="s">
        <v>12</v>
      </c>
      <c r="I43" s="2">
        <v>130</v>
      </c>
    </row>
    <row r="44" spans="1:9" x14ac:dyDescent="0.7">
      <c r="A44" t="s">
        <v>50</v>
      </c>
      <c r="B44" t="s">
        <v>89</v>
      </c>
      <c r="C44" t="s">
        <v>54</v>
      </c>
      <c r="D44">
        <v>2017</v>
      </c>
      <c r="E44" s="2">
        <v>25000</v>
      </c>
      <c r="F44" s="2">
        <v>660</v>
      </c>
      <c r="G44" t="s">
        <v>11</v>
      </c>
      <c r="H44" t="s">
        <v>40</v>
      </c>
      <c r="I44" s="2">
        <v>85</v>
      </c>
    </row>
    <row r="45" spans="1:9" x14ac:dyDescent="0.7">
      <c r="A45" t="s">
        <v>50</v>
      </c>
      <c r="B45" t="s">
        <v>90</v>
      </c>
      <c r="C45" t="s">
        <v>15</v>
      </c>
      <c r="D45">
        <v>2017</v>
      </c>
      <c r="E45" s="2">
        <v>50000</v>
      </c>
      <c r="F45" s="2">
        <v>1800</v>
      </c>
      <c r="G45" t="s">
        <v>11</v>
      </c>
      <c r="H45" t="s">
        <v>75</v>
      </c>
      <c r="I45" s="2">
        <v>150</v>
      </c>
    </row>
    <row r="46" spans="1:9" x14ac:dyDescent="0.7">
      <c r="A46" t="s">
        <v>18</v>
      </c>
      <c r="B46" t="s">
        <v>91</v>
      </c>
      <c r="C46" t="s">
        <v>49</v>
      </c>
      <c r="D46">
        <v>2007</v>
      </c>
      <c r="E46" s="2">
        <v>180000</v>
      </c>
      <c r="F46" s="2">
        <v>1200</v>
      </c>
      <c r="G46" t="s">
        <v>33</v>
      </c>
      <c r="H46" t="s">
        <v>29</v>
      </c>
      <c r="I46" s="2">
        <v>20</v>
      </c>
    </row>
    <row r="47" spans="1:9" x14ac:dyDescent="0.7">
      <c r="A47" t="s">
        <v>26</v>
      </c>
      <c r="B47" t="s">
        <v>66</v>
      </c>
      <c r="C47" t="s">
        <v>61</v>
      </c>
      <c r="D47">
        <v>2017</v>
      </c>
      <c r="E47" s="2">
        <v>45000</v>
      </c>
      <c r="F47" s="2">
        <v>1800</v>
      </c>
      <c r="G47" t="s">
        <v>11</v>
      </c>
      <c r="H47" t="s">
        <v>92</v>
      </c>
      <c r="I47" s="2">
        <v>180</v>
      </c>
    </row>
    <row r="48" spans="1:9" x14ac:dyDescent="0.7">
      <c r="A48" t="s">
        <v>21</v>
      </c>
      <c r="B48" t="s">
        <v>62</v>
      </c>
      <c r="C48" t="s">
        <v>49</v>
      </c>
      <c r="D48">
        <v>2012</v>
      </c>
      <c r="E48" s="2">
        <v>100000</v>
      </c>
      <c r="F48" s="2">
        <v>1500</v>
      </c>
      <c r="G48" t="s">
        <v>16</v>
      </c>
      <c r="H48" t="s">
        <v>29</v>
      </c>
      <c r="I48" s="2">
        <v>25</v>
      </c>
    </row>
    <row r="49" spans="1:9" x14ac:dyDescent="0.7">
      <c r="A49" t="s">
        <v>93</v>
      </c>
      <c r="B49" t="s">
        <v>94</v>
      </c>
      <c r="C49" t="s">
        <v>15</v>
      </c>
      <c r="D49">
        <v>2018</v>
      </c>
      <c r="E49" s="2">
        <v>32000</v>
      </c>
      <c r="F49" s="2">
        <v>3000</v>
      </c>
      <c r="G49" t="s">
        <v>16</v>
      </c>
      <c r="H49" t="s">
        <v>77</v>
      </c>
      <c r="I49" s="2">
        <v>360</v>
      </c>
    </row>
    <row r="50" spans="1:9" x14ac:dyDescent="0.7">
      <c r="A50" t="s">
        <v>35</v>
      </c>
      <c r="B50" t="s">
        <v>95</v>
      </c>
      <c r="C50" t="s">
        <v>15</v>
      </c>
      <c r="D50">
        <v>2019</v>
      </c>
      <c r="E50" s="2">
        <v>22000</v>
      </c>
      <c r="F50" s="2">
        <v>3000</v>
      </c>
      <c r="G50" t="s">
        <v>16</v>
      </c>
      <c r="H50" t="s">
        <v>96</v>
      </c>
      <c r="I50" s="2">
        <v>380</v>
      </c>
    </row>
    <row r="51" spans="1:9" x14ac:dyDescent="0.7">
      <c r="A51" t="s">
        <v>35</v>
      </c>
      <c r="B51" t="s">
        <v>97</v>
      </c>
      <c r="C51" t="s">
        <v>15</v>
      </c>
      <c r="D51">
        <v>2016</v>
      </c>
      <c r="E51" s="2">
        <v>55000</v>
      </c>
      <c r="F51" s="2">
        <v>2000</v>
      </c>
      <c r="G51" t="s">
        <v>16</v>
      </c>
      <c r="H51" t="s">
        <v>25</v>
      </c>
      <c r="I51" s="2">
        <v>320</v>
      </c>
    </row>
    <row r="52" spans="1:9" x14ac:dyDescent="0.7">
      <c r="A52" t="s">
        <v>21</v>
      </c>
      <c r="B52" t="s">
        <v>98</v>
      </c>
      <c r="C52" t="s">
        <v>10</v>
      </c>
      <c r="D52">
        <v>2018</v>
      </c>
      <c r="E52" s="2">
        <v>40000</v>
      </c>
      <c r="F52" s="2">
        <v>3500</v>
      </c>
      <c r="G52" t="s">
        <v>16</v>
      </c>
      <c r="H52" t="s">
        <v>23</v>
      </c>
      <c r="I52" s="2">
        <v>240</v>
      </c>
    </row>
    <row r="53" spans="1:9" x14ac:dyDescent="0.7">
      <c r="A53" t="s">
        <v>18</v>
      </c>
      <c r="B53" t="s">
        <v>91</v>
      </c>
      <c r="C53" t="s">
        <v>49</v>
      </c>
      <c r="D53">
        <v>2018</v>
      </c>
      <c r="E53" s="2">
        <v>35000</v>
      </c>
      <c r="F53" s="2">
        <v>1200</v>
      </c>
      <c r="G53" t="s">
        <v>16</v>
      </c>
      <c r="H53" t="s">
        <v>96</v>
      </c>
      <c r="I53" s="2">
        <v>95</v>
      </c>
    </row>
    <row r="54" spans="1:9" x14ac:dyDescent="0.7">
      <c r="A54" t="s">
        <v>13</v>
      </c>
      <c r="B54" t="s">
        <v>47</v>
      </c>
      <c r="C54" t="s">
        <v>20</v>
      </c>
      <c r="D54">
        <v>2019</v>
      </c>
      <c r="E54" s="2">
        <v>25000</v>
      </c>
      <c r="F54" s="2">
        <v>1300</v>
      </c>
      <c r="G54" t="s">
        <v>33</v>
      </c>
      <c r="H54" t="s">
        <v>73</v>
      </c>
      <c r="I54" s="2">
        <v>100</v>
      </c>
    </row>
    <row r="55" spans="1:9" x14ac:dyDescent="0.7">
      <c r="A55" t="s">
        <v>50</v>
      </c>
      <c r="B55" t="s">
        <v>99</v>
      </c>
      <c r="C55" t="s">
        <v>28</v>
      </c>
      <c r="D55">
        <v>2017</v>
      </c>
      <c r="E55" s="2">
        <v>25000</v>
      </c>
      <c r="F55" s="2">
        <v>660</v>
      </c>
      <c r="G55" t="s">
        <v>33</v>
      </c>
      <c r="H55" t="s">
        <v>23</v>
      </c>
      <c r="I55" s="2">
        <v>68</v>
      </c>
    </row>
    <row r="56" spans="1:9" x14ac:dyDescent="0.7">
      <c r="A56" t="s">
        <v>50</v>
      </c>
      <c r="B56" t="s">
        <v>100</v>
      </c>
      <c r="C56" t="s">
        <v>49</v>
      </c>
      <c r="D56">
        <v>2015</v>
      </c>
      <c r="E56" s="2">
        <v>70000</v>
      </c>
      <c r="F56" s="2">
        <v>1500</v>
      </c>
      <c r="G56" t="s">
        <v>11</v>
      </c>
      <c r="H56" t="s">
        <v>101</v>
      </c>
      <c r="I56" s="2">
        <v>130</v>
      </c>
    </row>
    <row r="57" spans="1:9" x14ac:dyDescent="0.7">
      <c r="A57" t="s">
        <v>18</v>
      </c>
      <c r="B57" t="s">
        <v>102</v>
      </c>
      <c r="C57" t="s">
        <v>54</v>
      </c>
      <c r="D57">
        <v>2017</v>
      </c>
      <c r="E57" s="2">
        <v>26000</v>
      </c>
      <c r="F57" s="2">
        <v>660</v>
      </c>
      <c r="G57" t="s">
        <v>11</v>
      </c>
      <c r="H57" t="s">
        <v>75</v>
      </c>
      <c r="I57" s="2">
        <v>85</v>
      </c>
    </row>
    <row r="58" spans="1:9" x14ac:dyDescent="0.7">
      <c r="A58" t="s">
        <v>26</v>
      </c>
      <c r="B58" t="s">
        <v>66</v>
      </c>
      <c r="C58" t="s">
        <v>61</v>
      </c>
      <c r="D58">
        <v>2019</v>
      </c>
      <c r="E58" s="2">
        <v>25000</v>
      </c>
      <c r="F58" s="2">
        <v>1800</v>
      </c>
      <c r="G58" t="s">
        <v>11</v>
      </c>
      <c r="H58" t="s">
        <v>29</v>
      </c>
      <c r="I58" s="2">
        <v>60</v>
      </c>
    </row>
    <row r="59" spans="1:9" x14ac:dyDescent="0.7">
      <c r="A59" t="s">
        <v>81</v>
      </c>
      <c r="B59" t="s">
        <v>103</v>
      </c>
      <c r="C59" t="s">
        <v>54</v>
      </c>
      <c r="D59">
        <v>2017</v>
      </c>
      <c r="E59" s="2">
        <v>28000</v>
      </c>
      <c r="F59" s="2">
        <v>660</v>
      </c>
      <c r="G59" t="s">
        <v>11</v>
      </c>
      <c r="H59" t="s">
        <v>92</v>
      </c>
      <c r="I59" s="2">
        <v>80</v>
      </c>
    </row>
    <row r="60" spans="1:9" x14ac:dyDescent="0.7">
      <c r="A60" t="s">
        <v>26</v>
      </c>
      <c r="B60" t="s">
        <v>104</v>
      </c>
      <c r="C60" t="s">
        <v>10</v>
      </c>
      <c r="D60">
        <v>2016</v>
      </c>
      <c r="E60" s="2">
        <v>48000</v>
      </c>
      <c r="F60" s="2">
        <v>2500</v>
      </c>
      <c r="G60" t="s">
        <v>16</v>
      </c>
      <c r="H60" t="s">
        <v>77</v>
      </c>
      <c r="I60" s="2">
        <v>180</v>
      </c>
    </row>
    <row r="61" spans="1:9" x14ac:dyDescent="0.7">
      <c r="A61" t="s">
        <v>50</v>
      </c>
      <c r="B61" t="s">
        <v>105</v>
      </c>
      <c r="C61" t="s">
        <v>54</v>
      </c>
      <c r="D61">
        <v>2017</v>
      </c>
      <c r="E61" s="2">
        <v>40000</v>
      </c>
      <c r="F61" s="2">
        <v>660</v>
      </c>
      <c r="G61" t="s">
        <v>11</v>
      </c>
      <c r="H61" t="s">
        <v>23</v>
      </c>
      <c r="I61" s="2">
        <v>90</v>
      </c>
    </row>
    <row r="62" spans="1:9" x14ac:dyDescent="0.7">
      <c r="A62" t="s">
        <v>81</v>
      </c>
      <c r="B62" t="s">
        <v>106</v>
      </c>
      <c r="C62" t="s">
        <v>20</v>
      </c>
      <c r="D62">
        <v>2018</v>
      </c>
      <c r="E62" s="2">
        <v>25000</v>
      </c>
      <c r="F62" s="2">
        <v>660</v>
      </c>
      <c r="G62" t="s">
        <v>11</v>
      </c>
      <c r="H62" t="s">
        <v>56</v>
      </c>
      <c r="I62" s="2">
        <v>75</v>
      </c>
    </row>
    <row r="63" spans="1:9" x14ac:dyDescent="0.7">
      <c r="A63" t="s">
        <v>18</v>
      </c>
      <c r="B63" t="s">
        <v>102</v>
      </c>
      <c r="C63" t="s">
        <v>54</v>
      </c>
      <c r="D63">
        <v>2018</v>
      </c>
      <c r="E63" s="2">
        <v>38000</v>
      </c>
      <c r="F63" s="2">
        <v>660</v>
      </c>
      <c r="G63" t="s">
        <v>11</v>
      </c>
      <c r="H63" t="s">
        <v>25</v>
      </c>
      <c r="I63" s="2">
        <v>95</v>
      </c>
    </row>
    <row r="64" spans="1:9" x14ac:dyDescent="0.7">
      <c r="A64" t="s">
        <v>50</v>
      </c>
      <c r="B64" t="s">
        <v>107</v>
      </c>
      <c r="C64" t="s">
        <v>28</v>
      </c>
      <c r="D64">
        <v>2019</v>
      </c>
      <c r="E64" s="2">
        <v>20000</v>
      </c>
      <c r="F64" s="2">
        <v>660</v>
      </c>
      <c r="G64" t="s">
        <v>11</v>
      </c>
      <c r="H64" t="s">
        <v>96</v>
      </c>
      <c r="I64" s="2">
        <v>78</v>
      </c>
    </row>
    <row r="65" spans="1:9" x14ac:dyDescent="0.7">
      <c r="A65" t="s">
        <v>26</v>
      </c>
      <c r="B65" t="s">
        <v>108</v>
      </c>
      <c r="C65" t="s">
        <v>20</v>
      </c>
      <c r="D65">
        <v>2018</v>
      </c>
      <c r="E65" s="2">
        <v>40000</v>
      </c>
      <c r="F65" s="2">
        <v>1500</v>
      </c>
      <c r="G65" t="s">
        <v>11</v>
      </c>
      <c r="H65" t="s">
        <v>70</v>
      </c>
      <c r="I65" s="2">
        <v>150</v>
      </c>
    </row>
    <row r="66" spans="1:9" x14ac:dyDescent="0.7">
      <c r="A66" t="s">
        <v>50</v>
      </c>
      <c r="B66" t="s">
        <v>67</v>
      </c>
      <c r="C66" t="s">
        <v>54</v>
      </c>
      <c r="D66">
        <v>2011</v>
      </c>
      <c r="E66" s="2">
        <v>110000</v>
      </c>
      <c r="F66" s="2">
        <v>1500</v>
      </c>
      <c r="G66" t="s">
        <v>11</v>
      </c>
      <c r="H66" t="s">
        <v>29</v>
      </c>
      <c r="I66" s="2">
        <v>20</v>
      </c>
    </row>
    <row r="67" spans="1:9" x14ac:dyDescent="0.7">
      <c r="A67" t="s">
        <v>110</v>
      </c>
      <c r="B67" t="s">
        <v>111</v>
      </c>
      <c r="C67" t="s">
        <v>15</v>
      </c>
      <c r="D67">
        <v>2020</v>
      </c>
      <c r="E67" s="2">
        <v>15000</v>
      </c>
      <c r="F67" s="2">
        <v>3500</v>
      </c>
      <c r="G67" t="s">
        <v>11</v>
      </c>
      <c r="H67" t="s">
        <v>96</v>
      </c>
      <c r="I67" s="2">
        <v>280</v>
      </c>
    </row>
    <row r="68" spans="1:9" x14ac:dyDescent="0.7">
      <c r="A68" t="s">
        <v>50</v>
      </c>
      <c r="B68" t="s">
        <v>112</v>
      </c>
      <c r="C68" t="s">
        <v>59</v>
      </c>
      <c r="D68">
        <v>2015</v>
      </c>
      <c r="E68" s="2">
        <v>75000</v>
      </c>
      <c r="F68" s="2">
        <v>2000</v>
      </c>
      <c r="G68" t="s">
        <v>11</v>
      </c>
      <c r="H68" t="s">
        <v>56</v>
      </c>
      <c r="I68" s="2">
        <v>140</v>
      </c>
    </row>
    <row r="69" spans="1:9" x14ac:dyDescent="0.7">
      <c r="A69" t="s">
        <v>21</v>
      </c>
      <c r="B69" t="s">
        <v>113</v>
      </c>
      <c r="C69" t="s">
        <v>10</v>
      </c>
      <c r="D69">
        <v>2017</v>
      </c>
      <c r="E69" s="2">
        <v>52000</v>
      </c>
      <c r="F69" s="2">
        <v>2000</v>
      </c>
      <c r="G69" t="s">
        <v>11</v>
      </c>
      <c r="H69" t="s">
        <v>75</v>
      </c>
      <c r="I69" s="2">
        <v>140</v>
      </c>
    </row>
    <row r="70" spans="1:9" x14ac:dyDescent="0.7">
      <c r="A70" t="s">
        <v>26</v>
      </c>
      <c r="B70" t="s">
        <v>114</v>
      </c>
      <c r="C70" t="s">
        <v>10</v>
      </c>
      <c r="D70">
        <v>2010</v>
      </c>
      <c r="E70" s="2">
        <v>120000</v>
      </c>
      <c r="F70" s="2">
        <v>1600</v>
      </c>
      <c r="G70" t="s">
        <v>33</v>
      </c>
      <c r="H70" t="s">
        <v>29</v>
      </c>
      <c r="I70" s="2">
        <v>40</v>
      </c>
    </row>
    <row r="71" spans="1:9" x14ac:dyDescent="0.7">
      <c r="A71" t="s">
        <v>115</v>
      </c>
      <c r="B71" t="s">
        <v>116</v>
      </c>
      <c r="C71" t="s">
        <v>10</v>
      </c>
      <c r="D71">
        <v>2018</v>
      </c>
      <c r="E71" s="2">
        <v>30000</v>
      </c>
      <c r="F71" s="2">
        <v>2000</v>
      </c>
      <c r="G71" t="s">
        <v>16</v>
      </c>
      <c r="H71" t="s">
        <v>70</v>
      </c>
      <c r="I71" s="2">
        <v>250</v>
      </c>
    </row>
    <row r="72" spans="1:9" x14ac:dyDescent="0.7">
      <c r="A72" t="s">
        <v>50</v>
      </c>
      <c r="B72" t="s">
        <v>117</v>
      </c>
      <c r="C72" t="s">
        <v>36</v>
      </c>
      <c r="D72">
        <v>2020</v>
      </c>
      <c r="E72" s="2">
        <v>15000</v>
      </c>
      <c r="F72" s="2">
        <v>2000</v>
      </c>
      <c r="G72" t="s">
        <v>33</v>
      </c>
      <c r="H72" t="s">
        <v>37</v>
      </c>
      <c r="I72" s="2">
        <v>280</v>
      </c>
    </row>
    <row r="73" spans="1:9" x14ac:dyDescent="0.7">
      <c r="A73" t="s">
        <v>50</v>
      </c>
      <c r="B73" t="s">
        <v>105</v>
      </c>
      <c r="C73" t="s">
        <v>54</v>
      </c>
      <c r="D73">
        <v>2016</v>
      </c>
      <c r="E73" s="2">
        <v>50000</v>
      </c>
      <c r="F73" s="2">
        <v>660</v>
      </c>
      <c r="G73" t="s">
        <v>11</v>
      </c>
      <c r="H73" t="s">
        <v>75</v>
      </c>
      <c r="I73" s="2">
        <v>85</v>
      </c>
    </row>
    <row r="74" spans="1:9" x14ac:dyDescent="0.7">
      <c r="A74" t="s">
        <v>18</v>
      </c>
      <c r="B74" t="s">
        <v>91</v>
      </c>
      <c r="C74" t="s">
        <v>49</v>
      </c>
      <c r="D74">
        <v>2018</v>
      </c>
      <c r="E74" s="2">
        <v>35000</v>
      </c>
      <c r="F74" s="2">
        <v>1200</v>
      </c>
      <c r="G74" t="s">
        <v>16</v>
      </c>
      <c r="H74" t="s">
        <v>96</v>
      </c>
      <c r="I74" s="2">
        <v>95</v>
      </c>
    </row>
    <row r="75" spans="1:9" x14ac:dyDescent="0.7">
      <c r="A75" t="s">
        <v>21</v>
      </c>
      <c r="B75" t="s">
        <v>118</v>
      </c>
      <c r="C75" t="s">
        <v>15</v>
      </c>
      <c r="D75">
        <v>2018</v>
      </c>
      <c r="E75" s="2">
        <v>32000</v>
      </c>
      <c r="F75" s="2">
        <v>2000</v>
      </c>
      <c r="G75" t="s">
        <v>11</v>
      </c>
      <c r="H75" t="s">
        <v>92</v>
      </c>
      <c r="I75" s="2">
        <v>150</v>
      </c>
    </row>
    <row r="76" spans="1:9" x14ac:dyDescent="0.7">
      <c r="A76" t="s">
        <v>18</v>
      </c>
      <c r="B76" t="s">
        <v>119</v>
      </c>
      <c r="C76" t="s">
        <v>15</v>
      </c>
      <c r="D76">
        <v>2018</v>
      </c>
      <c r="E76" s="2">
        <v>21000</v>
      </c>
      <c r="F76" s="2">
        <v>660</v>
      </c>
      <c r="G76" t="s">
        <v>33</v>
      </c>
      <c r="H76" t="s">
        <v>40</v>
      </c>
      <c r="I76" s="2">
        <v>88</v>
      </c>
    </row>
    <row r="77" spans="1:9" x14ac:dyDescent="0.7">
      <c r="A77" t="s">
        <v>50</v>
      </c>
      <c r="B77" t="s">
        <v>84</v>
      </c>
      <c r="C77" t="s">
        <v>10</v>
      </c>
      <c r="D77">
        <v>2016</v>
      </c>
      <c r="E77" s="2">
        <v>65000</v>
      </c>
      <c r="F77" s="2">
        <v>1500</v>
      </c>
      <c r="G77" t="s">
        <v>11</v>
      </c>
      <c r="H77" t="s">
        <v>75</v>
      </c>
      <c r="I77" s="2">
        <v>110</v>
      </c>
    </row>
    <row r="78" spans="1:9" x14ac:dyDescent="0.7">
      <c r="A78" t="s">
        <v>50</v>
      </c>
      <c r="B78" t="s">
        <v>105</v>
      </c>
      <c r="C78" t="s">
        <v>120</v>
      </c>
      <c r="D78">
        <v>2019</v>
      </c>
      <c r="E78" s="2">
        <v>25000</v>
      </c>
      <c r="F78" s="2">
        <v>660</v>
      </c>
      <c r="G78" t="s">
        <v>11</v>
      </c>
      <c r="H78" t="s">
        <v>77</v>
      </c>
      <c r="I78" s="2">
        <v>130</v>
      </c>
    </row>
    <row r="79" spans="1:9" x14ac:dyDescent="0.7">
      <c r="A79" t="s">
        <v>50</v>
      </c>
      <c r="B79" t="s">
        <v>105</v>
      </c>
      <c r="C79" t="s">
        <v>54</v>
      </c>
      <c r="D79">
        <v>2017</v>
      </c>
      <c r="E79" s="2">
        <v>45000</v>
      </c>
      <c r="F79" s="2">
        <v>660</v>
      </c>
      <c r="G79" t="s">
        <v>11</v>
      </c>
      <c r="H79" t="s">
        <v>96</v>
      </c>
      <c r="I79" s="2">
        <v>88</v>
      </c>
    </row>
    <row r="80" spans="1:9" x14ac:dyDescent="0.7">
      <c r="A80" t="s">
        <v>81</v>
      </c>
      <c r="B80" t="s">
        <v>122</v>
      </c>
      <c r="C80" t="s">
        <v>54</v>
      </c>
      <c r="D80">
        <v>2019</v>
      </c>
      <c r="E80" s="2">
        <v>20000</v>
      </c>
      <c r="F80" s="2">
        <v>660</v>
      </c>
      <c r="G80" t="s">
        <v>11</v>
      </c>
      <c r="H80" t="s">
        <v>25</v>
      </c>
      <c r="I80" s="2">
        <v>78</v>
      </c>
    </row>
    <row r="81" spans="1:9" x14ac:dyDescent="0.7">
      <c r="A81" t="s">
        <v>18</v>
      </c>
      <c r="B81" t="s">
        <v>102</v>
      </c>
      <c r="C81" t="s">
        <v>54</v>
      </c>
      <c r="D81">
        <v>2008</v>
      </c>
      <c r="E81" s="2">
        <v>150000</v>
      </c>
      <c r="F81" s="2">
        <v>660</v>
      </c>
      <c r="G81" t="s">
        <v>11</v>
      </c>
      <c r="H81" t="s">
        <v>29</v>
      </c>
      <c r="I81" s="2">
        <v>18</v>
      </c>
    </row>
    <row r="82" spans="1:9" x14ac:dyDescent="0.7">
      <c r="A82" t="s">
        <v>13</v>
      </c>
      <c r="B82" t="s">
        <v>123</v>
      </c>
      <c r="C82" t="s">
        <v>49</v>
      </c>
      <c r="D82">
        <v>2018</v>
      </c>
      <c r="E82" s="2">
        <v>36000</v>
      </c>
      <c r="F82" s="2">
        <v>2000</v>
      </c>
      <c r="G82" t="s">
        <v>16</v>
      </c>
      <c r="H82" t="s">
        <v>17</v>
      </c>
      <c r="I82" s="2">
        <v>160</v>
      </c>
    </row>
    <row r="83" spans="1:9" x14ac:dyDescent="0.7">
      <c r="A83" t="s">
        <v>26</v>
      </c>
      <c r="B83" t="s">
        <v>83</v>
      </c>
      <c r="C83" t="s">
        <v>59</v>
      </c>
      <c r="D83">
        <v>2016</v>
      </c>
      <c r="E83" s="2">
        <v>55000</v>
      </c>
      <c r="F83" s="2">
        <v>2000</v>
      </c>
      <c r="G83" t="s">
        <v>11</v>
      </c>
      <c r="H83" t="s">
        <v>42</v>
      </c>
      <c r="I83" s="2">
        <v>140</v>
      </c>
    </row>
    <row r="84" spans="1:9" x14ac:dyDescent="0.7">
      <c r="A84" t="s">
        <v>26</v>
      </c>
      <c r="B84" t="s">
        <v>124</v>
      </c>
      <c r="C84" t="s">
        <v>61</v>
      </c>
      <c r="D84">
        <v>2015</v>
      </c>
      <c r="E84" s="2">
        <v>70000</v>
      </c>
      <c r="F84" s="2">
        <v>1500</v>
      </c>
      <c r="G84" t="s">
        <v>11</v>
      </c>
      <c r="H84" t="s">
        <v>40</v>
      </c>
      <c r="I84" s="2">
        <v>120</v>
      </c>
    </row>
    <row r="85" spans="1:9" x14ac:dyDescent="0.7">
      <c r="A85" t="s">
        <v>50</v>
      </c>
      <c r="B85" t="s">
        <v>125</v>
      </c>
      <c r="C85" t="s">
        <v>15</v>
      </c>
      <c r="D85">
        <v>2019</v>
      </c>
      <c r="E85" s="2">
        <v>25000</v>
      </c>
      <c r="F85" s="2">
        <v>1800</v>
      </c>
      <c r="G85" t="s">
        <v>11</v>
      </c>
      <c r="H85" t="s">
        <v>70</v>
      </c>
      <c r="I85" s="2">
        <v>190</v>
      </c>
    </row>
    <row r="86" spans="1:9" x14ac:dyDescent="0.7">
      <c r="A86" t="s">
        <v>21</v>
      </c>
      <c r="B86" t="s">
        <v>68</v>
      </c>
      <c r="C86" t="s">
        <v>36</v>
      </c>
      <c r="D86">
        <v>2005</v>
      </c>
      <c r="E86" s="2">
        <v>180000</v>
      </c>
      <c r="F86" s="2">
        <v>3500</v>
      </c>
      <c r="G86" t="s">
        <v>33</v>
      </c>
      <c r="H86" t="s">
        <v>29</v>
      </c>
      <c r="I86" s="2">
        <v>15</v>
      </c>
    </row>
    <row r="87" spans="1:9" x14ac:dyDescent="0.7">
      <c r="A87" t="s">
        <v>50</v>
      </c>
      <c r="B87" t="s">
        <v>57</v>
      </c>
      <c r="C87" t="s">
        <v>59</v>
      </c>
      <c r="D87">
        <v>2019</v>
      </c>
      <c r="E87" s="2">
        <v>25000</v>
      </c>
      <c r="F87" s="2">
        <v>660</v>
      </c>
      <c r="G87" t="s">
        <v>11</v>
      </c>
      <c r="H87" t="s">
        <v>37</v>
      </c>
      <c r="I87" s="2">
        <v>80</v>
      </c>
    </row>
    <row r="88" spans="1:9" x14ac:dyDescent="0.7">
      <c r="A88" t="s">
        <v>13</v>
      </c>
      <c r="B88" t="s">
        <v>39</v>
      </c>
      <c r="C88" t="s">
        <v>36</v>
      </c>
      <c r="D88">
        <v>2015</v>
      </c>
      <c r="E88" s="2">
        <v>70000</v>
      </c>
      <c r="F88" s="2">
        <v>1500</v>
      </c>
      <c r="G88" t="s">
        <v>33</v>
      </c>
      <c r="H88" t="s">
        <v>101</v>
      </c>
      <c r="I88" s="2">
        <v>130</v>
      </c>
    </row>
    <row r="89" spans="1:9" x14ac:dyDescent="0.7">
      <c r="A89" t="s">
        <v>18</v>
      </c>
      <c r="B89" t="s">
        <v>126</v>
      </c>
      <c r="C89" t="s">
        <v>15</v>
      </c>
      <c r="D89">
        <v>2020</v>
      </c>
      <c r="E89" s="2">
        <v>15000</v>
      </c>
      <c r="F89" s="2">
        <v>660</v>
      </c>
      <c r="G89" t="s">
        <v>33</v>
      </c>
      <c r="H89" t="s">
        <v>77</v>
      </c>
      <c r="I89" s="2">
        <v>180</v>
      </c>
    </row>
    <row r="90" spans="1:9" x14ac:dyDescent="0.7">
      <c r="A90" t="s">
        <v>26</v>
      </c>
      <c r="B90" t="s">
        <v>127</v>
      </c>
      <c r="C90" t="s">
        <v>54</v>
      </c>
      <c r="D90">
        <v>2017</v>
      </c>
      <c r="E90" s="2">
        <v>28000</v>
      </c>
      <c r="F90" s="2">
        <v>1000</v>
      </c>
      <c r="G90" t="s">
        <v>11</v>
      </c>
      <c r="H90" t="s">
        <v>101</v>
      </c>
      <c r="I90" s="2">
        <v>82</v>
      </c>
    </row>
    <row r="91" spans="1:9" x14ac:dyDescent="0.7">
      <c r="A91" t="s">
        <v>21</v>
      </c>
      <c r="B91" t="s">
        <v>79</v>
      </c>
      <c r="C91" t="s">
        <v>59</v>
      </c>
      <c r="D91">
        <v>2009</v>
      </c>
      <c r="E91" s="2">
        <v>130000</v>
      </c>
      <c r="F91" s="2">
        <v>2000</v>
      </c>
      <c r="G91" t="s">
        <v>16</v>
      </c>
      <c r="H91" t="s">
        <v>29</v>
      </c>
      <c r="I91" s="2">
        <v>30</v>
      </c>
    </row>
    <row r="92" spans="1:9" x14ac:dyDescent="0.7">
      <c r="A92" t="s">
        <v>50</v>
      </c>
      <c r="B92" t="s">
        <v>105</v>
      </c>
      <c r="C92" t="s">
        <v>54</v>
      </c>
      <c r="D92">
        <v>2019</v>
      </c>
      <c r="E92" s="2">
        <v>28000</v>
      </c>
      <c r="F92" s="2">
        <v>660</v>
      </c>
      <c r="G92" t="s">
        <v>11</v>
      </c>
      <c r="H92" t="s">
        <v>17</v>
      </c>
      <c r="I92" s="2">
        <v>100</v>
      </c>
    </row>
    <row r="93" spans="1:9" x14ac:dyDescent="0.7">
      <c r="A93" t="s">
        <v>26</v>
      </c>
      <c r="B93" t="s">
        <v>66</v>
      </c>
      <c r="C93" t="s">
        <v>61</v>
      </c>
      <c r="D93">
        <v>2020</v>
      </c>
      <c r="E93" s="2">
        <v>20000</v>
      </c>
      <c r="F93" s="2">
        <v>1800</v>
      </c>
      <c r="G93" t="s">
        <v>11</v>
      </c>
      <c r="H93" t="s">
        <v>37</v>
      </c>
      <c r="I93" s="2">
        <v>200</v>
      </c>
    </row>
    <row r="94" spans="1:9" x14ac:dyDescent="0.7">
      <c r="A94" t="s">
        <v>18</v>
      </c>
      <c r="B94" t="s">
        <v>19</v>
      </c>
      <c r="C94" t="s">
        <v>20</v>
      </c>
      <c r="D94">
        <v>2016</v>
      </c>
      <c r="E94" s="2">
        <v>80000</v>
      </c>
      <c r="F94" s="2">
        <v>660</v>
      </c>
      <c r="G94" t="s">
        <v>11</v>
      </c>
      <c r="H94" t="s">
        <v>29</v>
      </c>
      <c r="I94" s="2">
        <v>18</v>
      </c>
    </row>
    <row r="95" spans="1:9" x14ac:dyDescent="0.7">
      <c r="A95" t="s">
        <v>26</v>
      </c>
      <c r="B95" t="s">
        <v>128</v>
      </c>
      <c r="C95" t="s">
        <v>61</v>
      </c>
      <c r="D95">
        <v>2016</v>
      </c>
      <c r="E95" s="2">
        <v>58000</v>
      </c>
      <c r="F95" s="2">
        <v>1800</v>
      </c>
      <c r="G95" t="s">
        <v>11</v>
      </c>
      <c r="H95" t="s">
        <v>23</v>
      </c>
      <c r="I95" s="2">
        <v>160</v>
      </c>
    </row>
    <row r="96" spans="1:9" x14ac:dyDescent="0.7">
      <c r="A96" t="s">
        <v>21</v>
      </c>
      <c r="B96" t="s">
        <v>129</v>
      </c>
      <c r="C96" t="s">
        <v>10</v>
      </c>
      <c r="D96">
        <v>2018</v>
      </c>
      <c r="E96" s="2">
        <v>35000</v>
      </c>
      <c r="F96" s="2">
        <v>3500</v>
      </c>
      <c r="G96" t="s">
        <v>11</v>
      </c>
      <c r="H96" t="s">
        <v>96</v>
      </c>
      <c r="I96" s="2">
        <v>230</v>
      </c>
    </row>
    <row r="97" spans="1:9" x14ac:dyDescent="0.7">
      <c r="A97" t="s">
        <v>18</v>
      </c>
      <c r="B97" t="s">
        <v>130</v>
      </c>
      <c r="C97" t="s">
        <v>15</v>
      </c>
      <c r="D97">
        <v>2006</v>
      </c>
      <c r="E97" s="2">
        <v>200000</v>
      </c>
      <c r="F97" s="2">
        <v>2700</v>
      </c>
      <c r="G97" t="s">
        <v>16</v>
      </c>
      <c r="H97" t="s">
        <v>29</v>
      </c>
      <c r="I97" s="2">
        <v>18</v>
      </c>
    </row>
    <row r="98" spans="1:9" x14ac:dyDescent="0.7">
      <c r="A98" t="s">
        <v>26</v>
      </c>
      <c r="B98" t="s">
        <v>27</v>
      </c>
      <c r="C98" t="s">
        <v>28</v>
      </c>
      <c r="D98">
        <v>2016</v>
      </c>
      <c r="E98" s="2">
        <v>60000</v>
      </c>
      <c r="F98" s="2">
        <v>2500</v>
      </c>
      <c r="G98" t="s">
        <v>33</v>
      </c>
      <c r="H98" t="s">
        <v>80</v>
      </c>
      <c r="I98" s="2">
        <v>150</v>
      </c>
    </row>
    <row r="99" spans="1:9" x14ac:dyDescent="0.7">
      <c r="A99" t="s">
        <v>8</v>
      </c>
      <c r="B99" t="s">
        <v>131</v>
      </c>
      <c r="C99" t="s">
        <v>36</v>
      </c>
      <c r="D99">
        <v>2019</v>
      </c>
      <c r="E99" s="2">
        <v>25000</v>
      </c>
      <c r="F99" s="2">
        <v>2000</v>
      </c>
      <c r="G99" t="s">
        <v>33</v>
      </c>
      <c r="H99" t="s">
        <v>96</v>
      </c>
      <c r="I99" s="2">
        <v>210</v>
      </c>
    </row>
    <row r="100" spans="1:9" x14ac:dyDescent="0.7">
      <c r="A100" t="s">
        <v>26</v>
      </c>
      <c r="B100" t="s">
        <v>132</v>
      </c>
      <c r="C100" t="s">
        <v>15</v>
      </c>
      <c r="D100">
        <v>2017</v>
      </c>
      <c r="E100" s="2">
        <v>50000</v>
      </c>
      <c r="F100" s="2">
        <v>2500</v>
      </c>
      <c r="G100" t="s">
        <v>16</v>
      </c>
      <c r="H100" t="s">
        <v>56</v>
      </c>
      <c r="I100" s="2">
        <v>190</v>
      </c>
    </row>
    <row r="101" spans="1:9" x14ac:dyDescent="0.7">
      <c r="A101" t="s">
        <v>45</v>
      </c>
      <c r="B101" t="s">
        <v>133</v>
      </c>
      <c r="C101" t="s">
        <v>49</v>
      </c>
      <c r="D101">
        <v>2016</v>
      </c>
      <c r="E101" s="2">
        <v>50000</v>
      </c>
      <c r="F101" s="2">
        <v>1400</v>
      </c>
      <c r="G101" t="s">
        <v>16</v>
      </c>
      <c r="H101" t="s">
        <v>75</v>
      </c>
      <c r="I101" s="2">
        <v>180</v>
      </c>
    </row>
    <row r="102" spans="1:9" x14ac:dyDescent="0.7">
      <c r="A102" t="s">
        <v>18</v>
      </c>
      <c r="B102" t="s">
        <v>135</v>
      </c>
      <c r="C102" t="s">
        <v>20</v>
      </c>
      <c r="D102">
        <v>2019</v>
      </c>
      <c r="E102" s="2">
        <v>28000</v>
      </c>
      <c r="F102" s="2">
        <v>1200</v>
      </c>
      <c r="G102" t="s">
        <v>11</v>
      </c>
      <c r="H102" t="s">
        <v>96</v>
      </c>
      <c r="I102" s="2">
        <v>110</v>
      </c>
    </row>
    <row r="103" spans="1:9" x14ac:dyDescent="0.7">
      <c r="A103" t="s">
        <v>81</v>
      </c>
      <c r="B103" t="s">
        <v>106</v>
      </c>
      <c r="C103" t="s">
        <v>20</v>
      </c>
      <c r="D103">
        <v>2018</v>
      </c>
      <c r="E103" s="2">
        <v>25000</v>
      </c>
      <c r="F103" s="2">
        <v>660</v>
      </c>
      <c r="G103" t="s">
        <v>11</v>
      </c>
      <c r="H103" t="s">
        <v>56</v>
      </c>
      <c r="I103" s="2">
        <v>75</v>
      </c>
    </row>
    <row r="104" spans="1:9" x14ac:dyDescent="0.7">
      <c r="A104" t="s">
        <v>13</v>
      </c>
      <c r="B104" t="s">
        <v>14</v>
      </c>
      <c r="C104" t="s">
        <v>15</v>
      </c>
      <c r="D104">
        <v>2018</v>
      </c>
      <c r="E104" s="2">
        <v>40000</v>
      </c>
      <c r="F104" s="2">
        <v>2000</v>
      </c>
      <c r="G104" t="s">
        <v>16</v>
      </c>
      <c r="H104" t="s">
        <v>17</v>
      </c>
      <c r="I104" s="2">
        <v>170</v>
      </c>
    </row>
    <row r="105" spans="1:9" x14ac:dyDescent="0.7">
      <c r="A105" t="s">
        <v>26</v>
      </c>
      <c r="B105" t="s">
        <v>136</v>
      </c>
      <c r="C105" t="s">
        <v>15</v>
      </c>
      <c r="D105">
        <v>2007</v>
      </c>
      <c r="E105" s="2">
        <v>180000</v>
      </c>
      <c r="F105" s="2">
        <v>4500</v>
      </c>
      <c r="G105" t="s">
        <v>16</v>
      </c>
      <c r="H105" t="s">
        <v>29</v>
      </c>
      <c r="I105" s="2">
        <v>25</v>
      </c>
    </row>
    <row r="106" spans="1:9" x14ac:dyDescent="0.7">
      <c r="A106" t="s">
        <v>21</v>
      </c>
      <c r="B106" t="s">
        <v>137</v>
      </c>
      <c r="C106" t="s">
        <v>15</v>
      </c>
      <c r="D106">
        <v>2013</v>
      </c>
      <c r="E106" s="2">
        <v>90000</v>
      </c>
      <c r="F106" s="2">
        <v>2000</v>
      </c>
      <c r="G106" t="s">
        <v>11</v>
      </c>
      <c r="H106" t="s">
        <v>29</v>
      </c>
      <c r="I106" s="2">
        <v>30</v>
      </c>
    </row>
    <row r="107" spans="1:9" x14ac:dyDescent="0.7">
      <c r="A107" t="s">
        <v>26</v>
      </c>
      <c r="B107" t="s">
        <v>138</v>
      </c>
      <c r="C107" t="s">
        <v>10</v>
      </c>
      <c r="D107">
        <v>2020</v>
      </c>
      <c r="E107" s="2">
        <v>20000</v>
      </c>
      <c r="F107" s="2">
        <v>3000</v>
      </c>
      <c r="G107" t="s">
        <v>16</v>
      </c>
      <c r="H107" t="s">
        <v>70</v>
      </c>
      <c r="I107" s="2">
        <v>250</v>
      </c>
    </row>
    <row r="108" spans="1:9" x14ac:dyDescent="0.7">
      <c r="A108" t="s">
        <v>50</v>
      </c>
      <c r="B108" t="s">
        <v>51</v>
      </c>
      <c r="C108" t="s">
        <v>49</v>
      </c>
      <c r="D108">
        <v>2017</v>
      </c>
      <c r="E108" s="2">
        <v>55000</v>
      </c>
      <c r="F108" s="2">
        <v>1300</v>
      </c>
      <c r="G108" t="s">
        <v>33</v>
      </c>
      <c r="H108" t="s">
        <v>23</v>
      </c>
      <c r="I108" s="2">
        <v>120</v>
      </c>
    </row>
    <row r="109" spans="1:9" x14ac:dyDescent="0.7">
      <c r="A109" t="s">
        <v>13</v>
      </c>
      <c r="B109" t="s">
        <v>139</v>
      </c>
      <c r="C109" t="s">
        <v>54</v>
      </c>
      <c r="D109">
        <v>2015</v>
      </c>
      <c r="E109" s="2">
        <v>80000</v>
      </c>
      <c r="F109" s="2">
        <v>1800</v>
      </c>
      <c r="G109" t="s">
        <v>16</v>
      </c>
      <c r="H109" t="s">
        <v>140</v>
      </c>
      <c r="I109" s="2">
        <v>90</v>
      </c>
    </row>
    <row r="110" spans="1:9" x14ac:dyDescent="0.7">
      <c r="A110" t="s">
        <v>21</v>
      </c>
      <c r="B110" t="s">
        <v>141</v>
      </c>
      <c r="C110" t="s">
        <v>20</v>
      </c>
      <c r="D110">
        <v>2017</v>
      </c>
      <c r="E110" s="2">
        <v>50000</v>
      </c>
      <c r="F110" s="2">
        <v>1200</v>
      </c>
      <c r="G110" t="s">
        <v>33</v>
      </c>
      <c r="H110" t="s">
        <v>92</v>
      </c>
      <c r="I110" s="2">
        <v>80</v>
      </c>
    </row>
    <row r="111" spans="1:9" x14ac:dyDescent="0.7">
      <c r="A111" t="s">
        <v>26</v>
      </c>
      <c r="B111" t="s">
        <v>142</v>
      </c>
      <c r="C111" t="s">
        <v>10</v>
      </c>
      <c r="D111">
        <v>2018</v>
      </c>
      <c r="E111" s="2">
        <v>40000</v>
      </c>
      <c r="F111" s="2">
        <v>2500</v>
      </c>
      <c r="G111" t="s">
        <v>11</v>
      </c>
      <c r="H111" t="s">
        <v>17</v>
      </c>
      <c r="I111" s="2">
        <v>180</v>
      </c>
    </row>
    <row r="112" spans="1:9" x14ac:dyDescent="0.7">
      <c r="A112" t="s">
        <v>21</v>
      </c>
      <c r="B112" t="s">
        <v>143</v>
      </c>
      <c r="C112" t="s">
        <v>15</v>
      </c>
      <c r="D112">
        <v>2016</v>
      </c>
      <c r="E112" s="2">
        <v>65000</v>
      </c>
      <c r="F112" s="2">
        <v>2000</v>
      </c>
      <c r="G112" t="s">
        <v>11</v>
      </c>
      <c r="H112" t="s">
        <v>92</v>
      </c>
      <c r="I112" s="2">
        <v>170</v>
      </c>
    </row>
    <row r="113" spans="1:9" x14ac:dyDescent="0.7">
      <c r="A113" t="s">
        <v>26</v>
      </c>
      <c r="B113" t="s">
        <v>144</v>
      </c>
      <c r="C113" t="s">
        <v>59</v>
      </c>
      <c r="D113">
        <v>2020</v>
      </c>
      <c r="E113" s="2">
        <v>20000</v>
      </c>
      <c r="F113" s="2">
        <v>3500</v>
      </c>
      <c r="G113" t="s">
        <v>11</v>
      </c>
      <c r="H113" t="s">
        <v>17</v>
      </c>
      <c r="I113" s="2">
        <v>300</v>
      </c>
    </row>
    <row r="114" spans="1:9" x14ac:dyDescent="0.7">
      <c r="A114" t="s">
        <v>115</v>
      </c>
      <c r="B114" t="s">
        <v>145</v>
      </c>
      <c r="C114" t="s">
        <v>36</v>
      </c>
      <c r="D114">
        <v>1955</v>
      </c>
      <c r="E114" s="2">
        <v>10000</v>
      </c>
      <c r="F114" s="2">
        <v>3000</v>
      </c>
      <c r="G114" t="s">
        <v>33</v>
      </c>
      <c r="H114" t="s">
        <v>75</v>
      </c>
      <c r="I114" s="2">
        <v>600</v>
      </c>
    </row>
    <row r="115" spans="1:9" x14ac:dyDescent="0.7">
      <c r="A115" t="s">
        <v>18</v>
      </c>
      <c r="B115" t="s">
        <v>146</v>
      </c>
      <c r="C115" t="s">
        <v>28</v>
      </c>
      <c r="D115">
        <v>2019</v>
      </c>
      <c r="E115" s="2">
        <v>18000</v>
      </c>
      <c r="F115" s="2">
        <v>660</v>
      </c>
      <c r="G115" t="s">
        <v>33</v>
      </c>
      <c r="H115" t="s">
        <v>37</v>
      </c>
      <c r="I115" s="2">
        <v>70</v>
      </c>
    </row>
    <row r="116" spans="1:9" x14ac:dyDescent="0.7">
      <c r="A116" t="s">
        <v>50</v>
      </c>
      <c r="B116" t="s">
        <v>147</v>
      </c>
      <c r="C116" t="s">
        <v>10</v>
      </c>
      <c r="D116">
        <v>2018</v>
      </c>
      <c r="E116" s="2">
        <v>45000</v>
      </c>
      <c r="F116" s="2">
        <v>2400</v>
      </c>
      <c r="G116" t="s">
        <v>16</v>
      </c>
      <c r="H116" t="s">
        <v>37</v>
      </c>
      <c r="I116" s="2">
        <v>200</v>
      </c>
    </row>
    <row r="117" spans="1:9" x14ac:dyDescent="0.7">
      <c r="A117" t="s">
        <v>26</v>
      </c>
      <c r="B117" t="s">
        <v>148</v>
      </c>
      <c r="C117" t="s">
        <v>61</v>
      </c>
      <c r="D117">
        <v>2018</v>
      </c>
      <c r="E117" s="2">
        <v>35000</v>
      </c>
      <c r="F117" s="2">
        <v>1800</v>
      </c>
      <c r="G117" t="s">
        <v>11</v>
      </c>
      <c r="H117" t="s">
        <v>96</v>
      </c>
      <c r="I117" s="2">
        <v>190</v>
      </c>
    </row>
    <row r="118" spans="1:9" x14ac:dyDescent="0.7">
      <c r="A118" t="s">
        <v>50</v>
      </c>
      <c r="B118" t="s">
        <v>149</v>
      </c>
      <c r="C118" t="s">
        <v>59</v>
      </c>
      <c r="D118">
        <v>2018</v>
      </c>
      <c r="E118" s="2">
        <v>40000</v>
      </c>
      <c r="F118" s="2">
        <v>2000</v>
      </c>
      <c r="G118" t="s">
        <v>11</v>
      </c>
      <c r="H118" t="s">
        <v>56</v>
      </c>
      <c r="I118" s="2">
        <v>200</v>
      </c>
    </row>
    <row r="119" spans="1:9" x14ac:dyDescent="0.7">
      <c r="A119" t="s">
        <v>50</v>
      </c>
      <c r="B119" t="s">
        <v>150</v>
      </c>
      <c r="C119" t="s">
        <v>59</v>
      </c>
      <c r="D119">
        <v>2009</v>
      </c>
      <c r="E119" s="2">
        <v>130000</v>
      </c>
      <c r="F119" s="2">
        <v>1500</v>
      </c>
      <c r="G119" t="s">
        <v>11</v>
      </c>
      <c r="H119" t="s">
        <v>29</v>
      </c>
      <c r="I119" s="2">
        <v>22</v>
      </c>
    </row>
    <row r="120" spans="1:9" x14ac:dyDescent="0.7">
      <c r="A120" t="s">
        <v>71</v>
      </c>
      <c r="B120" t="s">
        <v>151</v>
      </c>
      <c r="C120" t="s">
        <v>10</v>
      </c>
      <c r="D120">
        <v>2017</v>
      </c>
      <c r="E120" s="2">
        <v>40000</v>
      </c>
      <c r="F120" s="2">
        <v>2000</v>
      </c>
      <c r="G120" t="s">
        <v>16</v>
      </c>
      <c r="H120" t="s">
        <v>23</v>
      </c>
      <c r="I120" s="2">
        <v>220</v>
      </c>
    </row>
    <row r="121" spans="1:9" x14ac:dyDescent="0.7">
      <c r="A121" t="s">
        <v>26</v>
      </c>
      <c r="B121" t="s">
        <v>136</v>
      </c>
      <c r="C121" t="s">
        <v>15</v>
      </c>
      <c r="D121">
        <v>2015</v>
      </c>
      <c r="E121" s="2">
        <v>80000</v>
      </c>
      <c r="F121" s="2">
        <v>4500</v>
      </c>
      <c r="G121" t="s">
        <v>16</v>
      </c>
      <c r="H121" t="s">
        <v>152</v>
      </c>
      <c r="I121" s="2">
        <v>250</v>
      </c>
    </row>
    <row r="122" spans="1:9" x14ac:dyDescent="0.7">
      <c r="A122" t="s">
        <v>50</v>
      </c>
      <c r="B122" t="s">
        <v>105</v>
      </c>
      <c r="C122" t="s">
        <v>54</v>
      </c>
      <c r="D122">
        <v>2015</v>
      </c>
      <c r="E122" s="2">
        <v>60000</v>
      </c>
      <c r="F122" s="2">
        <v>660</v>
      </c>
      <c r="G122" t="s">
        <v>11</v>
      </c>
      <c r="H122" t="s">
        <v>92</v>
      </c>
      <c r="I122" s="2">
        <v>80</v>
      </c>
    </row>
    <row r="123" spans="1:9" x14ac:dyDescent="0.7">
      <c r="A123" t="s">
        <v>13</v>
      </c>
      <c r="B123" t="s">
        <v>153</v>
      </c>
      <c r="C123" t="s">
        <v>15</v>
      </c>
      <c r="D123">
        <v>2020</v>
      </c>
      <c r="E123" s="2">
        <v>18000</v>
      </c>
      <c r="F123" s="2">
        <v>2000</v>
      </c>
      <c r="G123" t="s">
        <v>16</v>
      </c>
      <c r="H123" t="s">
        <v>37</v>
      </c>
      <c r="I123" s="2">
        <v>190</v>
      </c>
    </row>
    <row r="124" spans="1:9" x14ac:dyDescent="0.7">
      <c r="A124" t="s">
        <v>50</v>
      </c>
      <c r="B124" t="s">
        <v>147</v>
      </c>
      <c r="C124" t="s">
        <v>10</v>
      </c>
      <c r="D124">
        <v>2011</v>
      </c>
      <c r="E124" s="2">
        <v>110000</v>
      </c>
      <c r="F124" s="2">
        <v>2400</v>
      </c>
      <c r="G124" t="s">
        <v>16</v>
      </c>
      <c r="H124" t="s">
        <v>29</v>
      </c>
      <c r="I124" s="2">
        <v>28</v>
      </c>
    </row>
    <row r="125" spans="1:9" x14ac:dyDescent="0.7">
      <c r="A125" t="s">
        <v>13</v>
      </c>
      <c r="B125" t="s">
        <v>154</v>
      </c>
      <c r="C125" t="s">
        <v>59</v>
      </c>
      <c r="D125">
        <v>2017</v>
      </c>
      <c r="E125" s="2">
        <v>45000</v>
      </c>
      <c r="F125" s="2">
        <v>2300</v>
      </c>
      <c r="G125" t="s">
        <v>16</v>
      </c>
      <c r="H125" t="s">
        <v>101</v>
      </c>
      <c r="I125" s="2">
        <v>160</v>
      </c>
    </row>
    <row r="126" spans="1:9" x14ac:dyDescent="0.7">
      <c r="A126" t="s">
        <v>26</v>
      </c>
      <c r="B126" t="s">
        <v>83</v>
      </c>
      <c r="C126" t="s">
        <v>59</v>
      </c>
      <c r="D126">
        <v>2016</v>
      </c>
      <c r="E126" s="2">
        <v>55000</v>
      </c>
      <c r="F126" s="2">
        <v>2000</v>
      </c>
      <c r="G126" t="s">
        <v>11</v>
      </c>
      <c r="H126" t="s">
        <v>42</v>
      </c>
      <c r="I126" s="2">
        <v>140</v>
      </c>
    </row>
    <row r="127" spans="1:9" x14ac:dyDescent="0.7">
      <c r="A127" t="s">
        <v>21</v>
      </c>
      <c r="B127" t="s">
        <v>79</v>
      </c>
      <c r="C127" t="s">
        <v>59</v>
      </c>
      <c r="D127">
        <v>2018</v>
      </c>
      <c r="E127" s="2">
        <v>30000</v>
      </c>
      <c r="F127" s="2">
        <v>2000</v>
      </c>
      <c r="G127" t="s">
        <v>11</v>
      </c>
      <c r="H127" t="s">
        <v>29</v>
      </c>
      <c r="I127" s="2">
        <v>65</v>
      </c>
    </row>
    <row r="128" spans="1:9" x14ac:dyDescent="0.7">
      <c r="A128" t="s">
        <v>50</v>
      </c>
      <c r="B128" t="s">
        <v>155</v>
      </c>
      <c r="C128" t="s">
        <v>20</v>
      </c>
      <c r="D128">
        <v>2019</v>
      </c>
      <c r="E128" s="2">
        <v>25000</v>
      </c>
      <c r="F128" s="2">
        <v>660</v>
      </c>
      <c r="G128" t="s">
        <v>11</v>
      </c>
      <c r="H128" t="s">
        <v>96</v>
      </c>
      <c r="I128" s="2">
        <v>90</v>
      </c>
    </row>
    <row r="129" spans="1:9" x14ac:dyDescent="0.7">
      <c r="A129" t="s">
        <v>26</v>
      </c>
      <c r="B129" t="s">
        <v>114</v>
      </c>
      <c r="C129" t="s">
        <v>10</v>
      </c>
      <c r="D129">
        <v>2019</v>
      </c>
      <c r="E129" s="2">
        <v>35000</v>
      </c>
      <c r="F129" s="2">
        <v>1800</v>
      </c>
      <c r="G129" t="s">
        <v>11</v>
      </c>
      <c r="H129" t="s">
        <v>17</v>
      </c>
      <c r="I129" s="2">
        <v>170</v>
      </c>
    </row>
    <row r="130" spans="1:9" x14ac:dyDescent="0.7">
      <c r="A130" t="s">
        <v>50</v>
      </c>
      <c r="B130" t="s">
        <v>105</v>
      </c>
      <c r="C130" t="s">
        <v>54</v>
      </c>
      <c r="D130">
        <v>2018</v>
      </c>
      <c r="E130" s="2">
        <v>35000</v>
      </c>
      <c r="F130" s="2">
        <v>660</v>
      </c>
      <c r="G130" t="s">
        <v>11</v>
      </c>
      <c r="H130" t="s">
        <v>70</v>
      </c>
      <c r="I130" s="2">
        <v>95</v>
      </c>
    </row>
    <row r="131" spans="1:9" x14ac:dyDescent="0.7">
      <c r="A131" t="s">
        <v>26</v>
      </c>
      <c r="B131" t="s">
        <v>108</v>
      </c>
      <c r="C131" t="s">
        <v>20</v>
      </c>
      <c r="D131">
        <v>2018</v>
      </c>
      <c r="E131" s="2">
        <v>40000</v>
      </c>
      <c r="F131" s="2">
        <v>1500</v>
      </c>
      <c r="G131" t="s">
        <v>11</v>
      </c>
      <c r="H131" t="s">
        <v>70</v>
      </c>
      <c r="I131" s="2">
        <v>150</v>
      </c>
    </row>
    <row r="132" spans="1:9" x14ac:dyDescent="0.7">
      <c r="A132" t="s">
        <v>13</v>
      </c>
      <c r="B132" t="s">
        <v>156</v>
      </c>
      <c r="C132" t="s">
        <v>36</v>
      </c>
      <c r="D132">
        <v>2018</v>
      </c>
      <c r="E132" s="2">
        <v>32000</v>
      </c>
      <c r="F132" s="2">
        <v>2000</v>
      </c>
      <c r="G132" t="s">
        <v>33</v>
      </c>
      <c r="H132" t="s">
        <v>77</v>
      </c>
      <c r="I132" s="2">
        <v>170</v>
      </c>
    </row>
    <row r="133" spans="1:9" x14ac:dyDescent="0.7">
      <c r="A133" t="s">
        <v>8</v>
      </c>
      <c r="B133" t="s">
        <v>157</v>
      </c>
      <c r="C133" t="s">
        <v>15</v>
      </c>
      <c r="D133">
        <v>2019</v>
      </c>
      <c r="E133" s="2">
        <v>35000</v>
      </c>
      <c r="F133" s="2">
        <v>2000</v>
      </c>
      <c r="G133" t="s">
        <v>11</v>
      </c>
      <c r="H133" t="s">
        <v>70</v>
      </c>
      <c r="I133" s="2">
        <v>190</v>
      </c>
    </row>
    <row r="134" spans="1:9" x14ac:dyDescent="0.7">
      <c r="A134" t="s">
        <v>26</v>
      </c>
      <c r="B134" t="s">
        <v>158</v>
      </c>
      <c r="C134" t="s">
        <v>15</v>
      </c>
      <c r="D134">
        <v>2017</v>
      </c>
      <c r="E134" s="2">
        <v>55000</v>
      </c>
      <c r="F134" s="2">
        <v>4600</v>
      </c>
      <c r="G134" t="s">
        <v>16</v>
      </c>
      <c r="H134" t="s">
        <v>92</v>
      </c>
      <c r="I134" s="2">
        <v>280</v>
      </c>
    </row>
    <row r="135" spans="1:9" x14ac:dyDescent="0.7">
      <c r="A135" t="s">
        <v>21</v>
      </c>
      <c r="B135" t="s">
        <v>159</v>
      </c>
      <c r="C135" t="s">
        <v>10</v>
      </c>
      <c r="D135">
        <v>2018</v>
      </c>
      <c r="E135" s="2">
        <v>38000</v>
      </c>
      <c r="F135" s="2">
        <v>3000</v>
      </c>
      <c r="G135" t="s">
        <v>16</v>
      </c>
      <c r="H135" t="s">
        <v>70</v>
      </c>
      <c r="I135" s="2">
        <v>220</v>
      </c>
    </row>
    <row r="136" spans="1:9" x14ac:dyDescent="0.7">
      <c r="A136" t="s">
        <v>86</v>
      </c>
      <c r="B136" t="s">
        <v>160</v>
      </c>
      <c r="C136" t="s">
        <v>15</v>
      </c>
      <c r="D136">
        <v>2018</v>
      </c>
      <c r="E136" s="2">
        <v>35000</v>
      </c>
      <c r="F136" s="2">
        <v>3000</v>
      </c>
      <c r="G136" t="s">
        <v>16</v>
      </c>
      <c r="H136" t="s">
        <v>92</v>
      </c>
      <c r="I136" s="2">
        <v>380</v>
      </c>
    </row>
    <row r="137" spans="1:9" x14ac:dyDescent="0.7">
      <c r="A137" t="s">
        <v>45</v>
      </c>
      <c r="B137" t="s">
        <v>161</v>
      </c>
      <c r="C137" t="s">
        <v>10</v>
      </c>
      <c r="D137">
        <v>2017</v>
      </c>
      <c r="E137" s="2">
        <v>48000</v>
      </c>
      <c r="F137" s="2">
        <v>1800</v>
      </c>
      <c r="G137" t="s">
        <v>16</v>
      </c>
      <c r="H137" t="s">
        <v>12</v>
      </c>
      <c r="I137" s="2">
        <v>220</v>
      </c>
    </row>
    <row r="138" spans="1:9" x14ac:dyDescent="0.7">
      <c r="A138" t="s">
        <v>71</v>
      </c>
      <c r="B138" t="s">
        <v>162</v>
      </c>
      <c r="C138" t="s">
        <v>15</v>
      </c>
      <c r="D138">
        <v>2019</v>
      </c>
      <c r="E138" s="2">
        <v>25000</v>
      </c>
      <c r="F138" s="2">
        <v>3000</v>
      </c>
      <c r="G138" t="s">
        <v>16</v>
      </c>
      <c r="H138" t="s">
        <v>17</v>
      </c>
      <c r="I138" s="2">
        <v>350</v>
      </c>
    </row>
    <row r="139" spans="1:9" x14ac:dyDescent="0.7">
      <c r="A139" t="s">
        <v>50</v>
      </c>
      <c r="B139" t="s">
        <v>150</v>
      </c>
      <c r="C139" t="s">
        <v>59</v>
      </c>
      <c r="D139">
        <v>2018</v>
      </c>
      <c r="E139" s="2">
        <v>30000</v>
      </c>
      <c r="F139" s="2">
        <v>1500</v>
      </c>
      <c r="G139" t="s">
        <v>11</v>
      </c>
      <c r="H139" t="s">
        <v>17</v>
      </c>
      <c r="I139" s="2">
        <v>160</v>
      </c>
    </row>
    <row r="140" spans="1:9" x14ac:dyDescent="0.7">
      <c r="A140" t="s">
        <v>8</v>
      </c>
      <c r="B140" t="s">
        <v>163</v>
      </c>
      <c r="C140" t="s">
        <v>10</v>
      </c>
      <c r="D140">
        <v>2019</v>
      </c>
      <c r="E140" s="2">
        <v>30000</v>
      </c>
      <c r="F140" s="2">
        <v>2000</v>
      </c>
      <c r="G140" t="s">
        <v>11</v>
      </c>
      <c r="H140" t="s">
        <v>17</v>
      </c>
      <c r="I140" s="2">
        <v>180</v>
      </c>
    </row>
    <row r="141" spans="1:9" x14ac:dyDescent="0.7">
      <c r="A141" t="s">
        <v>50</v>
      </c>
      <c r="B141" t="s">
        <v>84</v>
      </c>
      <c r="C141" t="s">
        <v>10</v>
      </c>
      <c r="D141">
        <v>2016</v>
      </c>
      <c r="E141" s="2">
        <v>65000</v>
      </c>
      <c r="F141" s="2">
        <v>1500</v>
      </c>
      <c r="G141" t="s">
        <v>11</v>
      </c>
      <c r="H141" t="s">
        <v>75</v>
      </c>
      <c r="I141" s="2">
        <v>110</v>
      </c>
    </row>
    <row r="142" spans="1:9" x14ac:dyDescent="0.7">
      <c r="A142" t="s">
        <v>50</v>
      </c>
      <c r="B142" t="s">
        <v>164</v>
      </c>
      <c r="C142" t="s">
        <v>59</v>
      </c>
      <c r="D142">
        <v>2017</v>
      </c>
      <c r="E142" s="2">
        <v>45000</v>
      </c>
      <c r="F142" s="2">
        <v>1500</v>
      </c>
      <c r="G142" t="s">
        <v>11</v>
      </c>
      <c r="H142" t="s">
        <v>34</v>
      </c>
      <c r="I142" s="2">
        <v>160</v>
      </c>
    </row>
    <row r="143" spans="1:9" x14ac:dyDescent="0.7">
      <c r="A143" t="s">
        <v>18</v>
      </c>
      <c r="B143" t="s">
        <v>53</v>
      </c>
      <c r="C143" t="s">
        <v>54</v>
      </c>
      <c r="D143">
        <v>2019</v>
      </c>
      <c r="E143" s="2">
        <v>28000</v>
      </c>
      <c r="F143" s="2">
        <v>1200</v>
      </c>
      <c r="G143" t="s">
        <v>11</v>
      </c>
      <c r="H143" t="s">
        <v>73</v>
      </c>
      <c r="I143" s="2">
        <v>110</v>
      </c>
    </row>
    <row r="144" spans="1:9" x14ac:dyDescent="0.7">
      <c r="A144" t="s">
        <v>21</v>
      </c>
      <c r="B144" t="s">
        <v>137</v>
      </c>
      <c r="C144" t="s">
        <v>15</v>
      </c>
      <c r="D144">
        <v>2018</v>
      </c>
      <c r="E144" s="2">
        <v>45000</v>
      </c>
      <c r="F144" s="2">
        <v>2000</v>
      </c>
      <c r="G144" t="s">
        <v>11</v>
      </c>
      <c r="H144" t="s">
        <v>25</v>
      </c>
      <c r="I144" s="2">
        <v>180</v>
      </c>
    </row>
    <row r="145" spans="1:9" x14ac:dyDescent="0.7">
      <c r="A145" t="s">
        <v>50</v>
      </c>
      <c r="B145" t="s">
        <v>165</v>
      </c>
      <c r="C145" t="s">
        <v>59</v>
      </c>
      <c r="D145">
        <v>2019</v>
      </c>
      <c r="E145" s="2">
        <v>30000</v>
      </c>
      <c r="F145" s="2">
        <v>3500</v>
      </c>
      <c r="G145" t="s">
        <v>16</v>
      </c>
      <c r="H145" t="s">
        <v>73</v>
      </c>
      <c r="I145" s="2">
        <v>220</v>
      </c>
    </row>
    <row r="146" spans="1:9" x14ac:dyDescent="0.7">
      <c r="A146" t="s">
        <v>8</v>
      </c>
      <c r="B146" t="s">
        <v>166</v>
      </c>
      <c r="C146" t="s">
        <v>36</v>
      </c>
      <c r="D146">
        <v>2016</v>
      </c>
      <c r="E146" s="2">
        <v>55000</v>
      </c>
      <c r="F146" s="2">
        <v>2000</v>
      </c>
      <c r="G146" t="s">
        <v>33</v>
      </c>
      <c r="H146" t="s">
        <v>80</v>
      </c>
      <c r="I146" s="2">
        <v>180</v>
      </c>
    </row>
    <row r="147" spans="1:9" x14ac:dyDescent="0.7">
      <c r="A147" t="s">
        <v>21</v>
      </c>
      <c r="B147" t="s">
        <v>167</v>
      </c>
      <c r="C147" t="s">
        <v>49</v>
      </c>
      <c r="D147">
        <v>2006</v>
      </c>
      <c r="E147" s="2">
        <v>190000</v>
      </c>
      <c r="F147" s="2">
        <v>1300</v>
      </c>
      <c r="G147" t="s">
        <v>11</v>
      </c>
      <c r="H147" t="s">
        <v>29</v>
      </c>
      <c r="I147" s="2">
        <v>15</v>
      </c>
    </row>
    <row r="148" spans="1:9" x14ac:dyDescent="0.7">
      <c r="A148" t="s">
        <v>81</v>
      </c>
      <c r="B148" t="s">
        <v>168</v>
      </c>
      <c r="C148" t="s">
        <v>20</v>
      </c>
      <c r="D148">
        <v>2018</v>
      </c>
      <c r="E148" s="2">
        <v>23000</v>
      </c>
      <c r="F148" s="2">
        <v>660</v>
      </c>
      <c r="G148" t="s">
        <v>11</v>
      </c>
      <c r="H148" t="s">
        <v>80</v>
      </c>
      <c r="I148" s="2">
        <v>72</v>
      </c>
    </row>
    <row r="149" spans="1:9" x14ac:dyDescent="0.7">
      <c r="A149" t="s">
        <v>21</v>
      </c>
      <c r="B149" t="s">
        <v>169</v>
      </c>
      <c r="C149" t="s">
        <v>10</v>
      </c>
      <c r="D149">
        <v>2018</v>
      </c>
      <c r="E149" s="2">
        <v>42000</v>
      </c>
      <c r="F149" s="2">
        <v>3500</v>
      </c>
      <c r="G149" t="s">
        <v>16</v>
      </c>
      <c r="H149" t="s">
        <v>73</v>
      </c>
      <c r="I149" s="2">
        <v>200</v>
      </c>
    </row>
    <row r="150" spans="1:9" x14ac:dyDescent="0.7">
      <c r="A150" t="s">
        <v>115</v>
      </c>
      <c r="B150" t="s">
        <v>170</v>
      </c>
      <c r="C150" t="s">
        <v>10</v>
      </c>
      <c r="D150">
        <v>2016</v>
      </c>
      <c r="E150" s="2">
        <v>60000</v>
      </c>
      <c r="F150" s="2">
        <v>2500</v>
      </c>
      <c r="G150" t="s">
        <v>16</v>
      </c>
      <c r="H150" t="s">
        <v>42</v>
      </c>
      <c r="I150" s="2">
        <v>280</v>
      </c>
    </row>
    <row r="151" spans="1:9" x14ac:dyDescent="0.7">
      <c r="A151" t="s">
        <v>26</v>
      </c>
      <c r="B151" t="s">
        <v>171</v>
      </c>
      <c r="C151" t="s">
        <v>15</v>
      </c>
      <c r="D151">
        <v>2018</v>
      </c>
      <c r="E151" s="2">
        <v>38000</v>
      </c>
      <c r="F151" s="2">
        <v>1500</v>
      </c>
      <c r="G151" t="s">
        <v>11</v>
      </c>
      <c r="H151" t="s">
        <v>70</v>
      </c>
      <c r="I151" s="2">
        <v>140</v>
      </c>
    </row>
    <row r="152" spans="1:9" x14ac:dyDescent="0.7">
      <c r="A152" t="s">
        <v>26</v>
      </c>
      <c r="B152" t="s">
        <v>66</v>
      </c>
      <c r="C152" t="s">
        <v>61</v>
      </c>
      <c r="D152">
        <v>2020</v>
      </c>
      <c r="E152" s="2">
        <v>20000</v>
      </c>
      <c r="F152" s="2">
        <v>1800</v>
      </c>
      <c r="G152" t="s">
        <v>11</v>
      </c>
      <c r="H152" t="s">
        <v>37</v>
      </c>
      <c r="I152" s="2">
        <v>200</v>
      </c>
    </row>
    <row r="153" spans="1:9" x14ac:dyDescent="0.7">
      <c r="A153" t="s">
        <v>21</v>
      </c>
      <c r="B153" t="s">
        <v>141</v>
      </c>
      <c r="C153" t="s">
        <v>20</v>
      </c>
      <c r="D153">
        <v>2017</v>
      </c>
      <c r="E153" s="2">
        <v>50000</v>
      </c>
      <c r="F153" s="2">
        <v>1200</v>
      </c>
      <c r="G153" t="s">
        <v>33</v>
      </c>
      <c r="H153" t="s">
        <v>92</v>
      </c>
      <c r="I153" s="2">
        <v>80</v>
      </c>
    </row>
    <row r="154" spans="1:9" x14ac:dyDescent="0.7">
      <c r="A154" t="s">
        <v>18</v>
      </c>
      <c r="B154" t="s">
        <v>53</v>
      </c>
      <c r="C154" t="s">
        <v>54</v>
      </c>
      <c r="D154">
        <v>2017</v>
      </c>
      <c r="E154" s="2">
        <v>26000</v>
      </c>
      <c r="F154" s="2">
        <v>1000</v>
      </c>
      <c r="G154" t="s">
        <v>11</v>
      </c>
      <c r="H154" t="s">
        <v>42</v>
      </c>
      <c r="I154" s="2">
        <v>84</v>
      </c>
    </row>
    <row r="155" spans="1:9" x14ac:dyDescent="0.7">
      <c r="A155" t="s">
        <v>115</v>
      </c>
      <c r="B155" t="s">
        <v>172</v>
      </c>
      <c r="C155" t="s">
        <v>15</v>
      </c>
      <c r="D155">
        <v>2017</v>
      </c>
      <c r="E155" s="2">
        <v>42000</v>
      </c>
      <c r="F155" s="2">
        <v>2000</v>
      </c>
      <c r="G155" t="s">
        <v>16</v>
      </c>
      <c r="H155" t="s">
        <v>56</v>
      </c>
      <c r="I155" s="2">
        <v>310</v>
      </c>
    </row>
    <row r="156" spans="1:9" x14ac:dyDescent="0.7">
      <c r="A156" t="s">
        <v>21</v>
      </c>
      <c r="B156" t="s">
        <v>173</v>
      </c>
      <c r="C156" t="s">
        <v>15</v>
      </c>
      <c r="D156">
        <v>2018</v>
      </c>
      <c r="E156" s="2">
        <v>35000</v>
      </c>
      <c r="F156" s="2">
        <v>5600</v>
      </c>
      <c r="G156" t="s">
        <v>16</v>
      </c>
      <c r="H156" t="s">
        <v>29</v>
      </c>
      <c r="I156" s="2">
        <v>90</v>
      </c>
    </row>
    <row r="157" spans="1:9" x14ac:dyDescent="0.7">
      <c r="A157" t="s">
        <v>50</v>
      </c>
      <c r="B157" t="s">
        <v>105</v>
      </c>
      <c r="C157" t="s">
        <v>54</v>
      </c>
      <c r="D157">
        <v>2020</v>
      </c>
      <c r="E157" s="2">
        <v>20000</v>
      </c>
      <c r="F157" s="2">
        <v>660</v>
      </c>
      <c r="G157" t="s">
        <v>11</v>
      </c>
      <c r="H157" t="s">
        <v>37</v>
      </c>
      <c r="I157" s="2">
        <v>110</v>
      </c>
    </row>
    <row r="158" spans="1:9" x14ac:dyDescent="0.7">
      <c r="A158" t="s">
        <v>21</v>
      </c>
      <c r="B158" t="s">
        <v>174</v>
      </c>
      <c r="C158" t="s">
        <v>28</v>
      </c>
      <c r="D158">
        <v>2017</v>
      </c>
      <c r="E158" s="2">
        <v>50000</v>
      </c>
      <c r="F158" s="2">
        <v>2500</v>
      </c>
      <c r="G158" t="s">
        <v>33</v>
      </c>
      <c r="H158" t="s">
        <v>12</v>
      </c>
      <c r="I158" s="2">
        <v>140</v>
      </c>
    </row>
    <row r="159" spans="1:9" x14ac:dyDescent="0.7">
      <c r="A159" t="s">
        <v>8</v>
      </c>
      <c r="B159" t="s">
        <v>163</v>
      </c>
      <c r="C159" t="s">
        <v>10</v>
      </c>
      <c r="D159">
        <v>2019</v>
      </c>
      <c r="E159" s="2">
        <v>30000</v>
      </c>
      <c r="F159" s="2">
        <v>2000</v>
      </c>
      <c r="G159" t="s">
        <v>11</v>
      </c>
      <c r="H159" t="s">
        <v>17</v>
      </c>
      <c r="I159" s="2">
        <v>180</v>
      </c>
    </row>
    <row r="160" spans="1:9" x14ac:dyDescent="0.7">
      <c r="A160" t="s">
        <v>21</v>
      </c>
      <c r="B160" t="s">
        <v>175</v>
      </c>
      <c r="C160" t="s">
        <v>36</v>
      </c>
      <c r="D160">
        <v>2017</v>
      </c>
      <c r="E160" s="2">
        <v>50000</v>
      </c>
      <c r="F160" s="2">
        <v>2000</v>
      </c>
      <c r="G160" t="s">
        <v>33</v>
      </c>
      <c r="H160" t="s">
        <v>25</v>
      </c>
      <c r="I160" s="2">
        <v>180</v>
      </c>
    </row>
    <row r="161" spans="1:9" x14ac:dyDescent="0.7">
      <c r="A161" t="s">
        <v>26</v>
      </c>
      <c r="B161" t="s">
        <v>48</v>
      </c>
      <c r="C161" t="s">
        <v>49</v>
      </c>
      <c r="D161">
        <v>2015</v>
      </c>
      <c r="E161" s="2">
        <v>75000</v>
      </c>
      <c r="F161" s="2">
        <v>1300</v>
      </c>
      <c r="G161" t="s">
        <v>11</v>
      </c>
      <c r="H161" t="s">
        <v>176</v>
      </c>
      <c r="I161" s="2">
        <v>85</v>
      </c>
    </row>
    <row r="162" spans="1:9" x14ac:dyDescent="0.7">
      <c r="A162" t="s">
        <v>18</v>
      </c>
      <c r="B162" t="s">
        <v>19</v>
      </c>
      <c r="C162" t="s">
        <v>20</v>
      </c>
      <c r="D162">
        <v>2016</v>
      </c>
      <c r="E162" s="2">
        <v>65000</v>
      </c>
      <c r="F162" s="2">
        <v>660</v>
      </c>
      <c r="G162" t="s">
        <v>11</v>
      </c>
      <c r="H162" t="s">
        <v>40</v>
      </c>
      <c r="I162" s="2">
        <v>70</v>
      </c>
    </row>
    <row r="163" spans="1:9" x14ac:dyDescent="0.7">
      <c r="A163" t="s">
        <v>64</v>
      </c>
      <c r="B163" t="s">
        <v>177</v>
      </c>
      <c r="C163" t="s">
        <v>15</v>
      </c>
      <c r="D163">
        <v>2018</v>
      </c>
      <c r="E163" s="2">
        <v>38000</v>
      </c>
      <c r="F163" s="2">
        <v>2000</v>
      </c>
      <c r="G163" t="s">
        <v>16</v>
      </c>
      <c r="H163" t="s">
        <v>37</v>
      </c>
      <c r="I163" s="2">
        <v>300</v>
      </c>
    </row>
    <row r="164" spans="1:9" x14ac:dyDescent="0.7">
      <c r="A164" t="s">
        <v>26</v>
      </c>
      <c r="B164" t="s">
        <v>178</v>
      </c>
      <c r="C164" t="s">
        <v>15</v>
      </c>
      <c r="D164">
        <v>2016</v>
      </c>
      <c r="E164" s="2">
        <v>55000</v>
      </c>
      <c r="F164" s="2">
        <v>2800</v>
      </c>
      <c r="G164" t="s">
        <v>16</v>
      </c>
      <c r="H164" t="s">
        <v>80</v>
      </c>
      <c r="I164" s="2">
        <v>220</v>
      </c>
    </row>
    <row r="165" spans="1:9" x14ac:dyDescent="0.7">
      <c r="A165" t="s">
        <v>26</v>
      </c>
      <c r="B165" t="s">
        <v>179</v>
      </c>
      <c r="C165" t="s">
        <v>54</v>
      </c>
      <c r="D165">
        <v>2018</v>
      </c>
      <c r="E165" s="2">
        <v>22000</v>
      </c>
      <c r="F165" s="2">
        <v>660</v>
      </c>
      <c r="G165" t="s">
        <v>11</v>
      </c>
      <c r="H165" t="s">
        <v>12</v>
      </c>
      <c r="I165" s="2">
        <v>74</v>
      </c>
    </row>
    <row r="166" spans="1:9" x14ac:dyDescent="0.7">
      <c r="A166" t="s">
        <v>26</v>
      </c>
      <c r="B166" t="s">
        <v>180</v>
      </c>
      <c r="C166" t="s">
        <v>54</v>
      </c>
      <c r="D166">
        <v>2019</v>
      </c>
      <c r="E166" s="2">
        <v>19000</v>
      </c>
      <c r="F166" s="2">
        <v>660</v>
      </c>
      <c r="G166" t="s">
        <v>11</v>
      </c>
      <c r="H166" t="s">
        <v>77</v>
      </c>
      <c r="I166" s="2">
        <v>78</v>
      </c>
    </row>
    <row r="167" spans="1:9" x14ac:dyDescent="0.7">
      <c r="A167" s="1" t="s">
        <v>93</v>
      </c>
      <c r="B167" s="1" t="s">
        <v>181</v>
      </c>
      <c r="C167" s="1" t="s">
        <v>15</v>
      </c>
      <c r="D167" s="1">
        <v>2017</v>
      </c>
      <c r="E167" s="3">
        <v>45000</v>
      </c>
      <c r="F167" s="3">
        <v>3500</v>
      </c>
      <c r="G167" s="1" t="s">
        <v>16</v>
      </c>
      <c r="H167" s="1" t="s">
        <v>96</v>
      </c>
      <c r="I167" s="3">
        <v>400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CCA1-A562-433F-971B-91C694937E1F}">
  <dimension ref="A1:P167"/>
  <sheetViews>
    <sheetView workbookViewId="0">
      <selection activeCell="K6" sqref="K6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</cols>
  <sheetData>
    <row r="1" spans="1:16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182</v>
      </c>
      <c r="F1" s="4" t="s">
        <v>4</v>
      </c>
      <c r="G1" s="4" t="s">
        <v>5</v>
      </c>
      <c r="H1" s="4" t="s">
        <v>6</v>
      </c>
      <c r="I1" s="4" t="s">
        <v>7</v>
      </c>
      <c r="K1" s="5" t="s">
        <v>183</v>
      </c>
      <c r="L1" s="6"/>
    </row>
    <row r="2" spans="1:16" x14ac:dyDescent="0.7">
      <c r="A2" t="s">
        <v>8</v>
      </c>
      <c r="B2" t="s">
        <v>9</v>
      </c>
      <c r="C2" t="s">
        <v>10</v>
      </c>
      <c r="D2">
        <v>2016</v>
      </c>
      <c r="E2" s="2">
        <v>55000</v>
      </c>
      <c r="F2" s="2">
        <v>2500</v>
      </c>
      <c r="G2" t="s">
        <v>11</v>
      </c>
      <c r="H2" t="s">
        <v>12</v>
      </c>
      <c r="I2" s="2">
        <v>160</v>
      </c>
      <c r="K2" s="7">
        <f>CORREL(I2:I167,F2:F167)</f>
        <v>0.51690515183963759</v>
      </c>
      <c r="L2" s="8"/>
    </row>
    <row r="3" spans="1:16" x14ac:dyDescent="0.7">
      <c r="A3" t="s">
        <v>13</v>
      </c>
      <c r="B3" t="s">
        <v>14</v>
      </c>
      <c r="C3" t="s">
        <v>15</v>
      </c>
      <c r="D3">
        <v>2018</v>
      </c>
      <c r="E3" s="2">
        <v>40000</v>
      </c>
      <c r="F3" s="2">
        <v>2000</v>
      </c>
      <c r="G3" t="s">
        <v>16</v>
      </c>
      <c r="H3" t="s">
        <v>17</v>
      </c>
      <c r="I3" s="2">
        <v>170</v>
      </c>
    </row>
    <row r="4" spans="1:16" x14ac:dyDescent="0.7">
      <c r="A4" t="s">
        <v>18</v>
      </c>
      <c r="B4" t="s">
        <v>19</v>
      </c>
      <c r="C4" t="s">
        <v>20</v>
      </c>
      <c r="D4">
        <v>2019</v>
      </c>
      <c r="E4" s="2">
        <v>20000</v>
      </c>
      <c r="F4" s="2">
        <v>660</v>
      </c>
      <c r="G4" t="s">
        <v>11</v>
      </c>
      <c r="H4" t="s">
        <v>17</v>
      </c>
      <c r="I4" s="2">
        <v>80</v>
      </c>
      <c r="K4" s="5" t="s">
        <v>184</v>
      </c>
      <c r="L4" s="6"/>
      <c r="N4" s="16" t="s">
        <v>192</v>
      </c>
      <c r="O4" s="17"/>
    </row>
    <row r="5" spans="1:16" x14ac:dyDescent="0.7">
      <c r="A5" t="s">
        <v>21</v>
      </c>
      <c r="B5" t="s">
        <v>22</v>
      </c>
      <c r="C5" t="s">
        <v>10</v>
      </c>
      <c r="D5">
        <v>2016</v>
      </c>
      <c r="E5" s="2">
        <v>55000</v>
      </c>
      <c r="F5" s="2">
        <v>2500</v>
      </c>
      <c r="G5" t="s">
        <v>11</v>
      </c>
      <c r="H5" t="s">
        <v>23</v>
      </c>
      <c r="I5" s="2">
        <v>160</v>
      </c>
      <c r="K5" s="9" t="s">
        <v>185</v>
      </c>
      <c r="L5" s="10" t="s">
        <v>186</v>
      </c>
      <c r="N5" s="18" t="s">
        <v>193</v>
      </c>
      <c r="O5" s="19" t="s">
        <v>194</v>
      </c>
    </row>
    <row r="6" spans="1:16" x14ac:dyDescent="0.7">
      <c r="A6" t="s">
        <v>13</v>
      </c>
      <c r="B6" t="s">
        <v>24</v>
      </c>
      <c r="C6" t="s">
        <v>15</v>
      </c>
      <c r="D6">
        <v>2017</v>
      </c>
      <c r="E6" s="2">
        <v>35000</v>
      </c>
      <c r="F6" s="2">
        <v>2500</v>
      </c>
      <c r="G6" t="s">
        <v>16</v>
      </c>
      <c r="H6" t="s">
        <v>25</v>
      </c>
      <c r="I6" s="2">
        <v>200</v>
      </c>
      <c r="K6" s="7">
        <f>SLOPE(I2:I167,F2:F167)</f>
        <v>5.5183451577689391E-2</v>
      </c>
      <c r="L6" s="7">
        <f>INTERCEPT(I2:I167,F2:F167)</f>
        <v>49.730459807485943</v>
      </c>
      <c r="N6" s="7">
        <f>K2^2</f>
        <v>0.2671909359983588</v>
      </c>
      <c r="O6" s="7" cm="1">
        <f t="array" ref="O6">SQRT(SUMXMY2(I2:I167, K6*F2:F167+L6)/COUNT(I2:I167))</f>
        <v>84.657564979049866</v>
      </c>
    </row>
    <row r="7" spans="1:16" x14ac:dyDescent="0.7">
      <c r="A7" t="s">
        <v>26</v>
      </c>
      <c r="B7" t="s">
        <v>27</v>
      </c>
      <c r="C7" t="s">
        <v>28</v>
      </c>
      <c r="D7">
        <v>2019</v>
      </c>
      <c r="E7" s="2">
        <v>40000</v>
      </c>
      <c r="F7" s="2">
        <v>2500</v>
      </c>
      <c r="G7" t="s">
        <v>16</v>
      </c>
      <c r="H7" t="s">
        <v>29</v>
      </c>
      <c r="I7" s="2">
        <v>80</v>
      </c>
      <c r="O7" cm="1">
        <f t="array" ref="O7">_xlfn.STDEV.P(I2:I167-(K6*F2:F167-L6))</f>
        <v>84.657564979049766</v>
      </c>
      <c r="P7" t="s">
        <v>196</v>
      </c>
    </row>
    <row r="8" spans="1:16" x14ac:dyDescent="0.7">
      <c r="A8" t="s">
        <v>30</v>
      </c>
      <c r="B8" t="s">
        <v>31</v>
      </c>
      <c r="C8" t="s">
        <v>32</v>
      </c>
      <c r="D8">
        <v>1962</v>
      </c>
      <c r="E8" s="2">
        <v>70000</v>
      </c>
      <c r="F8" s="2">
        <v>1600</v>
      </c>
      <c r="G8" t="s">
        <v>33</v>
      </c>
      <c r="H8" t="s">
        <v>34</v>
      </c>
      <c r="I8" s="2">
        <v>550</v>
      </c>
      <c r="K8" s="11" t="s">
        <v>187</v>
      </c>
      <c r="L8" s="12"/>
    </row>
    <row r="9" spans="1:16" x14ac:dyDescent="0.7">
      <c r="A9" t="s">
        <v>35</v>
      </c>
      <c r="B9">
        <v>911</v>
      </c>
      <c r="C9" t="s">
        <v>36</v>
      </c>
      <c r="D9">
        <v>2020</v>
      </c>
      <c r="E9" s="2">
        <v>15000</v>
      </c>
      <c r="F9" s="2">
        <v>3000</v>
      </c>
      <c r="G9" t="s">
        <v>16</v>
      </c>
      <c r="H9" t="s">
        <v>37</v>
      </c>
      <c r="I9" s="2">
        <v>450</v>
      </c>
      <c r="K9" s="13" t="s">
        <v>188</v>
      </c>
      <c r="L9" s="14" t="s">
        <v>189</v>
      </c>
    </row>
    <row r="10" spans="1:16" x14ac:dyDescent="0.7">
      <c r="A10" t="s">
        <v>26</v>
      </c>
      <c r="B10" t="s">
        <v>38</v>
      </c>
      <c r="C10" t="s">
        <v>20</v>
      </c>
      <c r="D10">
        <v>2017</v>
      </c>
      <c r="E10" s="2">
        <v>30000</v>
      </c>
      <c r="F10" s="2">
        <v>1000</v>
      </c>
      <c r="G10" t="s">
        <v>11</v>
      </c>
      <c r="H10" t="s">
        <v>25</v>
      </c>
      <c r="I10" s="2">
        <v>85</v>
      </c>
      <c r="K10" s="15">
        <v>1500</v>
      </c>
      <c r="L10" s="7">
        <f>_xlfn.FORECAST.LINEAR(K10,I2:I167,F2:F167)</f>
        <v>132.50563717402002</v>
      </c>
    </row>
    <row r="11" spans="1:16" x14ac:dyDescent="0.7">
      <c r="A11" t="s">
        <v>13</v>
      </c>
      <c r="B11" t="s">
        <v>39</v>
      </c>
      <c r="C11" t="s">
        <v>36</v>
      </c>
      <c r="D11">
        <v>2017</v>
      </c>
      <c r="E11" s="2">
        <v>40000</v>
      </c>
      <c r="F11" s="2">
        <v>2000</v>
      </c>
      <c r="G11" t="s">
        <v>33</v>
      </c>
      <c r="H11" t="s">
        <v>40</v>
      </c>
      <c r="I11" s="2">
        <v>120</v>
      </c>
    </row>
    <row r="12" spans="1:16" x14ac:dyDescent="0.7">
      <c r="A12" t="s">
        <v>18</v>
      </c>
      <c r="B12" t="s">
        <v>41</v>
      </c>
      <c r="C12" t="s">
        <v>20</v>
      </c>
      <c r="D12">
        <v>2016</v>
      </c>
      <c r="E12" s="2">
        <v>65000</v>
      </c>
      <c r="F12" s="2">
        <v>1400</v>
      </c>
      <c r="G12" t="s">
        <v>33</v>
      </c>
      <c r="H12" t="s">
        <v>42</v>
      </c>
      <c r="I12" s="2">
        <v>100</v>
      </c>
    </row>
    <row r="13" spans="1:16" x14ac:dyDescent="0.7">
      <c r="A13" t="s">
        <v>45</v>
      </c>
      <c r="B13" t="s">
        <v>46</v>
      </c>
      <c r="C13" t="s">
        <v>15</v>
      </c>
      <c r="D13">
        <v>2017</v>
      </c>
      <c r="E13" s="2">
        <v>50000</v>
      </c>
      <c r="F13" s="2">
        <v>2000</v>
      </c>
      <c r="G13" t="s">
        <v>16</v>
      </c>
      <c r="H13" t="s">
        <v>23</v>
      </c>
      <c r="I13" s="2">
        <v>240</v>
      </c>
    </row>
    <row r="14" spans="1:16" x14ac:dyDescent="0.7">
      <c r="A14" t="s">
        <v>13</v>
      </c>
      <c r="B14" t="s">
        <v>47</v>
      </c>
      <c r="C14" t="s">
        <v>20</v>
      </c>
      <c r="D14">
        <v>2015</v>
      </c>
      <c r="E14" s="2">
        <v>65000</v>
      </c>
      <c r="F14" s="2">
        <v>1300</v>
      </c>
      <c r="G14" t="s">
        <v>33</v>
      </c>
      <c r="H14" t="s">
        <v>40</v>
      </c>
      <c r="I14" s="2">
        <v>80</v>
      </c>
    </row>
    <row r="15" spans="1:16" x14ac:dyDescent="0.7">
      <c r="A15" t="s">
        <v>26</v>
      </c>
      <c r="B15" t="s">
        <v>48</v>
      </c>
      <c r="C15" t="s">
        <v>49</v>
      </c>
      <c r="D15">
        <v>2014</v>
      </c>
      <c r="E15" s="2">
        <v>80000</v>
      </c>
      <c r="F15" s="2">
        <v>1000</v>
      </c>
      <c r="G15" t="s">
        <v>11</v>
      </c>
      <c r="H15" t="s">
        <v>29</v>
      </c>
      <c r="I15" s="2">
        <v>28</v>
      </c>
    </row>
    <row r="16" spans="1:16" x14ac:dyDescent="0.7">
      <c r="A16" t="s">
        <v>50</v>
      </c>
      <c r="B16" t="s">
        <v>51</v>
      </c>
      <c r="C16" t="s">
        <v>49</v>
      </c>
      <c r="D16">
        <v>2017</v>
      </c>
      <c r="E16" s="2">
        <v>55000</v>
      </c>
      <c r="F16" s="2">
        <v>1300</v>
      </c>
      <c r="G16" t="s">
        <v>33</v>
      </c>
      <c r="H16" t="s">
        <v>23</v>
      </c>
      <c r="I16" s="2">
        <v>120</v>
      </c>
    </row>
    <row r="17" spans="1:9" x14ac:dyDescent="0.7">
      <c r="A17" t="s">
        <v>21</v>
      </c>
      <c r="B17" t="s">
        <v>52</v>
      </c>
      <c r="C17" t="s">
        <v>10</v>
      </c>
      <c r="D17">
        <v>2017</v>
      </c>
      <c r="E17" s="2">
        <v>40000</v>
      </c>
      <c r="F17" s="2">
        <v>1600</v>
      </c>
      <c r="G17" t="s">
        <v>11</v>
      </c>
      <c r="H17" t="s">
        <v>25</v>
      </c>
      <c r="I17" s="2">
        <v>120</v>
      </c>
    </row>
    <row r="18" spans="1:9" x14ac:dyDescent="0.7">
      <c r="A18" t="s">
        <v>18</v>
      </c>
      <c r="B18" t="s">
        <v>53</v>
      </c>
      <c r="C18" t="s">
        <v>54</v>
      </c>
      <c r="D18">
        <v>2015</v>
      </c>
      <c r="E18" s="2">
        <v>70000</v>
      </c>
      <c r="F18" s="2">
        <v>1200</v>
      </c>
      <c r="G18" t="s">
        <v>11</v>
      </c>
      <c r="H18" t="s">
        <v>29</v>
      </c>
      <c r="I18" s="2">
        <v>28</v>
      </c>
    </row>
    <row r="19" spans="1:9" x14ac:dyDescent="0.7">
      <c r="A19" t="s">
        <v>8</v>
      </c>
      <c r="B19" t="s">
        <v>55</v>
      </c>
      <c r="C19" t="s">
        <v>54</v>
      </c>
      <c r="D19">
        <v>2016</v>
      </c>
      <c r="E19" s="2">
        <v>50000</v>
      </c>
      <c r="F19" s="2">
        <v>1600</v>
      </c>
      <c r="G19" t="s">
        <v>11</v>
      </c>
      <c r="H19" t="s">
        <v>56</v>
      </c>
      <c r="I19" s="2">
        <v>150</v>
      </c>
    </row>
    <row r="20" spans="1:9" x14ac:dyDescent="0.7">
      <c r="A20" t="s">
        <v>50</v>
      </c>
      <c r="B20" t="s">
        <v>57</v>
      </c>
      <c r="C20" t="s">
        <v>54</v>
      </c>
      <c r="D20">
        <v>2018</v>
      </c>
      <c r="E20" s="2">
        <v>24000</v>
      </c>
      <c r="F20" s="2">
        <v>660</v>
      </c>
      <c r="G20" t="s">
        <v>11</v>
      </c>
      <c r="H20" t="s">
        <v>17</v>
      </c>
      <c r="I20" s="2">
        <v>76</v>
      </c>
    </row>
    <row r="21" spans="1:9" x14ac:dyDescent="0.7">
      <c r="A21" t="s">
        <v>26</v>
      </c>
      <c r="B21" t="s">
        <v>58</v>
      </c>
      <c r="C21" t="s">
        <v>59</v>
      </c>
      <c r="D21">
        <v>2017</v>
      </c>
      <c r="E21" s="2">
        <v>60000</v>
      </c>
      <c r="F21" s="2">
        <v>2000</v>
      </c>
      <c r="G21" t="s">
        <v>11</v>
      </c>
      <c r="H21" t="s">
        <v>34</v>
      </c>
      <c r="I21" s="2">
        <v>170</v>
      </c>
    </row>
    <row r="22" spans="1:9" x14ac:dyDescent="0.7">
      <c r="A22" t="s">
        <v>35</v>
      </c>
      <c r="B22">
        <v>911</v>
      </c>
      <c r="C22" t="s">
        <v>36</v>
      </c>
      <c r="D22">
        <v>1985</v>
      </c>
      <c r="E22" s="2">
        <v>80000</v>
      </c>
      <c r="F22" s="2">
        <v>3200</v>
      </c>
      <c r="G22" t="s">
        <v>33</v>
      </c>
      <c r="H22" t="s">
        <v>23</v>
      </c>
      <c r="I22" s="2">
        <v>300</v>
      </c>
    </row>
    <row r="23" spans="1:9" x14ac:dyDescent="0.7">
      <c r="A23" t="s">
        <v>50</v>
      </c>
      <c r="B23" t="s">
        <v>60</v>
      </c>
      <c r="C23" t="s">
        <v>61</v>
      </c>
      <c r="D23">
        <v>2010</v>
      </c>
      <c r="E23" s="2">
        <v>120000</v>
      </c>
      <c r="F23" s="2">
        <v>1300</v>
      </c>
      <c r="G23" t="s">
        <v>11</v>
      </c>
      <c r="H23" t="s">
        <v>29</v>
      </c>
      <c r="I23" s="2">
        <v>25</v>
      </c>
    </row>
    <row r="24" spans="1:9" x14ac:dyDescent="0.7">
      <c r="A24" t="s">
        <v>21</v>
      </c>
      <c r="B24" t="s">
        <v>62</v>
      </c>
      <c r="C24" t="s">
        <v>10</v>
      </c>
      <c r="D24">
        <v>2016</v>
      </c>
      <c r="E24" s="2">
        <v>70000</v>
      </c>
      <c r="F24" s="2">
        <v>1600</v>
      </c>
      <c r="G24" t="s">
        <v>11</v>
      </c>
      <c r="H24" t="s">
        <v>42</v>
      </c>
      <c r="I24" s="2">
        <v>100</v>
      </c>
    </row>
    <row r="25" spans="1:9" x14ac:dyDescent="0.7">
      <c r="A25" t="s">
        <v>26</v>
      </c>
      <c r="B25" t="s">
        <v>63</v>
      </c>
      <c r="C25" t="s">
        <v>20</v>
      </c>
      <c r="D25">
        <v>2018</v>
      </c>
      <c r="E25" s="2">
        <v>24000</v>
      </c>
      <c r="F25" s="2">
        <v>660</v>
      </c>
      <c r="G25" t="s">
        <v>11</v>
      </c>
      <c r="H25" t="s">
        <v>34</v>
      </c>
      <c r="I25" s="2">
        <v>75</v>
      </c>
    </row>
    <row r="26" spans="1:9" x14ac:dyDescent="0.7">
      <c r="A26" t="s">
        <v>64</v>
      </c>
      <c r="B26" t="s">
        <v>65</v>
      </c>
      <c r="C26" t="s">
        <v>10</v>
      </c>
      <c r="D26">
        <v>2019</v>
      </c>
      <c r="E26" s="2">
        <v>28000</v>
      </c>
      <c r="F26" s="2">
        <v>2000</v>
      </c>
      <c r="G26" t="s">
        <v>16</v>
      </c>
      <c r="H26" t="s">
        <v>17</v>
      </c>
      <c r="I26" s="2">
        <v>270</v>
      </c>
    </row>
    <row r="27" spans="1:9" x14ac:dyDescent="0.7">
      <c r="A27" t="s">
        <v>26</v>
      </c>
      <c r="B27" t="s">
        <v>66</v>
      </c>
      <c r="C27" t="s">
        <v>61</v>
      </c>
      <c r="D27">
        <v>2013</v>
      </c>
      <c r="E27" s="2">
        <v>90000</v>
      </c>
      <c r="F27" s="2">
        <v>1800</v>
      </c>
      <c r="G27" t="s">
        <v>11</v>
      </c>
      <c r="H27" t="s">
        <v>29</v>
      </c>
      <c r="I27" s="2">
        <v>35</v>
      </c>
    </row>
    <row r="28" spans="1:9" x14ac:dyDescent="0.7">
      <c r="A28" t="s">
        <v>50</v>
      </c>
      <c r="B28" t="s">
        <v>67</v>
      </c>
      <c r="C28" t="s">
        <v>49</v>
      </c>
      <c r="D28">
        <v>2018</v>
      </c>
      <c r="E28" s="2">
        <v>40000</v>
      </c>
      <c r="F28" s="2">
        <v>1500</v>
      </c>
      <c r="G28" t="s">
        <v>11</v>
      </c>
      <c r="H28" t="s">
        <v>17</v>
      </c>
      <c r="I28" s="2">
        <v>160</v>
      </c>
    </row>
    <row r="29" spans="1:9" x14ac:dyDescent="0.7">
      <c r="A29" t="s">
        <v>21</v>
      </c>
      <c r="B29" t="s">
        <v>68</v>
      </c>
      <c r="C29" t="s">
        <v>36</v>
      </c>
      <c r="D29">
        <v>2016</v>
      </c>
      <c r="E29" s="2">
        <v>60000</v>
      </c>
      <c r="F29" s="2">
        <v>3700</v>
      </c>
      <c r="G29" t="s">
        <v>33</v>
      </c>
      <c r="H29" t="s">
        <v>34</v>
      </c>
      <c r="I29" s="2">
        <v>250</v>
      </c>
    </row>
    <row r="30" spans="1:9" x14ac:dyDescent="0.7">
      <c r="A30" t="s">
        <v>50</v>
      </c>
      <c r="B30" t="s">
        <v>69</v>
      </c>
      <c r="C30" t="s">
        <v>54</v>
      </c>
      <c r="D30">
        <v>2018</v>
      </c>
      <c r="E30" s="2">
        <v>22000</v>
      </c>
      <c r="F30" s="2">
        <v>660</v>
      </c>
      <c r="G30" t="s">
        <v>11</v>
      </c>
      <c r="H30" t="s">
        <v>70</v>
      </c>
      <c r="I30" s="2">
        <v>90</v>
      </c>
    </row>
    <row r="31" spans="1:9" x14ac:dyDescent="0.7">
      <c r="A31" t="s">
        <v>71</v>
      </c>
      <c r="B31" t="s">
        <v>72</v>
      </c>
      <c r="C31" t="s">
        <v>10</v>
      </c>
      <c r="D31">
        <v>2018</v>
      </c>
      <c r="E31" s="2">
        <v>36000</v>
      </c>
      <c r="F31" s="2">
        <v>2500</v>
      </c>
      <c r="G31" t="s">
        <v>16</v>
      </c>
      <c r="H31" t="s">
        <v>73</v>
      </c>
      <c r="I31" s="2">
        <v>290</v>
      </c>
    </row>
    <row r="32" spans="1:9" x14ac:dyDescent="0.7">
      <c r="A32" t="s">
        <v>50</v>
      </c>
      <c r="B32" t="s">
        <v>74</v>
      </c>
      <c r="C32" t="s">
        <v>49</v>
      </c>
      <c r="D32">
        <v>2017</v>
      </c>
      <c r="E32" s="2">
        <v>48000</v>
      </c>
      <c r="F32" s="2">
        <v>1300</v>
      </c>
      <c r="G32" t="s">
        <v>11</v>
      </c>
      <c r="H32" t="s">
        <v>75</v>
      </c>
      <c r="I32" s="2">
        <v>150</v>
      </c>
    </row>
    <row r="33" spans="1:9" x14ac:dyDescent="0.7">
      <c r="A33" t="s">
        <v>50</v>
      </c>
      <c r="B33" t="s">
        <v>51</v>
      </c>
      <c r="C33" t="s">
        <v>49</v>
      </c>
      <c r="D33">
        <v>2008</v>
      </c>
      <c r="E33" s="2">
        <v>150000</v>
      </c>
      <c r="F33" s="2">
        <v>1300</v>
      </c>
      <c r="G33" t="s">
        <v>11</v>
      </c>
      <c r="H33" t="s">
        <v>29</v>
      </c>
      <c r="I33" s="2">
        <v>30</v>
      </c>
    </row>
    <row r="34" spans="1:9" x14ac:dyDescent="0.7">
      <c r="A34" t="s">
        <v>21</v>
      </c>
      <c r="B34" t="s">
        <v>76</v>
      </c>
      <c r="C34" t="s">
        <v>15</v>
      </c>
      <c r="D34">
        <v>2019</v>
      </c>
      <c r="E34" s="2">
        <v>30000</v>
      </c>
      <c r="F34" s="2">
        <v>3500</v>
      </c>
      <c r="G34" t="s">
        <v>11</v>
      </c>
      <c r="H34" t="s">
        <v>77</v>
      </c>
      <c r="I34" s="2">
        <v>220</v>
      </c>
    </row>
    <row r="35" spans="1:9" x14ac:dyDescent="0.7">
      <c r="A35" t="s">
        <v>13</v>
      </c>
      <c r="B35" t="s">
        <v>78</v>
      </c>
      <c r="C35" t="s">
        <v>36</v>
      </c>
      <c r="D35">
        <v>2017</v>
      </c>
      <c r="E35" s="2">
        <v>40000</v>
      </c>
      <c r="F35" s="2">
        <v>2000</v>
      </c>
      <c r="G35" t="s">
        <v>33</v>
      </c>
      <c r="H35" t="s">
        <v>40</v>
      </c>
      <c r="I35" s="2">
        <v>120</v>
      </c>
    </row>
    <row r="36" spans="1:9" x14ac:dyDescent="0.7">
      <c r="A36" t="s">
        <v>21</v>
      </c>
      <c r="B36" t="s">
        <v>79</v>
      </c>
      <c r="C36" t="s">
        <v>59</v>
      </c>
      <c r="D36">
        <v>2016</v>
      </c>
      <c r="E36" s="2">
        <v>60000</v>
      </c>
      <c r="F36" s="2">
        <v>2500</v>
      </c>
      <c r="G36" t="s">
        <v>11</v>
      </c>
      <c r="H36" t="s">
        <v>80</v>
      </c>
      <c r="I36" s="2">
        <v>150</v>
      </c>
    </row>
    <row r="37" spans="1:9" x14ac:dyDescent="0.7">
      <c r="A37" t="s">
        <v>81</v>
      </c>
      <c r="B37" t="s">
        <v>82</v>
      </c>
      <c r="C37" t="s">
        <v>54</v>
      </c>
      <c r="D37">
        <v>2019</v>
      </c>
      <c r="E37" s="2">
        <v>18000</v>
      </c>
      <c r="F37" s="2">
        <v>660</v>
      </c>
      <c r="G37" t="s">
        <v>11</v>
      </c>
      <c r="H37" t="s">
        <v>73</v>
      </c>
      <c r="I37" s="2">
        <v>80</v>
      </c>
    </row>
    <row r="38" spans="1:9" x14ac:dyDescent="0.7">
      <c r="A38" t="s">
        <v>21</v>
      </c>
      <c r="B38" t="s">
        <v>62</v>
      </c>
      <c r="C38" t="s">
        <v>10</v>
      </c>
      <c r="D38">
        <v>2016</v>
      </c>
      <c r="E38" s="2">
        <v>70000</v>
      </c>
      <c r="F38" s="2">
        <v>1600</v>
      </c>
      <c r="G38" t="s">
        <v>11</v>
      </c>
      <c r="H38" t="s">
        <v>42</v>
      </c>
      <c r="I38" s="2">
        <v>100</v>
      </c>
    </row>
    <row r="39" spans="1:9" x14ac:dyDescent="0.7">
      <c r="A39" t="s">
        <v>26</v>
      </c>
      <c r="B39" t="s">
        <v>83</v>
      </c>
      <c r="C39" t="s">
        <v>59</v>
      </c>
      <c r="D39">
        <v>2012</v>
      </c>
      <c r="E39" s="2">
        <v>100000</v>
      </c>
      <c r="F39" s="2">
        <v>2000</v>
      </c>
      <c r="G39" t="s">
        <v>11</v>
      </c>
      <c r="H39" t="s">
        <v>29</v>
      </c>
      <c r="I39" s="2">
        <v>32</v>
      </c>
    </row>
    <row r="40" spans="1:9" x14ac:dyDescent="0.7">
      <c r="A40" t="s">
        <v>50</v>
      </c>
      <c r="B40" t="s">
        <v>84</v>
      </c>
      <c r="C40" t="s">
        <v>10</v>
      </c>
      <c r="D40">
        <v>2020</v>
      </c>
      <c r="E40" s="2">
        <v>20000</v>
      </c>
      <c r="F40" s="2">
        <v>1800</v>
      </c>
      <c r="G40" t="s">
        <v>11</v>
      </c>
      <c r="H40" t="s">
        <v>29</v>
      </c>
      <c r="I40" s="2">
        <v>70</v>
      </c>
    </row>
    <row r="41" spans="1:9" x14ac:dyDescent="0.7">
      <c r="A41" t="s">
        <v>64</v>
      </c>
      <c r="B41" t="s">
        <v>85</v>
      </c>
      <c r="C41" t="s">
        <v>10</v>
      </c>
      <c r="D41">
        <v>2016</v>
      </c>
      <c r="E41" s="2">
        <v>58000</v>
      </c>
      <c r="F41" s="2">
        <v>2000</v>
      </c>
      <c r="G41" t="s">
        <v>16</v>
      </c>
      <c r="H41" t="s">
        <v>40</v>
      </c>
      <c r="I41" s="2">
        <v>240</v>
      </c>
    </row>
    <row r="42" spans="1:9" x14ac:dyDescent="0.7">
      <c r="A42" t="s">
        <v>86</v>
      </c>
      <c r="B42" t="s">
        <v>87</v>
      </c>
      <c r="C42" t="s">
        <v>10</v>
      </c>
      <c r="D42">
        <v>2019</v>
      </c>
      <c r="E42" s="2">
        <v>30000</v>
      </c>
      <c r="F42" s="2">
        <v>2000</v>
      </c>
      <c r="G42" t="s">
        <v>16</v>
      </c>
      <c r="H42" t="s">
        <v>70</v>
      </c>
      <c r="I42" s="2">
        <v>260</v>
      </c>
    </row>
    <row r="43" spans="1:9" x14ac:dyDescent="0.7">
      <c r="A43" t="s">
        <v>8</v>
      </c>
      <c r="B43" t="s">
        <v>88</v>
      </c>
      <c r="C43" t="s">
        <v>15</v>
      </c>
      <c r="D43">
        <v>2017</v>
      </c>
      <c r="E43" s="2">
        <v>40000</v>
      </c>
      <c r="F43" s="2">
        <v>1600</v>
      </c>
      <c r="G43" t="s">
        <v>11</v>
      </c>
      <c r="H43" t="s">
        <v>12</v>
      </c>
      <c r="I43" s="2">
        <v>130</v>
      </c>
    </row>
    <row r="44" spans="1:9" x14ac:dyDescent="0.7">
      <c r="A44" t="s">
        <v>50</v>
      </c>
      <c r="B44" t="s">
        <v>89</v>
      </c>
      <c r="C44" t="s">
        <v>54</v>
      </c>
      <c r="D44">
        <v>2017</v>
      </c>
      <c r="E44" s="2">
        <v>25000</v>
      </c>
      <c r="F44" s="2">
        <v>660</v>
      </c>
      <c r="G44" t="s">
        <v>11</v>
      </c>
      <c r="H44" t="s">
        <v>40</v>
      </c>
      <c r="I44" s="2">
        <v>85</v>
      </c>
    </row>
    <row r="45" spans="1:9" x14ac:dyDescent="0.7">
      <c r="A45" t="s">
        <v>50</v>
      </c>
      <c r="B45" t="s">
        <v>90</v>
      </c>
      <c r="C45" t="s">
        <v>15</v>
      </c>
      <c r="D45">
        <v>2017</v>
      </c>
      <c r="E45" s="2">
        <v>50000</v>
      </c>
      <c r="F45" s="2">
        <v>1800</v>
      </c>
      <c r="G45" t="s">
        <v>11</v>
      </c>
      <c r="H45" t="s">
        <v>75</v>
      </c>
      <c r="I45" s="2">
        <v>150</v>
      </c>
    </row>
    <row r="46" spans="1:9" x14ac:dyDescent="0.7">
      <c r="A46" t="s">
        <v>18</v>
      </c>
      <c r="B46" t="s">
        <v>91</v>
      </c>
      <c r="C46" t="s">
        <v>49</v>
      </c>
      <c r="D46">
        <v>2007</v>
      </c>
      <c r="E46" s="2">
        <v>180000</v>
      </c>
      <c r="F46" s="2">
        <v>1200</v>
      </c>
      <c r="G46" t="s">
        <v>33</v>
      </c>
      <c r="H46" t="s">
        <v>29</v>
      </c>
      <c r="I46" s="2">
        <v>20</v>
      </c>
    </row>
    <row r="47" spans="1:9" x14ac:dyDescent="0.7">
      <c r="A47" t="s">
        <v>26</v>
      </c>
      <c r="B47" t="s">
        <v>66</v>
      </c>
      <c r="C47" t="s">
        <v>61</v>
      </c>
      <c r="D47">
        <v>2017</v>
      </c>
      <c r="E47" s="2">
        <v>45000</v>
      </c>
      <c r="F47" s="2">
        <v>1800</v>
      </c>
      <c r="G47" t="s">
        <v>11</v>
      </c>
      <c r="H47" t="s">
        <v>92</v>
      </c>
      <c r="I47" s="2">
        <v>180</v>
      </c>
    </row>
    <row r="48" spans="1:9" x14ac:dyDescent="0.7">
      <c r="A48" t="s">
        <v>21</v>
      </c>
      <c r="B48" t="s">
        <v>62</v>
      </c>
      <c r="C48" t="s">
        <v>49</v>
      </c>
      <c r="D48">
        <v>2012</v>
      </c>
      <c r="E48" s="2">
        <v>100000</v>
      </c>
      <c r="F48" s="2">
        <v>1500</v>
      </c>
      <c r="G48" t="s">
        <v>16</v>
      </c>
      <c r="H48" t="s">
        <v>29</v>
      </c>
      <c r="I48" s="2">
        <v>25</v>
      </c>
    </row>
    <row r="49" spans="1:9" x14ac:dyDescent="0.7">
      <c r="A49" t="s">
        <v>93</v>
      </c>
      <c r="B49" t="s">
        <v>94</v>
      </c>
      <c r="C49" t="s">
        <v>15</v>
      </c>
      <c r="D49">
        <v>2018</v>
      </c>
      <c r="E49" s="2">
        <v>32000</v>
      </c>
      <c r="F49" s="2">
        <v>3000</v>
      </c>
      <c r="G49" t="s">
        <v>16</v>
      </c>
      <c r="H49" t="s">
        <v>77</v>
      </c>
      <c r="I49" s="2">
        <v>360</v>
      </c>
    </row>
    <row r="50" spans="1:9" x14ac:dyDescent="0.7">
      <c r="A50" t="s">
        <v>35</v>
      </c>
      <c r="B50" t="s">
        <v>95</v>
      </c>
      <c r="C50" t="s">
        <v>15</v>
      </c>
      <c r="D50">
        <v>2019</v>
      </c>
      <c r="E50" s="2">
        <v>22000</v>
      </c>
      <c r="F50" s="2">
        <v>3000</v>
      </c>
      <c r="G50" t="s">
        <v>16</v>
      </c>
      <c r="H50" t="s">
        <v>96</v>
      </c>
      <c r="I50" s="2">
        <v>380</v>
      </c>
    </row>
    <row r="51" spans="1:9" x14ac:dyDescent="0.7">
      <c r="A51" t="s">
        <v>35</v>
      </c>
      <c r="B51" t="s">
        <v>97</v>
      </c>
      <c r="C51" t="s">
        <v>15</v>
      </c>
      <c r="D51">
        <v>2016</v>
      </c>
      <c r="E51" s="2">
        <v>55000</v>
      </c>
      <c r="F51" s="2">
        <v>2000</v>
      </c>
      <c r="G51" t="s">
        <v>16</v>
      </c>
      <c r="H51" t="s">
        <v>25</v>
      </c>
      <c r="I51" s="2">
        <v>320</v>
      </c>
    </row>
    <row r="52" spans="1:9" x14ac:dyDescent="0.7">
      <c r="A52" t="s">
        <v>21</v>
      </c>
      <c r="B52" t="s">
        <v>98</v>
      </c>
      <c r="C52" t="s">
        <v>10</v>
      </c>
      <c r="D52">
        <v>2018</v>
      </c>
      <c r="E52" s="2">
        <v>40000</v>
      </c>
      <c r="F52" s="2">
        <v>3500</v>
      </c>
      <c r="G52" t="s">
        <v>16</v>
      </c>
      <c r="H52" t="s">
        <v>23</v>
      </c>
      <c r="I52" s="2">
        <v>240</v>
      </c>
    </row>
    <row r="53" spans="1:9" x14ac:dyDescent="0.7">
      <c r="A53" t="s">
        <v>18</v>
      </c>
      <c r="B53" t="s">
        <v>91</v>
      </c>
      <c r="C53" t="s">
        <v>49</v>
      </c>
      <c r="D53">
        <v>2018</v>
      </c>
      <c r="E53" s="2">
        <v>35000</v>
      </c>
      <c r="F53" s="2">
        <v>1200</v>
      </c>
      <c r="G53" t="s">
        <v>16</v>
      </c>
      <c r="H53" t="s">
        <v>96</v>
      </c>
      <c r="I53" s="2">
        <v>95</v>
      </c>
    </row>
    <row r="54" spans="1:9" x14ac:dyDescent="0.7">
      <c r="A54" t="s">
        <v>13</v>
      </c>
      <c r="B54" t="s">
        <v>47</v>
      </c>
      <c r="C54" t="s">
        <v>20</v>
      </c>
      <c r="D54">
        <v>2019</v>
      </c>
      <c r="E54" s="2">
        <v>25000</v>
      </c>
      <c r="F54" s="2">
        <v>1300</v>
      </c>
      <c r="G54" t="s">
        <v>33</v>
      </c>
      <c r="H54" t="s">
        <v>73</v>
      </c>
      <c r="I54" s="2">
        <v>100</v>
      </c>
    </row>
    <row r="55" spans="1:9" x14ac:dyDescent="0.7">
      <c r="A55" t="s">
        <v>50</v>
      </c>
      <c r="B55" t="s">
        <v>99</v>
      </c>
      <c r="C55" t="s">
        <v>28</v>
      </c>
      <c r="D55">
        <v>2017</v>
      </c>
      <c r="E55" s="2">
        <v>25000</v>
      </c>
      <c r="F55" s="2">
        <v>660</v>
      </c>
      <c r="G55" t="s">
        <v>33</v>
      </c>
      <c r="H55" t="s">
        <v>23</v>
      </c>
      <c r="I55" s="2">
        <v>68</v>
      </c>
    </row>
    <row r="56" spans="1:9" x14ac:dyDescent="0.7">
      <c r="A56" t="s">
        <v>50</v>
      </c>
      <c r="B56" t="s">
        <v>100</v>
      </c>
      <c r="C56" t="s">
        <v>49</v>
      </c>
      <c r="D56">
        <v>2015</v>
      </c>
      <c r="E56" s="2">
        <v>70000</v>
      </c>
      <c r="F56" s="2">
        <v>1500</v>
      </c>
      <c r="G56" t="s">
        <v>11</v>
      </c>
      <c r="H56" t="s">
        <v>101</v>
      </c>
      <c r="I56" s="2">
        <v>130</v>
      </c>
    </row>
    <row r="57" spans="1:9" x14ac:dyDescent="0.7">
      <c r="A57" t="s">
        <v>18</v>
      </c>
      <c r="B57" t="s">
        <v>102</v>
      </c>
      <c r="C57" t="s">
        <v>54</v>
      </c>
      <c r="D57">
        <v>2017</v>
      </c>
      <c r="E57" s="2">
        <v>26000</v>
      </c>
      <c r="F57" s="2">
        <v>660</v>
      </c>
      <c r="G57" t="s">
        <v>11</v>
      </c>
      <c r="H57" t="s">
        <v>75</v>
      </c>
      <c r="I57" s="2">
        <v>85</v>
      </c>
    </row>
    <row r="58" spans="1:9" x14ac:dyDescent="0.7">
      <c r="A58" t="s">
        <v>26</v>
      </c>
      <c r="B58" t="s">
        <v>66</v>
      </c>
      <c r="C58" t="s">
        <v>61</v>
      </c>
      <c r="D58">
        <v>2019</v>
      </c>
      <c r="E58" s="2">
        <v>25000</v>
      </c>
      <c r="F58" s="2">
        <v>1800</v>
      </c>
      <c r="G58" t="s">
        <v>11</v>
      </c>
      <c r="H58" t="s">
        <v>29</v>
      </c>
      <c r="I58" s="2">
        <v>60</v>
      </c>
    </row>
    <row r="59" spans="1:9" x14ac:dyDescent="0.7">
      <c r="A59" t="s">
        <v>81</v>
      </c>
      <c r="B59" t="s">
        <v>103</v>
      </c>
      <c r="C59" t="s">
        <v>54</v>
      </c>
      <c r="D59">
        <v>2017</v>
      </c>
      <c r="E59" s="2">
        <v>28000</v>
      </c>
      <c r="F59" s="2">
        <v>660</v>
      </c>
      <c r="G59" t="s">
        <v>11</v>
      </c>
      <c r="H59" t="s">
        <v>92</v>
      </c>
      <c r="I59" s="2">
        <v>80</v>
      </c>
    </row>
    <row r="60" spans="1:9" x14ac:dyDescent="0.7">
      <c r="A60" t="s">
        <v>26</v>
      </c>
      <c r="B60" t="s">
        <v>104</v>
      </c>
      <c r="C60" t="s">
        <v>10</v>
      </c>
      <c r="D60">
        <v>2016</v>
      </c>
      <c r="E60" s="2">
        <v>48000</v>
      </c>
      <c r="F60" s="2">
        <v>2500</v>
      </c>
      <c r="G60" t="s">
        <v>16</v>
      </c>
      <c r="H60" t="s">
        <v>77</v>
      </c>
      <c r="I60" s="2">
        <v>180</v>
      </c>
    </row>
    <row r="61" spans="1:9" x14ac:dyDescent="0.7">
      <c r="A61" t="s">
        <v>50</v>
      </c>
      <c r="B61" t="s">
        <v>105</v>
      </c>
      <c r="C61" t="s">
        <v>54</v>
      </c>
      <c r="D61">
        <v>2017</v>
      </c>
      <c r="E61" s="2">
        <v>40000</v>
      </c>
      <c r="F61" s="2">
        <v>660</v>
      </c>
      <c r="G61" t="s">
        <v>11</v>
      </c>
      <c r="H61" t="s">
        <v>23</v>
      </c>
      <c r="I61" s="2">
        <v>90</v>
      </c>
    </row>
    <row r="62" spans="1:9" x14ac:dyDescent="0.7">
      <c r="A62" t="s">
        <v>81</v>
      </c>
      <c r="B62" t="s">
        <v>106</v>
      </c>
      <c r="C62" t="s">
        <v>20</v>
      </c>
      <c r="D62">
        <v>2018</v>
      </c>
      <c r="E62" s="2">
        <v>25000</v>
      </c>
      <c r="F62" s="2">
        <v>660</v>
      </c>
      <c r="G62" t="s">
        <v>11</v>
      </c>
      <c r="H62" t="s">
        <v>56</v>
      </c>
      <c r="I62" s="2">
        <v>75</v>
      </c>
    </row>
    <row r="63" spans="1:9" x14ac:dyDescent="0.7">
      <c r="A63" t="s">
        <v>18</v>
      </c>
      <c r="B63" t="s">
        <v>102</v>
      </c>
      <c r="C63" t="s">
        <v>54</v>
      </c>
      <c r="D63">
        <v>2018</v>
      </c>
      <c r="E63" s="2">
        <v>38000</v>
      </c>
      <c r="F63" s="2">
        <v>660</v>
      </c>
      <c r="G63" t="s">
        <v>11</v>
      </c>
      <c r="H63" t="s">
        <v>25</v>
      </c>
      <c r="I63" s="2">
        <v>95</v>
      </c>
    </row>
    <row r="64" spans="1:9" x14ac:dyDescent="0.7">
      <c r="A64" t="s">
        <v>50</v>
      </c>
      <c r="B64" t="s">
        <v>107</v>
      </c>
      <c r="C64" t="s">
        <v>28</v>
      </c>
      <c r="D64">
        <v>2019</v>
      </c>
      <c r="E64" s="2">
        <v>20000</v>
      </c>
      <c r="F64" s="2">
        <v>660</v>
      </c>
      <c r="G64" t="s">
        <v>11</v>
      </c>
      <c r="H64" t="s">
        <v>96</v>
      </c>
      <c r="I64" s="2">
        <v>78</v>
      </c>
    </row>
    <row r="65" spans="1:9" x14ac:dyDescent="0.7">
      <c r="A65" t="s">
        <v>26</v>
      </c>
      <c r="B65" t="s">
        <v>108</v>
      </c>
      <c r="C65" t="s">
        <v>20</v>
      </c>
      <c r="D65">
        <v>2018</v>
      </c>
      <c r="E65" s="2">
        <v>40000</v>
      </c>
      <c r="F65" s="2">
        <v>1500</v>
      </c>
      <c r="G65" t="s">
        <v>11</v>
      </c>
      <c r="H65" t="s">
        <v>70</v>
      </c>
      <c r="I65" s="2">
        <v>150</v>
      </c>
    </row>
    <row r="66" spans="1:9" x14ac:dyDescent="0.7">
      <c r="A66" t="s">
        <v>50</v>
      </c>
      <c r="B66" t="s">
        <v>67</v>
      </c>
      <c r="C66" t="s">
        <v>54</v>
      </c>
      <c r="D66">
        <v>2011</v>
      </c>
      <c r="E66" s="2">
        <v>110000</v>
      </c>
      <c r="F66" s="2">
        <v>1500</v>
      </c>
      <c r="G66" t="s">
        <v>11</v>
      </c>
      <c r="H66" t="s">
        <v>29</v>
      </c>
      <c r="I66" s="2">
        <v>20</v>
      </c>
    </row>
    <row r="67" spans="1:9" x14ac:dyDescent="0.7">
      <c r="A67" t="s">
        <v>110</v>
      </c>
      <c r="B67" t="s">
        <v>111</v>
      </c>
      <c r="C67" t="s">
        <v>15</v>
      </c>
      <c r="D67">
        <v>2020</v>
      </c>
      <c r="E67" s="2">
        <v>15000</v>
      </c>
      <c r="F67" s="2">
        <v>3500</v>
      </c>
      <c r="G67" t="s">
        <v>11</v>
      </c>
      <c r="H67" t="s">
        <v>96</v>
      </c>
      <c r="I67" s="2">
        <v>280</v>
      </c>
    </row>
    <row r="68" spans="1:9" x14ac:dyDescent="0.7">
      <c r="A68" t="s">
        <v>50</v>
      </c>
      <c r="B68" t="s">
        <v>112</v>
      </c>
      <c r="C68" t="s">
        <v>59</v>
      </c>
      <c r="D68">
        <v>2015</v>
      </c>
      <c r="E68" s="2">
        <v>75000</v>
      </c>
      <c r="F68" s="2">
        <v>2000</v>
      </c>
      <c r="G68" t="s">
        <v>11</v>
      </c>
      <c r="H68" t="s">
        <v>56</v>
      </c>
      <c r="I68" s="2">
        <v>140</v>
      </c>
    </row>
    <row r="69" spans="1:9" x14ac:dyDescent="0.7">
      <c r="A69" t="s">
        <v>21</v>
      </c>
      <c r="B69" t="s">
        <v>113</v>
      </c>
      <c r="C69" t="s">
        <v>10</v>
      </c>
      <c r="D69">
        <v>2017</v>
      </c>
      <c r="E69" s="2">
        <v>52000</v>
      </c>
      <c r="F69" s="2">
        <v>2000</v>
      </c>
      <c r="G69" t="s">
        <v>11</v>
      </c>
      <c r="H69" t="s">
        <v>75</v>
      </c>
      <c r="I69" s="2">
        <v>140</v>
      </c>
    </row>
    <row r="70" spans="1:9" x14ac:dyDescent="0.7">
      <c r="A70" t="s">
        <v>26</v>
      </c>
      <c r="B70" t="s">
        <v>114</v>
      </c>
      <c r="C70" t="s">
        <v>10</v>
      </c>
      <c r="D70">
        <v>2010</v>
      </c>
      <c r="E70" s="2">
        <v>120000</v>
      </c>
      <c r="F70" s="2">
        <v>1600</v>
      </c>
      <c r="G70" t="s">
        <v>33</v>
      </c>
      <c r="H70" t="s">
        <v>29</v>
      </c>
      <c r="I70" s="2">
        <v>40</v>
      </c>
    </row>
    <row r="71" spans="1:9" x14ac:dyDescent="0.7">
      <c r="A71" t="s">
        <v>115</v>
      </c>
      <c r="B71" t="s">
        <v>116</v>
      </c>
      <c r="C71" t="s">
        <v>10</v>
      </c>
      <c r="D71">
        <v>2018</v>
      </c>
      <c r="E71" s="2">
        <v>30000</v>
      </c>
      <c r="F71" s="2">
        <v>2000</v>
      </c>
      <c r="G71" t="s">
        <v>16</v>
      </c>
      <c r="H71" t="s">
        <v>70</v>
      </c>
      <c r="I71" s="2">
        <v>250</v>
      </c>
    </row>
    <row r="72" spans="1:9" x14ac:dyDescent="0.7">
      <c r="A72" t="s">
        <v>50</v>
      </c>
      <c r="B72" t="s">
        <v>117</v>
      </c>
      <c r="C72" t="s">
        <v>36</v>
      </c>
      <c r="D72">
        <v>2020</v>
      </c>
      <c r="E72" s="2">
        <v>15000</v>
      </c>
      <c r="F72" s="2">
        <v>2000</v>
      </c>
      <c r="G72" t="s">
        <v>33</v>
      </c>
      <c r="H72" t="s">
        <v>37</v>
      </c>
      <c r="I72" s="2">
        <v>280</v>
      </c>
    </row>
    <row r="73" spans="1:9" x14ac:dyDescent="0.7">
      <c r="A73" t="s">
        <v>50</v>
      </c>
      <c r="B73" t="s">
        <v>105</v>
      </c>
      <c r="C73" t="s">
        <v>54</v>
      </c>
      <c r="D73">
        <v>2016</v>
      </c>
      <c r="E73" s="2">
        <v>50000</v>
      </c>
      <c r="F73" s="2">
        <v>660</v>
      </c>
      <c r="G73" t="s">
        <v>11</v>
      </c>
      <c r="H73" t="s">
        <v>75</v>
      </c>
      <c r="I73" s="2">
        <v>85</v>
      </c>
    </row>
    <row r="74" spans="1:9" x14ac:dyDescent="0.7">
      <c r="A74" t="s">
        <v>18</v>
      </c>
      <c r="B74" t="s">
        <v>91</v>
      </c>
      <c r="C74" t="s">
        <v>49</v>
      </c>
      <c r="D74">
        <v>2018</v>
      </c>
      <c r="E74" s="2">
        <v>35000</v>
      </c>
      <c r="F74" s="2">
        <v>1200</v>
      </c>
      <c r="G74" t="s">
        <v>16</v>
      </c>
      <c r="H74" t="s">
        <v>96</v>
      </c>
      <c r="I74" s="2">
        <v>95</v>
      </c>
    </row>
    <row r="75" spans="1:9" x14ac:dyDescent="0.7">
      <c r="A75" t="s">
        <v>21</v>
      </c>
      <c r="B75" t="s">
        <v>118</v>
      </c>
      <c r="C75" t="s">
        <v>15</v>
      </c>
      <c r="D75">
        <v>2018</v>
      </c>
      <c r="E75" s="2">
        <v>32000</v>
      </c>
      <c r="F75" s="2">
        <v>2000</v>
      </c>
      <c r="G75" t="s">
        <v>11</v>
      </c>
      <c r="H75" t="s">
        <v>92</v>
      </c>
      <c r="I75" s="2">
        <v>150</v>
      </c>
    </row>
    <row r="76" spans="1:9" x14ac:dyDescent="0.7">
      <c r="A76" t="s">
        <v>18</v>
      </c>
      <c r="B76" t="s">
        <v>119</v>
      </c>
      <c r="C76" t="s">
        <v>15</v>
      </c>
      <c r="D76">
        <v>2018</v>
      </c>
      <c r="E76" s="2">
        <v>21000</v>
      </c>
      <c r="F76" s="2">
        <v>660</v>
      </c>
      <c r="G76" t="s">
        <v>33</v>
      </c>
      <c r="H76" t="s">
        <v>40</v>
      </c>
      <c r="I76" s="2">
        <v>88</v>
      </c>
    </row>
    <row r="77" spans="1:9" x14ac:dyDescent="0.7">
      <c r="A77" t="s">
        <v>50</v>
      </c>
      <c r="B77" t="s">
        <v>84</v>
      </c>
      <c r="C77" t="s">
        <v>10</v>
      </c>
      <c r="D77">
        <v>2016</v>
      </c>
      <c r="E77" s="2">
        <v>65000</v>
      </c>
      <c r="F77" s="2">
        <v>1500</v>
      </c>
      <c r="G77" t="s">
        <v>11</v>
      </c>
      <c r="H77" t="s">
        <v>75</v>
      </c>
      <c r="I77" s="2">
        <v>110</v>
      </c>
    </row>
    <row r="78" spans="1:9" x14ac:dyDescent="0.7">
      <c r="A78" t="s">
        <v>50</v>
      </c>
      <c r="B78" t="s">
        <v>105</v>
      </c>
      <c r="C78" t="s">
        <v>120</v>
      </c>
      <c r="D78">
        <v>2019</v>
      </c>
      <c r="E78" s="2">
        <v>25000</v>
      </c>
      <c r="F78" s="2">
        <v>660</v>
      </c>
      <c r="G78" t="s">
        <v>11</v>
      </c>
      <c r="H78" t="s">
        <v>77</v>
      </c>
      <c r="I78" s="2">
        <v>130</v>
      </c>
    </row>
    <row r="79" spans="1:9" x14ac:dyDescent="0.7">
      <c r="A79" t="s">
        <v>50</v>
      </c>
      <c r="B79" t="s">
        <v>105</v>
      </c>
      <c r="C79" t="s">
        <v>54</v>
      </c>
      <c r="D79">
        <v>2017</v>
      </c>
      <c r="E79" s="2">
        <v>45000</v>
      </c>
      <c r="F79" s="2">
        <v>660</v>
      </c>
      <c r="G79" t="s">
        <v>11</v>
      </c>
      <c r="H79" t="s">
        <v>96</v>
      </c>
      <c r="I79" s="2">
        <v>88</v>
      </c>
    </row>
    <row r="80" spans="1:9" x14ac:dyDescent="0.7">
      <c r="A80" t="s">
        <v>81</v>
      </c>
      <c r="B80" t="s">
        <v>122</v>
      </c>
      <c r="C80" t="s">
        <v>54</v>
      </c>
      <c r="D80">
        <v>2019</v>
      </c>
      <c r="E80" s="2">
        <v>20000</v>
      </c>
      <c r="F80" s="2">
        <v>660</v>
      </c>
      <c r="G80" t="s">
        <v>11</v>
      </c>
      <c r="H80" t="s">
        <v>25</v>
      </c>
      <c r="I80" s="2">
        <v>78</v>
      </c>
    </row>
    <row r="81" spans="1:9" x14ac:dyDescent="0.7">
      <c r="A81" t="s">
        <v>18</v>
      </c>
      <c r="B81" t="s">
        <v>102</v>
      </c>
      <c r="C81" t="s">
        <v>54</v>
      </c>
      <c r="D81">
        <v>2008</v>
      </c>
      <c r="E81" s="2">
        <v>150000</v>
      </c>
      <c r="F81" s="2">
        <v>660</v>
      </c>
      <c r="G81" t="s">
        <v>11</v>
      </c>
      <c r="H81" t="s">
        <v>29</v>
      </c>
      <c r="I81" s="2">
        <v>18</v>
      </c>
    </row>
    <row r="82" spans="1:9" x14ac:dyDescent="0.7">
      <c r="A82" t="s">
        <v>13</v>
      </c>
      <c r="B82" t="s">
        <v>123</v>
      </c>
      <c r="C82" t="s">
        <v>49</v>
      </c>
      <c r="D82">
        <v>2018</v>
      </c>
      <c r="E82" s="2">
        <v>36000</v>
      </c>
      <c r="F82" s="2">
        <v>2000</v>
      </c>
      <c r="G82" t="s">
        <v>16</v>
      </c>
      <c r="H82" t="s">
        <v>17</v>
      </c>
      <c r="I82" s="2">
        <v>160</v>
      </c>
    </row>
    <row r="83" spans="1:9" x14ac:dyDescent="0.7">
      <c r="A83" t="s">
        <v>26</v>
      </c>
      <c r="B83" t="s">
        <v>83</v>
      </c>
      <c r="C83" t="s">
        <v>59</v>
      </c>
      <c r="D83">
        <v>2016</v>
      </c>
      <c r="E83" s="2">
        <v>55000</v>
      </c>
      <c r="F83" s="2">
        <v>2000</v>
      </c>
      <c r="G83" t="s">
        <v>11</v>
      </c>
      <c r="H83" t="s">
        <v>42</v>
      </c>
      <c r="I83" s="2">
        <v>140</v>
      </c>
    </row>
    <row r="84" spans="1:9" x14ac:dyDescent="0.7">
      <c r="A84" t="s">
        <v>26</v>
      </c>
      <c r="B84" t="s">
        <v>124</v>
      </c>
      <c r="C84" t="s">
        <v>61</v>
      </c>
      <c r="D84">
        <v>2015</v>
      </c>
      <c r="E84" s="2">
        <v>70000</v>
      </c>
      <c r="F84" s="2">
        <v>1500</v>
      </c>
      <c r="G84" t="s">
        <v>11</v>
      </c>
      <c r="H84" t="s">
        <v>40</v>
      </c>
      <c r="I84" s="2">
        <v>120</v>
      </c>
    </row>
    <row r="85" spans="1:9" x14ac:dyDescent="0.7">
      <c r="A85" t="s">
        <v>50</v>
      </c>
      <c r="B85" t="s">
        <v>125</v>
      </c>
      <c r="C85" t="s">
        <v>15</v>
      </c>
      <c r="D85">
        <v>2019</v>
      </c>
      <c r="E85" s="2">
        <v>25000</v>
      </c>
      <c r="F85" s="2">
        <v>1800</v>
      </c>
      <c r="G85" t="s">
        <v>11</v>
      </c>
      <c r="H85" t="s">
        <v>70</v>
      </c>
      <c r="I85" s="2">
        <v>190</v>
      </c>
    </row>
    <row r="86" spans="1:9" x14ac:dyDescent="0.7">
      <c r="A86" t="s">
        <v>21</v>
      </c>
      <c r="B86" t="s">
        <v>68</v>
      </c>
      <c r="C86" t="s">
        <v>36</v>
      </c>
      <c r="D86">
        <v>2005</v>
      </c>
      <c r="E86" s="2">
        <v>180000</v>
      </c>
      <c r="F86" s="2">
        <v>3500</v>
      </c>
      <c r="G86" t="s">
        <v>33</v>
      </c>
      <c r="H86" t="s">
        <v>29</v>
      </c>
      <c r="I86" s="2">
        <v>15</v>
      </c>
    </row>
    <row r="87" spans="1:9" x14ac:dyDescent="0.7">
      <c r="A87" t="s">
        <v>50</v>
      </c>
      <c r="B87" t="s">
        <v>57</v>
      </c>
      <c r="C87" t="s">
        <v>59</v>
      </c>
      <c r="D87">
        <v>2019</v>
      </c>
      <c r="E87" s="2">
        <v>25000</v>
      </c>
      <c r="F87" s="2">
        <v>660</v>
      </c>
      <c r="G87" t="s">
        <v>11</v>
      </c>
      <c r="H87" t="s">
        <v>37</v>
      </c>
      <c r="I87" s="2">
        <v>80</v>
      </c>
    </row>
    <row r="88" spans="1:9" x14ac:dyDescent="0.7">
      <c r="A88" t="s">
        <v>13</v>
      </c>
      <c r="B88" t="s">
        <v>39</v>
      </c>
      <c r="C88" t="s">
        <v>36</v>
      </c>
      <c r="D88">
        <v>2015</v>
      </c>
      <c r="E88" s="2">
        <v>70000</v>
      </c>
      <c r="F88" s="2">
        <v>1500</v>
      </c>
      <c r="G88" t="s">
        <v>33</v>
      </c>
      <c r="H88" t="s">
        <v>101</v>
      </c>
      <c r="I88" s="2">
        <v>130</v>
      </c>
    </row>
    <row r="89" spans="1:9" x14ac:dyDescent="0.7">
      <c r="A89" t="s">
        <v>18</v>
      </c>
      <c r="B89" t="s">
        <v>126</v>
      </c>
      <c r="C89" t="s">
        <v>15</v>
      </c>
      <c r="D89">
        <v>2020</v>
      </c>
      <c r="E89" s="2">
        <v>15000</v>
      </c>
      <c r="F89" s="2">
        <v>660</v>
      </c>
      <c r="G89" t="s">
        <v>33</v>
      </c>
      <c r="H89" t="s">
        <v>77</v>
      </c>
      <c r="I89" s="2">
        <v>180</v>
      </c>
    </row>
    <row r="90" spans="1:9" x14ac:dyDescent="0.7">
      <c r="A90" t="s">
        <v>26</v>
      </c>
      <c r="B90" t="s">
        <v>127</v>
      </c>
      <c r="C90" t="s">
        <v>54</v>
      </c>
      <c r="D90">
        <v>2017</v>
      </c>
      <c r="E90" s="2">
        <v>28000</v>
      </c>
      <c r="F90" s="2">
        <v>1000</v>
      </c>
      <c r="G90" t="s">
        <v>11</v>
      </c>
      <c r="H90" t="s">
        <v>101</v>
      </c>
      <c r="I90" s="2">
        <v>82</v>
      </c>
    </row>
    <row r="91" spans="1:9" x14ac:dyDescent="0.7">
      <c r="A91" t="s">
        <v>21</v>
      </c>
      <c r="B91" t="s">
        <v>79</v>
      </c>
      <c r="C91" t="s">
        <v>59</v>
      </c>
      <c r="D91">
        <v>2009</v>
      </c>
      <c r="E91" s="2">
        <v>130000</v>
      </c>
      <c r="F91" s="2">
        <v>2000</v>
      </c>
      <c r="G91" t="s">
        <v>16</v>
      </c>
      <c r="H91" t="s">
        <v>29</v>
      </c>
      <c r="I91" s="2">
        <v>30</v>
      </c>
    </row>
    <row r="92" spans="1:9" x14ac:dyDescent="0.7">
      <c r="A92" t="s">
        <v>50</v>
      </c>
      <c r="B92" t="s">
        <v>105</v>
      </c>
      <c r="C92" t="s">
        <v>54</v>
      </c>
      <c r="D92">
        <v>2019</v>
      </c>
      <c r="E92" s="2">
        <v>28000</v>
      </c>
      <c r="F92" s="2">
        <v>660</v>
      </c>
      <c r="G92" t="s">
        <v>11</v>
      </c>
      <c r="H92" t="s">
        <v>17</v>
      </c>
      <c r="I92" s="2">
        <v>100</v>
      </c>
    </row>
    <row r="93" spans="1:9" x14ac:dyDescent="0.7">
      <c r="A93" t="s">
        <v>26</v>
      </c>
      <c r="B93" t="s">
        <v>66</v>
      </c>
      <c r="C93" t="s">
        <v>61</v>
      </c>
      <c r="D93">
        <v>2020</v>
      </c>
      <c r="E93" s="2">
        <v>20000</v>
      </c>
      <c r="F93" s="2">
        <v>1800</v>
      </c>
      <c r="G93" t="s">
        <v>11</v>
      </c>
      <c r="H93" t="s">
        <v>37</v>
      </c>
      <c r="I93" s="2">
        <v>200</v>
      </c>
    </row>
    <row r="94" spans="1:9" x14ac:dyDescent="0.7">
      <c r="A94" t="s">
        <v>18</v>
      </c>
      <c r="B94" t="s">
        <v>19</v>
      </c>
      <c r="C94" t="s">
        <v>20</v>
      </c>
      <c r="D94">
        <v>2016</v>
      </c>
      <c r="E94" s="2">
        <v>80000</v>
      </c>
      <c r="F94" s="2">
        <v>660</v>
      </c>
      <c r="G94" t="s">
        <v>11</v>
      </c>
      <c r="H94" t="s">
        <v>29</v>
      </c>
      <c r="I94" s="2">
        <v>18</v>
      </c>
    </row>
    <row r="95" spans="1:9" x14ac:dyDescent="0.7">
      <c r="A95" t="s">
        <v>26</v>
      </c>
      <c r="B95" t="s">
        <v>128</v>
      </c>
      <c r="C95" t="s">
        <v>61</v>
      </c>
      <c r="D95">
        <v>2016</v>
      </c>
      <c r="E95" s="2">
        <v>58000</v>
      </c>
      <c r="F95" s="2">
        <v>1800</v>
      </c>
      <c r="G95" t="s">
        <v>11</v>
      </c>
      <c r="H95" t="s">
        <v>23</v>
      </c>
      <c r="I95" s="2">
        <v>160</v>
      </c>
    </row>
    <row r="96" spans="1:9" x14ac:dyDescent="0.7">
      <c r="A96" t="s">
        <v>21</v>
      </c>
      <c r="B96" t="s">
        <v>129</v>
      </c>
      <c r="C96" t="s">
        <v>10</v>
      </c>
      <c r="D96">
        <v>2018</v>
      </c>
      <c r="E96" s="2">
        <v>35000</v>
      </c>
      <c r="F96" s="2">
        <v>3500</v>
      </c>
      <c r="G96" t="s">
        <v>11</v>
      </c>
      <c r="H96" t="s">
        <v>96</v>
      </c>
      <c r="I96" s="2">
        <v>230</v>
      </c>
    </row>
    <row r="97" spans="1:9" x14ac:dyDescent="0.7">
      <c r="A97" t="s">
        <v>18</v>
      </c>
      <c r="B97" t="s">
        <v>130</v>
      </c>
      <c r="C97" t="s">
        <v>15</v>
      </c>
      <c r="D97">
        <v>2006</v>
      </c>
      <c r="E97" s="2">
        <v>200000</v>
      </c>
      <c r="F97" s="2">
        <v>2700</v>
      </c>
      <c r="G97" t="s">
        <v>16</v>
      </c>
      <c r="H97" t="s">
        <v>29</v>
      </c>
      <c r="I97" s="2">
        <v>18</v>
      </c>
    </row>
    <row r="98" spans="1:9" x14ac:dyDescent="0.7">
      <c r="A98" t="s">
        <v>26</v>
      </c>
      <c r="B98" t="s">
        <v>27</v>
      </c>
      <c r="C98" t="s">
        <v>28</v>
      </c>
      <c r="D98">
        <v>2016</v>
      </c>
      <c r="E98" s="2">
        <v>60000</v>
      </c>
      <c r="F98" s="2">
        <v>2500</v>
      </c>
      <c r="G98" t="s">
        <v>33</v>
      </c>
      <c r="H98" t="s">
        <v>80</v>
      </c>
      <c r="I98" s="2">
        <v>150</v>
      </c>
    </row>
    <row r="99" spans="1:9" x14ac:dyDescent="0.7">
      <c r="A99" t="s">
        <v>8</v>
      </c>
      <c r="B99" t="s">
        <v>131</v>
      </c>
      <c r="C99" t="s">
        <v>36</v>
      </c>
      <c r="D99">
        <v>2019</v>
      </c>
      <c r="E99" s="2">
        <v>25000</v>
      </c>
      <c r="F99" s="2">
        <v>2000</v>
      </c>
      <c r="G99" t="s">
        <v>33</v>
      </c>
      <c r="H99" t="s">
        <v>96</v>
      </c>
      <c r="I99" s="2">
        <v>210</v>
      </c>
    </row>
    <row r="100" spans="1:9" x14ac:dyDescent="0.7">
      <c r="A100" t="s">
        <v>26</v>
      </c>
      <c r="B100" t="s">
        <v>132</v>
      </c>
      <c r="C100" t="s">
        <v>15</v>
      </c>
      <c r="D100">
        <v>2017</v>
      </c>
      <c r="E100" s="2">
        <v>50000</v>
      </c>
      <c r="F100" s="2">
        <v>2500</v>
      </c>
      <c r="G100" t="s">
        <v>16</v>
      </c>
      <c r="H100" t="s">
        <v>56</v>
      </c>
      <c r="I100" s="2">
        <v>190</v>
      </c>
    </row>
    <row r="101" spans="1:9" x14ac:dyDescent="0.7">
      <c r="A101" t="s">
        <v>45</v>
      </c>
      <c r="B101" t="s">
        <v>133</v>
      </c>
      <c r="C101" t="s">
        <v>49</v>
      </c>
      <c r="D101">
        <v>2016</v>
      </c>
      <c r="E101" s="2">
        <v>50000</v>
      </c>
      <c r="F101" s="2">
        <v>1400</v>
      </c>
      <c r="G101" t="s">
        <v>16</v>
      </c>
      <c r="H101" t="s">
        <v>75</v>
      </c>
      <c r="I101" s="2">
        <v>180</v>
      </c>
    </row>
    <row r="102" spans="1:9" x14ac:dyDescent="0.7">
      <c r="A102" t="s">
        <v>18</v>
      </c>
      <c r="B102" t="s">
        <v>135</v>
      </c>
      <c r="C102" t="s">
        <v>20</v>
      </c>
      <c r="D102">
        <v>2019</v>
      </c>
      <c r="E102" s="2">
        <v>28000</v>
      </c>
      <c r="F102" s="2">
        <v>1200</v>
      </c>
      <c r="G102" t="s">
        <v>11</v>
      </c>
      <c r="H102" t="s">
        <v>96</v>
      </c>
      <c r="I102" s="2">
        <v>110</v>
      </c>
    </row>
    <row r="103" spans="1:9" x14ac:dyDescent="0.7">
      <c r="A103" t="s">
        <v>81</v>
      </c>
      <c r="B103" t="s">
        <v>106</v>
      </c>
      <c r="C103" t="s">
        <v>20</v>
      </c>
      <c r="D103">
        <v>2018</v>
      </c>
      <c r="E103" s="2">
        <v>25000</v>
      </c>
      <c r="F103" s="2">
        <v>660</v>
      </c>
      <c r="G103" t="s">
        <v>11</v>
      </c>
      <c r="H103" t="s">
        <v>56</v>
      </c>
      <c r="I103" s="2">
        <v>75</v>
      </c>
    </row>
    <row r="104" spans="1:9" x14ac:dyDescent="0.7">
      <c r="A104" t="s">
        <v>13</v>
      </c>
      <c r="B104" t="s">
        <v>14</v>
      </c>
      <c r="C104" t="s">
        <v>15</v>
      </c>
      <c r="D104">
        <v>2018</v>
      </c>
      <c r="E104" s="2">
        <v>40000</v>
      </c>
      <c r="F104" s="2">
        <v>2000</v>
      </c>
      <c r="G104" t="s">
        <v>16</v>
      </c>
      <c r="H104" t="s">
        <v>17</v>
      </c>
      <c r="I104" s="2">
        <v>170</v>
      </c>
    </row>
    <row r="105" spans="1:9" x14ac:dyDescent="0.7">
      <c r="A105" t="s">
        <v>26</v>
      </c>
      <c r="B105" t="s">
        <v>136</v>
      </c>
      <c r="C105" t="s">
        <v>15</v>
      </c>
      <c r="D105">
        <v>2007</v>
      </c>
      <c r="E105" s="2">
        <v>180000</v>
      </c>
      <c r="F105" s="2">
        <v>4500</v>
      </c>
      <c r="G105" t="s">
        <v>16</v>
      </c>
      <c r="H105" t="s">
        <v>29</v>
      </c>
      <c r="I105" s="2">
        <v>25</v>
      </c>
    </row>
    <row r="106" spans="1:9" x14ac:dyDescent="0.7">
      <c r="A106" t="s">
        <v>21</v>
      </c>
      <c r="B106" t="s">
        <v>137</v>
      </c>
      <c r="C106" t="s">
        <v>15</v>
      </c>
      <c r="D106">
        <v>2013</v>
      </c>
      <c r="E106" s="2">
        <v>90000</v>
      </c>
      <c r="F106" s="2">
        <v>2000</v>
      </c>
      <c r="G106" t="s">
        <v>11</v>
      </c>
      <c r="H106" t="s">
        <v>29</v>
      </c>
      <c r="I106" s="2">
        <v>30</v>
      </c>
    </row>
    <row r="107" spans="1:9" x14ac:dyDescent="0.7">
      <c r="A107" t="s">
        <v>26</v>
      </c>
      <c r="B107" t="s">
        <v>138</v>
      </c>
      <c r="C107" t="s">
        <v>10</v>
      </c>
      <c r="D107">
        <v>2020</v>
      </c>
      <c r="E107" s="2">
        <v>20000</v>
      </c>
      <c r="F107" s="2">
        <v>3000</v>
      </c>
      <c r="G107" t="s">
        <v>16</v>
      </c>
      <c r="H107" t="s">
        <v>70</v>
      </c>
      <c r="I107" s="2">
        <v>250</v>
      </c>
    </row>
    <row r="108" spans="1:9" x14ac:dyDescent="0.7">
      <c r="A108" t="s">
        <v>50</v>
      </c>
      <c r="B108" t="s">
        <v>51</v>
      </c>
      <c r="C108" t="s">
        <v>49</v>
      </c>
      <c r="D108">
        <v>2017</v>
      </c>
      <c r="E108" s="2">
        <v>55000</v>
      </c>
      <c r="F108" s="2">
        <v>1300</v>
      </c>
      <c r="G108" t="s">
        <v>33</v>
      </c>
      <c r="H108" t="s">
        <v>23</v>
      </c>
      <c r="I108" s="2">
        <v>120</v>
      </c>
    </row>
    <row r="109" spans="1:9" x14ac:dyDescent="0.7">
      <c r="A109" t="s">
        <v>13</v>
      </c>
      <c r="B109" t="s">
        <v>139</v>
      </c>
      <c r="C109" t="s">
        <v>54</v>
      </c>
      <c r="D109">
        <v>2015</v>
      </c>
      <c r="E109" s="2">
        <v>80000</v>
      </c>
      <c r="F109" s="2">
        <v>1800</v>
      </c>
      <c r="G109" t="s">
        <v>16</v>
      </c>
      <c r="H109" t="s">
        <v>140</v>
      </c>
      <c r="I109" s="2">
        <v>90</v>
      </c>
    </row>
    <row r="110" spans="1:9" x14ac:dyDescent="0.7">
      <c r="A110" t="s">
        <v>21</v>
      </c>
      <c r="B110" t="s">
        <v>141</v>
      </c>
      <c r="C110" t="s">
        <v>20</v>
      </c>
      <c r="D110">
        <v>2017</v>
      </c>
      <c r="E110" s="2">
        <v>50000</v>
      </c>
      <c r="F110" s="2">
        <v>1200</v>
      </c>
      <c r="G110" t="s">
        <v>33</v>
      </c>
      <c r="H110" t="s">
        <v>92</v>
      </c>
      <c r="I110" s="2">
        <v>80</v>
      </c>
    </row>
    <row r="111" spans="1:9" x14ac:dyDescent="0.7">
      <c r="A111" t="s">
        <v>26</v>
      </c>
      <c r="B111" t="s">
        <v>142</v>
      </c>
      <c r="C111" t="s">
        <v>10</v>
      </c>
      <c r="D111">
        <v>2018</v>
      </c>
      <c r="E111" s="2">
        <v>40000</v>
      </c>
      <c r="F111" s="2">
        <v>2500</v>
      </c>
      <c r="G111" t="s">
        <v>11</v>
      </c>
      <c r="H111" t="s">
        <v>17</v>
      </c>
      <c r="I111" s="2">
        <v>180</v>
      </c>
    </row>
    <row r="112" spans="1:9" x14ac:dyDescent="0.7">
      <c r="A112" t="s">
        <v>21</v>
      </c>
      <c r="B112" t="s">
        <v>143</v>
      </c>
      <c r="C112" t="s">
        <v>15</v>
      </c>
      <c r="D112">
        <v>2016</v>
      </c>
      <c r="E112" s="2">
        <v>65000</v>
      </c>
      <c r="F112" s="2">
        <v>2000</v>
      </c>
      <c r="G112" t="s">
        <v>11</v>
      </c>
      <c r="H112" t="s">
        <v>92</v>
      </c>
      <c r="I112" s="2">
        <v>170</v>
      </c>
    </row>
    <row r="113" spans="1:9" x14ac:dyDescent="0.7">
      <c r="A113" t="s">
        <v>26</v>
      </c>
      <c r="B113" t="s">
        <v>144</v>
      </c>
      <c r="C113" t="s">
        <v>59</v>
      </c>
      <c r="D113">
        <v>2020</v>
      </c>
      <c r="E113" s="2">
        <v>20000</v>
      </c>
      <c r="F113" s="2">
        <v>3500</v>
      </c>
      <c r="G113" t="s">
        <v>11</v>
      </c>
      <c r="H113" t="s">
        <v>17</v>
      </c>
      <c r="I113" s="2">
        <v>300</v>
      </c>
    </row>
    <row r="114" spans="1:9" x14ac:dyDescent="0.7">
      <c r="A114" t="s">
        <v>115</v>
      </c>
      <c r="B114" t="s">
        <v>145</v>
      </c>
      <c r="C114" t="s">
        <v>36</v>
      </c>
      <c r="D114">
        <v>1955</v>
      </c>
      <c r="E114" s="2">
        <v>10000</v>
      </c>
      <c r="F114" s="2">
        <v>3000</v>
      </c>
      <c r="G114" t="s">
        <v>33</v>
      </c>
      <c r="H114" t="s">
        <v>75</v>
      </c>
      <c r="I114" s="2">
        <v>600</v>
      </c>
    </row>
    <row r="115" spans="1:9" x14ac:dyDescent="0.7">
      <c r="A115" t="s">
        <v>18</v>
      </c>
      <c r="B115" t="s">
        <v>146</v>
      </c>
      <c r="C115" t="s">
        <v>28</v>
      </c>
      <c r="D115">
        <v>2019</v>
      </c>
      <c r="E115" s="2">
        <v>18000</v>
      </c>
      <c r="F115" s="2">
        <v>660</v>
      </c>
      <c r="G115" t="s">
        <v>33</v>
      </c>
      <c r="H115" t="s">
        <v>37</v>
      </c>
      <c r="I115" s="2">
        <v>70</v>
      </c>
    </row>
    <row r="116" spans="1:9" x14ac:dyDescent="0.7">
      <c r="A116" t="s">
        <v>50</v>
      </c>
      <c r="B116" t="s">
        <v>147</v>
      </c>
      <c r="C116" t="s">
        <v>10</v>
      </c>
      <c r="D116">
        <v>2018</v>
      </c>
      <c r="E116" s="2">
        <v>45000</v>
      </c>
      <c r="F116" s="2">
        <v>2400</v>
      </c>
      <c r="G116" t="s">
        <v>16</v>
      </c>
      <c r="H116" t="s">
        <v>37</v>
      </c>
      <c r="I116" s="2">
        <v>200</v>
      </c>
    </row>
    <row r="117" spans="1:9" x14ac:dyDescent="0.7">
      <c r="A117" t="s">
        <v>26</v>
      </c>
      <c r="B117" t="s">
        <v>148</v>
      </c>
      <c r="C117" t="s">
        <v>61</v>
      </c>
      <c r="D117">
        <v>2018</v>
      </c>
      <c r="E117" s="2">
        <v>35000</v>
      </c>
      <c r="F117" s="2">
        <v>1800</v>
      </c>
      <c r="G117" t="s">
        <v>11</v>
      </c>
      <c r="H117" t="s">
        <v>96</v>
      </c>
      <c r="I117" s="2">
        <v>190</v>
      </c>
    </row>
    <row r="118" spans="1:9" x14ac:dyDescent="0.7">
      <c r="A118" t="s">
        <v>50</v>
      </c>
      <c r="B118" t="s">
        <v>149</v>
      </c>
      <c r="C118" t="s">
        <v>59</v>
      </c>
      <c r="D118">
        <v>2018</v>
      </c>
      <c r="E118" s="2">
        <v>40000</v>
      </c>
      <c r="F118" s="2">
        <v>2000</v>
      </c>
      <c r="G118" t="s">
        <v>11</v>
      </c>
      <c r="H118" t="s">
        <v>56</v>
      </c>
      <c r="I118" s="2">
        <v>200</v>
      </c>
    </row>
    <row r="119" spans="1:9" x14ac:dyDescent="0.7">
      <c r="A119" t="s">
        <v>50</v>
      </c>
      <c r="B119" t="s">
        <v>150</v>
      </c>
      <c r="C119" t="s">
        <v>59</v>
      </c>
      <c r="D119">
        <v>2009</v>
      </c>
      <c r="E119" s="2">
        <v>130000</v>
      </c>
      <c r="F119" s="2">
        <v>1500</v>
      </c>
      <c r="G119" t="s">
        <v>11</v>
      </c>
      <c r="H119" t="s">
        <v>29</v>
      </c>
      <c r="I119" s="2">
        <v>22</v>
      </c>
    </row>
    <row r="120" spans="1:9" x14ac:dyDescent="0.7">
      <c r="A120" t="s">
        <v>71</v>
      </c>
      <c r="B120" t="s">
        <v>151</v>
      </c>
      <c r="C120" t="s">
        <v>10</v>
      </c>
      <c r="D120">
        <v>2017</v>
      </c>
      <c r="E120" s="2">
        <v>40000</v>
      </c>
      <c r="F120" s="2">
        <v>2000</v>
      </c>
      <c r="G120" t="s">
        <v>16</v>
      </c>
      <c r="H120" t="s">
        <v>23</v>
      </c>
      <c r="I120" s="2">
        <v>220</v>
      </c>
    </row>
    <row r="121" spans="1:9" x14ac:dyDescent="0.7">
      <c r="A121" t="s">
        <v>26</v>
      </c>
      <c r="B121" t="s">
        <v>136</v>
      </c>
      <c r="C121" t="s">
        <v>15</v>
      </c>
      <c r="D121">
        <v>2015</v>
      </c>
      <c r="E121" s="2">
        <v>80000</v>
      </c>
      <c r="F121" s="2">
        <v>4500</v>
      </c>
      <c r="G121" t="s">
        <v>16</v>
      </c>
      <c r="H121" t="s">
        <v>152</v>
      </c>
      <c r="I121" s="2">
        <v>250</v>
      </c>
    </row>
    <row r="122" spans="1:9" x14ac:dyDescent="0.7">
      <c r="A122" t="s">
        <v>50</v>
      </c>
      <c r="B122" t="s">
        <v>105</v>
      </c>
      <c r="C122" t="s">
        <v>54</v>
      </c>
      <c r="D122">
        <v>2015</v>
      </c>
      <c r="E122" s="2">
        <v>60000</v>
      </c>
      <c r="F122" s="2">
        <v>660</v>
      </c>
      <c r="G122" t="s">
        <v>11</v>
      </c>
      <c r="H122" t="s">
        <v>92</v>
      </c>
      <c r="I122" s="2">
        <v>80</v>
      </c>
    </row>
    <row r="123" spans="1:9" x14ac:dyDescent="0.7">
      <c r="A123" t="s">
        <v>13</v>
      </c>
      <c r="B123" t="s">
        <v>153</v>
      </c>
      <c r="C123" t="s">
        <v>15</v>
      </c>
      <c r="D123">
        <v>2020</v>
      </c>
      <c r="E123" s="2">
        <v>18000</v>
      </c>
      <c r="F123" s="2">
        <v>2000</v>
      </c>
      <c r="G123" t="s">
        <v>16</v>
      </c>
      <c r="H123" t="s">
        <v>37</v>
      </c>
      <c r="I123" s="2">
        <v>190</v>
      </c>
    </row>
    <row r="124" spans="1:9" x14ac:dyDescent="0.7">
      <c r="A124" t="s">
        <v>50</v>
      </c>
      <c r="B124" t="s">
        <v>147</v>
      </c>
      <c r="C124" t="s">
        <v>10</v>
      </c>
      <c r="D124">
        <v>2011</v>
      </c>
      <c r="E124" s="2">
        <v>110000</v>
      </c>
      <c r="F124" s="2">
        <v>2400</v>
      </c>
      <c r="G124" t="s">
        <v>16</v>
      </c>
      <c r="H124" t="s">
        <v>29</v>
      </c>
      <c r="I124" s="2">
        <v>28</v>
      </c>
    </row>
    <row r="125" spans="1:9" x14ac:dyDescent="0.7">
      <c r="A125" t="s">
        <v>13</v>
      </c>
      <c r="B125" t="s">
        <v>154</v>
      </c>
      <c r="C125" t="s">
        <v>59</v>
      </c>
      <c r="D125">
        <v>2017</v>
      </c>
      <c r="E125" s="2">
        <v>45000</v>
      </c>
      <c r="F125" s="2">
        <v>2300</v>
      </c>
      <c r="G125" t="s">
        <v>16</v>
      </c>
      <c r="H125" t="s">
        <v>101</v>
      </c>
      <c r="I125" s="2">
        <v>160</v>
      </c>
    </row>
    <row r="126" spans="1:9" x14ac:dyDescent="0.7">
      <c r="A126" t="s">
        <v>26</v>
      </c>
      <c r="B126" t="s">
        <v>83</v>
      </c>
      <c r="C126" t="s">
        <v>59</v>
      </c>
      <c r="D126">
        <v>2016</v>
      </c>
      <c r="E126" s="2">
        <v>55000</v>
      </c>
      <c r="F126" s="2">
        <v>2000</v>
      </c>
      <c r="G126" t="s">
        <v>11</v>
      </c>
      <c r="H126" t="s">
        <v>42</v>
      </c>
      <c r="I126" s="2">
        <v>140</v>
      </c>
    </row>
    <row r="127" spans="1:9" x14ac:dyDescent="0.7">
      <c r="A127" t="s">
        <v>21</v>
      </c>
      <c r="B127" t="s">
        <v>79</v>
      </c>
      <c r="C127" t="s">
        <v>59</v>
      </c>
      <c r="D127">
        <v>2018</v>
      </c>
      <c r="E127" s="2">
        <v>30000</v>
      </c>
      <c r="F127" s="2">
        <v>2000</v>
      </c>
      <c r="G127" t="s">
        <v>11</v>
      </c>
      <c r="H127" t="s">
        <v>29</v>
      </c>
      <c r="I127" s="2">
        <v>65</v>
      </c>
    </row>
    <row r="128" spans="1:9" x14ac:dyDescent="0.7">
      <c r="A128" t="s">
        <v>50</v>
      </c>
      <c r="B128" t="s">
        <v>155</v>
      </c>
      <c r="C128" t="s">
        <v>20</v>
      </c>
      <c r="D128">
        <v>2019</v>
      </c>
      <c r="E128" s="2">
        <v>25000</v>
      </c>
      <c r="F128" s="2">
        <v>660</v>
      </c>
      <c r="G128" t="s">
        <v>11</v>
      </c>
      <c r="H128" t="s">
        <v>96</v>
      </c>
      <c r="I128" s="2">
        <v>90</v>
      </c>
    </row>
    <row r="129" spans="1:9" x14ac:dyDescent="0.7">
      <c r="A129" t="s">
        <v>26</v>
      </c>
      <c r="B129" t="s">
        <v>114</v>
      </c>
      <c r="C129" t="s">
        <v>10</v>
      </c>
      <c r="D129">
        <v>2019</v>
      </c>
      <c r="E129" s="2">
        <v>35000</v>
      </c>
      <c r="F129" s="2">
        <v>1800</v>
      </c>
      <c r="G129" t="s">
        <v>11</v>
      </c>
      <c r="H129" t="s">
        <v>17</v>
      </c>
      <c r="I129" s="2">
        <v>170</v>
      </c>
    </row>
    <row r="130" spans="1:9" x14ac:dyDescent="0.7">
      <c r="A130" t="s">
        <v>50</v>
      </c>
      <c r="B130" t="s">
        <v>105</v>
      </c>
      <c r="C130" t="s">
        <v>54</v>
      </c>
      <c r="D130">
        <v>2018</v>
      </c>
      <c r="E130" s="2">
        <v>35000</v>
      </c>
      <c r="F130" s="2">
        <v>660</v>
      </c>
      <c r="G130" t="s">
        <v>11</v>
      </c>
      <c r="H130" t="s">
        <v>70</v>
      </c>
      <c r="I130" s="2">
        <v>95</v>
      </c>
    </row>
    <row r="131" spans="1:9" x14ac:dyDescent="0.7">
      <c r="A131" t="s">
        <v>26</v>
      </c>
      <c r="B131" t="s">
        <v>108</v>
      </c>
      <c r="C131" t="s">
        <v>20</v>
      </c>
      <c r="D131">
        <v>2018</v>
      </c>
      <c r="E131" s="2">
        <v>40000</v>
      </c>
      <c r="F131" s="2">
        <v>1500</v>
      </c>
      <c r="G131" t="s">
        <v>11</v>
      </c>
      <c r="H131" t="s">
        <v>70</v>
      </c>
      <c r="I131" s="2">
        <v>150</v>
      </c>
    </row>
    <row r="132" spans="1:9" x14ac:dyDescent="0.7">
      <c r="A132" t="s">
        <v>13</v>
      </c>
      <c r="B132" t="s">
        <v>156</v>
      </c>
      <c r="C132" t="s">
        <v>36</v>
      </c>
      <c r="D132">
        <v>2018</v>
      </c>
      <c r="E132" s="2">
        <v>32000</v>
      </c>
      <c r="F132" s="2">
        <v>2000</v>
      </c>
      <c r="G132" t="s">
        <v>33</v>
      </c>
      <c r="H132" t="s">
        <v>77</v>
      </c>
      <c r="I132" s="2">
        <v>170</v>
      </c>
    </row>
    <row r="133" spans="1:9" x14ac:dyDescent="0.7">
      <c r="A133" t="s">
        <v>8</v>
      </c>
      <c r="B133" t="s">
        <v>157</v>
      </c>
      <c r="C133" t="s">
        <v>15</v>
      </c>
      <c r="D133">
        <v>2019</v>
      </c>
      <c r="E133" s="2">
        <v>35000</v>
      </c>
      <c r="F133" s="2">
        <v>2000</v>
      </c>
      <c r="G133" t="s">
        <v>11</v>
      </c>
      <c r="H133" t="s">
        <v>70</v>
      </c>
      <c r="I133" s="2">
        <v>190</v>
      </c>
    </row>
    <row r="134" spans="1:9" x14ac:dyDescent="0.7">
      <c r="A134" t="s">
        <v>26</v>
      </c>
      <c r="B134" t="s">
        <v>158</v>
      </c>
      <c r="C134" t="s">
        <v>15</v>
      </c>
      <c r="D134">
        <v>2017</v>
      </c>
      <c r="E134" s="2">
        <v>55000</v>
      </c>
      <c r="F134" s="2">
        <v>4600</v>
      </c>
      <c r="G134" t="s">
        <v>16</v>
      </c>
      <c r="H134" t="s">
        <v>92</v>
      </c>
      <c r="I134" s="2">
        <v>280</v>
      </c>
    </row>
    <row r="135" spans="1:9" x14ac:dyDescent="0.7">
      <c r="A135" t="s">
        <v>21</v>
      </c>
      <c r="B135" t="s">
        <v>159</v>
      </c>
      <c r="C135" t="s">
        <v>10</v>
      </c>
      <c r="D135">
        <v>2018</v>
      </c>
      <c r="E135" s="2">
        <v>38000</v>
      </c>
      <c r="F135" s="2">
        <v>3000</v>
      </c>
      <c r="G135" t="s">
        <v>16</v>
      </c>
      <c r="H135" t="s">
        <v>70</v>
      </c>
      <c r="I135" s="2">
        <v>220</v>
      </c>
    </row>
    <row r="136" spans="1:9" x14ac:dyDescent="0.7">
      <c r="A136" t="s">
        <v>86</v>
      </c>
      <c r="B136" t="s">
        <v>160</v>
      </c>
      <c r="C136" t="s">
        <v>15</v>
      </c>
      <c r="D136">
        <v>2018</v>
      </c>
      <c r="E136" s="2">
        <v>35000</v>
      </c>
      <c r="F136" s="2">
        <v>3000</v>
      </c>
      <c r="G136" t="s">
        <v>16</v>
      </c>
      <c r="H136" t="s">
        <v>92</v>
      </c>
      <c r="I136" s="2">
        <v>380</v>
      </c>
    </row>
    <row r="137" spans="1:9" x14ac:dyDescent="0.7">
      <c r="A137" t="s">
        <v>45</v>
      </c>
      <c r="B137" t="s">
        <v>161</v>
      </c>
      <c r="C137" t="s">
        <v>10</v>
      </c>
      <c r="D137">
        <v>2017</v>
      </c>
      <c r="E137" s="2">
        <v>48000</v>
      </c>
      <c r="F137" s="2">
        <v>1800</v>
      </c>
      <c r="G137" t="s">
        <v>16</v>
      </c>
      <c r="H137" t="s">
        <v>12</v>
      </c>
      <c r="I137" s="2">
        <v>220</v>
      </c>
    </row>
    <row r="138" spans="1:9" x14ac:dyDescent="0.7">
      <c r="A138" t="s">
        <v>71</v>
      </c>
      <c r="B138" t="s">
        <v>162</v>
      </c>
      <c r="C138" t="s">
        <v>15</v>
      </c>
      <c r="D138">
        <v>2019</v>
      </c>
      <c r="E138" s="2">
        <v>25000</v>
      </c>
      <c r="F138" s="2">
        <v>3000</v>
      </c>
      <c r="G138" t="s">
        <v>16</v>
      </c>
      <c r="H138" t="s">
        <v>17</v>
      </c>
      <c r="I138" s="2">
        <v>350</v>
      </c>
    </row>
    <row r="139" spans="1:9" x14ac:dyDescent="0.7">
      <c r="A139" t="s">
        <v>50</v>
      </c>
      <c r="B139" t="s">
        <v>150</v>
      </c>
      <c r="C139" t="s">
        <v>59</v>
      </c>
      <c r="D139">
        <v>2018</v>
      </c>
      <c r="E139" s="2">
        <v>30000</v>
      </c>
      <c r="F139" s="2">
        <v>1500</v>
      </c>
      <c r="G139" t="s">
        <v>11</v>
      </c>
      <c r="H139" t="s">
        <v>17</v>
      </c>
      <c r="I139" s="2">
        <v>160</v>
      </c>
    </row>
    <row r="140" spans="1:9" x14ac:dyDescent="0.7">
      <c r="A140" t="s">
        <v>8</v>
      </c>
      <c r="B140" t="s">
        <v>163</v>
      </c>
      <c r="C140" t="s">
        <v>10</v>
      </c>
      <c r="D140">
        <v>2019</v>
      </c>
      <c r="E140" s="2">
        <v>30000</v>
      </c>
      <c r="F140" s="2">
        <v>2000</v>
      </c>
      <c r="G140" t="s">
        <v>11</v>
      </c>
      <c r="H140" t="s">
        <v>17</v>
      </c>
      <c r="I140" s="2">
        <v>180</v>
      </c>
    </row>
    <row r="141" spans="1:9" x14ac:dyDescent="0.7">
      <c r="A141" t="s">
        <v>50</v>
      </c>
      <c r="B141" t="s">
        <v>84</v>
      </c>
      <c r="C141" t="s">
        <v>10</v>
      </c>
      <c r="D141">
        <v>2016</v>
      </c>
      <c r="E141" s="2">
        <v>65000</v>
      </c>
      <c r="F141" s="2">
        <v>1500</v>
      </c>
      <c r="G141" t="s">
        <v>11</v>
      </c>
      <c r="H141" t="s">
        <v>75</v>
      </c>
      <c r="I141" s="2">
        <v>110</v>
      </c>
    </row>
    <row r="142" spans="1:9" x14ac:dyDescent="0.7">
      <c r="A142" t="s">
        <v>50</v>
      </c>
      <c r="B142" t="s">
        <v>164</v>
      </c>
      <c r="C142" t="s">
        <v>59</v>
      </c>
      <c r="D142">
        <v>2017</v>
      </c>
      <c r="E142" s="2">
        <v>45000</v>
      </c>
      <c r="F142" s="2">
        <v>1500</v>
      </c>
      <c r="G142" t="s">
        <v>11</v>
      </c>
      <c r="H142" t="s">
        <v>34</v>
      </c>
      <c r="I142" s="2">
        <v>160</v>
      </c>
    </row>
    <row r="143" spans="1:9" x14ac:dyDescent="0.7">
      <c r="A143" t="s">
        <v>18</v>
      </c>
      <c r="B143" t="s">
        <v>53</v>
      </c>
      <c r="C143" t="s">
        <v>54</v>
      </c>
      <c r="D143">
        <v>2019</v>
      </c>
      <c r="E143" s="2">
        <v>28000</v>
      </c>
      <c r="F143" s="2">
        <v>1200</v>
      </c>
      <c r="G143" t="s">
        <v>11</v>
      </c>
      <c r="H143" t="s">
        <v>73</v>
      </c>
      <c r="I143" s="2">
        <v>110</v>
      </c>
    </row>
    <row r="144" spans="1:9" x14ac:dyDescent="0.7">
      <c r="A144" t="s">
        <v>21</v>
      </c>
      <c r="B144" t="s">
        <v>137</v>
      </c>
      <c r="C144" t="s">
        <v>15</v>
      </c>
      <c r="D144">
        <v>2018</v>
      </c>
      <c r="E144" s="2">
        <v>45000</v>
      </c>
      <c r="F144" s="2">
        <v>2000</v>
      </c>
      <c r="G144" t="s">
        <v>11</v>
      </c>
      <c r="H144" t="s">
        <v>25</v>
      </c>
      <c r="I144" s="2">
        <v>180</v>
      </c>
    </row>
    <row r="145" spans="1:9" x14ac:dyDescent="0.7">
      <c r="A145" t="s">
        <v>50</v>
      </c>
      <c r="B145" t="s">
        <v>165</v>
      </c>
      <c r="C145" t="s">
        <v>59</v>
      </c>
      <c r="D145">
        <v>2019</v>
      </c>
      <c r="E145" s="2">
        <v>30000</v>
      </c>
      <c r="F145" s="2">
        <v>3500</v>
      </c>
      <c r="G145" t="s">
        <v>16</v>
      </c>
      <c r="H145" t="s">
        <v>73</v>
      </c>
      <c r="I145" s="2">
        <v>220</v>
      </c>
    </row>
    <row r="146" spans="1:9" x14ac:dyDescent="0.7">
      <c r="A146" t="s">
        <v>8</v>
      </c>
      <c r="B146" t="s">
        <v>166</v>
      </c>
      <c r="C146" t="s">
        <v>36</v>
      </c>
      <c r="D146">
        <v>2016</v>
      </c>
      <c r="E146" s="2">
        <v>55000</v>
      </c>
      <c r="F146" s="2">
        <v>2000</v>
      </c>
      <c r="G146" t="s">
        <v>33</v>
      </c>
      <c r="H146" t="s">
        <v>80</v>
      </c>
      <c r="I146" s="2">
        <v>180</v>
      </c>
    </row>
    <row r="147" spans="1:9" x14ac:dyDescent="0.7">
      <c r="A147" t="s">
        <v>21</v>
      </c>
      <c r="B147" t="s">
        <v>167</v>
      </c>
      <c r="C147" t="s">
        <v>49</v>
      </c>
      <c r="D147">
        <v>2006</v>
      </c>
      <c r="E147" s="2">
        <v>190000</v>
      </c>
      <c r="F147" s="2">
        <v>1300</v>
      </c>
      <c r="G147" t="s">
        <v>11</v>
      </c>
      <c r="H147" t="s">
        <v>29</v>
      </c>
      <c r="I147" s="2">
        <v>15</v>
      </c>
    </row>
    <row r="148" spans="1:9" x14ac:dyDescent="0.7">
      <c r="A148" t="s">
        <v>81</v>
      </c>
      <c r="B148" t="s">
        <v>168</v>
      </c>
      <c r="C148" t="s">
        <v>20</v>
      </c>
      <c r="D148">
        <v>2018</v>
      </c>
      <c r="E148" s="2">
        <v>23000</v>
      </c>
      <c r="F148" s="2">
        <v>660</v>
      </c>
      <c r="G148" t="s">
        <v>11</v>
      </c>
      <c r="H148" t="s">
        <v>80</v>
      </c>
      <c r="I148" s="2">
        <v>72</v>
      </c>
    </row>
    <row r="149" spans="1:9" x14ac:dyDescent="0.7">
      <c r="A149" t="s">
        <v>21</v>
      </c>
      <c r="B149" t="s">
        <v>169</v>
      </c>
      <c r="C149" t="s">
        <v>10</v>
      </c>
      <c r="D149">
        <v>2018</v>
      </c>
      <c r="E149" s="2">
        <v>42000</v>
      </c>
      <c r="F149" s="2">
        <v>3500</v>
      </c>
      <c r="G149" t="s">
        <v>16</v>
      </c>
      <c r="H149" t="s">
        <v>73</v>
      </c>
      <c r="I149" s="2">
        <v>200</v>
      </c>
    </row>
    <row r="150" spans="1:9" x14ac:dyDescent="0.7">
      <c r="A150" t="s">
        <v>115</v>
      </c>
      <c r="B150" t="s">
        <v>170</v>
      </c>
      <c r="C150" t="s">
        <v>10</v>
      </c>
      <c r="D150">
        <v>2016</v>
      </c>
      <c r="E150" s="2">
        <v>60000</v>
      </c>
      <c r="F150" s="2">
        <v>2500</v>
      </c>
      <c r="G150" t="s">
        <v>16</v>
      </c>
      <c r="H150" t="s">
        <v>42</v>
      </c>
      <c r="I150" s="2">
        <v>280</v>
      </c>
    </row>
    <row r="151" spans="1:9" x14ac:dyDescent="0.7">
      <c r="A151" t="s">
        <v>26</v>
      </c>
      <c r="B151" t="s">
        <v>171</v>
      </c>
      <c r="C151" t="s">
        <v>15</v>
      </c>
      <c r="D151">
        <v>2018</v>
      </c>
      <c r="E151" s="2">
        <v>38000</v>
      </c>
      <c r="F151" s="2">
        <v>1500</v>
      </c>
      <c r="G151" t="s">
        <v>11</v>
      </c>
      <c r="H151" t="s">
        <v>70</v>
      </c>
      <c r="I151" s="2">
        <v>140</v>
      </c>
    </row>
    <row r="152" spans="1:9" x14ac:dyDescent="0.7">
      <c r="A152" t="s">
        <v>26</v>
      </c>
      <c r="B152" t="s">
        <v>66</v>
      </c>
      <c r="C152" t="s">
        <v>61</v>
      </c>
      <c r="D152">
        <v>2020</v>
      </c>
      <c r="E152" s="2">
        <v>20000</v>
      </c>
      <c r="F152" s="2">
        <v>1800</v>
      </c>
      <c r="G152" t="s">
        <v>11</v>
      </c>
      <c r="H152" t="s">
        <v>37</v>
      </c>
      <c r="I152" s="2">
        <v>200</v>
      </c>
    </row>
    <row r="153" spans="1:9" x14ac:dyDescent="0.7">
      <c r="A153" t="s">
        <v>21</v>
      </c>
      <c r="B153" t="s">
        <v>141</v>
      </c>
      <c r="C153" t="s">
        <v>20</v>
      </c>
      <c r="D153">
        <v>2017</v>
      </c>
      <c r="E153" s="2">
        <v>50000</v>
      </c>
      <c r="F153" s="2">
        <v>1200</v>
      </c>
      <c r="G153" t="s">
        <v>33</v>
      </c>
      <c r="H153" t="s">
        <v>92</v>
      </c>
      <c r="I153" s="2">
        <v>80</v>
      </c>
    </row>
    <row r="154" spans="1:9" x14ac:dyDescent="0.7">
      <c r="A154" t="s">
        <v>18</v>
      </c>
      <c r="B154" t="s">
        <v>53</v>
      </c>
      <c r="C154" t="s">
        <v>54</v>
      </c>
      <c r="D154">
        <v>2017</v>
      </c>
      <c r="E154" s="2">
        <v>26000</v>
      </c>
      <c r="F154" s="2">
        <v>1000</v>
      </c>
      <c r="G154" t="s">
        <v>11</v>
      </c>
      <c r="H154" t="s">
        <v>42</v>
      </c>
      <c r="I154" s="2">
        <v>84</v>
      </c>
    </row>
    <row r="155" spans="1:9" x14ac:dyDescent="0.7">
      <c r="A155" t="s">
        <v>115</v>
      </c>
      <c r="B155" t="s">
        <v>172</v>
      </c>
      <c r="C155" t="s">
        <v>15</v>
      </c>
      <c r="D155">
        <v>2017</v>
      </c>
      <c r="E155" s="2">
        <v>42000</v>
      </c>
      <c r="F155" s="2">
        <v>2000</v>
      </c>
      <c r="G155" t="s">
        <v>16</v>
      </c>
      <c r="H155" t="s">
        <v>56</v>
      </c>
      <c r="I155" s="2">
        <v>310</v>
      </c>
    </row>
    <row r="156" spans="1:9" x14ac:dyDescent="0.7">
      <c r="A156" t="s">
        <v>21</v>
      </c>
      <c r="B156" t="s">
        <v>173</v>
      </c>
      <c r="C156" t="s">
        <v>15</v>
      </c>
      <c r="D156">
        <v>2018</v>
      </c>
      <c r="E156" s="2">
        <v>35000</v>
      </c>
      <c r="F156" s="2">
        <v>5600</v>
      </c>
      <c r="G156" t="s">
        <v>16</v>
      </c>
      <c r="H156" t="s">
        <v>29</v>
      </c>
      <c r="I156" s="2">
        <v>90</v>
      </c>
    </row>
    <row r="157" spans="1:9" x14ac:dyDescent="0.7">
      <c r="A157" t="s">
        <v>50</v>
      </c>
      <c r="B157" t="s">
        <v>105</v>
      </c>
      <c r="C157" t="s">
        <v>54</v>
      </c>
      <c r="D157">
        <v>2020</v>
      </c>
      <c r="E157" s="2">
        <v>20000</v>
      </c>
      <c r="F157" s="2">
        <v>660</v>
      </c>
      <c r="G157" t="s">
        <v>11</v>
      </c>
      <c r="H157" t="s">
        <v>37</v>
      </c>
      <c r="I157" s="2">
        <v>110</v>
      </c>
    </row>
    <row r="158" spans="1:9" x14ac:dyDescent="0.7">
      <c r="A158" t="s">
        <v>21</v>
      </c>
      <c r="B158" t="s">
        <v>174</v>
      </c>
      <c r="C158" t="s">
        <v>28</v>
      </c>
      <c r="D158">
        <v>2017</v>
      </c>
      <c r="E158" s="2">
        <v>50000</v>
      </c>
      <c r="F158" s="2">
        <v>2500</v>
      </c>
      <c r="G158" t="s">
        <v>33</v>
      </c>
      <c r="H158" t="s">
        <v>12</v>
      </c>
      <c r="I158" s="2">
        <v>140</v>
      </c>
    </row>
    <row r="159" spans="1:9" x14ac:dyDescent="0.7">
      <c r="A159" t="s">
        <v>8</v>
      </c>
      <c r="B159" t="s">
        <v>163</v>
      </c>
      <c r="C159" t="s">
        <v>10</v>
      </c>
      <c r="D159">
        <v>2019</v>
      </c>
      <c r="E159" s="2">
        <v>30000</v>
      </c>
      <c r="F159" s="2">
        <v>2000</v>
      </c>
      <c r="G159" t="s">
        <v>11</v>
      </c>
      <c r="H159" t="s">
        <v>17</v>
      </c>
      <c r="I159" s="2">
        <v>180</v>
      </c>
    </row>
    <row r="160" spans="1:9" x14ac:dyDescent="0.7">
      <c r="A160" t="s">
        <v>21</v>
      </c>
      <c r="B160" t="s">
        <v>175</v>
      </c>
      <c r="C160" t="s">
        <v>36</v>
      </c>
      <c r="D160">
        <v>2017</v>
      </c>
      <c r="E160" s="2">
        <v>50000</v>
      </c>
      <c r="F160" s="2">
        <v>2000</v>
      </c>
      <c r="G160" t="s">
        <v>33</v>
      </c>
      <c r="H160" t="s">
        <v>25</v>
      </c>
      <c r="I160" s="2">
        <v>180</v>
      </c>
    </row>
    <row r="161" spans="1:9" x14ac:dyDescent="0.7">
      <c r="A161" t="s">
        <v>26</v>
      </c>
      <c r="B161" t="s">
        <v>48</v>
      </c>
      <c r="C161" t="s">
        <v>49</v>
      </c>
      <c r="D161">
        <v>2015</v>
      </c>
      <c r="E161" s="2">
        <v>75000</v>
      </c>
      <c r="F161" s="2">
        <v>1300</v>
      </c>
      <c r="G161" t="s">
        <v>11</v>
      </c>
      <c r="H161" t="s">
        <v>176</v>
      </c>
      <c r="I161" s="2">
        <v>85</v>
      </c>
    </row>
    <row r="162" spans="1:9" x14ac:dyDescent="0.7">
      <c r="A162" t="s">
        <v>18</v>
      </c>
      <c r="B162" t="s">
        <v>19</v>
      </c>
      <c r="C162" t="s">
        <v>20</v>
      </c>
      <c r="D162">
        <v>2016</v>
      </c>
      <c r="E162" s="2">
        <v>65000</v>
      </c>
      <c r="F162" s="2">
        <v>660</v>
      </c>
      <c r="G162" t="s">
        <v>11</v>
      </c>
      <c r="H162" t="s">
        <v>40</v>
      </c>
      <c r="I162" s="2">
        <v>70</v>
      </c>
    </row>
    <row r="163" spans="1:9" x14ac:dyDescent="0.7">
      <c r="A163" t="s">
        <v>64</v>
      </c>
      <c r="B163" t="s">
        <v>177</v>
      </c>
      <c r="C163" t="s">
        <v>15</v>
      </c>
      <c r="D163">
        <v>2018</v>
      </c>
      <c r="E163" s="2">
        <v>38000</v>
      </c>
      <c r="F163" s="2">
        <v>2000</v>
      </c>
      <c r="G163" t="s">
        <v>16</v>
      </c>
      <c r="H163" t="s">
        <v>37</v>
      </c>
      <c r="I163" s="2">
        <v>300</v>
      </c>
    </row>
    <row r="164" spans="1:9" x14ac:dyDescent="0.7">
      <c r="A164" t="s">
        <v>26</v>
      </c>
      <c r="B164" t="s">
        <v>178</v>
      </c>
      <c r="C164" t="s">
        <v>15</v>
      </c>
      <c r="D164">
        <v>2016</v>
      </c>
      <c r="E164" s="2">
        <v>55000</v>
      </c>
      <c r="F164" s="2">
        <v>2800</v>
      </c>
      <c r="G164" t="s">
        <v>16</v>
      </c>
      <c r="H164" t="s">
        <v>80</v>
      </c>
      <c r="I164" s="2">
        <v>220</v>
      </c>
    </row>
    <row r="165" spans="1:9" x14ac:dyDescent="0.7">
      <c r="A165" t="s">
        <v>26</v>
      </c>
      <c r="B165" t="s">
        <v>179</v>
      </c>
      <c r="C165" t="s">
        <v>54</v>
      </c>
      <c r="D165">
        <v>2018</v>
      </c>
      <c r="E165" s="2">
        <v>22000</v>
      </c>
      <c r="F165" s="2">
        <v>660</v>
      </c>
      <c r="G165" t="s">
        <v>11</v>
      </c>
      <c r="H165" t="s">
        <v>12</v>
      </c>
      <c r="I165" s="2">
        <v>74</v>
      </c>
    </row>
    <row r="166" spans="1:9" x14ac:dyDescent="0.7">
      <c r="A166" t="s">
        <v>26</v>
      </c>
      <c r="B166" t="s">
        <v>180</v>
      </c>
      <c r="C166" t="s">
        <v>54</v>
      </c>
      <c r="D166">
        <v>2019</v>
      </c>
      <c r="E166" s="2">
        <v>19000</v>
      </c>
      <c r="F166" s="2">
        <v>660</v>
      </c>
      <c r="G166" t="s">
        <v>11</v>
      </c>
      <c r="H166" t="s">
        <v>77</v>
      </c>
      <c r="I166" s="2">
        <v>78</v>
      </c>
    </row>
    <row r="167" spans="1:9" x14ac:dyDescent="0.7">
      <c r="A167" s="1" t="s">
        <v>93</v>
      </c>
      <c r="B167" s="1" t="s">
        <v>181</v>
      </c>
      <c r="C167" s="1" t="s">
        <v>15</v>
      </c>
      <c r="D167" s="1">
        <v>2017</v>
      </c>
      <c r="E167" s="3">
        <v>45000</v>
      </c>
      <c r="F167" s="3">
        <v>3500</v>
      </c>
      <c r="G167" s="1" t="s">
        <v>16</v>
      </c>
      <c r="H167" s="1" t="s">
        <v>96</v>
      </c>
      <c r="I167" s="3">
        <v>400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中古車価格</vt:lpstr>
      <vt:lpstr>中古車価格 (散布図作成例)</vt:lpstr>
      <vt:lpstr>単回帰分析</vt:lpstr>
      <vt:lpstr>単回帰分析（計算例）</vt:lpstr>
      <vt:lpstr>外れ値の除外</vt:lpstr>
      <vt:lpstr>外れ値の除外 (計算例)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2024-01-14T22:34:46Z</dcterms:created>
  <dcterms:modified xsi:type="dcterms:W3CDTF">2024-01-22T11:03:33Z</dcterms:modified>
</cp:coreProperties>
</file>