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877928E-5564-43F9-A232-DD2B1C2C93D3}" xr6:coauthVersionLast="47" xr6:coauthVersionMax="47" xr10:uidLastSave="{00000000-0000-0000-0000-000000000000}"/>
  <bookViews>
    <workbookView xWindow="1095" yWindow="727" windowWidth="28800" windowHeight="16200" xr2:uid="{8475C2FB-E1FE-4B10-8D62-3008A887F9B7}"/>
  </bookViews>
  <sheets>
    <sheet name="気温とCO2排出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H4" i="1" s="1" a="1"/>
  <c r="H4" i="1" s="1"/>
  <c r="E4" i="1" a="1"/>
  <c r="E4" i="1" s="1"/>
  <c r="J4" i="1" l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<sst xmlns="http://schemas.openxmlformats.org/spreadsheetml/2006/main" count="11" uniqueCount="11">
  <si>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気温</t>
    <rPh sb="0" eb="2">
      <t>キオン</t>
    </rPh>
    <phoneticPr fontId="1"/>
  </si>
  <si>
    <t>電気(kg/月)</t>
    <rPh sb="0" eb="2">
      <t>デンキ</t>
    </rPh>
    <rPh sb="6" eb="7">
      <t>ツキ</t>
    </rPh>
    <phoneticPr fontId="1"/>
  </si>
  <si>
    <t>全体(kg/月)</t>
    <rPh sb="0" eb="2">
      <t>ゼンタイ</t>
    </rPh>
    <rPh sb="6" eb="7">
      <t>ツキ</t>
    </rPh>
    <phoneticPr fontId="1"/>
  </si>
  <si>
    <r>
      <t>気温と一世帯の平均CO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排出量</t>
    </r>
    <rPh sb="0" eb="2">
      <t>キオン</t>
    </rPh>
    <rPh sb="3" eb="6">
      <t>イッセタイ</t>
    </rPh>
    <rPh sb="7" eb="9">
      <t>ヘイキン</t>
    </rPh>
    <rPh sb="12" eb="15">
      <t>ハイシュツリョウ</t>
    </rPh>
    <phoneticPr fontId="2"/>
  </si>
  <si>
    <t>x</t>
    <phoneticPr fontId="2"/>
  </si>
  <si>
    <t>y</t>
    <phoneticPr fontId="2"/>
  </si>
  <si>
    <r>
      <t>x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phoneticPr fontId="2"/>
  </si>
  <si>
    <t>xの係数</t>
    <rPh sb="2" eb="4">
      <t>ケイスウ</t>
    </rPh>
    <phoneticPr fontId="2"/>
  </si>
  <si>
    <t>定数項</t>
    <rPh sb="0" eb="2">
      <t>テイスウ</t>
    </rPh>
    <rPh sb="2" eb="3">
      <t>コウ</t>
    </rPh>
    <phoneticPr fontId="2"/>
  </si>
  <si>
    <t>予測値</t>
    <rPh sb="0" eb="3">
      <t>ヨソクチ</t>
    </rPh>
    <phoneticPr fontId="2"/>
  </si>
  <si>
    <r>
      <t>x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の係数</t>
    </r>
    <rPh sb="3" eb="5">
      <t>ケイスウ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</si>
</sst>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気温とCO2排出量!$A$1</c:f>
          <c:strCache>
            <c:ptCount val="1"/>
            <c:pt idx="0">
              <c:v>気温と一世帯の平均CO2排出量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気温とCO2排出量!$G$3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6972450710476916E-2"/>
                  <c:y val="-0.15436553788231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気温とCO2排出量!$A$4:$A$39</c:f>
              <c:numCache>
                <c:formatCode>General</c:formatCode>
                <c:ptCount val="36"/>
                <c:pt idx="0">
                  <c:v>7.9</c:v>
                </c:pt>
                <c:pt idx="1">
                  <c:v>13.1</c:v>
                </c:pt>
                <c:pt idx="2">
                  <c:v>18.899999999999999</c:v>
                </c:pt>
                <c:pt idx="3">
                  <c:v>23.9</c:v>
                </c:pt>
                <c:pt idx="4">
                  <c:v>22.9</c:v>
                </c:pt>
                <c:pt idx="5">
                  <c:v>18.8</c:v>
                </c:pt>
                <c:pt idx="6">
                  <c:v>12.5</c:v>
                </c:pt>
                <c:pt idx="7">
                  <c:v>7.3</c:v>
                </c:pt>
                <c:pt idx="8">
                  <c:v>-0.5</c:v>
                </c:pt>
                <c:pt idx="9">
                  <c:v>-3.2</c:v>
                </c:pt>
                <c:pt idx="10">
                  <c:v>-2.2000000000000002</c:v>
                </c:pt>
                <c:pt idx="11">
                  <c:v>2.6</c:v>
                </c:pt>
                <c:pt idx="12">
                  <c:v>15.1</c:v>
                </c:pt>
                <c:pt idx="13">
                  <c:v>19.600000000000001</c:v>
                </c:pt>
                <c:pt idx="14">
                  <c:v>22.7</c:v>
                </c:pt>
                <c:pt idx="15">
                  <c:v>25.9</c:v>
                </c:pt>
                <c:pt idx="16">
                  <c:v>27.4</c:v>
                </c:pt>
                <c:pt idx="17">
                  <c:v>22.3</c:v>
                </c:pt>
                <c:pt idx="18">
                  <c:v>18.2</c:v>
                </c:pt>
                <c:pt idx="19">
                  <c:v>13.7</c:v>
                </c:pt>
                <c:pt idx="20">
                  <c:v>7.9</c:v>
                </c:pt>
                <c:pt idx="21">
                  <c:v>4.9000000000000004</c:v>
                </c:pt>
                <c:pt idx="22">
                  <c:v>5.2</c:v>
                </c:pt>
                <c:pt idx="23">
                  <c:v>10.9</c:v>
                </c:pt>
                <c:pt idx="24">
                  <c:v>21.7</c:v>
                </c:pt>
                <c:pt idx="25">
                  <c:v>25.8</c:v>
                </c:pt>
                <c:pt idx="26">
                  <c:v>27.1</c:v>
                </c:pt>
                <c:pt idx="27">
                  <c:v>28.8</c:v>
                </c:pt>
                <c:pt idx="28">
                  <c:v>28.7</c:v>
                </c:pt>
                <c:pt idx="29">
                  <c:v>28.8</c:v>
                </c:pt>
                <c:pt idx="30">
                  <c:v>26</c:v>
                </c:pt>
                <c:pt idx="31">
                  <c:v>21.8</c:v>
                </c:pt>
                <c:pt idx="32">
                  <c:v>18.899999999999999</c:v>
                </c:pt>
                <c:pt idx="33">
                  <c:v>17.7</c:v>
                </c:pt>
                <c:pt idx="34">
                  <c:v>17.2</c:v>
                </c:pt>
                <c:pt idx="35">
                  <c:v>20.399999999999999</c:v>
                </c:pt>
              </c:numCache>
            </c:numRef>
          </c:xVal>
          <c:yVal>
            <c:numRef>
              <c:f>気温とCO2排出量!$G$4:$G$39</c:f>
              <c:numCache>
                <c:formatCode>General</c:formatCode>
                <c:ptCount val="36"/>
                <c:pt idx="0">
                  <c:v>179</c:v>
                </c:pt>
                <c:pt idx="1">
                  <c:v>166</c:v>
                </c:pt>
                <c:pt idx="2">
                  <c:v>117</c:v>
                </c:pt>
                <c:pt idx="3">
                  <c:v>124</c:v>
                </c:pt>
                <c:pt idx="4">
                  <c:v>142</c:v>
                </c:pt>
                <c:pt idx="5">
                  <c:v>122</c:v>
                </c:pt>
                <c:pt idx="6">
                  <c:v>123</c:v>
                </c:pt>
                <c:pt idx="7">
                  <c:v>157</c:v>
                </c:pt>
                <c:pt idx="8">
                  <c:v>180</c:v>
                </c:pt>
                <c:pt idx="9">
                  <c:v>257</c:v>
                </c:pt>
                <c:pt idx="10">
                  <c:v>213</c:v>
                </c:pt>
                <c:pt idx="11">
                  <c:v>196</c:v>
                </c:pt>
                <c:pt idx="12">
                  <c:v>135</c:v>
                </c:pt>
                <c:pt idx="13">
                  <c:v>115</c:v>
                </c:pt>
                <c:pt idx="14">
                  <c:v>105</c:v>
                </c:pt>
                <c:pt idx="15">
                  <c:v>115</c:v>
                </c:pt>
                <c:pt idx="16">
                  <c:v>143</c:v>
                </c:pt>
                <c:pt idx="17">
                  <c:v>143</c:v>
                </c:pt>
                <c:pt idx="18">
                  <c:v>120</c:v>
                </c:pt>
                <c:pt idx="19">
                  <c:v>118</c:v>
                </c:pt>
                <c:pt idx="20">
                  <c:v>139</c:v>
                </c:pt>
                <c:pt idx="21">
                  <c:v>191</c:v>
                </c:pt>
                <c:pt idx="22">
                  <c:v>205</c:v>
                </c:pt>
                <c:pt idx="23">
                  <c:v>176</c:v>
                </c:pt>
                <c:pt idx="24">
                  <c:v>186</c:v>
                </c:pt>
                <c:pt idx="25">
                  <c:v>198</c:v>
                </c:pt>
                <c:pt idx="26">
                  <c:v>242</c:v>
                </c:pt>
                <c:pt idx="27">
                  <c:v>276</c:v>
                </c:pt>
                <c:pt idx="28">
                  <c:v>299</c:v>
                </c:pt>
                <c:pt idx="29">
                  <c:v>298</c:v>
                </c:pt>
                <c:pt idx="30">
                  <c:v>270</c:v>
                </c:pt>
                <c:pt idx="31">
                  <c:v>192</c:v>
                </c:pt>
                <c:pt idx="32">
                  <c:v>176</c:v>
                </c:pt>
                <c:pt idx="33">
                  <c:v>220</c:v>
                </c:pt>
                <c:pt idx="34">
                  <c:v>188</c:v>
                </c:pt>
                <c:pt idx="35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2-40EF-8BF0-4954E8EB4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376928"/>
        <c:axId val="309492112"/>
      </c:scatterChart>
      <c:valAx>
        <c:axId val="14123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9492112"/>
        <c:crosses val="autoZero"/>
        <c:crossBetween val="midCat"/>
      </c:valAx>
      <c:valAx>
        <c:axId val="3094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</a:t>
                </a:r>
                <a:r>
                  <a:rPr lang="en-US" altLang="ja-JP" baseline="-25000"/>
                  <a:t>2</a:t>
                </a:r>
                <a:r>
                  <a:rPr lang="ja-JP" altLang="en-US"/>
                  <a:t>排出量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237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実測値と予測値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気温とCO2排出量!$H$3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137503645377661E-2"/>
                  <c:y val="-0.152198917257183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気温とCO2排出量!$G$4:$G$39</c:f>
              <c:numCache>
                <c:formatCode>General</c:formatCode>
                <c:ptCount val="36"/>
                <c:pt idx="0">
                  <c:v>179</c:v>
                </c:pt>
                <c:pt idx="1">
                  <c:v>166</c:v>
                </c:pt>
                <c:pt idx="2">
                  <c:v>117</c:v>
                </c:pt>
                <c:pt idx="3">
                  <c:v>124</c:v>
                </c:pt>
                <c:pt idx="4">
                  <c:v>142</c:v>
                </c:pt>
                <c:pt idx="5">
                  <c:v>122</c:v>
                </c:pt>
                <c:pt idx="6">
                  <c:v>123</c:v>
                </c:pt>
                <c:pt idx="7">
                  <c:v>157</c:v>
                </c:pt>
                <c:pt idx="8">
                  <c:v>180</c:v>
                </c:pt>
                <c:pt idx="9">
                  <c:v>257</c:v>
                </c:pt>
                <c:pt idx="10">
                  <c:v>213</c:v>
                </c:pt>
                <c:pt idx="11">
                  <c:v>196</c:v>
                </c:pt>
                <c:pt idx="12">
                  <c:v>135</c:v>
                </c:pt>
                <c:pt idx="13">
                  <c:v>115</c:v>
                </c:pt>
                <c:pt idx="14">
                  <c:v>105</c:v>
                </c:pt>
                <c:pt idx="15">
                  <c:v>115</c:v>
                </c:pt>
                <c:pt idx="16">
                  <c:v>143</c:v>
                </c:pt>
                <c:pt idx="17">
                  <c:v>143</c:v>
                </c:pt>
                <c:pt idx="18">
                  <c:v>120</c:v>
                </c:pt>
                <c:pt idx="19">
                  <c:v>118</c:v>
                </c:pt>
                <c:pt idx="20">
                  <c:v>139</c:v>
                </c:pt>
                <c:pt idx="21">
                  <c:v>191</c:v>
                </c:pt>
                <c:pt idx="22">
                  <c:v>205</c:v>
                </c:pt>
                <c:pt idx="23">
                  <c:v>176</c:v>
                </c:pt>
                <c:pt idx="24">
                  <c:v>186</c:v>
                </c:pt>
                <c:pt idx="25">
                  <c:v>198</c:v>
                </c:pt>
                <c:pt idx="26">
                  <c:v>242</c:v>
                </c:pt>
                <c:pt idx="27">
                  <c:v>276</c:v>
                </c:pt>
                <c:pt idx="28">
                  <c:v>299</c:v>
                </c:pt>
                <c:pt idx="29">
                  <c:v>298</c:v>
                </c:pt>
                <c:pt idx="30">
                  <c:v>270</c:v>
                </c:pt>
                <c:pt idx="31">
                  <c:v>192</c:v>
                </c:pt>
                <c:pt idx="32">
                  <c:v>176</c:v>
                </c:pt>
                <c:pt idx="33">
                  <c:v>220</c:v>
                </c:pt>
                <c:pt idx="34">
                  <c:v>188</c:v>
                </c:pt>
                <c:pt idx="35">
                  <c:v>188</c:v>
                </c:pt>
              </c:numCache>
            </c:numRef>
          </c:xVal>
          <c:yVal>
            <c:numRef>
              <c:f>気温とCO2排出量!$H$4:$H$39</c:f>
              <c:numCache>
                <c:formatCode>General</c:formatCode>
                <c:ptCount val="36"/>
                <c:pt idx="0">
                  <c:v>151.61115950906117</c:v>
                </c:pt>
                <c:pt idx="1">
                  <c:v>139.16124059959935</c:v>
                </c:pt>
                <c:pt idx="2">
                  <c:v>151.79842258589861</c:v>
                </c:pt>
                <c:pt idx="3">
                  <c:v>185.1420123865914</c:v>
                </c:pt>
                <c:pt idx="4">
                  <c:v>176.81037091543726</c:v>
                </c:pt>
                <c:pt idx="5">
                  <c:v>151.34357353753927</c:v>
                </c:pt>
                <c:pt idx="6">
                  <c:v>139.45035248193651</c:v>
                </c:pt>
                <c:pt idx="7">
                  <c:v>154.49443206858263</c:v>
                </c:pt>
                <c:pt idx="8">
                  <c:v>219.21566245279749</c:v>
                </c:pt>
                <c:pt idx="9">
                  <c:v>253.40513566242572</c:v>
                </c:pt>
                <c:pt idx="10">
                  <c:v>240.03562531482623</c:v>
                </c:pt>
                <c:pt idx="11">
                  <c:v>187.43592328301725</c:v>
                </c:pt>
                <c:pt idx="12">
                  <c:v>140.35933488946256</c:v>
                </c:pt>
                <c:pt idx="13">
                  <c:v>155.21517521595641</c:v>
                </c:pt>
                <c:pt idx="14">
                  <c:v>175.24381803186733</c:v>
                </c:pt>
                <c:pt idx="15">
                  <c:v>204.29968059542315</c:v>
                </c:pt>
                <c:pt idx="16">
                  <c:v>220.85051886025494</c:v>
                </c:pt>
                <c:pt idx="17">
                  <c:v>172.21048767538849</c:v>
                </c:pt>
                <c:pt idx="18">
                  <c:v>148.78908621603969</c:v>
                </c:pt>
                <c:pt idx="19">
                  <c:v>139.17145494924506</c:v>
                </c:pt>
                <c:pt idx="20">
                  <c:v>151.61115950906117</c:v>
                </c:pt>
                <c:pt idx="21">
                  <c:v>169.02078462649663</c:v>
                </c:pt>
                <c:pt idx="22">
                  <c:v>166.94308010377244</c:v>
                </c:pt>
                <c:pt idx="23">
                  <c:v>141.68469019119593</c:v>
                </c:pt>
                <c:pt idx="24">
                  <c:v>167.90993066732256</c:v>
                </c:pt>
                <c:pt idx="25">
                  <c:v>203.2628083182083</c:v>
                </c:pt>
                <c:pt idx="26">
                  <c:v>217.39068809129722</c:v>
                </c:pt>
                <c:pt idx="27">
                  <c:v>237.98583527111217</c:v>
                </c:pt>
                <c:pt idx="28">
                  <c:v>236.70783908480004</c:v>
                </c:pt>
                <c:pt idx="29">
                  <c:v>237.98583527111217</c:v>
                </c:pt>
                <c:pt idx="30">
                  <c:v>205.34486749019308</c:v>
                </c:pt>
                <c:pt idx="31">
                  <c:v>168.60590362477919</c:v>
                </c:pt>
                <c:pt idx="32">
                  <c:v>151.79842258589861</c:v>
                </c:pt>
                <c:pt idx="33">
                  <c:v>146.88899876422136</c:v>
                </c:pt>
                <c:pt idx="34">
                  <c:v>145.19677675128</c:v>
                </c:pt>
                <c:pt idx="35">
                  <c:v>159.61891241789849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A-4789-9B0D-EE60B891A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06336"/>
        <c:axId val="2068294800"/>
      </c:scatterChart>
      <c:valAx>
        <c:axId val="203306336"/>
        <c:scaling>
          <c:orientation val="minMax"/>
          <c:max val="32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8294800"/>
        <c:crosses val="autoZero"/>
        <c:crossBetween val="midCat"/>
      </c:valAx>
      <c:valAx>
        <c:axId val="2068294800"/>
        <c:scaling>
          <c:orientation val="minMax"/>
          <c:max val="32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予測値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30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4</xdr:row>
      <xdr:rowOff>214312</xdr:rowOff>
    </xdr:from>
    <xdr:to>
      <xdr:col>19</xdr:col>
      <xdr:colOff>0</xdr:colOff>
      <xdr:row>27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47BFDE3-44DD-D0E2-CBB6-F07B9A352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5</xdr:row>
      <xdr:rowOff>0</xdr:rowOff>
    </xdr:from>
    <xdr:to>
      <xdr:col>30</xdr:col>
      <xdr:colOff>0</xdr:colOff>
      <xdr:row>27</xdr:row>
      <xdr:rowOff>9526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6BC0725-35C7-5887-5AAA-E377B9614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4871-449E-4862-B71E-1A706989B859}">
  <dimension ref="A1:L39"/>
  <sheetViews>
    <sheetView tabSelected="1" workbookViewId="0">
      <selection activeCell="J4" sqref="J4"/>
    </sheetView>
  </sheetViews>
  <sheetFormatPr defaultRowHeight="17.649999999999999" x14ac:dyDescent="0.7"/>
  <cols>
    <col min="2" max="3" width="11.375" customWidth="1"/>
  </cols>
  <sheetData>
    <row r="1" spans="1:12" ht="19.149999999999999" x14ac:dyDescent="0.7">
      <c r="A1" s="6" t="s">
        <v>3</v>
      </c>
      <c r="B1" s="7"/>
      <c r="C1" s="7"/>
    </row>
    <row r="3" spans="1:12" ht="19.149999999999999" x14ac:dyDescent="0.7">
      <c r="A3" s="3" t="s">
        <v>0</v>
      </c>
      <c r="B3" s="3" t="s">
        <v>1</v>
      </c>
      <c r="C3" s="3" t="s">
        <v>2</v>
      </c>
      <c r="E3" s="5" t="s">
        <v>6</v>
      </c>
      <c r="F3" s="5" t="s">
        <v>4</v>
      </c>
      <c r="G3" s="5" t="s">
        <v>5</v>
      </c>
      <c r="H3" s="5" t="s">
        <v>9</v>
      </c>
      <c r="J3" s="4" t="s">
        <v>7</v>
      </c>
      <c r="K3" s="4" t="s">
        <v>10</v>
      </c>
      <c r="L3" s="4" t="s">
        <v>8</v>
      </c>
    </row>
    <row r="4" spans="1:12" x14ac:dyDescent="0.7">
      <c r="A4">
        <v>7.9</v>
      </c>
      <c r="B4">
        <v>179</v>
      </c>
      <c r="C4">
        <v>416</v>
      </c>
      <c r="E4" s="1" cm="1">
        <f t="array" ref="E4:E39">A4:A39^2</f>
        <v>62.410000000000004</v>
      </c>
      <c r="F4" cm="1">
        <f t="array" ref="F4:G39">A4:B39</f>
        <v>7.9</v>
      </c>
      <c r="G4">
        <v>179</v>
      </c>
      <c r="H4" cm="1">
        <f t="array" ref="H4:H39">TREND(G4:G39,E4:F39,E4:F39,TRUE)</f>
        <v>151.61115950906117</v>
      </c>
      <c r="J4" s="2" cm="1">
        <f t="array" ref="J4:L4">LINEST(G4:G39,E4:F39,TRUE,FALSE)</f>
        <v>-11.124563607728435</v>
      </c>
      <c r="K4" s="2">
        <v>0.41573087775390177</v>
      </c>
      <c r="L4" s="2">
        <v>213.54944792949479</v>
      </c>
    </row>
    <row r="5" spans="1:12" x14ac:dyDescent="0.7">
      <c r="A5">
        <v>13.1</v>
      </c>
      <c r="B5">
        <v>166</v>
      </c>
      <c r="C5">
        <v>306</v>
      </c>
      <c r="E5" s="1">
        <v>171.60999999999999</v>
      </c>
      <c r="F5">
        <v>13.1</v>
      </c>
      <c r="G5">
        <v>166</v>
      </c>
      <c r="H5">
        <v>139.16124059959935</v>
      </c>
    </row>
    <row r="6" spans="1:12" x14ac:dyDescent="0.7">
      <c r="A6">
        <v>18.899999999999999</v>
      </c>
      <c r="B6">
        <v>117</v>
      </c>
      <c r="C6">
        <v>185</v>
      </c>
      <c r="E6">
        <v>357.20999999999992</v>
      </c>
      <c r="F6">
        <v>18.899999999999999</v>
      </c>
      <c r="G6">
        <v>117</v>
      </c>
      <c r="H6">
        <v>151.79842258589861</v>
      </c>
    </row>
    <row r="7" spans="1:12" x14ac:dyDescent="0.7">
      <c r="A7">
        <v>23.9</v>
      </c>
      <c r="B7">
        <v>124</v>
      </c>
      <c r="C7">
        <v>169</v>
      </c>
      <c r="E7">
        <v>571.20999999999992</v>
      </c>
      <c r="F7">
        <v>23.9</v>
      </c>
      <c r="G7">
        <v>124</v>
      </c>
      <c r="H7">
        <v>185.1420123865914</v>
      </c>
    </row>
    <row r="8" spans="1:12" x14ac:dyDescent="0.7">
      <c r="A8">
        <v>22.9</v>
      </c>
      <c r="B8">
        <v>142</v>
      </c>
      <c r="C8">
        <v>176</v>
      </c>
      <c r="E8">
        <v>524.41</v>
      </c>
      <c r="F8">
        <v>22.9</v>
      </c>
      <c r="G8">
        <v>142</v>
      </c>
      <c r="H8">
        <v>176.81037091543726</v>
      </c>
    </row>
    <row r="9" spans="1:12" x14ac:dyDescent="0.7">
      <c r="A9">
        <v>18.8</v>
      </c>
      <c r="B9">
        <v>122</v>
      </c>
      <c r="C9">
        <v>169</v>
      </c>
      <c r="E9">
        <v>353.44000000000005</v>
      </c>
      <c r="F9">
        <v>18.8</v>
      </c>
      <c r="G9">
        <v>122</v>
      </c>
      <c r="H9">
        <v>151.34357353753927</v>
      </c>
    </row>
    <row r="10" spans="1:12" x14ac:dyDescent="0.7">
      <c r="A10">
        <v>12.5</v>
      </c>
      <c r="B10">
        <v>123</v>
      </c>
      <c r="C10">
        <v>265</v>
      </c>
      <c r="E10">
        <v>156.25</v>
      </c>
      <c r="F10">
        <v>12.5</v>
      </c>
      <c r="G10">
        <v>123</v>
      </c>
      <c r="H10">
        <v>139.45035248193651</v>
      </c>
    </row>
    <row r="11" spans="1:12" x14ac:dyDescent="0.7">
      <c r="A11">
        <v>7.3</v>
      </c>
      <c r="B11">
        <v>157</v>
      </c>
      <c r="C11">
        <v>335</v>
      </c>
      <c r="E11">
        <v>53.29</v>
      </c>
      <c r="F11">
        <v>7.3</v>
      </c>
      <c r="G11">
        <v>157</v>
      </c>
      <c r="H11">
        <v>154.49443206858263</v>
      </c>
    </row>
    <row r="12" spans="1:12" x14ac:dyDescent="0.7">
      <c r="A12">
        <v>-0.5</v>
      </c>
      <c r="B12">
        <v>180</v>
      </c>
      <c r="C12">
        <v>489</v>
      </c>
      <c r="E12">
        <v>0.25</v>
      </c>
      <c r="F12">
        <v>-0.5</v>
      </c>
      <c r="G12">
        <v>180</v>
      </c>
      <c r="H12">
        <v>219.21566245279749</v>
      </c>
    </row>
    <row r="13" spans="1:12" x14ac:dyDescent="0.7">
      <c r="A13">
        <v>-3.2</v>
      </c>
      <c r="B13">
        <v>257</v>
      </c>
      <c r="C13">
        <v>650</v>
      </c>
      <c r="E13">
        <v>10.240000000000002</v>
      </c>
      <c r="F13">
        <v>-3.2</v>
      </c>
      <c r="G13">
        <v>257</v>
      </c>
      <c r="H13">
        <v>253.40513566242572</v>
      </c>
    </row>
    <row r="14" spans="1:12" x14ac:dyDescent="0.7">
      <c r="A14">
        <v>-2.2000000000000002</v>
      </c>
      <c r="B14">
        <v>213</v>
      </c>
      <c r="C14">
        <v>595</v>
      </c>
      <c r="E14">
        <v>4.8400000000000007</v>
      </c>
      <c r="F14">
        <v>-2.2000000000000002</v>
      </c>
      <c r="G14">
        <v>213</v>
      </c>
      <c r="H14">
        <v>240.03562531482623</v>
      </c>
    </row>
    <row r="15" spans="1:12" x14ac:dyDescent="0.7">
      <c r="A15">
        <v>2.6</v>
      </c>
      <c r="B15">
        <v>196</v>
      </c>
      <c r="C15">
        <v>505</v>
      </c>
      <c r="E15">
        <v>6.7600000000000007</v>
      </c>
      <c r="F15">
        <v>2.6</v>
      </c>
      <c r="G15">
        <v>196</v>
      </c>
      <c r="H15">
        <v>187.43592328301725</v>
      </c>
    </row>
    <row r="16" spans="1:12" x14ac:dyDescent="0.7">
      <c r="A16">
        <v>15.1</v>
      </c>
      <c r="B16">
        <v>135</v>
      </c>
      <c r="C16">
        <v>212</v>
      </c>
      <c r="E16">
        <v>228.01</v>
      </c>
      <c r="F16">
        <v>15.1</v>
      </c>
      <c r="G16">
        <v>135</v>
      </c>
      <c r="H16">
        <v>140.35933488946256</v>
      </c>
    </row>
    <row r="17" spans="1:8" x14ac:dyDescent="0.7">
      <c r="A17">
        <v>19.600000000000001</v>
      </c>
      <c r="B17">
        <v>115</v>
      </c>
      <c r="C17">
        <v>176</v>
      </c>
      <c r="E17">
        <v>384.16000000000008</v>
      </c>
      <c r="F17">
        <v>19.600000000000001</v>
      </c>
      <c r="G17">
        <v>115</v>
      </c>
      <c r="H17">
        <v>155.21517521595641</v>
      </c>
    </row>
    <row r="18" spans="1:8" x14ac:dyDescent="0.7">
      <c r="A18">
        <v>22.7</v>
      </c>
      <c r="B18">
        <v>105</v>
      </c>
      <c r="C18">
        <v>152</v>
      </c>
      <c r="E18">
        <v>515.29</v>
      </c>
      <c r="F18">
        <v>22.7</v>
      </c>
      <c r="G18">
        <v>105</v>
      </c>
      <c r="H18">
        <v>175.24381803186733</v>
      </c>
    </row>
    <row r="19" spans="1:8" x14ac:dyDescent="0.7">
      <c r="A19">
        <v>25.9</v>
      </c>
      <c r="B19">
        <v>115</v>
      </c>
      <c r="C19">
        <v>154</v>
      </c>
      <c r="E19">
        <v>670.81</v>
      </c>
      <c r="F19">
        <v>25.9</v>
      </c>
      <c r="G19">
        <v>115</v>
      </c>
      <c r="H19">
        <v>204.29968059542315</v>
      </c>
    </row>
    <row r="20" spans="1:8" x14ac:dyDescent="0.7">
      <c r="A20">
        <v>27.4</v>
      </c>
      <c r="B20">
        <v>143</v>
      </c>
      <c r="C20">
        <v>177</v>
      </c>
      <c r="E20">
        <v>750.75999999999988</v>
      </c>
      <c r="F20">
        <v>27.4</v>
      </c>
      <c r="G20">
        <v>143</v>
      </c>
      <c r="H20">
        <v>220.85051886025494</v>
      </c>
    </row>
    <row r="21" spans="1:8" x14ac:dyDescent="0.7">
      <c r="A21">
        <v>22.3</v>
      </c>
      <c r="B21">
        <v>143</v>
      </c>
      <c r="C21">
        <v>180</v>
      </c>
      <c r="E21">
        <v>497.29</v>
      </c>
      <c r="F21">
        <v>22.3</v>
      </c>
      <c r="G21">
        <v>143</v>
      </c>
      <c r="H21">
        <v>172.21048767538849</v>
      </c>
    </row>
    <row r="22" spans="1:8" x14ac:dyDescent="0.7">
      <c r="A22">
        <v>18.2</v>
      </c>
      <c r="B22">
        <v>120</v>
      </c>
      <c r="C22">
        <v>170</v>
      </c>
      <c r="E22">
        <v>331.23999999999995</v>
      </c>
      <c r="F22">
        <v>18.2</v>
      </c>
      <c r="G22">
        <v>120</v>
      </c>
      <c r="H22">
        <v>148.78908621603969</v>
      </c>
    </row>
    <row r="23" spans="1:8" x14ac:dyDescent="0.7">
      <c r="A23">
        <v>13.7</v>
      </c>
      <c r="B23">
        <v>118</v>
      </c>
      <c r="C23">
        <v>184</v>
      </c>
      <c r="E23">
        <v>187.68999999999997</v>
      </c>
      <c r="F23">
        <v>13.7</v>
      </c>
      <c r="G23">
        <v>118</v>
      </c>
      <c r="H23">
        <v>139.17145494924506</v>
      </c>
    </row>
    <row r="24" spans="1:8" x14ac:dyDescent="0.7">
      <c r="A24">
        <v>7.9</v>
      </c>
      <c r="B24">
        <v>139</v>
      </c>
      <c r="C24">
        <v>237</v>
      </c>
      <c r="E24">
        <v>62.410000000000004</v>
      </c>
      <c r="F24">
        <v>7.9</v>
      </c>
      <c r="G24">
        <v>139</v>
      </c>
      <c r="H24">
        <v>151.61115950906117</v>
      </c>
    </row>
    <row r="25" spans="1:8" x14ac:dyDescent="0.7">
      <c r="A25">
        <v>4.9000000000000004</v>
      </c>
      <c r="B25">
        <v>191</v>
      </c>
      <c r="C25">
        <v>327</v>
      </c>
      <c r="E25">
        <v>24.010000000000005</v>
      </c>
      <c r="F25">
        <v>4.9000000000000004</v>
      </c>
      <c r="G25">
        <v>191</v>
      </c>
      <c r="H25">
        <v>169.02078462649663</v>
      </c>
    </row>
    <row r="26" spans="1:8" x14ac:dyDescent="0.7">
      <c r="A26">
        <v>5.2</v>
      </c>
      <c r="B26">
        <v>205</v>
      </c>
      <c r="C26">
        <v>331</v>
      </c>
      <c r="E26">
        <v>27.040000000000003</v>
      </c>
      <c r="F26">
        <v>5.2</v>
      </c>
      <c r="G26">
        <v>205</v>
      </c>
      <c r="H26">
        <v>166.94308010377244</v>
      </c>
    </row>
    <row r="27" spans="1:8" x14ac:dyDescent="0.7">
      <c r="A27">
        <v>10.9</v>
      </c>
      <c r="B27">
        <v>176</v>
      </c>
      <c r="C27">
        <v>284</v>
      </c>
      <c r="E27">
        <v>118.81</v>
      </c>
      <c r="F27">
        <v>10.9</v>
      </c>
      <c r="G27">
        <v>176</v>
      </c>
      <c r="H27">
        <v>141.68469019119593</v>
      </c>
    </row>
    <row r="28" spans="1:8" x14ac:dyDescent="0.7">
      <c r="A28">
        <v>21.7</v>
      </c>
      <c r="B28">
        <v>186</v>
      </c>
      <c r="C28">
        <v>223</v>
      </c>
      <c r="E28">
        <v>470.89</v>
      </c>
      <c r="F28">
        <v>21.7</v>
      </c>
      <c r="G28">
        <v>186</v>
      </c>
      <c r="H28">
        <v>167.90993066732256</v>
      </c>
    </row>
    <row r="29" spans="1:8" x14ac:dyDescent="0.7">
      <c r="A29">
        <v>25.8</v>
      </c>
      <c r="B29">
        <v>198</v>
      </c>
      <c r="C29">
        <v>230</v>
      </c>
      <c r="E29">
        <v>665.64</v>
      </c>
      <c r="F29">
        <v>25.8</v>
      </c>
      <c r="G29">
        <v>198</v>
      </c>
      <c r="H29">
        <v>203.2628083182083</v>
      </c>
    </row>
    <row r="30" spans="1:8" x14ac:dyDescent="0.7">
      <c r="A30">
        <v>27.1</v>
      </c>
      <c r="B30">
        <v>242</v>
      </c>
      <c r="C30">
        <v>268</v>
      </c>
      <c r="E30">
        <v>734.41000000000008</v>
      </c>
      <c r="F30">
        <v>27.1</v>
      </c>
      <c r="G30">
        <v>242</v>
      </c>
      <c r="H30">
        <v>217.39068809129722</v>
      </c>
    </row>
    <row r="31" spans="1:8" x14ac:dyDescent="0.7">
      <c r="A31">
        <v>28.8</v>
      </c>
      <c r="B31">
        <v>276</v>
      </c>
      <c r="C31">
        <v>300</v>
      </c>
      <c r="E31">
        <v>829.44</v>
      </c>
      <c r="F31">
        <v>28.8</v>
      </c>
      <c r="G31">
        <v>276</v>
      </c>
      <c r="H31">
        <v>237.98583527111217</v>
      </c>
    </row>
    <row r="32" spans="1:8" x14ac:dyDescent="0.7">
      <c r="A32">
        <v>28.7</v>
      </c>
      <c r="B32">
        <v>299</v>
      </c>
      <c r="C32">
        <v>321</v>
      </c>
      <c r="E32">
        <v>823.68999999999994</v>
      </c>
      <c r="F32">
        <v>28.7</v>
      </c>
      <c r="G32">
        <v>299</v>
      </c>
      <c r="H32">
        <v>236.70783908480004</v>
      </c>
    </row>
    <row r="33" spans="1:8" x14ac:dyDescent="0.7">
      <c r="A33">
        <v>28.8</v>
      </c>
      <c r="B33">
        <v>298</v>
      </c>
      <c r="C33">
        <v>320</v>
      </c>
      <c r="E33">
        <v>829.44</v>
      </c>
      <c r="F33">
        <v>28.8</v>
      </c>
      <c r="G33">
        <v>298</v>
      </c>
      <c r="H33">
        <v>237.98583527111217</v>
      </c>
    </row>
    <row r="34" spans="1:8" x14ac:dyDescent="0.7">
      <c r="A34">
        <v>26</v>
      </c>
      <c r="B34">
        <v>270</v>
      </c>
      <c r="C34">
        <v>293</v>
      </c>
      <c r="E34">
        <v>676</v>
      </c>
      <c r="F34">
        <v>26</v>
      </c>
      <c r="G34">
        <v>270</v>
      </c>
      <c r="H34">
        <v>205.34486749019308</v>
      </c>
    </row>
    <row r="35" spans="1:8" x14ac:dyDescent="0.7">
      <c r="A35">
        <v>21.8</v>
      </c>
      <c r="B35">
        <v>192</v>
      </c>
      <c r="C35">
        <v>219</v>
      </c>
      <c r="E35">
        <v>475.24</v>
      </c>
      <c r="F35">
        <v>21.8</v>
      </c>
      <c r="G35">
        <v>192</v>
      </c>
      <c r="H35">
        <v>168.60590362477919</v>
      </c>
    </row>
    <row r="36" spans="1:8" x14ac:dyDescent="0.7">
      <c r="A36">
        <v>18.899999999999999</v>
      </c>
      <c r="B36">
        <v>176</v>
      </c>
      <c r="C36">
        <v>214</v>
      </c>
      <c r="E36">
        <v>357.20999999999992</v>
      </c>
      <c r="F36">
        <v>18.899999999999999</v>
      </c>
      <c r="G36">
        <v>176</v>
      </c>
      <c r="H36">
        <v>151.79842258589861</v>
      </c>
    </row>
    <row r="37" spans="1:8" x14ac:dyDescent="0.7">
      <c r="A37">
        <v>17.7</v>
      </c>
      <c r="B37">
        <v>220</v>
      </c>
      <c r="C37">
        <v>261</v>
      </c>
      <c r="E37">
        <v>313.28999999999996</v>
      </c>
      <c r="F37">
        <v>17.7</v>
      </c>
      <c r="G37">
        <v>220</v>
      </c>
      <c r="H37">
        <v>146.88899876422136</v>
      </c>
    </row>
    <row r="38" spans="1:8" x14ac:dyDescent="0.7">
      <c r="A38">
        <v>17.2</v>
      </c>
      <c r="B38">
        <v>188</v>
      </c>
      <c r="C38">
        <v>235</v>
      </c>
      <c r="E38">
        <v>295.83999999999997</v>
      </c>
      <c r="F38">
        <v>17.2</v>
      </c>
      <c r="G38">
        <v>188</v>
      </c>
      <c r="H38">
        <v>145.19677675128</v>
      </c>
    </row>
    <row r="39" spans="1:8" x14ac:dyDescent="0.7">
      <c r="A39" s="2">
        <v>20.399999999999999</v>
      </c>
      <c r="B39" s="2">
        <v>188</v>
      </c>
      <c r="C39" s="2">
        <v>229</v>
      </c>
      <c r="E39" s="2">
        <v>416.15999999999997</v>
      </c>
      <c r="F39" s="2">
        <v>20.399999999999999</v>
      </c>
      <c r="G39" s="2">
        <v>188</v>
      </c>
      <c r="H39" s="2">
        <v>159.61891241789849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気温とCO2排出量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羽山博</cp:lastModifiedBy>
  <dcterms:created xsi:type="dcterms:W3CDTF">2023-12-14T21:50:07Z</dcterms:created>
  <dcterms:modified xsi:type="dcterms:W3CDTF">2024-02-13T11:48:53Z</dcterms:modified>
</cp:coreProperties>
</file>