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A79A09D0-528B-4504-B950-D3CE80C10CE8}" xr6:coauthVersionLast="47" xr6:coauthVersionMax="47" xr10:uidLastSave="{00000000-0000-0000-0000-000000000000}"/>
  <bookViews>
    <workbookView xWindow="4590" yWindow="1545" windowWidth="28800" windowHeight="16200" xr2:uid="{B56AF018-5DE6-4BBA-AC89-E9FA0F7E6B82}"/>
  </bookViews>
  <sheets>
    <sheet name="売上データ" sheetId="1" r:id="rId1"/>
    <sheet name="作成例→" sheetId="6" r:id="rId2"/>
    <sheet name="売上データ (設定済み)" sheetId="5" r:id="rId3"/>
    <sheet name="売上データ (入力済み)" sheetId="4" r:id="rId4"/>
    <sheet name="データベース→" sheetId="7" r:id="rId5"/>
    <sheet name="顧客一覧" sheetId="2" r:id="rId6"/>
    <sheet name="商品一覧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 a="1"/>
  <c r="D2" i="5" s="1"/>
  <c r="F2" i="4" a="1"/>
  <c r="F2" i="4" s="1"/>
  <c r="G2" i="4" a="1"/>
  <c r="G2" i="4" s="1"/>
  <c r="I2" i="4" s="1"/>
  <c r="G2" i="5" a="1"/>
  <c r="G2" i="5" s="1"/>
  <c r="I2" i="5" s="1" a="1"/>
  <c r="I2" i="5" s="1"/>
  <c r="F2" i="5" a="1"/>
  <c r="F2" i="5" s="1"/>
  <c r="G2" i="1" a="1"/>
  <c r="G2" i="1" s="1"/>
  <c r="I2" i="1" s="1" a="1"/>
  <c r="I2" i="1" s="1"/>
  <c r="F2" i="1" a="1"/>
  <c r="F2" i="1" s="1"/>
  <c r="D2" i="4" a="1"/>
  <c r="D2" i="4" s="1"/>
  <c r="D2" i="1" a="1"/>
  <c r="D2" i="1" s="1"/>
  <c r="I5" i="4"/>
  <c r="I4" i="4"/>
  <c r="I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<sst xmlns="http://schemas.openxmlformats.org/spreadsheetml/2006/main" count="44" uniqueCount="21">
  <si>
    <t>No.</t>
    <phoneticPr fontId="1"/>
  </si>
  <si>
    <t>日付</t>
    <rPh sb="0" eb="2">
      <t>ヒヅケ</t>
    </rPh>
    <phoneticPr fontId="1"/>
  </si>
  <si>
    <t>顧客コード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</si>
  <si>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</si>
  <si>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</si>
  <si>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</si>
  <si>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</si>
  <si>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</si>
  <si>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</si>
  <si>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顧客一覧</t>
    <rPh sb="0" eb="2">
      <t>コキャク</t>
    </rPh>
    <rPh sb="2" eb="4">
      <t>イチラン</t>
    </rPh>
    <phoneticPr fontId="1"/>
  </si>
  <si>
    <t>株式会社ローグ・クリーン</t>
    <rPh sb="0" eb="4">
      <t>カブシキガイシャ</t>
    </rPh>
    <phoneticPr fontId="1"/>
  </si>
  <si>
    <t>株式会社スネーク企画</t>
    <rPh sb="0" eb="4">
      <t>カブシキガイシャ</t>
    </rPh>
    <rPh sb="8" eb="10">
      <t>キカク</t>
    </rPh>
    <phoneticPr fontId="1"/>
  </si>
  <si>
    <t>株式会社ホーネット</t>
    <rPh sb="0" eb="4">
      <t>カブシキガイシャ</t>
    </rPh>
    <phoneticPr fontId="1"/>
  </si>
  <si>
    <t>ユニコーン工業</t>
    <rPh sb="5" eb="7">
      <t>コウギョウ</t>
    </rPh>
    <phoneticPr fontId="1"/>
  </si>
  <si>
    <t>商品一覧</t>
    <rPh sb="0" eb="2">
      <t>ショウヒン</t>
    </rPh>
    <rPh sb="2" eb="4">
      <t>イチラン</t>
    </rPh>
    <phoneticPr fontId="1"/>
  </si>
  <si>
    <t>ベストスタースポンジ</t>
    <phoneticPr fontId="1"/>
  </si>
  <si>
    <t>ボンシャンスセーム革</t>
    <rPh sb="9" eb="10">
      <t>カワ</t>
    </rPh>
    <phoneticPr fontId="1"/>
  </si>
  <si>
    <t>サカイ潤滑スプレー</t>
    <rPh sb="3" eb="5">
      <t>ジュンカツ</t>
    </rPh>
    <phoneticPr fontId="1"/>
  </si>
  <si>
    <t>超撥水スプレー</t>
    <rPh sb="0" eb="1">
      <t>チョウ</t>
    </rPh>
    <rPh sb="1" eb="3">
      <t>ハッスイ</t>
    </rPh>
    <phoneticPr fontId="1"/>
  </si>
  <si>
    <t>ガラスコーティング剤</t>
    <rPh sb="9" eb="10">
      <t>ザイ</t>
    </rPh>
    <phoneticPr fontId="1"/>
  </si>
  <si>
    <t>サカイさび落とし</t>
    <rPh sb="5" eb="6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</si>
</sst>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Continuous"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54829BC-613C-4D4B-A574-D7203A089871}"/>
            </a:ext>
          </a:extLst>
        </xdr:cNvPr>
        <xdr:cNvSpPr txBox="1"/>
      </xdr:nvSpPr>
      <xdr:spPr>
        <a:xfrm>
          <a:off x="685800" y="671513"/>
          <a:ext cx="6172200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これ以降のワークシートは、作成例です。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EA541B1-B2F6-4102-A01E-5815D96F30C3}"/>
            </a:ext>
          </a:extLst>
        </xdr:cNvPr>
        <xdr:cNvSpPr txBox="1"/>
      </xdr:nvSpPr>
      <xdr:spPr>
        <a:xfrm>
          <a:off x="685800" y="671513"/>
          <a:ext cx="6172200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これ以降のワークシートは、顧客一覧と商品一覧のデータベースです。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38F7-13AB-48A7-A6B4-1E94E13C720D}">
  <dimension ref="A1:I5"/>
  <sheetViews>
    <sheetView tabSelected="1" workbookViewId="0">
      <selection activeCell="A2" sqref="A2"/>
    </sheetView>
  </sheetViews>
  <sheetFormatPr defaultRowHeight="17.649999999999999" x14ac:dyDescent="0.7"/>
  <cols>
    <col min="1" max="1" width="7.5" customWidth="1"/>
    <col min="3" max="3" width="10.125" customWidth="1"/>
    <col min="4" max="4" width="25.4375" customWidth="1"/>
    <col min="5" max="5" width="10.375" customWidth="1"/>
    <col min="6" max="6" width="20.625" customWidth="1"/>
  </cols>
  <sheetData>
    <row r="1" spans="1:9" x14ac:dyDescent="0.7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7" t="s">
        <v>8</v>
      </c>
    </row>
    <row r="2" spans="1:9" x14ac:dyDescent="0.7">
      <c r="B2" s="1"/>
      <c r="C2" s="2"/>
      <c r="D2" t="str" cm="1">
        <f t="array" ref="D2:D5">_xlfn.XLOOKUP(C2:C5,顧客一覧!A4:A7,顧客一覧!B4:B7,"",0,1)</f>
        <v/>
      </c>
      <c r="E2" s="2"/>
      <c r="F2" t="str" cm="1">
        <f t="array" ref="F2:F5">_xlfn.XLOOKUP(E2:E5,商品一覧!A4:A9,商品一覧!B4:B9,"",0,1)</f>
        <v/>
      </c>
      <c r="G2" t="str" cm="1">
        <f t="array" ref="G2:G5">_xlfn.XLOOKUP(E2:E5,商品一覧!A4:A9,商品一覧!C4:C9,"",0,1)</f>
        <v/>
      </c>
      <c r="I2" t="str" cm="1">
        <f t="array" ref="I2:I5">IFERROR(G2:G5*H2:H5,"")</f>
        <v/>
      </c>
    </row>
    <row r="3" spans="1:9" x14ac:dyDescent="0.7">
      <c r="B3" s="1"/>
      <c r="C3" s="2"/>
      <c r="D3" t="str">
        <v/>
      </c>
      <c r="E3" s="2"/>
      <c r="F3" t="str">
        <v/>
      </c>
      <c r="G3" t="str">
        <v/>
      </c>
      <c r="I3" t="str">
        <v/>
      </c>
    </row>
    <row r="4" spans="1:9" x14ac:dyDescent="0.7">
      <c r="B4" s="1"/>
      <c r="C4" s="2"/>
      <c r="D4" t="str">
        <v/>
      </c>
      <c r="E4" s="2"/>
      <c r="F4" t="str">
        <v/>
      </c>
      <c r="G4" t="str">
        <v/>
      </c>
      <c r="I4" t="str">
        <v/>
      </c>
    </row>
    <row r="5" spans="1:9" x14ac:dyDescent="0.7">
      <c r="A5" s="5"/>
      <c r="B5" s="6"/>
      <c r="C5" s="4"/>
      <c r="D5" s="5" t="str">
        <v/>
      </c>
      <c r="E5" s="4"/>
      <c r="F5" s="5" t="str">
        <v/>
      </c>
      <c r="G5" s="5" t="str">
        <v/>
      </c>
      <c r="H5" s="5"/>
      <c r="I5" s="5" t="str">
        <v/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9EE3-7F16-4AC4-A7F6-6BAA4FA82D8F}">
  <sheetPr>
    <tabColor theme="9"/>
  </sheetPr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F634-8B9F-482D-AA66-50BAE837E7B7}">
  <dimension ref="A1:I5"/>
  <sheetViews>
    <sheetView workbookViewId="0">
      <selection activeCell="A2" sqref="A2"/>
    </sheetView>
  </sheetViews>
  <sheetFormatPr defaultRowHeight="17.649999999999999" x14ac:dyDescent="0.7"/>
  <cols>
    <col min="1" max="1" width="7.5" customWidth="1"/>
    <col min="3" max="3" width="10.125" customWidth="1"/>
    <col min="4" max="4" width="25.4375" customWidth="1"/>
    <col min="5" max="5" width="10.375" customWidth="1"/>
    <col min="6" max="6" width="20.625" customWidth="1"/>
  </cols>
  <sheetData>
    <row r="1" spans="1:9" x14ac:dyDescent="0.7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7" t="s">
        <v>8</v>
      </c>
    </row>
    <row r="2" spans="1:9" x14ac:dyDescent="0.7">
      <c r="B2" s="1"/>
      <c r="C2" s="2"/>
      <c r="D2" t="str" cm="1">
        <f t="array" ref="D2:D5">_xlfn.XLOOKUP(C2:C5,顧客一覧!A4:A7,顧客一覧!B4:B7,"",0,1)</f>
        <v/>
      </c>
      <c r="E2" s="2"/>
      <c r="F2" t="str" cm="1">
        <f t="array" ref="F2:F5">_xlfn.XLOOKUP(E2:E5,商品一覧!A4:A9,商品一覧!B4:B9,"",0,1)</f>
        <v/>
      </c>
      <c r="G2" t="str" cm="1">
        <f t="array" ref="G2:G5">_xlfn.XLOOKUP(E2:E5,商品一覧!A4:A9,商品一覧!C4:C9,"",0,1)</f>
        <v/>
      </c>
      <c r="I2" t="str" cm="1">
        <f t="array" ref="I2:I5">IFERROR(G2:G5*H2:H5,"")</f>
        <v/>
      </c>
    </row>
    <row r="3" spans="1:9" x14ac:dyDescent="0.7">
      <c r="B3" s="1"/>
      <c r="C3" s="2"/>
      <c r="D3" t="str">
        <v/>
      </c>
      <c r="E3" s="2"/>
      <c r="F3" t="str">
        <v/>
      </c>
      <c r="G3" t="str">
        <v/>
      </c>
      <c r="I3" t="str">
        <v/>
      </c>
    </row>
    <row r="4" spans="1:9" x14ac:dyDescent="0.7">
      <c r="B4" s="1"/>
      <c r="C4" s="2"/>
      <c r="D4" t="str">
        <v/>
      </c>
      <c r="E4" s="2"/>
      <c r="F4" t="str">
        <v/>
      </c>
      <c r="G4" t="str">
        <v/>
      </c>
      <c r="I4" t="str">
        <v/>
      </c>
    </row>
    <row r="5" spans="1:9" x14ac:dyDescent="0.7">
      <c r="A5" s="5"/>
      <c r="B5" s="6"/>
      <c r="C5" s="4"/>
      <c r="D5" s="5" t="str">
        <v/>
      </c>
      <c r="E5" s="4"/>
      <c r="F5" s="5" t="str">
        <v/>
      </c>
      <c r="G5" s="5" t="str">
        <v/>
      </c>
      <c r="H5" s="5"/>
      <c r="I5" s="5" t="str">
        <v/>
      </c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1AF013-AF87-44E1-83ED-A161DC4C478F}">
          <x14:formula1>
            <xm:f>商品一覧!$A$4:$A$9</xm:f>
          </x14:formula1>
          <xm:sqref>E2:E5</xm:sqref>
        </x14:dataValidation>
        <x14:dataValidation type="list" allowBlank="1" showInputMessage="1" showErrorMessage="1" xr:uid="{3B3C304F-B417-4D2B-8C85-FB267FF35CF0}">
          <x14:formula1>
            <xm:f>顧客一覧!$A$4:$A$7</xm:f>
          </x14:formula1>
          <xm:sqref>C2:C5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C7A2-9435-4D0F-91F2-E6501290D5B5}">
  <dimension ref="A1:I5"/>
  <sheetViews>
    <sheetView workbookViewId="0">
      <selection activeCell="A2" sqref="A2"/>
    </sheetView>
  </sheetViews>
  <sheetFormatPr defaultRowHeight="17.649999999999999" x14ac:dyDescent="0.7"/>
  <cols>
    <col min="1" max="1" width="7.5" customWidth="1"/>
    <col min="3" max="3" width="10.125" customWidth="1"/>
    <col min="4" max="4" width="25.4375" customWidth="1"/>
    <col min="5" max="5" width="10.375" customWidth="1"/>
    <col min="6" max="6" width="20.625" customWidth="1"/>
  </cols>
  <sheetData>
    <row r="1" spans="1:9" x14ac:dyDescent="0.7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7" t="s">
        <v>8</v>
      </c>
    </row>
    <row r="2" spans="1:9" x14ac:dyDescent="0.7">
      <c r="A2">
        <v>10</v>
      </c>
      <c r="B2" s="1">
        <v>45383</v>
      </c>
      <c r="C2" s="2">
        <v>10</v>
      </c>
      <c r="D2" t="str" cm="1">
        <f t="array" ref="D2:D5">_xlfn.XLOOKUP(C2:C5,顧客一覧!A4:A7,顧客一覧!B4:B7,"",0,1)</f>
        <v>株式会社ローグ・クリーン</v>
      </c>
      <c r="E2" s="2">
        <v>2010</v>
      </c>
      <c r="F2" t="str" cm="1">
        <f t="array" ref="F2:F5">_xlfn.XLOOKUP(E2:E5,商品一覧!A4:A9,商品一覧!B4:B9,"",0,1)</f>
        <v>ベストスタースポンジ</v>
      </c>
      <c r="G2" cm="1">
        <f t="array" ref="G2:G5">_xlfn.XLOOKUP(E2:E5,商品一覧!A4:A9,商品一覧!C4:C9,"",0,1)</f>
        <v>160</v>
      </c>
      <c r="H2">
        <v>5</v>
      </c>
      <c r="I2">
        <f>IFERROR(G2*H2,"")</f>
        <v>800</v>
      </c>
    </row>
    <row r="3" spans="1:9" x14ac:dyDescent="0.7">
      <c r="A3">
        <v>10</v>
      </c>
      <c r="B3" s="1">
        <v>45383</v>
      </c>
      <c r="C3" s="2">
        <v>10</v>
      </c>
      <c r="D3" t="str">
        <v>株式会社ローグ・クリーン</v>
      </c>
      <c r="E3" s="2">
        <v>4020</v>
      </c>
      <c r="F3" t="str">
        <v>サカイさび落とし</v>
      </c>
      <c r="G3">
        <v>1400</v>
      </c>
      <c r="H3">
        <v>2</v>
      </c>
      <c r="I3">
        <f t="shared" ref="I3:I5" si="0">IFERROR(G3*H3,"")</f>
        <v>2800</v>
      </c>
    </row>
    <row r="4" spans="1:9" x14ac:dyDescent="0.7">
      <c r="A4">
        <v>11</v>
      </c>
      <c r="B4" s="1">
        <v>45383</v>
      </c>
      <c r="C4" s="2">
        <v>12</v>
      </c>
      <c r="D4" t="str">
        <v>株式会社スネーク企画</v>
      </c>
      <c r="E4" s="2">
        <v>2015</v>
      </c>
      <c r="F4" t="str">
        <v>ボンシャンスセーム革</v>
      </c>
      <c r="G4">
        <v>800</v>
      </c>
      <c r="H4">
        <v>2</v>
      </c>
      <c r="I4">
        <f t="shared" si="0"/>
        <v>1600</v>
      </c>
    </row>
    <row r="5" spans="1:9" x14ac:dyDescent="0.7">
      <c r="A5" s="5">
        <v>11</v>
      </c>
      <c r="B5" s="6">
        <v>45383</v>
      </c>
      <c r="C5" s="4">
        <v>12</v>
      </c>
      <c r="D5" s="5" t="str">
        <v>株式会社スネーク企画</v>
      </c>
      <c r="E5" s="4">
        <v>4041</v>
      </c>
      <c r="F5" s="5" t="str">
        <v>サカイ潤滑スプレー</v>
      </c>
      <c r="G5" s="5">
        <v>2200</v>
      </c>
      <c r="H5" s="5">
        <v>3</v>
      </c>
      <c r="I5" s="5">
        <f t="shared" si="0"/>
        <v>6600</v>
      </c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0F645D1-00A3-40C4-B59B-CE38BBA4079E}">
          <x14:formula1>
            <xm:f>顧客一覧!$A$4:$A$7</xm:f>
          </x14:formula1>
          <xm:sqref>C2:C5</xm:sqref>
        </x14:dataValidation>
        <x14:dataValidation type="list" allowBlank="1" showInputMessage="1" showErrorMessage="1" xr:uid="{F55DAC1E-E1F3-41EC-8C95-78824843C4E4}">
          <x14:formula1>
            <xm:f>商品一覧!$A$4:$A$9</xm:f>
          </x14:formula1>
          <xm:sqref>E2:E5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FE4D-E0FC-4CD6-B748-A8E311671F8A}">
  <sheetPr>
    <tabColor theme="5" tint="0.79998168889431442"/>
  </sheetPr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3828-9FD8-4C3F-A2FB-ED9C5B5A9F32}">
  <dimension ref="A1:B7"/>
  <sheetViews>
    <sheetView workbookViewId="0">
      <selection activeCell="A4" sqref="A4"/>
    </sheetView>
  </sheetViews>
  <sheetFormatPr defaultRowHeight="17.649999999999999" x14ac:dyDescent="0.7"/>
  <cols>
    <col min="1" max="1" width="10.375" customWidth="1"/>
    <col min="2" max="2" width="24.0625" customWidth="1"/>
  </cols>
  <sheetData>
    <row r="1" spans="1:2" x14ac:dyDescent="0.7">
      <c r="A1" s="3" t="s">
        <v>9</v>
      </c>
      <c r="B1" s="3"/>
    </row>
    <row r="3" spans="1:2" x14ac:dyDescent="0.7">
      <c r="A3" s="7" t="s">
        <v>2</v>
      </c>
      <c r="B3" s="7" t="s">
        <v>3</v>
      </c>
    </row>
    <row r="4" spans="1:2" x14ac:dyDescent="0.7">
      <c r="A4" s="2">
        <v>10</v>
      </c>
      <c r="B4" t="s">
        <v>10</v>
      </c>
    </row>
    <row r="5" spans="1:2" x14ac:dyDescent="0.7">
      <c r="A5" s="2">
        <v>11</v>
      </c>
      <c r="B5" t="s">
        <v>12</v>
      </c>
    </row>
    <row r="6" spans="1:2" x14ac:dyDescent="0.7">
      <c r="A6" s="2">
        <v>12</v>
      </c>
      <c r="B6" t="s">
        <v>11</v>
      </c>
    </row>
    <row r="7" spans="1:2" x14ac:dyDescent="0.7">
      <c r="A7" s="4">
        <v>13</v>
      </c>
      <c r="B7" s="5" t="s">
        <v>13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30F2-8877-4EC8-AAEA-E2930D498292}">
  <dimension ref="A1:C9"/>
  <sheetViews>
    <sheetView workbookViewId="0">
      <selection activeCell="A4" sqref="A4"/>
    </sheetView>
  </sheetViews>
  <sheetFormatPr defaultRowHeight="17.649999999999999" x14ac:dyDescent="0.7"/>
  <cols>
    <col min="1" max="1" width="10.0625" customWidth="1"/>
    <col min="2" max="2" width="22.8125" customWidth="1"/>
  </cols>
  <sheetData>
    <row r="1" spans="1:3" x14ac:dyDescent="0.7">
      <c r="A1" s="3" t="s">
        <v>14</v>
      </c>
      <c r="B1" s="3"/>
      <c r="C1" s="3"/>
    </row>
    <row r="3" spans="1:3" x14ac:dyDescent="0.7">
      <c r="A3" s="7" t="s">
        <v>4</v>
      </c>
      <c r="B3" s="7" t="s">
        <v>5</v>
      </c>
      <c r="C3" s="7" t="s">
        <v>6</v>
      </c>
    </row>
    <row r="4" spans="1:3" x14ac:dyDescent="0.7">
      <c r="A4" s="2">
        <v>2010</v>
      </c>
      <c r="B4" t="s">
        <v>15</v>
      </c>
      <c r="C4">
        <v>160</v>
      </c>
    </row>
    <row r="5" spans="1:3" x14ac:dyDescent="0.7">
      <c r="A5" s="2">
        <v>2015</v>
      </c>
      <c r="B5" t="s">
        <v>16</v>
      </c>
      <c r="C5">
        <v>800</v>
      </c>
    </row>
    <row r="6" spans="1:3" x14ac:dyDescent="0.7">
      <c r="A6" s="2">
        <v>3010</v>
      </c>
      <c r="B6" t="s">
        <v>18</v>
      </c>
      <c r="C6">
        <v>2400</v>
      </c>
    </row>
    <row r="7" spans="1:3" x14ac:dyDescent="0.7">
      <c r="A7" s="2">
        <v>3020</v>
      </c>
      <c r="B7" t="s">
        <v>19</v>
      </c>
      <c r="C7">
        <v>2400</v>
      </c>
    </row>
    <row r="8" spans="1:3" x14ac:dyDescent="0.7">
      <c r="A8" s="2">
        <v>4020</v>
      </c>
      <c r="B8" t="s">
        <v>20</v>
      </c>
      <c r="C8">
        <v>1400</v>
      </c>
    </row>
    <row r="9" spans="1:3" x14ac:dyDescent="0.7">
      <c r="A9" s="4">
        <v>4041</v>
      </c>
      <c r="B9" s="5" t="s">
        <v>17</v>
      </c>
      <c r="C9" s="5">
        <v>2200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売上データ</vt:lpstr>
      <vt:lpstr>作成例→</vt:lpstr>
      <vt:lpstr>売上データ (設定済み)</vt:lpstr>
      <vt:lpstr>売上データ (入力済み)</vt:lpstr>
      <vt:lpstr>データベース→</vt:lpstr>
      <vt:lpstr>顧客一覧</vt:lpstr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2024-03-05T06:33:27Z</dcterms:created>
  <dcterms:modified xsi:type="dcterms:W3CDTF">2024-03-14T01:08:42Z</dcterms:modified>
</cp:coreProperties>
</file>