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D2C9E4A1-21DB-4CF1-811E-ECD96F851F8F}" xr6:coauthVersionLast="47" xr6:coauthVersionMax="47" xr10:uidLastSave="{00000000-0000-0000-0000-000000000000}"/>
  <bookViews>
    <workbookView xWindow="8520" yWindow="1418" windowWidth="28230" windowHeight="15097" xr2:uid="{C9FEC2C0-209B-494F-A323-D6A52A51E084}"/>
  </bookViews>
  <sheets>
    <sheet name="累積分布の値" sheetId="2" r:id="rId1"/>
    <sheet name="累積分布の値 (答え)" sheetId="6" r:id="rId2"/>
    <sheet name="累積分布の逆関数" sheetId="5" r:id="rId3"/>
    <sheet name="累積分布の逆関数 (答え)" sheetId="7" r:id="rId4"/>
    <sheet name="偏差値" sheetId="8" r:id="rId5"/>
    <sheet name="偏差値 (答え)" sheetId="9" r:id="rId6"/>
    <sheet name="正規分布の確率密度関数" sheetId="3" r:id="rId7"/>
    <sheet name="正規分布の累積分布関数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9" l="1"/>
  <c r="E4" i="9"/>
  <c r="D5" i="9"/>
  <c r="D4" i="9"/>
  <c r="D4" i="7"/>
  <c r="D4" i="6"/>
  <c r="B4" i="4" a="1"/>
  <c r="B4" i="4" s="1"/>
  <c r="A4" i="4" a="1"/>
  <c r="A4" i="4" s="1"/>
  <c r="B4" i="3" a="1"/>
  <c r="B4" i="3" s="1"/>
  <c r="A4" i="3" a="1"/>
  <c r="A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<sst xmlns="http://schemas.openxmlformats.org/spreadsheetml/2006/main" count="37" uniqueCount="13">
  <si>
    <t>x</t>
    <phoneticPr fontId="1"/>
  </si>
  <si>
    <t>f(x)</t>
    <phoneticPr fontId="1"/>
  </si>
  <si>
    <t>グラフ化のためのデータ</t>
    <rPh sb="3" eb="4">
      <t>カ</t>
    </rPh>
    <phoneticPr fontId="1"/>
  </si>
  <si>
    <t>F(x)</t>
    <phoneticPr fontId="1"/>
  </si>
  <si>
    <t>累積分布関数の値を求める（全体で何パーセントの位置かを求める）</t>
    <rPh sb="0" eb="2">
      <t>ルイセキ</t>
    </rPh>
    <rPh sb="2" eb="4">
      <t>ブンプ</t>
    </rPh>
    <rPh sb="4" eb="6">
      <t>カンスウ</t>
    </rPh>
    <rPh sb="7" eb="8">
      <t>アタイ</t>
    </rPh>
    <rPh sb="9" eb="10">
      <t>モト</t>
    </rPh>
    <rPh sb="13" eb="15">
      <t>ゼンタイ</t>
    </rPh>
    <rPh sb="16" eb="17">
      <t>ナン</t>
    </rPh>
    <rPh sb="23" eb="25">
      <t>イチ</t>
    </rPh>
    <rPh sb="27" eb="28">
      <t>モト</t>
    </rPh>
    <phoneticPr fontId="1"/>
  </si>
  <si>
    <t>身長</t>
    <rPh sb="0" eb="2">
      <t>シンチョウ</t>
    </rPh>
    <phoneticPr fontId="1"/>
  </si>
  <si>
    <t>平均値</t>
    <rPh sb="0" eb="3">
      <t>ヘイキンチ</t>
    </rPh>
    <phoneticPr fontId="1"/>
  </si>
  <si>
    <t>標準偏差</t>
    <rPh sb="0" eb="2">
      <t>ヒョウジュン</t>
    </rPh>
    <rPh sb="2" eb="4">
      <t>ヘンサ</t>
    </rPh>
    <phoneticPr fontId="1"/>
  </si>
  <si>
    <t>累積確率</t>
    <rPh sb="0" eb="2">
      <t>ルイセキ</t>
    </rPh>
    <rPh sb="2" eb="4">
      <t>カクリツ</t>
    </rPh>
    <phoneticPr fontId="1"/>
  </si>
  <si>
    <t>累積分布関数の逆関数の値を求める（何パーセントかの位置の値を求める）</t>
    <rPh sb="0" eb="2">
      <t>ルイセキ</t>
    </rPh>
    <rPh sb="2" eb="4">
      <t>ブンプ</t>
    </rPh>
    <rPh sb="4" eb="6">
      <t>カンスウ</t>
    </rPh>
    <rPh sb="7" eb="8">
      <t>ギャク</t>
    </rPh>
    <rPh sb="8" eb="10">
      <t>カンスウ</t>
    </rPh>
    <rPh sb="11" eb="12">
      <t>アタイ</t>
    </rPh>
    <rPh sb="13" eb="14">
      <t>モト</t>
    </rPh>
    <rPh sb="17" eb="18">
      <t>ナン</t>
    </rPh>
    <rPh sb="25" eb="27">
      <t>イチ</t>
    </rPh>
    <rPh sb="28" eb="29">
      <t>アタイ</t>
    </rPh>
    <rPh sb="30" eb="31">
      <t>モト</t>
    </rPh>
    <phoneticPr fontId="1"/>
  </si>
  <si>
    <t>偏差値を求める</t>
    <rPh sb="0" eb="3">
      <t>ヘンサチ</t>
    </rPh>
    <rPh sb="4" eb="5">
      <t>モト</t>
    </rPh>
    <phoneticPr fontId="1"/>
  </si>
  <si>
    <t>偏差値</t>
    <rPh sb="0" eb="3">
      <t>ヘンサチ</t>
    </rPh>
    <phoneticPr fontId="1"/>
  </si>
  <si>
    <t>STANDARDIZE関数を使った場合</t>
    <rPh sb="11" eb="13">
      <t>カンスウ</t>
    </rPh>
    <rPh sb="14" eb="15">
      <t>ツカ</t>
    </rPh>
    <rPh sb="17" eb="19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</si>
</sst>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 applyAlignment="1">
      <alignment horizontal="centerContinuous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正規分布の確率密度関数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9824067588895566E-2"/>
          <c:y val="0.18215324054015072"/>
          <c:w val="0.89120714071306339"/>
          <c:h val="0.74940006450250596"/>
        </c:manualLayout>
      </c:layout>
      <c:lineChart>
        <c:grouping val="standard"/>
        <c:varyColors val="0"/>
        <c:ser>
          <c:idx val="1"/>
          <c:order val="0"/>
          <c:tx>
            <c:strRef>
              <c:f>正規分布の確率密度関数!$B$3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正規分布の確率密度関数!$A$4:$A$90</c:f>
              <c:numCache>
                <c:formatCode>0.0</c:formatCode>
                <c:ptCount val="87"/>
                <c:pt idx="0">
                  <c:v>150</c:v>
                </c:pt>
                <c:pt idx="1">
                  <c:v>150.5</c:v>
                </c:pt>
                <c:pt idx="2">
                  <c:v>151</c:v>
                </c:pt>
                <c:pt idx="3">
                  <c:v>151.5</c:v>
                </c:pt>
                <c:pt idx="4">
                  <c:v>152</c:v>
                </c:pt>
                <c:pt idx="5">
                  <c:v>152.5</c:v>
                </c:pt>
                <c:pt idx="6">
                  <c:v>153</c:v>
                </c:pt>
                <c:pt idx="7">
                  <c:v>153.5</c:v>
                </c:pt>
                <c:pt idx="8">
                  <c:v>154</c:v>
                </c:pt>
                <c:pt idx="9">
                  <c:v>154.5</c:v>
                </c:pt>
                <c:pt idx="10">
                  <c:v>155</c:v>
                </c:pt>
                <c:pt idx="11">
                  <c:v>155.5</c:v>
                </c:pt>
                <c:pt idx="12">
                  <c:v>156</c:v>
                </c:pt>
                <c:pt idx="13">
                  <c:v>156.5</c:v>
                </c:pt>
                <c:pt idx="14">
                  <c:v>157</c:v>
                </c:pt>
                <c:pt idx="15">
                  <c:v>157.5</c:v>
                </c:pt>
                <c:pt idx="16">
                  <c:v>158</c:v>
                </c:pt>
                <c:pt idx="17">
                  <c:v>158.5</c:v>
                </c:pt>
                <c:pt idx="18">
                  <c:v>159</c:v>
                </c:pt>
                <c:pt idx="19">
                  <c:v>159.5</c:v>
                </c:pt>
                <c:pt idx="20">
                  <c:v>160</c:v>
                </c:pt>
                <c:pt idx="21">
                  <c:v>160.5</c:v>
                </c:pt>
                <c:pt idx="22">
                  <c:v>161</c:v>
                </c:pt>
                <c:pt idx="23">
                  <c:v>161.5</c:v>
                </c:pt>
                <c:pt idx="24">
                  <c:v>162</c:v>
                </c:pt>
                <c:pt idx="25">
                  <c:v>162.5</c:v>
                </c:pt>
                <c:pt idx="26">
                  <c:v>163</c:v>
                </c:pt>
                <c:pt idx="27">
                  <c:v>163.5</c:v>
                </c:pt>
                <c:pt idx="28">
                  <c:v>164</c:v>
                </c:pt>
                <c:pt idx="29">
                  <c:v>164.5</c:v>
                </c:pt>
                <c:pt idx="30">
                  <c:v>165</c:v>
                </c:pt>
                <c:pt idx="31">
                  <c:v>165.5</c:v>
                </c:pt>
                <c:pt idx="32">
                  <c:v>166</c:v>
                </c:pt>
                <c:pt idx="33">
                  <c:v>166.5</c:v>
                </c:pt>
                <c:pt idx="34">
                  <c:v>167</c:v>
                </c:pt>
                <c:pt idx="35">
                  <c:v>167.5</c:v>
                </c:pt>
                <c:pt idx="36">
                  <c:v>168</c:v>
                </c:pt>
                <c:pt idx="37">
                  <c:v>168.5</c:v>
                </c:pt>
                <c:pt idx="38">
                  <c:v>169</c:v>
                </c:pt>
                <c:pt idx="39">
                  <c:v>169.5</c:v>
                </c:pt>
                <c:pt idx="40">
                  <c:v>170</c:v>
                </c:pt>
                <c:pt idx="41">
                  <c:v>170.5</c:v>
                </c:pt>
                <c:pt idx="42">
                  <c:v>171</c:v>
                </c:pt>
                <c:pt idx="43">
                  <c:v>171.5</c:v>
                </c:pt>
                <c:pt idx="44">
                  <c:v>172</c:v>
                </c:pt>
                <c:pt idx="45">
                  <c:v>172.5</c:v>
                </c:pt>
                <c:pt idx="46">
                  <c:v>173</c:v>
                </c:pt>
                <c:pt idx="47">
                  <c:v>173.5</c:v>
                </c:pt>
                <c:pt idx="48">
                  <c:v>174</c:v>
                </c:pt>
                <c:pt idx="49">
                  <c:v>174.5</c:v>
                </c:pt>
                <c:pt idx="50">
                  <c:v>175</c:v>
                </c:pt>
                <c:pt idx="51">
                  <c:v>175.5</c:v>
                </c:pt>
                <c:pt idx="52">
                  <c:v>176</c:v>
                </c:pt>
                <c:pt idx="53">
                  <c:v>176.5</c:v>
                </c:pt>
                <c:pt idx="54">
                  <c:v>177</c:v>
                </c:pt>
                <c:pt idx="55">
                  <c:v>177.5</c:v>
                </c:pt>
                <c:pt idx="56">
                  <c:v>178</c:v>
                </c:pt>
                <c:pt idx="57">
                  <c:v>178.5</c:v>
                </c:pt>
                <c:pt idx="58">
                  <c:v>179</c:v>
                </c:pt>
                <c:pt idx="59">
                  <c:v>179.5</c:v>
                </c:pt>
                <c:pt idx="60">
                  <c:v>180</c:v>
                </c:pt>
                <c:pt idx="61">
                  <c:v>180.5</c:v>
                </c:pt>
                <c:pt idx="62">
                  <c:v>181</c:v>
                </c:pt>
                <c:pt idx="63">
                  <c:v>181.5</c:v>
                </c:pt>
                <c:pt idx="64">
                  <c:v>182</c:v>
                </c:pt>
                <c:pt idx="65">
                  <c:v>182.5</c:v>
                </c:pt>
                <c:pt idx="66">
                  <c:v>183</c:v>
                </c:pt>
                <c:pt idx="67">
                  <c:v>183.5</c:v>
                </c:pt>
                <c:pt idx="68">
                  <c:v>184</c:v>
                </c:pt>
                <c:pt idx="69">
                  <c:v>184.5</c:v>
                </c:pt>
                <c:pt idx="70">
                  <c:v>185</c:v>
                </c:pt>
                <c:pt idx="71">
                  <c:v>185.5</c:v>
                </c:pt>
                <c:pt idx="72">
                  <c:v>186</c:v>
                </c:pt>
                <c:pt idx="73">
                  <c:v>186.5</c:v>
                </c:pt>
                <c:pt idx="74">
                  <c:v>187</c:v>
                </c:pt>
                <c:pt idx="75">
                  <c:v>187.5</c:v>
                </c:pt>
                <c:pt idx="76">
                  <c:v>188</c:v>
                </c:pt>
                <c:pt idx="77">
                  <c:v>188.5</c:v>
                </c:pt>
                <c:pt idx="78">
                  <c:v>189</c:v>
                </c:pt>
                <c:pt idx="79">
                  <c:v>189.5</c:v>
                </c:pt>
                <c:pt idx="80">
                  <c:v>190</c:v>
                </c:pt>
                <c:pt idx="81" formatCode="General">
                  <c:v>190.5</c:v>
                </c:pt>
                <c:pt idx="82">
                  <c:v>191</c:v>
                </c:pt>
                <c:pt idx="83">
                  <c:v>191.5</c:v>
                </c:pt>
                <c:pt idx="84">
                  <c:v>192</c:v>
                </c:pt>
                <c:pt idx="85">
                  <c:v>192.5</c:v>
                </c:pt>
                <c:pt idx="86">
                  <c:v>193</c:v>
                </c:pt>
              </c:numCache>
            </c:numRef>
          </c:cat>
          <c:val>
            <c:numRef>
              <c:f>正規分布の確率密度関数!$B$4:$B$90</c:f>
              <c:numCache>
                <c:formatCode>0.0000</c:formatCode>
                <c:ptCount val="87"/>
                <c:pt idx="0">
                  <c:v>2.9994600272960722E-4</c:v>
                </c:pt>
                <c:pt idx="1">
                  <c:v>3.8280239062180786E-4</c:v>
                </c:pt>
                <c:pt idx="2">
                  <c:v>4.8575099248972817E-4</c:v>
                </c:pt>
                <c:pt idx="3">
                  <c:v>6.1285854331613306E-4</c:v>
                </c:pt>
                <c:pt idx="4">
                  <c:v>7.6880161185511199E-4</c:v>
                </c:pt>
                <c:pt idx="5">
                  <c:v>9.5890551948223665E-4</c:v>
                </c:pt>
                <c:pt idx="6">
                  <c:v>1.1891724640957424E-3</c:v>
                </c:pt>
                <c:pt idx="7">
                  <c:v>1.4662950311303033E-3</c:v>
                </c:pt>
                <c:pt idx="8">
                  <c:v>1.797650972567483E-3</c:v>
                </c:pt>
                <c:pt idx="9">
                  <c:v>2.1912749693385135E-3</c:v>
                </c:pt>
                <c:pt idx="10">
                  <c:v>2.6558031050861425E-3</c:v>
                </c:pt>
                <c:pt idx="11">
                  <c:v>3.2003860110913244E-3</c:v>
                </c:pt>
                <c:pt idx="12">
                  <c:v>3.8345671301854281E-3</c:v>
                </c:pt>
                <c:pt idx="13">
                  <c:v>4.5681233207273695E-3</c:v>
                </c:pt>
                <c:pt idx="14">
                  <c:v>5.4108660977118259E-3</c:v>
                </c:pt>
                <c:pt idx="15">
                  <c:v>6.3724031890038174E-3</c:v>
                </c:pt>
                <c:pt idx="16">
                  <c:v>7.46186175419298E-3</c:v>
                </c:pt>
                <c:pt idx="17">
                  <c:v>8.6875765340625657E-3</c:v>
                </c:pt>
                <c:pt idx="18">
                  <c:v>1.0056748309878837E-2</c:v>
                </c:pt>
                <c:pt idx="19">
                  <c:v>1.1575080270464656E-2</c:v>
                </c:pt>
                <c:pt idx="20">
                  <c:v>1.3246402106824623E-2</c:v>
                </c:pt>
                <c:pt idx="21">
                  <c:v>1.5072293756477074E-2</c:v>
                </c:pt>
                <c:pt idx="22">
                  <c:v>1.7051722567470663E-2</c:v>
                </c:pt>
                <c:pt idx="23">
                  <c:v>1.9180709104551774E-2</c:v>
                </c:pt>
                <c:pt idx="24">
                  <c:v>2.1452037739301242E-2</c:v>
                </c:pt>
                <c:pt idx="25">
                  <c:v>2.3855028427097528E-2</c:v>
                </c:pt>
                <c:pt idx="26">
                  <c:v>2.6375385574058292E-2</c:v>
                </c:pt>
                <c:pt idx="27">
                  <c:v>2.8995138566844093E-2</c:v>
                </c:pt>
                <c:pt idx="28">
                  <c:v>3.1692686348947299E-2</c:v>
                </c:pt>
                <c:pt idx="29">
                  <c:v>3.444295539869105E-2</c:v>
                </c:pt>
                <c:pt idx="30">
                  <c:v>3.7217676668982569E-2</c:v>
                </c:pt>
                <c:pt idx="31">
                  <c:v>3.9985782612686364E-2</c:v>
                </c:pt>
                <c:pt idx="32">
                  <c:v>4.2713920516712509E-2</c:v>
                </c:pt>
                <c:pt idx="33">
                  <c:v>4.5367073222893892E-2</c:v>
                </c:pt>
                <c:pt idx="34">
                  <c:v>4.7909273178288449E-2</c:v>
                </c:pt>
                <c:pt idx="35">
                  <c:v>5.0304390905304301E-2</c:v>
                </c:pt>
                <c:pt idx="36">
                  <c:v>5.251697469019409E-2</c:v>
                </c:pt>
                <c:pt idx="37">
                  <c:v>5.4513114820094445E-2</c:v>
                </c:pt>
                <c:pt idx="38">
                  <c:v>5.6261303285031386E-2</c:v>
                </c:pt>
                <c:pt idx="39">
                  <c:v>5.7733258684616949E-2</c:v>
                </c:pt>
                <c:pt idx="40">
                  <c:v>5.8904686259022357E-2</c:v>
                </c:pt>
                <c:pt idx="41">
                  <c:v>5.9755944546199834E-2</c:v>
                </c:pt>
                <c:pt idx="42">
                  <c:v>6.027259311875998E-2</c:v>
                </c:pt>
                <c:pt idx="43">
                  <c:v>6.0445800060823139E-2</c:v>
                </c:pt>
                <c:pt idx="44">
                  <c:v>6.027259311875998E-2</c:v>
                </c:pt>
                <c:pt idx="45">
                  <c:v>5.9755944546199834E-2</c:v>
                </c:pt>
                <c:pt idx="46">
                  <c:v>5.8904686259022357E-2</c:v>
                </c:pt>
                <c:pt idx="47">
                  <c:v>5.7733258684616949E-2</c:v>
                </c:pt>
                <c:pt idx="48">
                  <c:v>5.6261303285031386E-2</c:v>
                </c:pt>
                <c:pt idx="49">
                  <c:v>5.4513114820094445E-2</c:v>
                </c:pt>
                <c:pt idx="50">
                  <c:v>5.251697469019409E-2</c:v>
                </c:pt>
                <c:pt idx="51">
                  <c:v>5.0304390905304301E-2</c:v>
                </c:pt>
                <c:pt idx="52">
                  <c:v>4.7909273178288449E-2</c:v>
                </c:pt>
                <c:pt idx="53">
                  <c:v>4.5367073222893892E-2</c:v>
                </c:pt>
                <c:pt idx="54">
                  <c:v>4.2713920516712509E-2</c:v>
                </c:pt>
                <c:pt idx="55">
                  <c:v>3.9985782612686364E-2</c:v>
                </c:pt>
                <c:pt idx="56">
                  <c:v>3.7217676668982569E-2</c:v>
                </c:pt>
                <c:pt idx="57">
                  <c:v>3.444295539869105E-2</c:v>
                </c:pt>
                <c:pt idx="58">
                  <c:v>3.1692686348947299E-2</c:v>
                </c:pt>
                <c:pt idx="59">
                  <c:v>2.8995138566844093E-2</c:v>
                </c:pt>
                <c:pt idx="60">
                  <c:v>2.6375385574058292E-2</c:v>
                </c:pt>
                <c:pt idx="61">
                  <c:v>2.3855028427097528E-2</c:v>
                </c:pt>
                <c:pt idx="62">
                  <c:v>2.1452037739301242E-2</c:v>
                </c:pt>
                <c:pt idx="63">
                  <c:v>1.9180709104551774E-2</c:v>
                </c:pt>
                <c:pt idx="64">
                  <c:v>1.7051722567470663E-2</c:v>
                </c:pt>
                <c:pt idx="65">
                  <c:v>1.5072293756477074E-2</c:v>
                </c:pt>
                <c:pt idx="66">
                  <c:v>1.3246402106824623E-2</c:v>
                </c:pt>
                <c:pt idx="67">
                  <c:v>1.1575080270464656E-2</c:v>
                </c:pt>
                <c:pt idx="68">
                  <c:v>1.0056748309878837E-2</c:v>
                </c:pt>
                <c:pt idx="69">
                  <c:v>8.6875765340625657E-3</c:v>
                </c:pt>
                <c:pt idx="70">
                  <c:v>7.46186175419298E-3</c:v>
                </c:pt>
                <c:pt idx="71">
                  <c:v>6.3724031890038174E-3</c:v>
                </c:pt>
                <c:pt idx="72">
                  <c:v>5.4108660977118259E-3</c:v>
                </c:pt>
                <c:pt idx="73">
                  <c:v>4.5681233207273695E-3</c:v>
                </c:pt>
                <c:pt idx="74">
                  <c:v>3.8345671301854281E-3</c:v>
                </c:pt>
                <c:pt idx="75">
                  <c:v>3.2003860110913244E-3</c:v>
                </c:pt>
                <c:pt idx="76">
                  <c:v>2.6558031050861425E-3</c:v>
                </c:pt>
                <c:pt idx="77">
                  <c:v>2.1912749693385135E-3</c:v>
                </c:pt>
                <c:pt idx="78">
                  <c:v>1.797650972567483E-3</c:v>
                </c:pt>
                <c:pt idx="79">
                  <c:v>1.4662950311303033E-3</c:v>
                </c:pt>
                <c:pt idx="80">
                  <c:v>1.1891724640957424E-3</c:v>
                </c:pt>
                <c:pt idx="81">
                  <c:v>9.5890551948223665E-4</c:v>
                </c:pt>
                <c:pt idx="82">
                  <c:v>7.6880161185511199E-4</c:v>
                </c:pt>
                <c:pt idx="83">
                  <c:v>6.1285854331613306E-4</c:v>
                </c:pt>
                <c:pt idx="84">
                  <c:v>4.8575099248972817E-4</c:v>
                </c:pt>
                <c:pt idx="85">
                  <c:v>3.8280239062180786E-4</c:v>
                </c:pt>
                <c:pt idx="86">
                  <c:v>2.9994600272960722E-4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E-4500-9747-FF6024A7C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00256"/>
        <c:axId val="63102176"/>
      </c:lineChart>
      <c:catAx>
        <c:axId val="6310025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2176"/>
        <c:crosses val="autoZero"/>
        <c:auto val="1"/>
        <c:lblAlgn val="ctr"/>
        <c:lblOffset val="100"/>
        <c:tickLblSkip val="10"/>
        <c:noMultiLvlLbl val="0"/>
      </c:catAx>
      <c:valAx>
        <c:axId val="631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正規分布の累積分布関数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9824067588895566E-2"/>
          <c:y val="0.18215324054015072"/>
          <c:w val="0.89120714071306339"/>
          <c:h val="0.74940006450250596"/>
        </c:manualLayout>
      </c:layout>
      <c:lineChart>
        <c:grouping val="standard"/>
        <c:varyColors val="0"/>
        <c:ser>
          <c:idx val="1"/>
          <c:order val="0"/>
          <c:tx>
            <c:strRef>
              <c:f>正規分布の累積分布関数!$B$3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正規分布の累積分布関数!$A$4:$A$90</c:f>
              <c:numCache>
                <c:formatCode>0.0</c:formatCode>
                <c:ptCount val="87"/>
                <c:pt idx="0">
                  <c:v>150</c:v>
                </c:pt>
                <c:pt idx="1">
                  <c:v>150.5</c:v>
                </c:pt>
                <c:pt idx="2">
                  <c:v>151</c:v>
                </c:pt>
                <c:pt idx="3">
                  <c:v>151.5</c:v>
                </c:pt>
                <c:pt idx="4">
                  <c:v>152</c:v>
                </c:pt>
                <c:pt idx="5">
                  <c:v>152.5</c:v>
                </c:pt>
                <c:pt idx="6">
                  <c:v>153</c:v>
                </c:pt>
                <c:pt idx="7">
                  <c:v>153.5</c:v>
                </c:pt>
                <c:pt idx="8">
                  <c:v>154</c:v>
                </c:pt>
                <c:pt idx="9">
                  <c:v>154.5</c:v>
                </c:pt>
                <c:pt idx="10">
                  <c:v>155</c:v>
                </c:pt>
                <c:pt idx="11">
                  <c:v>155.5</c:v>
                </c:pt>
                <c:pt idx="12">
                  <c:v>156</c:v>
                </c:pt>
                <c:pt idx="13">
                  <c:v>156.5</c:v>
                </c:pt>
                <c:pt idx="14">
                  <c:v>157</c:v>
                </c:pt>
                <c:pt idx="15">
                  <c:v>157.5</c:v>
                </c:pt>
                <c:pt idx="16">
                  <c:v>158</c:v>
                </c:pt>
                <c:pt idx="17">
                  <c:v>158.5</c:v>
                </c:pt>
                <c:pt idx="18">
                  <c:v>159</c:v>
                </c:pt>
                <c:pt idx="19">
                  <c:v>159.5</c:v>
                </c:pt>
                <c:pt idx="20">
                  <c:v>160</c:v>
                </c:pt>
                <c:pt idx="21">
                  <c:v>160.5</c:v>
                </c:pt>
                <c:pt idx="22">
                  <c:v>161</c:v>
                </c:pt>
                <c:pt idx="23">
                  <c:v>161.5</c:v>
                </c:pt>
                <c:pt idx="24">
                  <c:v>162</c:v>
                </c:pt>
                <c:pt idx="25">
                  <c:v>162.5</c:v>
                </c:pt>
                <c:pt idx="26">
                  <c:v>163</c:v>
                </c:pt>
                <c:pt idx="27">
                  <c:v>163.5</c:v>
                </c:pt>
                <c:pt idx="28">
                  <c:v>164</c:v>
                </c:pt>
                <c:pt idx="29">
                  <c:v>164.5</c:v>
                </c:pt>
                <c:pt idx="30">
                  <c:v>165</c:v>
                </c:pt>
                <c:pt idx="31">
                  <c:v>165.5</c:v>
                </c:pt>
                <c:pt idx="32">
                  <c:v>166</c:v>
                </c:pt>
                <c:pt idx="33">
                  <c:v>166.5</c:v>
                </c:pt>
                <c:pt idx="34">
                  <c:v>167</c:v>
                </c:pt>
                <c:pt idx="35">
                  <c:v>167.5</c:v>
                </c:pt>
                <c:pt idx="36">
                  <c:v>168</c:v>
                </c:pt>
                <c:pt idx="37">
                  <c:v>168.5</c:v>
                </c:pt>
                <c:pt idx="38">
                  <c:v>169</c:v>
                </c:pt>
                <c:pt idx="39">
                  <c:v>169.5</c:v>
                </c:pt>
                <c:pt idx="40">
                  <c:v>170</c:v>
                </c:pt>
                <c:pt idx="41">
                  <c:v>170.5</c:v>
                </c:pt>
                <c:pt idx="42">
                  <c:v>171</c:v>
                </c:pt>
                <c:pt idx="43">
                  <c:v>171.5</c:v>
                </c:pt>
                <c:pt idx="44">
                  <c:v>172</c:v>
                </c:pt>
                <c:pt idx="45">
                  <c:v>172.5</c:v>
                </c:pt>
                <c:pt idx="46">
                  <c:v>173</c:v>
                </c:pt>
                <c:pt idx="47">
                  <c:v>173.5</c:v>
                </c:pt>
                <c:pt idx="48">
                  <c:v>174</c:v>
                </c:pt>
                <c:pt idx="49">
                  <c:v>174.5</c:v>
                </c:pt>
                <c:pt idx="50">
                  <c:v>175</c:v>
                </c:pt>
                <c:pt idx="51">
                  <c:v>175.5</c:v>
                </c:pt>
                <c:pt idx="52">
                  <c:v>176</c:v>
                </c:pt>
                <c:pt idx="53">
                  <c:v>176.5</c:v>
                </c:pt>
                <c:pt idx="54">
                  <c:v>177</c:v>
                </c:pt>
                <c:pt idx="55">
                  <c:v>177.5</c:v>
                </c:pt>
                <c:pt idx="56">
                  <c:v>178</c:v>
                </c:pt>
                <c:pt idx="57">
                  <c:v>178.5</c:v>
                </c:pt>
                <c:pt idx="58">
                  <c:v>179</c:v>
                </c:pt>
                <c:pt idx="59">
                  <c:v>179.5</c:v>
                </c:pt>
                <c:pt idx="60">
                  <c:v>180</c:v>
                </c:pt>
                <c:pt idx="61">
                  <c:v>180.5</c:v>
                </c:pt>
                <c:pt idx="62">
                  <c:v>181</c:v>
                </c:pt>
                <c:pt idx="63">
                  <c:v>181.5</c:v>
                </c:pt>
                <c:pt idx="64">
                  <c:v>182</c:v>
                </c:pt>
                <c:pt idx="65">
                  <c:v>182.5</c:v>
                </c:pt>
                <c:pt idx="66">
                  <c:v>183</c:v>
                </c:pt>
                <c:pt idx="67">
                  <c:v>183.5</c:v>
                </c:pt>
                <c:pt idx="68">
                  <c:v>184</c:v>
                </c:pt>
                <c:pt idx="69">
                  <c:v>184.5</c:v>
                </c:pt>
                <c:pt idx="70">
                  <c:v>185</c:v>
                </c:pt>
                <c:pt idx="71">
                  <c:v>185.5</c:v>
                </c:pt>
                <c:pt idx="72">
                  <c:v>186</c:v>
                </c:pt>
                <c:pt idx="73">
                  <c:v>186.5</c:v>
                </c:pt>
                <c:pt idx="74">
                  <c:v>187</c:v>
                </c:pt>
                <c:pt idx="75">
                  <c:v>187.5</c:v>
                </c:pt>
                <c:pt idx="76">
                  <c:v>188</c:v>
                </c:pt>
                <c:pt idx="77">
                  <c:v>188.5</c:v>
                </c:pt>
                <c:pt idx="78">
                  <c:v>189</c:v>
                </c:pt>
                <c:pt idx="79">
                  <c:v>189.5</c:v>
                </c:pt>
                <c:pt idx="80">
                  <c:v>190</c:v>
                </c:pt>
                <c:pt idx="81" formatCode="General">
                  <c:v>190.5</c:v>
                </c:pt>
                <c:pt idx="82">
                  <c:v>191</c:v>
                </c:pt>
                <c:pt idx="83">
                  <c:v>191.5</c:v>
                </c:pt>
                <c:pt idx="84">
                  <c:v>192</c:v>
                </c:pt>
                <c:pt idx="85">
                  <c:v>192.5</c:v>
                </c:pt>
                <c:pt idx="86">
                  <c:v>193</c:v>
                </c:pt>
              </c:numCache>
            </c:numRef>
          </c:cat>
          <c:val>
            <c:numRef>
              <c:f>正規分布の累積分布関数!$B$4:$B$90</c:f>
              <c:numCache>
                <c:formatCode>0.0000</c:formatCode>
                <c:ptCount val="87"/>
                <c:pt idx="0">
                  <c:v>5.6184130042340804E-4</c:v>
                </c:pt>
                <c:pt idx="1">
                  <c:v>7.3176832239258912E-4</c:v>
                </c:pt>
                <c:pt idx="2">
                  <c:v>9.4798925972189665E-4</c:v>
                </c:pt>
                <c:pt idx="3">
                  <c:v>1.2215424135802525E-3</c:v>
                </c:pt>
                <c:pt idx="4">
                  <c:v>1.5656501113768605E-3</c:v>
                </c:pt>
                <c:pt idx="5">
                  <c:v>1.9960337285582514E-3</c:v>
                </c:pt>
                <c:pt idx="6">
                  <c:v>2.5312456224991574E-3</c:v>
                </c:pt>
                <c:pt idx="7">
                  <c:v>3.1930116413535219E-3</c:v>
                </c:pt>
                <c:pt idx="8">
                  <c:v>4.0065758816870576E-3</c:v>
                </c:pt>
                <c:pt idx="9">
                  <c:v>5.0010372612480482E-3</c:v>
                </c:pt>
                <c:pt idx="10">
                  <c:v>6.2096653257761331E-3</c:v>
                </c:pt>
                <c:pt idx="11">
                  <c:v>7.6701806207409512E-3</c:v>
                </c:pt>
                <c:pt idx="12">
                  <c:v>9.4249830494553717E-3</c:v>
                </c:pt>
                <c:pt idx="13">
                  <c:v>1.152131004388092E-2</c:v>
                </c:pt>
                <c:pt idx="14">
                  <c:v>1.401130524118932E-2</c:v>
                </c:pt>
                <c:pt idx="15">
                  <c:v>1.6951977840391499E-2</c:v>
                </c:pt>
                <c:pt idx="16">
                  <c:v>2.0405033058306155E-2</c:v>
                </c:pt>
                <c:pt idx="17">
                  <c:v>2.443655524863422E-2</c:v>
                </c:pt>
                <c:pt idx="18">
                  <c:v>2.9116527403318888E-2</c:v>
                </c:pt>
                <c:pt idx="19">
                  <c:v>3.45181739972076E-2</c:v>
                </c:pt>
                <c:pt idx="20">
                  <c:v>4.0717118493768745E-2</c:v>
                </c:pt>
                <c:pt idx="21">
                  <c:v>4.7790352272814703E-2</c:v>
                </c:pt>
                <c:pt idx="22">
                  <c:v>5.5815018177745042E-2</c:v>
                </c:pt>
                <c:pt idx="23">
                  <c:v>6.4867019147334434E-2</c:v>
                </c:pt>
                <c:pt idx="24">
                  <c:v>7.5019470263118032E-2</c:v>
                </c:pt>
                <c:pt idx="25">
                  <c:v>8.6341020709374147E-2</c:v>
                </c:pt>
                <c:pt idx="26">
                  <c:v>9.889408025263996E-2</c:v>
                </c:pt>
                <c:pt idx="27">
                  <c:v>0.11273299250225355</c:v>
                </c:pt>
                <c:pt idx="28">
                  <c:v>0.12790220398830818</c:v>
                </c:pt>
                <c:pt idx="29">
                  <c:v>0.14443448356198257</c:v>
                </c:pt>
                <c:pt idx="30">
                  <c:v>0.16234925038176298</c:v>
                </c:pt>
                <c:pt idx="31">
                  <c:v>0.18165107044344891</c:v>
                </c:pt>
                <c:pt idx="32">
                  <c:v>0.20232838096364303</c:v>
                </c:pt>
                <c:pt idx="33">
                  <c:v>0.2243524987568177</c:v>
                </c:pt>
                <c:pt idx="34">
                  <c:v>0.24767696299521758</c:v>
                </c:pt>
                <c:pt idx="35">
                  <c:v>0.27223725448150549</c:v>
                </c:pt>
                <c:pt idx="36">
                  <c:v>0.29795092300728476</c:v>
                </c:pt>
                <c:pt idx="37">
                  <c:v>0.32471814186337727</c:v>
                </c:pt>
                <c:pt idx="38">
                  <c:v>0.35242269458120817</c:v>
                </c:pt>
                <c:pt idx="39">
                  <c:v>0.38093338409412386</c:v>
                </c:pt>
                <c:pt idx="40">
                  <c:v>0.4101058393642264</c:v>
                </c:pt>
                <c:pt idx="41">
                  <c:v>0.43978467981733405</c:v>
                </c:pt>
                <c:pt idx="42">
                  <c:v>0.46980598436224646</c:v>
                </c:pt>
                <c:pt idx="43">
                  <c:v>0.5</c:v>
                </c:pt>
                <c:pt idx="44">
                  <c:v>0.53019401563775359</c:v>
                </c:pt>
                <c:pt idx="45">
                  <c:v>0.56021532018266595</c:v>
                </c:pt>
                <c:pt idx="46">
                  <c:v>0.5898941606357736</c:v>
                </c:pt>
                <c:pt idx="47">
                  <c:v>0.61906661590587619</c:v>
                </c:pt>
                <c:pt idx="48">
                  <c:v>0.64757730541879188</c:v>
                </c:pt>
                <c:pt idx="49">
                  <c:v>0.67528185813662267</c:v>
                </c:pt>
                <c:pt idx="50">
                  <c:v>0.70204907699271524</c:v>
                </c:pt>
                <c:pt idx="51">
                  <c:v>0.72776274551849451</c:v>
                </c:pt>
                <c:pt idx="52">
                  <c:v>0.75232303700478242</c:v>
                </c:pt>
                <c:pt idx="53">
                  <c:v>0.77564750124318227</c:v>
                </c:pt>
                <c:pt idx="54">
                  <c:v>0.79767161903635697</c:v>
                </c:pt>
                <c:pt idx="55">
                  <c:v>0.81834892955655114</c:v>
                </c:pt>
                <c:pt idx="56">
                  <c:v>0.83765074961823704</c:v>
                </c:pt>
                <c:pt idx="57">
                  <c:v>0.85556551643801737</c:v>
                </c:pt>
                <c:pt idx="58">
                  <c:v>0.87209779601169179</c:v>
                </c:pt>
                <c:pt idx="59">
                  <c:v>0.88726700749774645</c:v>
                </c:pt>
                <c:pt idx="60">
                  <c:v>0.9011059197473601</c:v>
                </c:pt>
                <c:pt idx="61">
                  <c:v>0.91365897929062589</c:v>
                </c:pt>
                <c:pt idx="62">
                  <c:v>0.92498052973688194</c:v>
                </c:pt>
                <c:pt idx="63">
                  <c:v>0.93513298085266561</c:v>
                </c:pt>
                <c:pt idx="64">
                  <c:v>0.94418498182225497</c:v>
                </c:pt>
                <c:pt idx="65">
                  <c:v>0.9522096477271853</c:v>
                </c:pt>
                <c:pt idx="66">
                  <c:v>0.95928288150623131</c:v>
                </c:pt>
                <c:pt idx="67">
                  <c:v>0.96548182600279242</c:v>
                </c:pt>
                <c:pt idx="68">
                  <c:v>0.97088347259668106</c:v>
                </c:pt>
                <c:pt idx="69">
                  <c:v>0.9755634447513658</c:v>
                </c:pt>
                <c:pt idx="70">
                  <c:v>0.9795949669416939</c:v>
                </c:pt>
                <c:pt idx="71">
                  <c:v>0.98304802215960851</c:v>
                </c:pt>
                <c:pt idx="72">
                  <c:v>0.98598869475881068</c:v>
                </c:pt>
                <c:pt idx="73">
                  <c:v>0.98847868995611909</c:v>
                </c:pt>
                <c:pt idx="74">
                  <c:v>0.99057501695054462</c:v>
                </c:pt>
                <c:pt idx="75">
                  <c:v>0.99232981937925901</c:v>
                </c:pt>
                <c:pt idx="76">
                  <c:v>0.99379033467422384</c:v>
                </c:pt>
                <c:pt idx="77">
                  <c:v>0.99499896273875199</c:v>
                </c:pt>
                <c:pt idx="78">
                  <c:v>0.99599342411831293</c:v>
                </c:pt>
                <c:pt idx="79">
                  <c:v>0.99680698835864645</c:v>
                </c:pt>
                <c:pt idx="80">
                  <c:v>0.99746875437750082</c:v>
                </c:pt>
                <c:pt idx="81">
                  <c:v>0.99800396627144172</c:v>
                </c:pt>
                <c:pt idx="82">
                  <c:v>0.99843434988862312</c:v>
                </c:pt>
                <c:pt idx="83">
                  <c:v>0.9987784575864197</c:v>
                </c:pt>
                <c:pt idx="84">
                  <c:v>0.99905201074027805</c:v>
                </c:pt>
                <c:pt idx="85">
                  <c:v>0.99926823167760737</c:v>
                </c:pt>
                <c:pt idx="86">
                  <c:v>0.99943815869957664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B-4F77-82A4-ED4C32D69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00256"/>
        <c:axId val="63102176"/>
      </c:lineChart>
      <c:catAx>
        <c:axId val="6310025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2176"/>
        <c:crosses val="autoZero"/>
        <c:auto val="1"/>
        <c:lblAlgn val="ctr"/>
        <c:lblOffset val="100"/>
        <c:tickLblSkip val="10"/>
        <c:noMultiLvlLbl val="0"/>
      </c:catAx>
      <c:valAx>
        <c:axId val="63102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9523</xdr:rowOff>
    </xdr:from>
    <xdr:to>
      <xdr:col>10</xdr:col>
      <xdr:colOff>681038</xdr:colOff>
      <xdr:row>17</xdr:row>
      <xdr:rowOff>28573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5AFCA55-B5AA-479D-BF58-A40C5CF02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9523</xdr:rowOff>
    </xdr:from>
    <xdr:to>
      <xdr:col>10</xdr:col>
      <xdr:colOff>681038</xdr:colOff>
      <xdr:row>17</xdr:row>
      <xdr:rowOff>28573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EA4C278-A7D6-447B-80CF-84CBA9948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D2DA-8853-4075-A897-05022B044658}">
  <dimension ref="A1:G4"/>
  <sheetViews>
    <sheetView tabSelected="1"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4</v>
      </c>
      <c r="B1" s="1"/>
      <c r="C1" s="1"/>
      <c r="D1" s="1"/>
      <c r="E1" s="1"/>
      <c r="F1" s="1"/>
      <c r="G1" s="1"/>
    </row>
    <row r="3" spans="1:7" x14ac:dyDescent="0.7">
      <c r="A3" s="2" t="s">
        <v>5</v>
      </c>
      <c r="B3" s="2" t="s">
        <v>6</v>
      </c>
      <c r="C3" s="2" t="s">
        <v>7</v>
      </c>
      <c r="D3" s="2" t="s">
        <v>8</v>
      </c>
    </row>
    <row r="4" spans="1:7" x14ac:dyDescent="0.7">
      <c r="A4" s="7">
        <v>175</v>
      </c>
      <c r="B4" s="7">
        <v>171.5</v>
      </c>
      <c r="C4" s="7">
        <v>6.6</v>
      </c>
      <c r="D4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2244-82A9-4D15-BDAE-93838A15309B}">
  <dimension ref="A1:G4"/>
  <sheetViews>
    <sheetView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4</v>
      </c>
      <c r="B1" s="1"/>
      <c r="C1" s="1"/>
      <c r="D1" s="1"/>
      <c r="E1" s="1"/>
      <c r="F1" s="1"/>
      <c r="G1" s="1"/>
    </row>
    <row r="3" spans="1:7" x14ac:dyDescent="0.7">
      <c r="A3" s="2" t="s">
        <v>5</v>
      </c>
      <c r="B3" s="2" t="s">
        <v>6</v>
      </c>
      <c r="C3" s="2" t="s">
        <v>7</v>
      </c>
      <c r="D3" s="2" t="s">
        <v>8</v>
      </c>
    </row>
    <row r="4" spans="1:7" x14ac:dyDescent="0.7">
      <c r="A4" s="7">
        <v>175</v>
      </c>
      <c r="B4" s="7">
        <v>171.5</v>
      </c>
      <c r="C4" s="7">
        <v>6.6</v>
      </c>
      <c r="D4" s="8">
        <f>_xlfn.NORM.DIST(A4,B4,C4,TRUE)</f>
        <v>0.70204907699271524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7D88-B910-4ACA-9968-A8092BD1B9E0}">
  <dimension ref="A1:G4"/>
  <sheetViews>
    <sheetView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9</v>
      </c>
      <c r="B1" s="1"/>
      <c r="C1" s="1"/>
      <c r="D1" s="1"/>
      <c r="E1" s="1"/>
      <c r="F1" s="1"/>
      <c r="G1" s="1"/>
    </row>
    <row r="3" spans="1:7" x14ac:dyDescent="0.7">
      <c r="A3" s="2" t="s">
        <v>8</v>
      </c>
      <c r="B3" s="2" t="s">
        <v>6</v>
      </c>
      <c r="C3" s="2" t="s">
        <v>7</v>
      </c>
      <c r="D3" s="2" t="s">
        <v>5</v>
      </c>
    </row>
    <row r="4" spans="1:7" x14ac:dyDescent="0.7">
      <c r="A4" s="9">
        <v>0.9</v>
      </c>
      <c r="B4" s="7">
        <v>171.5</v>
      </c>
      <c r="C4" s="7">
        <v>6.6</v>
      </c>
      <c r="D4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E056-8895-4161-848C-97D1133B22F1}">
  <dimension ref="A1:G4"/>
  <sheetViews>
    <sheetView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9</v>
      </c>
      <c r="B1" s="1"/>
      <c r="C1" s="1"/>
      <c r="D1" s="1"/>
      <c r="E1" s="1"/>
      <c r="F1" s="1"/>
      <c r="G1" s="1"/>
    </row>
    <row r="3" spans="1:7" x14ac:dyDescent="0.7">
      <c r="A3" s="2" t="s">
        <v>8</v>
      </c>
      <c r="B3" s="2" t="s">
        <v>6</v>
      </c>
      <c r="C3" s="2" t="s">
        <v>7</v>
      </c>
      <c r="D3" s="2" t="s">
        <v>5</v>
      </c>
    </row>
    <row r="4" spans="1:7" x14ac:dyDescent="0.7">
      <c r="A4" s="9">
        <v>0.9</v>
      </c>
      <c r="B4" s="7">
        <v>171.5</v>
      </c>
      <c r="C4" s="7">
        <v>6.6</v>
      </c>
      <c r="D4" s="10">
        <f>_xlfn.NORM.INV(A4,B4,C4)</f>
        <v>179.95824033259436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E719-2F64-493A-8028-6B4399651B8C}">
  <dimension ref="A1:D5"/>
  <sheetViews>
    <sheetView workbookViewId="0">
      <selection activeCell="D4" sqref="D4"/>
    </sheetView>
  </sheetViews>
  <sheetFormatPr defaultRowHeight="17.649999999999999" x14ac:dyDescent="0.7"/>
  <sheetData>
    <row r="1" spans="1:4" x14ac:dyDescent="0.7">
      <c r="A1" s="1" t="s">
        <v>10</v>
      </c>
      <c r="B1" s="1"/>
      <c r="C1" s="1"/>
      <c r="D1" s="1"/>
    </row>
    <row r="3" spans="1:4" x14ac:dyDescent="0.7">
      <c r="A3" s="2" t="s">
        <v>5</v>
      </c>
      <c r="B3" s="2" t="s">
        <v>6</v>
      </c>
      <c r="C3" s="2" t="s">
        <v>7</v>
      </c>
      <c r="D3" s="2" t="s">
        <v>11</v>
      </c>
    </row>
    <row r="4" spans="1:4" x14ac:dyDescent="0.7">
      <c r="A4">
        <v>170</v>
      </c>
      <c r="B4">
        <v>171.5</v>
      </c>
      <c r="C4">
        <v>6.6</v>
      </c>
      <c r="D4" s="4"/>
    </row>
    <row r="5" spans="1:4" x14ac:dyDescent="0.7">
      <c r="A5" s="3">
        <v>170</v>
      </c>
      <c r="B5" s="3">
        <v>167.4</v>
      </c>
      <c r="C5" s="11">
        <v>6</v>
      </c>
      <c r="D5" s="1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5B6-BE38-48CC-9756-8E775785ED66}">
  <dimension ref="A1:E5"/>
  <sheetViews>
    <sheetView workbookViewId="0">
      <selection activeCell="D4" sqref="D4"/>
    </sheetView>
  </sheetViews>
  <sheetFormatPr defaultRowHeight="17.649999999999999" x14ac:dyDescent="0.7"/>
  <cols>
    <col min="5" max="5" width="8.9375" customWidth="1"/>
  </cols>
  <sheetData>
    <row r="1" spans="1:5" x14ac:dyDescent="0.7">
      <c r="A1" s="1" t="s">
        <v>10</v>
      </c>
      <c r="B1" s="1"/>
      <c r="C1" s="1"/>
      <c r="D1" s="1"/>
      <c r="E1" s="6"/>
    </row>
    <row r="3" spans="1:5" x14ac:dyDescent="0.7">
      <c r="A3" s="2" t="s">
        <v>5</v>
      </c>
      <c r="B3" s="2" t="s">
        <v>6</v>
      </c>
      <c r="C3" s="2" t="s">
        <v>7</v>
      </c>
      <c r="D3" s="2" t="s">
        <v>11</v>
      </c>
      <c r="E3" s="12" t="s">
        <v>12</v>
      </c>
    </row>
    <row r="4" spans="1:5" x14ac:dyDescent="0.7">
      <c r="A4">
        <v>170</v>
      </c>
      <c r="B4">
        <v>171.5</v>
      </c>
      <c r="C4">
        <v>6.6</v>
      </c>
      <c r="D4" s="4">
        <f>(A4-B4)/C4*10+50</f>
        <v>47.727272727272727</v>
      </c>
      <c r="E4" s="4">
        <f>STANDARDIZE(A4,B4,C4)*10+50</f>
        <v>47.727272727272727</v>
      </c>
    </row>
    <row r="5" spans="1:5" x14ac:dyDescent="0.7">
      <c r="A5" s="3">
        <v>170</v>
      </c>
      <c r="B5" s="3">
        <v>167.4</v>
      </c>
      <c r="C5" s="11">
        <v>6</v>
      </c>
      <c r="D5" s="11">
        <f>(A5-B5)/C5*10+50</f>
        <v>54.333333333333321</v>
      </c>
      <c r="E5" s="11">
        <f>STANDARDIZE(A5,B5,C5)*10+50</f>
        <v>54.333333333333321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9979-9B81-4567-8F13-DE110BC92F1A}">
  <dimension ref="A1:B90"/>
  <sheetViews>
    <sheetView workbookViewId="0">
      <selection activeCell="B4" sqref="B4"/>
    </sheetView>
  </sheetViews>
  <sheetFormatPr defaultRowHeight="17.649999999999999" x14ac:dyDescent="0.7"/>
  <cols>
    <col min="1" max="2" width="10.8125" customWidth="1"/>
  </cols>
  <sheetData>
    <row r="1" spans="1:2" x14ac:dyDescent="0.7">
      <c r="A1" s="1" t="s">
        <v>2</v>
      </c>
      <c r="B1" s="1"/>
    </row>
    <row r="3" spans="1:2" x14ac:dyDescent="0.7">
      <c r="A3" s="2" t="s">
        <v>0</v>
      </c>
      <c r="B3" s="2" t="s">
        <v>1</v>
      </c>
    </row>
    <row r="4" spans="1:2" x14ac:dyDescent="0.7">
      <c r="A4" s="4" cm="1">
        <f t="array" ref="A4:A90">_xlfn.SEQUENCE(87,1,150,0.5)</f>
        <v>150</v>
      </c>
      <c r="B4" s="5" cm="1">
        <f t="array" ref="B4:B90">_xlfn.NORM.DIST(A4:A90,171.5,6.6,FALSE)</f>
        <v>2.9994600272960722E-4</v>
      </c>
    </row>
    <row r="5" spans="1:2" x14ac:dyDescent="0.7">
      <c r="A5" s="4">
        <v>150.5</v>
      </c>
      <c r="B5" s="5">
        <v>3.8280239062180786E-4</v>
      </c>
    </row>
    <row r="6" spans="1:2" x14ac:dyDescent="0.7">
      <c r="A6" s="4">
        <v>151</v>
      </c>
      <c r="B6" s="5">
        <v>4.8575099248972817E-4</v>
      </c>
    </row>
    <row r="7" spans="1:2" x14ac:dyDescent="0.7">
      <c r="A7" s="4">
        <v>151.5</v>
      </c>
      <c r="B7" s="5">
        <v>6.1285854331613306E-4</v>
      </c>
    </row>
    <row r="8" spans="1:2" x14ac:dyDescent="0.7">
      <c r="A8" s="4">
        <v>152</v>
      </c>
      <c r="B8" s="5">
        <v>7.6880161185511199E-4</v>
      </c>
    </row>
    <row r="9" spans="1:2" x14ac:dyDescent="0.7">
      <c r="A9" s="4">
        <v>152.5</v>
      </c>
      <c r="B9" s="5">
        <v>9.5890551948223665E-4</v>
      </c>
    </row>
    <row r="10" spans="1:2" x14ac:dyDescent="0.7">
      <c r="A10" s="4">
        <v>153</v>
      </c>
      <c r="B10" s="5">
        <v>1.1891724640957424E-3</v>
      </c>
    </row>
    <row r="11" spans="1:2" x14ac:dyDescent="0.7">
      <c r="A11" s="4">
        <v>153.5</v>
      </c>
      <c r="B11" s="5">
        <v>1.4662950311303033E-3</v>
      </c>
    </row>
    <row r="12" spans="1:2" x14ac:dyDescent="0.7">
      <c r="A12" s="4">
        <v>154</v>
      </c>
      <c r="B12" s="5">
        <v>1.797650972567483E-3</v>
      </c>
    </row>
    <row r="13" spans="1:2" x14ac:dyDescent="0.7">
      <c r="A13" s="4">
        <v>154.5</v>
      </c>
      <c r="B13" s="5">
        <v>2.1912749693385135E-3</v>
      </c>
    </row>
    <row r="14" spans="1:2" x14ac:dyDescent="0.7">
      <c r="A14" s="4">
        <v>155</v>
      </c>
      <c r="B14" s="5">
        <v>2.6558031050861425E-3</v>
      </c>
    </row>
    <row r="15" spans="1:2" x14ac:dyDescent="0.7">
      <c r="A15" s="4">
        <v>155.5</v>
      </c>
      <c r="B15" s="5">
        <v>3.2003860110913244E-3</v>
      </c>
    </row>
    <row r="16" spans="1:2" x14ac:dyDescent="0.7">
      <c r="A16" s="4">
        <v>156</v>
      </c>
      <c r="B16" s="5">
        <v>3.8345671301854281E-3</v>
      </c>
    </row>
    <row r="17" spans="1:2" x14ac:dyDescent="0.7">
      <c r="A17" s="4">
        <v>156.5</v>
      </c>
      <c r="B17" s="5">
        <v>4.5681233207273695E-3</v>
      </c>
    </row>
    <row r="18" spans="1:2" x14ac:dyDescent="0.7">
      <c r="A18" s="4">
        <v>157</v>
      </c>
      <c r="B18" s="5">
        <v>5.4108660977118259E-3</v>
      </c>
    </row>
    <row r="19" spans="1:2" x14ac:dyDescent="0.7">
      <c r="A19" s="4">
        <v>157.5</v>
      </c>
      <c r="B19" s="5">
        <v>6.3724031890038174E-3</v>
      </c>
    </row>
    <row r="20" spans="1:2" x14ac:dyDescent="0.7">
      <c r="A20" s="4">
        <v>158</v>
      </c>
      <c r="B20" s="5">
        <v>7.46186175419298E-3</v>
      </c>
    </row>
    <row r="21" spans="1:2" x14ac:dyDescent="0.7">
      <c r="A21" s="4">
        <v>158.5</v>
      </c>
      <c r="B21" s="5">
        <v>8.6875765340625657E-3</v>
      </c>
    </row>
    <row r="22" spans="1:2" x14ac:dyDescent="0.7">
      <c r="A22" s="4">
        <v>159</v>
      </c>
      <c r="B22" s="5">
        <v>1.0056748309878837E-2</v>
      </c>
    </row>
    <row r="23" spans="1:2" x14ac:dyDescent="0.7">
      <c r="A23" s="4">
        <v>159.5</v>
      </c>
      <c r="B23" s="5">
        <v>1.1575080270464656E-2</v>
      </c>
    </row>
    <row r="24" spans="1:2" x14ac:dyDescent="0.7">
      <c r="A24" s="4">
        <v>160</v>
      </c>
      <c r="B24" s="5">
        <v>1.3246402106824623E-2</v>
      </c>
    </row>
    <row r="25" spans="1:2" x14ac:dyDescent="0.7">
      <c r="A25" s="4">
        <v>160.5</v>
      </c>
      <c r="B25" s="5">
        <v>1.5072293756477074E-2</v>
      </c>
    </row>
    <row r="26" spans="1:2" x14ac:dyDescent="0.7">
      <c r="A26" s="4">
        <v>161</v>
      </c>
      <c r="B26" s="5">
        <v>1.7051722567470663E-2</v>
      </c>
    </row>
    <row r="27" spans="1:2" x14ac:dyDescent="0.7">
      <c r="A27" s="4">
        <v>161.5</v>
      </c>
      <c r="B27" s="5">
        <v>1.9180709104551774E-2</v>
      </c>
    </row>
    <row r="28" spans="1:2" x14ac:dyDescent="0.7">
      <c r="A28" s="4">
        <v>162</v>
      </c>
      <c r="B28" s="5">
        <v>2.1452037739301242E-2</v>
      </c>
    </row>
    <row r="29" spans="1:2" x14ac:dyDescent="0.7">
      <c r="A29" s="4">
        <v>162.5</v>
      </c>
      <c r="B29" s="5">
        <v>2.3855028427097528E-2</v>
      </c>
    </row>
    <row r="30" spans="1:2" x14ac:dyDescent="0.7">
      <c r="A30" s="4">
        <v>163</v>
      </c>
      <c r="B30" s="5">
        <v>2.6375385574058292E-2</v>
      </c>
    </row>
    <row r="31" spans="1:2" x14ac:dyDescent="0.7">
      <c r="A31" s="4">
        <v>163.5</v>
      </c>
      <c r="B31" s="5">
        <v>2.8995138566844093E-2</v>
      </c>
    </row>
    <row r="32" spans="1:2" x14ac:dyDescent="0.7">
      <c r="A32" s="4">
        <v>164</v>
      </c>
      <c r="B32" s="5">
        <v>3.1692686348947299E-2</v>
      </c>
    </row>
    <row r="33" spans="1:2" x14ac:dyDescent="0.7">
      <c r="A33" s="4">
        <v>164.5</v>
      </c>
      <c r="B33" s="5">
        <v>3.444295539869105E-2</v>
      </c>
    </row>
    <row r="34" spans="1:2" x14ac:dyDescent="0.7">
      <c r="A34" s="4">
        <v>165</v>
      </c>
      <c r="B34" s="5">
        <v>3.7217676668982569E-2</v>
      </c>
    </row>
    <row r="35" spans="1:2" x14ac:dyDescent="0.7">
      <c r="A35" s="4">
        <v>165.5</v>
      </c>
      <c r="B35" s="5">
        <v>3.9985782612686364E-2</v>
      </c>
    </row>
    <row r="36" spans="1:2" x14ac:dyDescent="0.7">
      <c r="A36" s="4">
        <v>166</v>
      </c>
      <c r="B36" s="5">
        <v>4.2713920516712509E-2</v>
      </c>
    </row>
    <row r="37" spans="1:2" x14ac:dyDescent="0.7">
      <c r="A37" s="4">
        <v>166.5</v>
      </c>
      <c r="B37" s="5">
        <v>4.5367073222893892E-2</v>
      </c>
    </row>
    <row r="38" spans="1:2" x14ac:dyDescent="0.7">
      <c r="A38" s="4">
        <v>167</v>
      </c>
      <c r="B38" s="5">
        <v>4.7909273178288449E-2</v>
      </c>
    </row>
    <row r="39" spans="1:2" x14ac:dyDescent="0.7">
      <c r="A39" s="4">
        <v>167.5</v>
      </c>
      <c r="B39" s="5">
        <v>5.0304390905304301E-2</v>
      </c>
    </row>
    <row r="40" spans="1:2" x14ac:dyDescent="0.7">
      <c r="A40" s="4">
        <v>168</v>
      </c>
      <c r="B40" s="5">
        <v>5.251697469019409E-2</v>
      </c>
    </row>
    <row r="41" spans="1:2" x14ac:dyDescent="0.7">
      <c r="A41" s="4">
        <v>168.5</v>
      </c>
      <c r="B41" s="5">
        <v>5.4513114820094445E-2</v>
      </c>
    </row>
    <row r="42" spans="1:2" x14ac:dyDescent="0.7">
      <c r="A42" s="4">
        <v>169</v>
      </c>
      <c r="B42" s="5">
        <v>5.6261303285031386E-2</v>
      </c>
    </row>
    <row r="43" spans="1:2" x14ac:dyDescent="0.7">
      <c r="A43" s="4">
        <v>169.5</v>
      </c>
      <c r="B43" s="5">
        <v>5.7733258684616949E-2</v>
      </c>
    </row>
    <row r="44" spans="1:2" x14ac:dyDescent="0.7">
      <c r="A44" s="4">
        <v>170</v>
      </c>
      <c r="B44" s="5">
        <v>5.8904686259022357E-2</v>
      </c>
    </row>
    <row r="45" spans="1:2" x14ac:dyDescent="0.7">
      <c r="A45" s="4">
        <v>170.5</v>
      </c>
      <c r="B45" s="5">
        <v>5.9755944546199834E-2</v>
      </c>
    </row>
    <row r="46" spans="1:2" x14ac:dyDescent="0.7">
      <c r="A46" s="4">
        <v>171</v>
      </c>
      <c r="B46" s="5">
        <v>6.027259311875998E-2</v>
      </c>
    </row>
    <row r="47" spans="1:2" x14ac:dyDescent="0.7">
      <c r="A47" s="4">
        <v>171.5</v>
      </c>
      <c r="B47" s="5">
        <v>6.0445800060823139E-2</v>
      </c>
    </row>
    <row r="48" spans="1:2" x14ac:dyDescent="0.7">
      <c r="A48" s="4">
        <v>172</v>
      </c>
      <c r="B48" s="5">
        <v>6.027259311875998E-2</v>
      </c>
    </row>
    <row r="49" spans="1:2" x14ac:dyDescent="0.7">
      <c r="A49" s="4">
        <v>172.5</v>
      </c>
      <c r="B49" s="5">
        <v>5.9755944546199834E-2</v>
      </c>
    </row>
    <row r="50" spans="1:2" x14ac:dyDescent="0.7">
      <c r="A50" s="4">
        <v>173</v>
      </c>
      <c r="B50" s="5">
        <v>5.8904686259022357E-2</v>
      </c>
    </row>
    <row r="51" spans="1:2" x14ac:dyDescent="0.7">
      <c r="A51" s="4">
        <v>173.5</v>
      </c>
      <c r="B51" s="5">
        <v>5.7733258684616949E-2</v>
      </c>
    </row>
    <row r="52" spans="1:2" x14ac:dyDescent="0.7">
      <c r="A52" s="4">
        <v>174</v>
      </c>
      <c r="B52" s="5">
        <v>5.6261303285031386E-2</v>
      </c>
    </row>
    <row r="53" spans="1:2" x14ac:dyDescent="0.7">
      <c r="A53" s="4">
        <v>174.5</v>
      </c>
      <c r="B53" s="5">
        <v>5.4513114820094445E-2</v>
      </c>
    </row>
    <row r="54" spans="1:2" x14ac:dyDescent="0.7">
      <c r="A54" s="4">
        <v>175</v>
      </c>
      <c r="B54" s="5">
        <v>5.251697469019409E-2</v>
      </c>
    </row>
    <row r="55" spans="1:2" x14ac:dyDescent="0.7">
      <c r="A55" s="4">
        <v>175.5</v>
      </c>
      <c r="B55" s="5">
        <v>5.0304390905304301E-2</v>
      </c>
    </row>
    <row r="56" spans="1:2" x14ac:dyDescent="0.7">
      <c r="A56" s="4">
        <v>176</v>
      </c>
      <c r="B56" s="5">
        <v>4.7909273178288449E-2</v>
      </c>
    </row>
    <row r="57" spans="1:2" x14ac:dyDescent="0.7">
      <c r="A57" s="4">
        <v>176.5</v>
      </c>
      <c r="B57" s="5">
        <v>4.5367073222893892E-2</v>
      </c>
    </row>
    <row r="58" spans="1:2" x14ac:dyDescent="0.7">
      <c r="A58" s="4">
        <v>177</v>
      </c>
      <c r="B58" s="5">
        <v>4.2713920516712509E-2</v>
      </c>
    </row>
    <row r="59" spans="1:2" x14ac:dyDescent="0.7">
      <c r="A59" s="4">
        <v>177.5</v>
      </c>
      <c r="B59" s="5">
        <v>3.9985782612686364E-2</v>
      </c>
    </row>
    <row r="60" spans="1:2" x14ac:dyDescent="0.7">
      <c r="A60" s="4">
        <v>178</v>
      </c>
      <c r="B60" s="5">
        <v>3.7217676668982569E-2</v>
      </c>
    </row>
    <row r="61" spans="1:2" x14ac:dyDescent="0.7">
      <c r="A61" s="4">
        <v>178.5</v>
      </c>
      <c r="B61" s="5">
        <v>3.444295539869105E-2</v>
      </c>
    </row>
    <row r="62" spans="1:2" x14ac:dyDescent="0.7">
      <c r="A62" s="4">
        <v>179</v>
      </c>
      <c r="B62" s="5">
        <v>3.1692686348947299E-2</v>
      </c>
    </row>
    <row r="63" spans="1:2" x14ac:dyDescent="0.7">
      <c r="A63" s="4">
        <v>179.5</v>
      </c>
      <c r="B63" s="5">
        <v>2.8995138566844093E-2</v>
      </c>
    </row>
    <row r="64" spans="1:2" x14ac:dyDescent="0.7">
      <c r="A64" s="4">
        <v>180</v>
      </c>
      <c r="B64" s="5">
        <v>2.6375385574058292E-2</v>
      </c>
    </row>
    <row r="65" spans="1:2" x14ac:dyDescent="0.7">
      <c r="A65" s="4">
        <v>180.5</v>
      </c>
      <c r="B65" s="5">
        <v>2.3855028427097528E-2</v>
      </c>
    </row>
    <row r="66" spans="1:2" x14ac:dyDescent="0.7">
      <c r="A66" s="4">
        <v>181</v>
      </c>
      <c r="B66" s="5">
        <v>2.1452037739301242E-2</v>
      </c>
    </row>
    <row r="67" spans="1:2" x14ac:dyDescent="0.7">
      <c r="A67" s="4">
        <v>181.5</v>
      </c>
      <c r="B67" s="5">
        <v>1.9180709104551774E-2</v>
      </c>
    </row>
    <row r="68" spans="1:2" x14ac:dyDescent="0.7">
      <c r="A68" s="4">
        <v>182</v>
      </c>
      <c r="B68" s="5">
        <v>1.7051722567470663E-2</v>
      </c>
    </row>
    <row r="69" spans="1:2" x14ac:dyDescent="0.7">
      <c r="A69" s="4">
        <v>182.5</v>
      </c>
      <c r="B69" s="5">
        <v>1.5072293756477074E-2</v>
      </c>
    </row>
    <row r="70" spans="1:2" x14ac:dyDescent="0.7">
      <c r="A70" s="4">
        <v>183</v>
      </c>
      <c r="B70" s="5">
        <v>1.3246402106824623E-2</v>
      </c>
    </row>
    <row r="71" spans="1:2" x14ac:dyDescent="0.7">
      <c r="A71" s="4">
        <v>183.5</v>
      </c>
      <c r="B71" s="5">
        <v>1.1575080270464656E-2</v>
      </c>
    </row>
    <row r="72" spans="1:2" x14ac:dyDescent="0.7">
      <c r="A72" s="4">
        <v>184</v>
      </c>
      <c r="B72" s="5">
        <v>1.0056748309878837E-2</v>
      </c>
    </row>
    <row r="73" spans="1:2" x14ac:dyDescent="0.7">
      <c r="A73" s="4">
        <v>184.5</v>
      </c>
      <c r="B73" s="5">
        <v>8.6875765340625657E-3</v>
      </c>
    </row>
    <row r="74" spans="1:2" x14ac:dyDescent="0.7">
      <c r="A74" s="4">
        <v>185</v>
      </c>
      <c r="B74" s="5">
        <v>7.46186175419298E-3</v>
      </c>
    </row>
    <row r="75" spans="1:2" x14ac:dyDescent="0.7">
      <c r="A75" s="4">
        <v>185.5</v>
      </c>
      <c r="B75" s="5">
        <v>6.3724031890038174E-3</v>
      </c>
    </row>
    <row r="76" spans="1:2" x14ac:dyDescent="0.7">
      <c r="A76" s="4">
        <v>186</v>
      </c>
      <c r="B76" s="5">
        <v>5.4108660977118259E-3</v>
      </c>
    </row>
    <row r="77" spans="1:2" x14ac:dyDescent="0.7">
      <c r="A77" s="4">
        <v>186.5</v>
      </c>
      <c r="B77" s="5">
        <v>4.5681233207273695E-3</v>
      </c>
    </row>
    <row r="78" spans="1:2" x14ac:dyDescent="0.7">
      <c r="A78" s="4">
        <v>187</v>
      </c>
      <c r="B78" s="5">
        <v>3.8345671301854281E-3</v>
      </c>
    </row>
    <row r="79" spans="1:2" x14ac:dyDescent="0.7">
      <c r="A79" s="4">
        <v>187.5</v>
      </c>
      <c r="B79" s="5">
        <v>3.2003860110913244E-3</v>
      </c>
    </row>
    <row r="80" spans="1:2" x14ac:dyDescent="0.7">
      <c r="A80" s="4">
        <v>188</v>
      </c>
      <c r="B80" s="5">
        <v>2.6558031050861425E-3</v>
      </c>
    </row>
    <row r="81" spans="1:2" x14ac:dyDescent="0.7">
      <c r="A81" s="4">
        <v>188.5</v>
      </c>
      <c r="B81" s="5">
        <v>2.1912749693385135E-3</v>
      </c>
    </row>
    <row r="82" spans="1:2" x14ac:dyDescent="0.7">
      <c r="A82" s="4">
        <v>189</v>
      </c>
      <c r="B82" s="5">
        <v>1.797650972567483E-3</v>
      </c>
    </row>
    <row r="83" spans="1:2" x14ac:dyDescent="0.7">
      <c r="A83" s="4">
        <v>189.5</v>
      </c>
      <c r="B83" s="5">
        <v>1.4662950311303033E-3</v>
      </c>
    </row>
    <row r="84" spans="1:2" x14ac:dyDescent="0.7">
      <c r="A84" s="4">
        <v>190</v>
      </c>
      <c r="B84" s="5">
        <v>1.1891724640957424E-3</v>
      </c>
    </row>
    <row r="85" spans="1:2" x14ac:dyDescent="0.7">
      <c r="A85">
        <v>190.5</v>
      </c>
      <c r="B85" s="5">
        <v>9.5890551948223665E-4</v>
      </c>
    </row>
    <row r="86" spans="1:2" x14ac:dyDescent="0.7">
      <c r="A86" s="4">
        <v>191</v>
      </c>
      <c r="B86" s="5">
        <v>7.6880161185511199E-4</v>
      </c>
    </row>
    <row r="87" spans="1:2" x14ac:dyDescent="0.7">
      <c r="A87" s="4">
        <v>191.5</v>
      </c>
      <c r="B87" s="5">
        <v>6.1285854331613306E-4</v>
      </c>
    </row>
    <row r="88" spans="1:2" x14ac:dyDescent="0.7">
      <c r="A88" s="4">
        <v>192</v>
      </c>
      <c r="B88" s="5">
        <v>4.8575099248972817E-4</v>
      </c>
    </row>
    <row r="89" spans="1:2" x14ac:dyDescent="0.7">
      <c r="A89" s="4">
        <v>192.5</v>
      </c>
      <c r="B89" s="5">
        <v>3.8280239062180786E-4</v>
      </c>
    </row>
    <row r="90" spans="1:2" x14ac:dyDescent="0.7">
      <c r="A90" s="4">
        <v>193</v>
      </c>
      <c r="B90" s="5">
        <v>2.9994600272960722E-4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3756-962F-4F4B-9923-3F651E753D9A}">
  <dimension ref="A1:B90"/>
  <sheetViews>
    <sheetView workbookViewId="0">
      <selection activeCell="B4" sqref="B4"/>
    </sheetView>
  </sheetViews>
  <sheetFormatPr defaultRowHeight="17.649999999999999" x14ac:dyDescent="0.7"/>
  <cols>
    <col min="1" max="2" width="10.8125" customWidth="1"/>
  </cols>
  <sheetData>
    <row r="1" spans="1:2" x14ac:dyDescent="0.7">
      <c r="A1" s="1" t="s">
        <v>2</v>
      </c>
      <c r="B1" s="1"/>
    </row>
    <row r="3" spans="1:2" x14ac:dyDescent="0.7">
      <c r="A3" s="2" t="s">
        <v>0</v>
      </c>
      <c r="B3" s="2" t="s">
        <v>3</v>
      </c>
    </row>
    <row r="4" spans="1:2" x14ac:dyDescent="0.7">
      <c r="A4" s="4" cm="1">
        <f t="array" ref="A4:A90">_xlfn.SEQUENCE(87,1,150,0.5)</f>
        <v>150</v>
      </c>
      <c r="B4" s="5" cm="1">
        <f t="array" ref="B4:B90">_xlfn.NORM.DIST(A4:A90,171.5,6.6,TRUE)</f>
        <v>5.6184130042340804E-4</v>
      </c>
    </row>
    <row r="5" spans="1:2" x14ac:dyDescent="0.7">
      <c r="A5" s="4">
        <v>150.5</v>
      </c>
      <c r="B5" s="5">
        <v>7.3176832239258912E-4</v>
      </c>
    </row>
    <row r="6" spans="1:2" x14ac:dyDescent="0.7">
      <c r="A6" s="4">
        <v>151</v>
      </c>
      <c r="B6" s="5">
        <v>9.4798925972189665E-4</v>
      </c>
    </row>
    <row r="7" spans="1:2" x14ac:dyDescent="0.7">
      <c r="A7" s="4">
        <v>151.5</v>
      </c>
      <c r="B7" s="5">
        <v>1.2215424135802525E-3</v>
      </c>
    </row>
    <row r="8" spans="1:2" x14ac:dyDescent="0.7">
      <c r="A8" s="4">
        <v>152</v>
      </c>
      <c r="B8" s="5">
        <v>1.5656501113768605E-3</v>
      </c>
    </row>
    <row r="9" spans="1:2" x14ac:dyDescent="0.7">
      <c r="A9" s="4">
        <v>152.5</v>
      </c>
      <c r="B9" s="5">
        <v>1.9960337285582514E-3</v>
      </c>
    </row>
    <row r="10" spans="1:2" x14ac:dyDescent="0.7">
      <c r="A10" s="4">
        <v>153</v>
      </c>
      <c r="B10" s="5">
        <v>2.5312456224991574E-3</v>
      </c>
    </row>
    <row r="11" spans="1:2" x14ac:dyDescent="0.7">
      <c r="A11" s="4">
        <v>153.5</v>
      </c>
      <c r="B11" s="5">
        <v>3.1930116413535219E-3</v>
      </c>
    </row>
    <row r="12" spans="1:2" x14ac:dyDescent="0.7">
      <c r="A12" s="4">
        <v>154</v>
      </c>
      <c r="B12" s="5">
        <v>4.0065758816870576E-3</v>
      </c>
    </row>
    <row r="13" spans="1:2" x14ac:dyDescent="0.7">
      <c r="A13" s="4">
        <v>154.5</v>
      </c>
      <c r="B13" s="5">
        <v>5.0010372612480482E-3</v>
      </c>
    </row>
    <row r="14" spans="1:2" x14ac:dyDescent="0.7">
      <c r="A14" s="4">
        <v>155</v>
      </c>
      <c r="B14" s="5">
        <v>6.2096653257761331E-3</v>
      </c>
    </row>
    <row r="15" spans="1:2" x14ac:dyDescent="0.7">
      <c r="A15" s="4">
        <v>155.5</v>
      </c>
      <c r="B15" s="5">
        <v>7.6701806207409512E-3</v>
      </c>
    </row>
    <row r="16" spans="1:2" x14ac:dyDescent="0.7">
      <c r="A16" s="4">
        <v>156</v>
      </c>
      <c r="B16" s="5">
        <v>9.4249830494553717E-3</v>
      </c>
    </row>
    <row r="17" spans="1:2" x14ac:dyDescent="0.7">
      <c r="A17" s="4">
        <v>156.5</v>
      </c>
      <c r="B17" s="5">
        <v>1.152131004388092E-2</v>
      </c>
    </row>
    <row r="18" spans="1:2" x14ac:dyDescent="0.7">
      <c r="A18" s="4">
        <v>157</v>
      </c>
      <c r="B18" s="5">
        <v>1.401130524118932E-2</v>
      </c>
    </row>
    <row r="19" spans="1:2" x14ac:dyDescent="0.7">
      <c r="A19" s="4">
        <v>157.5</v>
      </c>
      <c r="B19" s="5">
        <v>1.6951977840391499E-2</v>
      </c>
    </row>
    <row r="20" spans="1:2" x14ac:dyDescent="0.7">
      <c r="A20" s="4">
        <v>158</v>
      </c>
      <c r="B20" s="5">
        <v>2.0405033058306155E-2</v>
      </c>
    </row>
    <row r="21" spans="1:2" x14ac:dyDescent="0.7">
      <c r="A21" s="4">
        <v>158.5</v>
      </c>
      <c r="B21" s="5">
        <v>2.443655524863422E-2</v>
      </c>
    </row>
    <row r="22" spans="1:2" x14ac:dyDescent="0.7">
      <c r="A22" s="4">
        <v>159</v>
      </c>
      <c r="B22" s="5">
        <v>2.9116527403318888E-2</v>
      </c>
    </row>
    <row r="23" spans="1:2" x14ac:dyDescent="0.7">
      <c r="A23" s="4">
        <v>159.5</v>
      </c>
      <c r="B23" s="5">
        <v>3.45181739972076E-2</v>
      </c>
    </row>
    <row r="24" spans="1:2" x14ac:dyDescent="0.7">
      <c r="A24" s="4">
        <v>160</v>
      </c>
      <c r="B24" s="5">
        <v>4.0717118493768745E-2</v>
      </c>
    </row>
    <row r="25" spans="1:2" x14ac:dyDescent="0.7">
      <c r="A25" s="4">
        <v>160.5</v>
      </c>
      <c r="B25" s="5">
        <v>4.7790352272814703E-2</v>
      </c>
    </row>
    <row r="26" spans="1:2" x14ac:dyDescent="0.7">
      <c r="A26" s="4">
        <v>161</v>
      </c>
      <c r="B26" s="5">
        <v>5.5815018177745042E-2</v>
      </c>
    </row>
    <row r="27" spans="1:2" x14ac:dyDescent="0.7">
      <c r="A27" s="4">
        <v>161.5</v>
      </c>
      <c r="B27" s="5">
        <v>6.4867019147334434E-2</v>
      </c>
    </row>
    <row r="28" spans="1:2" x14ac:dyDescent="0.7">
      <c r="A28" s="4">
        <v>162</v>
      </c>
      <c r="B28" s="5">
        <v>7.5019470263118032E-2</v>
      </c>
    </row>
    <row r="29" spans="1:2" x14ac:dyDescent="0.7">
      <c r="A29" s="4">
        <v>162.5</v>
      </c>
      <c r="B29" s="5">
        <v>8.6341020709374147E-2</v>
      </c>
    </row>
    <row r="30" spans="1:2" x14ac:dyDescent="0.7">
      <c r="A30" s="4">
        <v>163</v>
      </c>
      <c r="B30" s="5">
        <v>9.889408025263996E-2</v>
      </c>
    </row>
    <row r="31" spans="1:2" x14ac:dyDescent="0.7">
      <c r="A31" s="4">
        <v>163.5</v>
      </c>
      <c r="B31" s="5">
        <v>0.11273299250225355</v>
      </c>
    </row>
    <row r="32" spans="1:2" x14ac:dyDescent="0.7">
      <c r="A32" s="4">
        <v>164</v>
      </c>
      <c r="B32" s="5">
        <v>0.12790220398830818</v>
      </c>
    </row>
    <row r="33" spans="1:2" x14ac:dyDescent="0.7">
      <c r="A33" s="4">
        <v>164.5</v>
      </c>
      <c r="B33" s="5">
        <v>0.14443448356198257</v>
      </c>
    </row>
    <row r="34" spans="1:2" x14ac:dyDescent="0.7">
      <c r="A34" s="4">
        <v>165</v>
      </c>
      <c r="B34" s="5">
        <v>0.16234925038176298</v>
      </c>
    </row>
    <row r="35" spans="1:2" x14ac:dyDescent="0.7">
      <c r="A35" s="4">
        <v>165.5</v>
      </c>
      <c r="B35" s="5">
        <v>0.18165107044344891</v>
      </c>
    </row>
    <row r="36" spans="1:2" x14ac:dyDescent="0.7">
      <c r="A36" s="4">
        <v>166</v>
      </c>
      <c r="B36" s="5">
        <v>0.20232838096364303</v>
      </c>
    </row>
    <row r="37" spans="1:2" x14ac:dyDescent="0.7">
      <c r="A37" s="4">
        <v>166.5</v>
      </c>
      <c r="B37" s="5">
        <v>0.2243524987568177</v>
      </c>
    </row>
    <row r="38" spans="1:2" x14ac:dyDescent="0.7">
      <c r="A38" s="4">
        <v>167</v>
      </c>
      <c r="B38" s="5">
        <v>0.24767696299521758</v>
      </c>
    </row>
    <row r="39" spans="1:2" x14ac:dyDescent="0.7">
      <c r="A39" s="4">
        <v>167.5</v>
      </c>
      <c r="B39" s="5">
        <v>0.27223725448150549</v>
      </c>
    </row>
    <row r="40" spans="1:2" x14ac:dyDescent="0.7">
      <c r="A40" s="4">
        <v>168</v>
      </c>
      <c r="B40" s="5">
        <v>0.29795092300728476</v>
      </c>
    </row>
    <row r="41" spans="1:2" x14ac:dyDescent="0.7">
      <c r="A41" s="4">
        <v>168.5</v>
      </c>
      <c r="B41" s="5">
        <v>0.32471814186337727</v>
      </c>
    </row>
    <row r="42" spans="1:2" x14ac:dyDescent="0.7">
      <c r="A42" s="4">
        <v>169</v>
      </c>
      <c r="B42" s="5">
        <v>0.35242269458120817</v>
      </c>
    </row>
    <row r="43" spans="1:2" x14ac:dyDescent="0.7">
      <c r="A43" s="4">
        <v>169.5</v>
      </c>
      <c r="B43" s="5">
        <v>0.38093338409412386</v>
      </c>
    </row>
    <row r="44" spans="1:2" x14ac:dyDescent="0.7">
      <c r="A44" s="4">
        <v>170</v>
      </c>
      <c r="B44" s="5">
        <v>0.4101058393642264</v>
      </c>
    </row>
    <row r="45" spans="1:2" x14ac:dyDescent="0.7">
      <c r="A45" s="4">
        <v>170.5</v>
      </c>
      <c r="B45" s="5">
        <v>0.43978467981733405</v>
      </c>
    </row>
    <row r="46" spans="1:2" x14ac:dyDescent="0.7">
      <c r="A46" s="4">
        <v>171</v>
      </c>
      <c r="B46" s="5">
        <v>0.46980598436224646</v>
      </c>
    </row>
    <row r="47" spans="1:2" x14ac:dyDescent="0.7">
      <c r="A47" s="4">
        <v>171.5</v>
      </c>
      <c r="B47" s="5">
        <v>0.5</v>
      </c>
    </row>
    <row r="48" spans="1:2" x14ac:dyDescent="0.7">
      <c r="A48" s="4">
        <v>172</v>
      </c>
      <c r="B48" s="5">
        <v>0.53019401563775359</v>
      </c>
    </row>
    <row r="49" spans="1:2" x14ac:dyDescent="0.7">
      <c r="A49" s="4">
        <v>172.5</v>
      </c>
      <c r="B49" s="5">
        <v>0.56021532018266595</v>
      </c>
    </row>
    <row r="50" spans="1:2" x14ac:dyDescent="0.7">
      <c r="A50" s="4">
        <v>173</v>
      </c>
      <c r="B50" s="5">
        <v>0.5898941606357736</v>
      </c>
    </row>
    <row r="51" spans="1:2" x14ac:dyDescent="0.7">
      <c r="A51" s="4">
        <v>173.5</v>
      </c>
      <c r="B51" s="5">
        <v>0.61906661590587619</v>
      </c>
    </row>
    <row r="52" spans="1:2" x14ac:dyDescent="0.7">
      <c r="A52" s="4">
        <v>174</v>
      </c>
      <c r="B52" s="5">
        <v>0.64757730541879188</v>
      </c>
    </row>
    <row r="53" spans="1:2" x14ac:dyDescent="0.7">
      <c r="A53" s="4">
        <v>174.5</v>
      </c>
      <c r="B53" s="5">
        <v>0.67528185813662267</v>
      </c>
    </row>
    <row r="54" spans="1:2" x14ac:dyDescent="0.7">
      <c r="A54" s="4">
        <v>175</v>
      </c>
      <c r="B54" s="5">
        <v>0.70204907699271524</v>
      </c>
    </row>
    <row r="55" spans="1:2" x14ac:dyDescent="0.7">
      <c r="A55" s="4">
        <v>175.5</v>
      </c>
      <c r="B55" s="5">
        <v>0.72776274551849451</v>
      </c>
    </row>
    <row r="56" spans="1:2" x14ac:dyDescent="0.7">
      <c r="A56" s="4">
        <v>176</v>
      </c>
      <c r="B56" s="5">
        <v>0.75232303700478242</v>
      </c>
    </row>
    <row r="57" spans="1:2" x14ac:dyDescent="0.7">
      <c r="A57" s="4">
        <v>176.5</v>
      </c>
      <c r="B57" s="5">
        <v>0.77564750124318227</v>
      </c>
    </row>
    <row r="58" spans="1:2" x14ac:dyDescent="0.7">
      <c r="A58" s="4">
        <v>177</v>
      </c>
      <c r="B58" s="5">
        <v>0.79767161903635697</v>
      </c>
    </row>
    <row r="59" spans="1:2" x14ac:dyDescent="0.7">
      <c r="A59" s="4">
        <v>177.5</v>
      </c>
      <c r="B59" s="5">
        <v>0.81834892955655114</v>
      </c>
    </row>
    <row r="60" spans="1:2" x14ac:dyDescent="0.7">
      <c r="A60" s="4">
        <v>178</v>
      </c>
      <c r="B60" s="5">
        <v>0.83765074961823704</v>
      </c>
    </row>
    <row r="61" spans="1:2" x14ac:dyDescent="0.7">
      <c r="A61" s="4">
        <v>178.5</v>
      </c>
      <c r="B61" s="5">
        <v>0.85556551643801737</v>
      </c>
    </row>
    <row r="62" spans="1:2" x14ac:dyDescent="0.7">
      <c r="A62" s="4">
        <v>179</v>
      </c>
      <c r="B62" s="5">
        <v>0.87209779601169179</v>
      </c>
    </row>
    <row r="63" spans="1:2" x14ac:dyDescent="0.7">
      <c r="A63" s="4">
        <v>179.5</v>
      </c>
      <c r="B63" s="5">
        <v>0.88726700749774645</v>
      </c>
    </row>
    <row r="64" spans="1:2" x14ac:dyDescent="0.7">
      <c r="A64" s="4">
        <v>180</v>
      </c>
      <c r="B64" s="5">
        <v>0.9011059197473601</v>
      </c>
    </row>
    <row r="65" spans="1:2" x14ac:dyDescent="0.7">
      <c r="A65" s="4">
        <v>180.5</v>
      </c>
      <c r="B65" s="5">
        <v>0.91365897929062589</v>
      </c>
    </row>
    <row r="66" spans="1:2" x14ac:dyDescent="0.7">
      <c r="A66" s="4">
        <v>181</v>
      </c>
      <c r="B66" s="5">
        <v>0.92498052973688194</v>
      </c>
    </row>
    <row r="67" spans="1:2" x14ac:dyDescent="0.7">
      <c r="A67" s="4">
        <v>181.5</v>
      </c>
      <c r="B67" s="5">
        <v>0.93513298085266561</v>
      </c>
    </row>
    <row r="68" spans="1:2" x14ac:dyDescent="0.7">
      <c r="A68" s="4">
        <v>182</v>
      </c>
      <c r="B68" s="5">
        <v>0.94418498182225497</v>
      </c>
    </row>
    <row r="69" spans="1:2" x14ac:dyDescent="0.7">
      <c r="A69" s="4">
        <v>182.5</v>
      </c>
      <c r="B69" s="5">
        <v>0.9522096477271853</v>
      </c>
    </row>
    <row r="70" spans="1:2" x14ac:dyDescent="0.7">
      <c r="A70" s="4">
        <v>183</v>
      </c>
      <c r="B70" s="5">
        <v>0.95928288150623131</v>
      </c>
    </row>
    <row r="71" spans="1:2" x14ac:dyDescent="0.7">
      <c r="A71" s="4">
        <v>183.5</v>
      </c>
      <c r="B71" s="5">
        <v>0.96548182600279242</v>
      </c>
    </row>
    <row r="72" spans="1:2" x14ac:dyDescent="0.7">
      <c r="A72" s="4">
        <v>184</v>
      </c>
      <c r="B72" s="5">
        <v>0.97088347259668106</v>
      </c>
    </row>
    <row r="73" spans="1:2" x14ac:dyDescent="0.7">
      <c r="A73" s="4">
        <v>184.5</v>
      </c>
      <c r="B73" s="5">
        <v>0.9755634447513658</v>
      </c>
    </row>
    <row r="74" spans="1:2" x14ac:dyDescent="0.7">
      <c r="A74" s="4">
        <v>185</v>
      </c>
      <c r="B74" s="5">
        <v>0.9795949669416939</v>
      </c>
    </row>
    <row r="75" spans="1:2" x14ac:dyDescent="0.7">
      <c r="A75" s="4">
        <v>185.5</v>
      </c>
      <c r="B75" s="5">
        <v>0.98304802215960851</v>
      </c>
    </row>
    <row r="76" spans="1:2" x14ac:dyDescent="0.7">
      <c r="A76" s="4">
        <v>186</v>
      </c>
      <c r="B76" s="5">
        <v>0.98598869475881068</v>
      </c>
    </row>
    <row r="77" spans="1:2" x14ac:dyDescent="0.7">
      <c r="A77" s="4">
        <v>186.5</v>
      </c>
      <c r="B77" s="5">
        <v>0.98847868995611909</v>
      </c>
    </row>
    <row r="78" spans="1:2" x14ac:dyDescent="0.7">
      <c r="A78" s="4">
        <v>187</v>
      </c>
      <c r="B78" s="5">
        <v>0.99057501695054462</v>
      </c>
    </row>
    <row r="79" spans="1:2" x14ac:dyDescent="0.7">
      <c r="A79" s="4">
        <v>187.5</v>
      </c>
      <c r="B79" s="5">
        <v>0.99232981937925901</v>
      </c>
    </row>
    <row r="80" spans="1:2" x14ac:dyDescent="0.7">
      <c r="A80" s="4">
        <v>188</v>
      </c>
      <c r="B80" s="5">
        <v>0.99379033467422384</v>
      </c>
    </row>
    <row r="81" spans="1:2" x14ac:dyDescent="0.7">
      <c r="A81" s="4">
        <v>188.5</v>
      </c>
      <c r="B81" s="5">
        <v>0.99499896273875199</v>
      </c>
    </row>
    <row r="82" spans="1:2" x14ac:dyDescent="0.7">
      <c r="A82" s="4">
        <v>189</v>
      </c>
      <c r="B82" s="5">
        <v>0.99599342411831293</v>
      </c>
    </row>
    <row r="83" spans="1:2" x14ac:dyDescent="0.7">
      <c r="A83" s="4">
        <v>189.5</v>
      </c>
      <c r="B83" s="5">
        <v>0.99680698835864645</v>
      </c>
    </row>
    <row r="84" spans="1:2" x14ac:dyDescent="0.7">
      <c r="A84" s="4">
        <v>190</v>
      </c>
      <c r="B84" s="5">
        <v>0.99746875437750082</v>
      </c>
    </row>
    <row r="85" spans="1:2" x14ac:dyDescent="0.7">
      <c r="A85">
        <v>190.5</v>
      </c>
      <c r="B85" s="5">
        <v>0.99800396627144172</v>
      </c>
    </row>
    <row r="86" spans="1:2" x14ac:dyDescent="0.7">
      <c r="A86" s="4">
        <v>191</v>
      </c>
      <c r="B86" s="5">
        <v>0.99843434988862312</v>
      </c>
    </row>
    <row r="87" spans="1:2" x14ac:dyDescent="0.7">
      <c r="A87" s="4">
        <v>191.5</v>
      </c>
      <c r="B87" s="5">
        <v>0.9987784575864197</v>
      </c>
    </row>
    <row r="88" spans="1:2" x14ac:dyDescent="0.7">
      <c r="A88" s="4">
        <v>192</v>
      </c>
      <c r="B88" s="5">
        <v>0.99905201074027805</v>
      </c>
    </row>
    <row r="89" spans="1:2" x14ac:dyDescent="0.7">
      <c r="A89" s="4">
        <v>192.5</v>
      </c>
      <c r="B89" s="5">
        <v>0.99926823167760737</v>
      </c>
    </row>
    <row r="90" spans="1:2" x14ac:dyDescent="0.7">
      <c r="A90" s="4">
        <v>193</v>
      </c>
      <c r="B90" s="5">
        <v>0.99943815869957664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累積分布の値</vt:lpstr>
      <vt:lpstr>累積分布の値 (答え)</vt:lpstr>
      <vt:lpstr>累積分布の逆関数</vt:lpstr>
      <vt:lpstr>累積分布の逆関数 (答え)</vt:lpstr>
      <vt:lpstr>偏差値</vt:lpstr>
      <vt:lpstr>偏差値 (答え)</vt:lpstr>
      <vt:lpstr>正規分布の確率密度関数</vt:lpstr>
      <vt:lpstr>正規分布の累積分布関数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2023-06-19T22:11:08Z</dcterms:created>
  <dcterms:modified xsi:type="dcterms:W3CDTF">2023-07-03T23:14:29Z</dcterms:modified>
</cp:coreProperties>
</file>