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-h/Documents/GitHub/misc/"/>
    </mc:Choice>
  </mc:AlternateContent>
  <xr:revisionPtr revIDLastSave="0" documentId="13_ncr:1_{CABD6D07-43BB-CF44-9AED-10C167F24062}" xr6:coauthVersionLast="47" xr6:coauthVersionMax="47" xr10:uidLastSave="{00000000-0000-0000-0000-000000000000}"/>
  <bookViews>
    <workbookView xWindow="4160" yWindow="2740" windowWidth="27000" windowHeight="20800" xr2:uid="{4977AF05-519C-47D2-90C7-17ADDC9D70E3}"/>
  </bookViews>
  <sheets>
    <sheet name="物件データ" sheetId="22" r:id="rId1"/>
    <sheet name="物件データ (重回帰分析用)" sheetId="23" r:id="rId2"/>
    <sheet name="物件データ (重回帰分析用2)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4" l="1"/>
  <c r="M5" i="24" a="1"/>
  <c r="M5" i="24" s="1"/>
  <c r="J4" i="24" a="1"/>
  <c r="J4" i="24" s="1"/>
  <c r="I6" i="23"/>
  <c r="I4" i="23" a="1"/>
  <c r="I4" i="23" s="1"/>
  <c r="L5" i="23" a="1"/>
  <c r="L5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<sst xmlns="http://schemas.openxmlformats.org/spreadsheetml/2006/main" count="100" uniqueCount="32">
  <si>
    <t>マンション物件データ</t>
    <rPh sb="5" eb="7">
      <t>ブッケン</t>
    </rPh>
    <phoneticPr fontId="1"/>
  </si>
  <si>
    <t>No.</t>
    <phoneticPr fontId="1"/>
  </si>
  <si>
    <t>駅歩</t>
  </si>
  <si>
    <t>築</t>
  </si>
  <si>
    <t>面積</t>
  </si>
  <si>
    <t>家賃</t>
  </si>
  <si>
    <t>係数</t>
    <rPh sb="0" eb="2">
      <t>ケイスウ</t>
    </rPh>
    <phoneticPr fontId="1"/>
  </si>
  <si>
    <t>定数項</t>
    <rPh sb="0" eb="2">
      <t>テイスウ</t>
    </rPh>
    <rPh sb="2" eb="3">
      <t>コウ</t>
    </rPh>
    <phoneticPr fontId="1"/>
  </si>
  <si>
    <t>2LDK</t>
  </si>
  <si>
    <t>1K</t>
  </si>
  <si>
    <t>面積</t>
    <rPh sb="0" eb="2">
      <t>メンセキ</t>
    </rPh>
    <phoneticPr fontId="1"/>
  </si>
  <si>
    <t>家賃</t>
    <rPh sb="0" eb="2">
      <t>ヤチン</t>
    </rPh>
    <phoneticPr fontId="1"/>
  </si>
  <si>
    <t>1R</t>
  </si>
  <si>
    <t>1DK</t>
  </si>
  <si>
    <t>2DK</t>
  </si>
  <si>
    <t>2K</t>
  </si>
  <si>
    <t>1LDK</t>
  </si>
  <si>
    <t>重回帰分析による予測</t>
    <rPh sb="0" eb="3">
      <t>ジュウカイキ</t>
    </rPh>
    <rPh sb="3" eb="5">
      <t>ブンセキ</t>
    </rPh>
    <rPh sb="8" eb="10">
      <t>ヨソク</t>
    </rPh>
    <phoneticPr fontId="1"/>
  </si>
  <si>
    <t>築</t>
    <rPh sb="0" eb="1">
      <t>チク</t>
    </rPh>
    <phoneticPr fontId="1"/>
  </si>
  <si>
    <t>回帰式の係数、その他の項</t>
    <rPh sb="0" eb="3">
      <t>カイキシキ</t>
    </rPh>
    <rPh sb="4" eb="6">
      <t>ケイスウ</t>
    </rPh>
    <rPh sb="9" eb="10">
      <t>タ</t>
    </rPh>
    <rPh sb="11" eb="12">
      <t>コウ</t>
    </rPh>
    <phoneticPr fontId="1"/>
  </si>
  <si>
    <t>標準誤差</t>
    <rPh sb="0" eb="2">
      <t>ヒョウジュン</t>
    </rPh>
    <rPh sb="2" eb="4">
      <t>ゴサ</t>
    </rPh>
    <phoneticPr fontId="1"/>
  </si>
  <si>
    <t>R^2とyの標準誤差</t>
    <rPh sb="6" eb="8">
      <t>ヒョウジュン</t>
    </rPh>
    <rPh sb="8" eb="10">
      <t>ゴサ</t>
    </rPh>
    <phoneticPr fontId="1"/>
  </si>
  <si>
    <t>F値と自由度</t>
    <rPh sb="1" eb="2">
      <t>チ</t>
    </rPh>
    <rPh sb="3" eb="6">
      <t>ジユウド</t>
    </rPh>
    <phoneticPr fontId="1"/>
  </si>
  <si>
    <t>回帰の2乗和と誤差の2乗和</t>
    <rPh sb="0" eb="2">
      <t>カイキ</t>
    </rPh>
    <rPh sb="4" eb="6">
      <t>ジョウワ</t>
    </rPh>
    <rPh sb="7" eb="9">
      <t>ゴサ</t>
    </rPh>
    <rPh sb="11" eb="13">
      <t>ジョウワ</t>
    </rPh>
    <phoneticPr fontId="1"/>
  </si>
  <si>
    <t>右の係数で計算</t>
    <rPh sb="0" eb="1">
      <t>ミギ</t>
    </rPh>
    <rPh sb="2" eb="4">
      <t>ケイスウ</t>
    </rPh>
    <rPh sb="5" eb="7">
      <t>ケイサン</t>
    </rPh>
    <phoneticPr fontId="1"/>
  </si>
  <si>
    <t>駅歩</t>
    <rPh sb="0" eb="1">
      <t>エキ</t>
    </rPh>
    <rPh sb="1" eb="2">
      <t>ホ</t>
    </rPh>
    <phoneticPr fontId="1"/>
  </si>
  <si>
    <t>walk</t>
    <phoneticPr fontId="1"/>
  </si>
  <si>
    <t>floor</t>
    <phoneticPr fontId="1"/>
  </si>
  <si>
    <t>layout</t>
    <phoneticPr fontId="1"/>
  </si>
  <si>
    <t>area</t>
    <phoneticPr fontId="1"/>
  </si>
  <si>
    <t>rent</t>
    <phoneticPr fontId="1"/>
  </si>
  <si>
    <t>ybuilt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</si>
</sst>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0EB-2ACF-4DE7-83E9-17838FD536D1}">
  <dimension ref="A1:G53"/>
  <sheetViews>
    <sheetView tabSelected="1" zoomScale="195" zoomScaleNormal="195" workbookViewId="0">
      <pane ySplit="3" topLeftCell="A4" activePane="bottomLeft" state="frozen"/>
      <selection activeCell="F30" sqref="F30"/>
      <selection pane="bottomLeft" activeCell="B3" sqref="B3"/>
    </sheetView>
  </sheetViews>
  <sheetFormatPr baseColWidth="10" defaultColWidth="8.83203125" defaultRowHeight="18"/>
  <cols>
    <col min="1" max="4" width="5.6640625" customWidth="1"/>
    <col min="5" max="7" width="8" customWidth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3" spans="1:7">
      <c r="A3" s="2" t="s">
        <v>1</v>
      </c>
      <c r="B3" s="2" t="s">
        <v>26</v>
      </c>
      <c r="C3" s="2" t="s">
        <v>31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>
        <v>1</v>
      </c>
      <c r="B4">
        <v>7</v>
      </c>
      <c r="C4">
        <v>19</v>
      </c>
      <c r="D4">
        <v>2</v>
      </c>
      <c r="E4" t="s">
        <v>8</v>
      </c>
      <c r="F4">
        <v>38.35</v>
      </c>
      <c r="G4">
        <v>14.9</v>
      </c>
    </row>
    <row r="5" spans="1:7">
      <c r="A5">
        <v>2</v>
      </c>
      <c r="B5">
        <v>3</v>
      </c>
      <c r="C5">
        <v>22</v>
      </c>
      <c r="D5">
        <v>2</v>
      </c>
      <c r="E5" t="s">
        <v>9</v>
      </c>
      <c r="F5">
        <v>22.85</v>
      </c>
      <c r="G5">
        <v>7.4</v>
      </c>
    </row>
    <row r="6" spans="1:7">
      <c r="A6">
        <v>3</v>
      </c>
      <c r="B6">
        <v>3</v>
      </c>
      <c r="C6">
        <v>22</v>
      </c>
      <c r="D6">
        <v>4</v>
      </c>
      <c r="E6" t="s">
        <v>9</v>
      </c>
      <c r="F6">
        <v>21.96</v>
      </c>
      <c r="G6">
        <v>8</v>
      </c>
    </row>
    <row r="7" spans="1:7">
      <c r="A7">
        <v>4</v>
      </c>
      <c r="B7">
        <v>3</v>
      </c>
      <c r="C7">
        <v>22</v>
      </c>
      <c r="D7">
        <v>6</v>
      </c>
      <c r="E7" t="s">
        <v>9</v>
      </c>
      <c r="F7">
        <v>21.96</v>
      </c>
      <c r="G7">
        <v>8</v>
      </c>
    </row>
    <row r="8" spans="1:7">
      <c r="A8">
        <v>5</v>
      </c>
      <c r="B8">
        <v>3</v>
      </c>
      <c r="C8">
        <v>34</v>
      </c>
      <c r="D8">
        <v>7</v>
      </c>
      <c r="E8" t="s">
        <v>12</v>
      </c>
      <c r="F8">
        <v>18.03</v>
      </c>
      <c r="G8">
        <v>5</v>
      </c>
    </row>
    <row r="9" spans="1:7">
      <c r="A9">
        <v>6</v>
      </c>
      <c r="B9">
        <v>4</v>
      </c>
      <c r="C9">
        <v>16</v>
      </c>
      <c r="D9">
        <v>3</v>
      </c>
      <c r="E9" t="s">
        <v>13</v>
      </c>
      <c r="F9">
        <v>36.83</v>
      </c>
      <c r="G9">
        <v>11.2</v>
      </c>
    </row>
    <row r="10" spans="1:7">
      <c r="A10">
        <v>7</v>
      </c>
      <c r="B10">
        <v>6</v>
      </c>
      <c r="C10">
        <v>26</v>
      </c>
      <c r="D10">
        <v>2</v>
      </c>
      <c r="E10" t="s">
        <v>9</v>
      </c>
      <c r="F10">
        <v>17.62</v>
      </c>
      <c r="G10">
        <v>5.3</v>
      </c>
    </row>
    <row r="11" spans="1:7">
      <c r="A11">
        <v>8</v>
      </c>
      <c r="B11">
        <v>6</v>
      </c>
      <c r="C11">
        <v>26</v>
      </c>
      <c r="D11">
        <v>2</v>
      </c>
      <c r="E11" t="s">
        <v>9</v>
      </c>
      <c r="F11">
        <v>19</v>
      </c>
      <c r="G11">
        <v>4.9000000000000004</v>
      </c>
    </row>
    <row r="12" spans="1:7">
      <c r="A12">
        <v>9</v>
      </c>
      <c r="B12">
        <v>6</v>
      </c>
      <c r="C12">
        <v>26</v>
      </c>
      <c r="D12">
        <v>2</v>
      </c>
      <c r="E12" t="s">
        <v>9</v>
      </c>
      <c r="F12">
        <v>15</v>
      </c>
      <c r="G12">
        <v>5.4</v>
      </c>
    </row>
    <row r="13" spans="1:7">
      <c r="A13">
        <v>10</v>
      </c>
      <c r="B13">
        <v>6</v>
      </c>
      <c r="C13">
        <v>26</v>
      </c>
      <c r="D13">
        <v>1</v>
      </c>
      <c r="E13" t="s">
        <v>9</v>
      </c>
      <c r="F13">
        <v>16</v>
      </c>
      <c r="G13">
        <v>5.2</v>
      </c>
    </row>
    <row r="14" spans="1:7">
      <c r="A14">
        <v>11</v>
      </c>
      <c r="B14">
        <v>15</v>
      </c>
      <c r="C14">
        <v>29</v>
      </c>
      <c r="D14">
        <v>6</v>
      </c>
      <c r="E14" t="s">
        <v>13</v>
      </c>
      <c r="F14">
        <v>39.6</v>
      </c>
      <c r="G14">
        <v>11.5</v>
      </c>
    </row>
    <row r="15" spans="1:7">
      <c r="A15">
        <v>12</v>
      </c>
      <c r="B15">
        <v>15</v>
      </c>
      <c r="C15">
        <v>29</v>
      </c>
      <c r="D15">
        <v>4</v>
      </c>
      <c r="E15" t="s">
        <v>14</v>
      </c>
      <c r="F15">
        <v>39.6</v>
      </c>
      <c r="G15">
        <v>11.2</v>
      </c>
    </row>
    <row r="16" spans="1:7">
      <c r="A16">
        <v>13</v>
      </c>
      <c r="B16">
        <v>7</v>
      </c>
      <c r="C16">
        <v>8</v>
      </c>
      <c r="D16">
        <v>1</v>
      </c>
      <c r="E16" t="s">
        <v>9</v>
      </c>
      <c r="F16">
        <v>23.48</v>
      </c>
      <c r="G16">
        <v>8.3000000000000007</v>
      </c>
    </row>
    <row r="17" spans="1:7">
      <c r="A17">
        <v>14</v>
      </c>
      <c r="B17">
        <v>9</v>
      </c>
      <c r="C17">
        <v>4</v>
      </c>
      <c r="D17">
        <v>1</v>
      </c>
      <c r="E17" t="s">
        <v>9</v>
      </c>
      <c r="F17">
        <v>32.06</v>
      </c>
      <c r="G17">
        <v>9.1999999999999993</v>
      </c>
    </row>
    <row r="18" spans="1:7">
      <c r="A18">
        <v>15</v>
      </c>
      <c r="B18">
        <v>9</v>
      </c>
      <c r="C18">
        <v>30</v>
      </c>
      <c r="D18">
        <v>2</v>
      </c>
      <c r="E18" t="s">
        <v>13</v>
      </c>
      <c r="F18">
        <v>31.73</v>
      </c>
      <c r="G18">
        <v>8.6999999999999993</v>
      </c>
    </row>
    <row r="19" spans="1:7">
      <c r="A19">
        <v>16</v>
      </c>
      <c r="B19">
        <v>10</v>
      </c>
      <c r="C19">
        <v>11</v>
      </c>
      <c r="D19">
        <v>2</v>
      </c>
      <c r="E19" t="s">
        <v>8</v>
      </c>
      <c r="F19">
        <v>69.98</v>
      </c>
      <c r="G19">
        <v>23</v>
      </c>
    </row>
    <row r="20" spans="1:7">
      <c r="A20">
        <v>17</v>
      </c>
      <c r="B20">
        <v>10</v>
      </c>
      <c r="C20">
        <v>16</v>
      </c>
      <c r="D20">
        <v>2</v>
      </c>
      <c r="E20" t="s">
        <v>12</v>
      </c>
      <c r="F20">
        <v>30.03</v>
      </c>
      <c r="G20">
        <v>9.9</v>
      </c>
    </row>
    <row r="21" spans="1:7">
      <c r="A21">
        <v>18</v>
      </c>
      <c r="B21">
        <v>10</v>
      </c>
      <c r="C21">
        <v>16</v>
      </c>
      <c r="D21">
        <v>1</v>
      </c>
      <c r="E21" t="s">
        <v>12</v>
      </c>
      <c r="F21">
        <v>30.03</v>
      </c>
      <c r="G21">
        <v>9.9</v>
      </c>
    </row>
    <row r="22" spans="1:7">
      <c r="A22">
        <v>19</v>
      </c>
      <c r="B22">
        <v>10</v>
      </c>
      <c r="C22">
        <v>46</v>
      </c>
      <c r="D22">
        <v>3</v>
      </c>
      <c r="E22" t="s">
        <v>14</v>
      </c>
      <c r="F22">
        <v>35.53</v>
      </c>
      <c r="G22">
        <v>9.3000000000000007</v>
      </c>
    </row>
    <row r="23" spans="1:7">
      <c r="A23">
        <v>20</v>
      </c>
      <c r="B23">
        <v>12</v>
      </c>
      <c r="C23">
        <v>31</v>
      </c>
      <c r="D23">
        <v>2</v>
      </c>
      <c r="E23" t="s">
        <v>14</v>
      </c>
      <c r="F23">
        <v>37.32</v>
      </c>
      <c r="G23">
        <v>10.5</v>
      </c>
    </row>
    <row r="24" spans="1:7">
      <c r="A24">
        <v>21</v>
      </c>
      <c r="B24">
        <v>12</v>
      </c>
      <c r="C24">
        <v>32</v>
      </c>
      <c r="D24">
        <v>2</v>
      </c>
      <c r="E24" t="s">
        <v>12</v>
      </c>
      <c r="F24">
        <v>14.54</v>
      </c>
      <c r="G24">
        <v>4.5</v>
      </c>
    </row>
    <row r="25" spans="1:7">
      <c r="A25">
        <v>22</v>
      </c>
      <c r="B25">
        <v>12</v>
      </c>
      <c r="C25">
        <v>32</v>
      </c>
      <c r="D25">
        <v>1</v>
      </c>
      <c r="E25" t="s">
        <v>12</v>
      </c>
      <c r="F25">
        <v>14.54</v>
      </c>
      <c r="G25">
        <v>4.7</v>
      </c>
    </row>
    <row r="26" spans="1:7">
      <c r="A26">
        <v>23</v>
      </c>
      <c r="B26">
        <v>12</v>
      </c>
      <c r="C26">
        <v>32</v>
      </c>
      <c r="D26">
        <v>2</v>
      </c>
      <c r="E26" t="s">
        <v>12</v>
      </c>
      <c r="F26">
        <v>14.54</v>
      </c>
      <c r="G26">
        <v>4.5</v>
      </c>
    </row>
    <row r="27" spans="1:7">
      <c r="A27">
        <v>24</v>
      </c>
      <c r="B27">
        <v>15</v>
      </c>
      <c r="C27">
        <v>28</v>
      </c>
      <c r="D27">
        <v>2</v>
      </c>
      <c r="E27" t="s">
        <v>9</v>
      </c>
      <c r="F27">
        <v>25</v>
      </c>
      <c r="G27">
        <v>6.7</v>
      </c>
    </row>
    <row r="28" spans="1:7">
      <c r="A28">
        <v>25</v>
      </c>
      <c r="B28">
        <v>15</v>
      </c>
      <c r="C28">
        <v>28</v>
      </c>
      <c r="D28">
        <v>2</v>
      </c>
      <c r="E28" t="s">
        <v>9</v>
      </c>
      <c r="F28">
        <v>26</v>
      </c>
      <c r="G28">
        <v>6.7</v>
      </c>
    </row>
    <row r="29" spans="1:7">
      <c r="A29">
        <v>26</v>
      </c>
      <c r="B29">
        <v>15</v>
      </c>
      <c r="C29">
        <v>35</v>
      </c>
      <c r="D29">
        <v>1</v>
      </c>
      <c r="E29" t="s">
        <v>14</v>
      </c>
      <c r="F29">
        <v>41.2</v>
      </c>
      <c r="G29">
        <v>11</v>
      </c>
    </row>
    <row r="30" spans="1:7">
      <c r="A30">
        <v>27</v>
      </c>
      <c r="B30">
        <v>20</v>
      </c>
      <c r="C30">
        <v>16</v>
      </c>
      <c r="D30">
        <v>1</v>
      </c>
      <c r="E30" t="s">
        <v>14</v>
      </c>
      <c r="F30">
        <v>49.46</v>
      </c>
      <c r="G30">
        <v>13.3</v>
      </c>
    </row>
    <row r="31" spans="1:7">
      <c r="A31">
        <v>28</v>
      </c>
      <c r="B31">
        <v>5</v>
      </c>
      <c r="C31">
        <v>27</v>
      </c>
      <c r="D31">
        <v>3</v>
      </c>
      <c r="E31" t="s">
        <v>12</v>
      </c>
      <c r="F31">
        <v>16.5</v>
      </c>
      <c r="G31">
        <v>4.5</v>
      </c>
    </row>
    <row r="32" spans="1:7">
      <c r="A32">
        <v>29</v>
      </c>
      <c r="B32">
        <v>2</v>
      </c>
      <c r="C32">
        <v>41</v>
      </c>
      <c r="D32">
        <v>3</v>
      </c>
      <c r="E32" t="s">
        <v>14</v>
      </c>
      <c r="F32">
        <v>37.78</v>
      </c>
      <c r="G32">
        <v>9</v>
      </c>
    </row>
    <row r="33" spans="1:7">
      <c r="A33">
        <v>30</v>
      </c>
      <c r="B33">
        <v>2</v>
      </c>
      <c r="C33">
        <v>41</v>
      </c>
      <c r="D33">
        <v>3</v>
      </c>
      <c r="E33" t="s">
        <v>14</v>
      </c>
      <c r="F33">
        <v>37.78</v>
      </c>
      <c r="G33">
        <v>9</v>
      </c>
    </row>
    <row r="34" spans="1:7">
      <c r="A34">
        <v>31</v>
      </c>
      <c r="B34">
        <v>12</v>
      </c>
      <c r="C34">
        <v>25</v>
      </c>
      <c r="D34">
        <v>3</v>
      </c>
      <c r="E34" t="s">
        <v>14</v>
      </c>
      <c r="F34">
        <v>43.1</v>
      </c>
      <c r="G34">
        <v>12.6</v>
      </c>
    </row>
    <row r="35" spans="1:7">
      <c r="A35">
        <v>32</v>
      </c>
      <c r="B35">
        <v>12</v>
      </c>
      <c r="C35">
        <v>25</v>
      </c>
      <c r="D35">
        <v>5</v>
      </c>
      <c r="E35" t="s">
        <v>14</v>
      </c>
      <c r="F35">
        <v>36.44</v>
      </c>
      <c r="G35">
        <v>9.8000000000000007</v>
      </c>
    </row>
    <row r="36" spans="1:7">
      <c r="A36">
        <v>33</v>
      </c>
      <c r="B36">
        <v>13</v>
      </c>
      <c r="C36">
        <v>25</v>
      </c>
      <c r="D36">
        <v>3</v>
      </c>
      <c r="E36" t="s">
        <v>13</v>
      </c>
      <c r="F36">
        <v>38.6</v>
      </c>
      <c r="G36">
        <v>11</v>
      </c>
    </row>
    <row r="37" spans="1:7">
      <c r="A37">
        <v>34</v>
      </c>
      <c r="B37">
        <v>13</v>
      </c>
      <c r="C37">
        <v>25</v>
      </c>
      <c r="D37">
        <v>2</v>
      </c>
      <c r="E37" t="s">
        <v>15</v>
      </c>
      <c r="F37">
        <v>38.6</v>
      </c>
      <c r="G37">
        <v>11</v>
      </c>
    </row>
    <row r="38" spans="1:7">
      <c r="A38">
        <v>35</v>
      </c>
      <c r="B38">
        <v>13</v>
      </c>
      <c r="C38">
        <v>25</v>
      </c>
      <c r="D38">
        <v>2</v>
      </c>
      <c r="E38" t="s">
        <v>16</v>
      </c>
      <c r="F38">
        <v>38.6</v>
      </c>
      <c r="G38">
        <v>11</v>
      </c>
    </row>
    <row r="39" spans="1:7">
      <c r="A39">
        <v>36</v>
      </c>
      <c r="B39">
        <v>5</v>
      </c>
      <c r="C39">
        <v>32</v>
      </c>
      <c r="D39">
        <v>5</v>
      </c>
      <c r="E39" t="s">
        <v>14</v>
      </c>
      <c r="F39">
        <v>35.64</v>
      </c>
      <c r="G39">
        <v>8.6</v>
      </c>
    </row>
    <row r="40" spans="1:7">
      <c r="A40">
        <v>37</v>
      </c>
      <c r="B40">
        <v>5</v>
      </c>
      <c r="C40">
        <v>32</v>
      </c>
      <c r="D40">
        <v>2</v>
      </c>
      <c r="E40" t="s">
        <v>14</v>
      </c>
      <c r="F40">
        <v>35.64</v>
      </c>
      <c r="G40">
        <v>8.1999999999999993</v>
      </c>
    </row>
    <row r="41" spans="1:7">
      <c r="A41">
        <v>38</v>
      </c>
      <c r="B41">
        <v>5</v>
      </c>
      <c r="C41">
        <v>32</v>
      </c>
      <c r="D41">
        <v>3</v>
      </c>
      <c r="E41" t="s">
        <v>14</v>
      </c>
      <c r="F41">
        <v>35.64</v>
      </c>
      <c r="G41">
        <v>8.6</v>
      </c>
    </row>
    <row r="42" spans="1:7">
      <c r="A42">
        <v>39</v>
      </c>
      <c r="B42">
        <v>6</v>
      </c>
      <c r="C42">
        <v>39</v>
      </c>
      <c r="D42">
        <v>4</v>
      </c>
      <c r="E42" t="s">
        <v>16</v>
      </c>
      <c r="F42">
        <v>33.47</v>
      </c>
      <c r="G42">
        <v>11.7</v>
      </c>
    </row>
    <row r="43" spans="1:7">
      <c r="A43">
        <v>40</v>
      </c>
      <c r="B43">
        <v>7</v>
      </c>
      <c r="C43">
        <v>1</v>
      </c>
      <c r="D43">
        <v>3</v>
      </c>
      <c r="E43" t="s">
        <v>9</v>
      </c>
      <c r="F43">
        <v>18</v>
      </c>
      <c r="G43">
        <v>7.2</v>
      </c>
    </row>
    <row r="44" spans="1:7">
      <c r="A44">
        <v>41</v>
      </c>
      <c r="B44">
        <v>8</v>
      </c>
      <c r="C44">
        <v>14</v>
      </c>
      <c r="D44">
        <v>4</v>
      </c>
      <c r="E44" t="s">
        <v>9</v>
      </c>
      <c r="F44">
        <v>27.2</v>
      </c>
      <c r="G44">
        <v>9.9</v>
      </c>
    </row>
    <row r="45" spans="1:7">
      <c r="A45">
        <v>42</v>
      </c>
      <c r="B45">
        <v>8</v>
      </c>
      <c r="C45">
        <v>14</v>
      </c>
      <c r="D45">
        <v>4</v>
      </c>
      <c r="E45" t="s">
        <v>9</v>
      </c>
      <c r="F45">
        <v>27.2</v>
      </c>
      <c r="G45">
        <v>9.6999999999999993</v>
      </c>
    </row>
    <row r="46" spans="1:7">
      <c r="A46">
        <v>43</v>
      </c>
      <c r="B46">
        <v>8</v>
      </c>
      <c r="C46">
        <v>18</v>
      </c>
      <c r="D46">
        <v>3</v>
      </c>
      <c r="E46" t="s">
        <v>9</v>
      </c>
      <c r="F46">
        <v>20.02</v>
      </c>
      <c r="G46">
        <v>6.8</v>
      </c>
    </row>
    <row r="47" spans="1:7">
      <c r="A47">
        <v>44</v>
      </c>
      <c r="B47">
        <v>8</v>
      </c>
      <c r="C47">
        <v>18</v>
      </c>
      <c r="D47">
        <v>1</v>
      </c>
      <c r="E47" t="s">
        <v>9</v>
      </c>
      <c r="F47">
        <v>20.02</v>
      </c>
      <c r="G47">
        <v>6.8</v>
      </c>
    </row>
    <row r="48" spans="1:7">
      <c r="A48">
        <v>45</v>
      </c>
      <c r="B48">
        <v>8</v>
      </c>
      <c r="C48">
        <v>19</v>
      </c>
      <c r="D48">
        <v>1</v>
      </c>
      <c r="E48" t="s">
        <v>9</v>
      </c>
      <c r="F48">
        <v>21.45</v>
      </c>
      <c r="G48">
        <v>6.9</v>
      </c>
    </row>
    <row r="49" spans="1:7">
      <c r="A49">
        <v>46</v>
      </c>
      <c r="B49">
        <v>9</v>
      </c>
      <c r="C49">
        <v>24</v>
      </c>
      <c r="D49">
        <v>2</v>
      </c>
      <c r="E49" t="s">
        <v>14</v>
      </c>
      <c r="F49">
        <v>43.55</v>
      </c>
      <c r="G49">
        <v>12</v>
      </c>
    </row>
    <row r="50" spans="1:7">
      <c r="A50">
        <v>47</v>
      </c>
      <c r="B50">
        <v>10</v>
      </c>
      <c r="C50">
        <v>54</v>
      </c>
      <c r="D50">
        <v>1</v>
      </c>
      <c r="E50" t="s">
        <v>16</v>
      </c>
      <c r="F50">
        <v>43</v>
      </c>
      <c r="G50">
        <v>9.5</v>
      </c>
    </row>
    <row r="51" spans="1:7">
      <c r="A51">
        <v>48</v>
      </c>
      <c r="B51">
        <v>10</v>
      </c>
      <c r="C51">
        <v>54</v>
      </c>
      <c r="D51">
        <v>1</v>
      </c>
      <c r="E51" t="s">
        <v>16</v>
      </c>
      <c r="F51">
        <v>43</v>
      </c>
      <c r="G51">
        <v>9.5</v>
      </c>
    </row>
    <row r="52" spans="1:7">
      <c r="A52">
        <v>49</v>
      </c>
      <c r="B52">
        <v>12</v>
      </c>
      <c r="C52">
        <v>2</v>
      </c>
      <c r="D52">
        <v>2</v>
      </c>
      <c r="E52" t="s">
        <v>9</v>
      </c>
      <c r="F52">
        <v>20</v>
      </c>
      <c r="G52">
        <v>8</v>
      </c>
    </row>
    <row r="53" spans="1:7">
      <c r="A53">
        <v>50</v>
      </c>
      <c r="B53">
        <v>12</v>
      </c>
      <c r="C53">
        <v>6</v>
      </c>
      <c r="D53">
        <v>3</v>
      </c>
      <c r="E53" t="s">
        <v>13</v>
      </c>
      <c r="F53">
        <v>28.23</v>
      </c>
      <c r="G53">
        <v>9.5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541-04DA-40FA-94B9-8BA55E26D869}">
  <dimension ref="A1:N53"/>
  <sheetViews>
    <sheetView workbookViewId="0">
      <pane ySplit="3" topLeftCell="A4" activePane="bottomLeft" state="frozen"/>
      <selection activeCell="F30" sqref="F30"/>
      <selection pane="bottomLeft" activeCell="I6" sqref="I6"/>
    </sheetView>
  </sheetViews>
  <sheetFormatPr baseColWidth="10" defaultColWidth="8.83203125" defaultRowHeight="18"/>
  <cols>
    <col min="1" max="3" width="5.6640625" customWidth="1"/>
    <col min="4" max="5" width="8" customWidth="1"/>
    <col min="6" max="10" width="9" customWidth="1"/>
    <col min="11" max="11" width="25.1640625" customWidth="1"/>
  </cols>
  <sheetData>
    <row r="1" spans="1:14">
      <c r="A1" s="5" t="s">
        <v>0</v>
      </c>
      <c r="B1" s="5"/>
      <c r="C1" s="5"/>
      <c r="D1" s="5"/>
      <c r="E1" s="5"/>
      <c r="G1" t="s">
        <v>17</v>
      </c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3" t="s">
        <v>18</v>
      </c>
      <c r="H3" s="3" t="s">
        <v>10</v>
      </c>
      <c r="I3" s="3" t="s">
        <v>11</v>
      </c>
      <c r="L3" t="s">
        <v>19</v>
      </c>
    </row>
    <row r="4" spans="1:14">
      <c r="A4">
        <v>1</v>
      </c>
      <c r="B4">
        <v>7</v>
      </c>
      <c r="C4">
        <v>19</v>
      </c>
      <c r="D4">
        <v>38.35</v>
      </c>
      <c r="E4">
        <v>14.9</v>
      </c>
      <c r="G4">
        <v>15</v>
      </c>
      <c r="H4">
        <v>20</v>
      </c>
      <c r="I4" cm="1">
        <f t="array" ref="I4">TREND(E4:E53,C4:D53,G4:H4,TRUE)</f>
        <v>6.9951839965529565</v>
      </c>
      <c r="K4" s="4"/>
      <c r="L4" s="1" t="s">
        <v>10</v>
      </c>
      <c r="M4" s="1" t="s">
        <v>18</v>
      </c>
      <c r="N4" s="1" t="s">
        <v>7</v>
      </c>
    </row>
    <row r="5" spans="1:14">
      <c r="A5">
        <v>2</v>
      </c>
      <c r="B5">
        <v>3</v>
      </c>
      <c r="C5">
        <v>22</v>
      </c>
      <c r="D5">
        <v>22.85</v>
      </c>
      <c r="E5">
        <v>7.4</v>
      </c>
      <c r="K5" s="4" t="s">
        <v>6</v>
      </c>
      <c r="L5" cm="1">
        <f t="array" ref="L5:N9">LINEST(E4:E53,C4:D53,TRUE,TRUE)</f>
        <v>0.27223743993862576</v>
      </c>
      <c r="M5">
        <v>-8.4723707413126709E-2</v>
      </c>
      <c r="N5">
        <v>2.8212908089773414</v>
      </c>
    </row>
    <row r="6" spans="1:14">
      <c r="A6">
        <v>3</v>
      </c>
      <c r="B6">
        <v>3</v>
      </c>
      <c r="C6">
        <v>22</v>
      </c>
      <c r="D6">
        <v>21.96</v>
      </c>
      <c r="E6">
        <v>8</v>
      </c>
      <c r="G6" t="s">
        <v>24</v>
      </c>
      <c r="I6">
        <f>N5+M5*G4+L5*H4</f>
        <v>6.9951839965529565</v>
      </c>
      <c r="K6" s="4" t="s">
        <v>20</v>
      </c>
      <c r="L6">
        <v>1.2911454462480621E-2</v>
      </c>
      <c r="M6">
        <v>1.25398478818826E-2</v>
      </c>
      <c r="N6">
        <v>0.48194941230289995</v>
      </c>
    </row>
    <row r="7" spans="1:14">
      <c r="A7">
        <v>4</v>
      </c>
      <c r="B7">
        <v>3</v>
      </c>
      <c r="C7">
        <v>22</v>
      </c>
      <c r="D7">
        <v>21.96</v>
      </c>
      <c r="E7">
        <v>8</v>
      </c>
      <c r="K7" s="4" t="s">
        <v>21</v>
      </c>
      <c r="L7">
        <v>0.90643733474736465</v>
      </c>
      <c r="M7">
        <v>1.002944757310241</v>
      </c>
      <c r="N7" t="e">
        <v>#N/A</v>
      </c>
    </row>
    <row r="8" spans="1:14">
      <c r="A8">
        <v>5</v>
      </c>
      <c r="B8">
        <v>3</v>
      </c>
      <c r="C8">
        <v>34</v>
      </c>
      <c r="D8">
        <v>18.03</v>
      </c>
      <c r="E8">
        <v>5</v>
      </c>
      <c r="K8" s="4" t="s">
        <v>22</v>
      </c>
      <c r="L8">
        <v>227.66856105526662</v>
      </c>
      <c r="M8">
        <v>47</v>
      </c>
      <c r="N8" t="e">
        <v>#N/A</v>
      </c>
    </row>
    <row r="9" spans="1:14">
      <c r="A9">
        <v>6</v>
      </c>
      <c r="B9">
        <v>4</v>
      </c>
      <c r="C9">
        <v>16</v>
      </c>
      <c r="D9">
        <v>36.83</v>
      </c>
      <c r="E9">
        <v>11.2</v>
      </c>
      <c r="K9" s="4" t="s">
        <v>23</v>
      </c>
      <c r="L9">
        <v>458.02278524784344</v>
      </c>
      <c r="M9">
        <v>47.277214752156617</v>
      </c>
      <c r="N9" t="e">
        <v>#N/A</v>
      </c>
    </row>
    <row r="10" spans="1:14">
      <c r="A10">
        <v>7</v>
      </c>
      <c r="B10">
        <v>6</v>
      </c>
      <c r="C10">
        <v>26</v>
      </c>
      <c r="D10">
        <v>17.62</v>
      </c>
      <c r="E10">
        <v>5.3</v>
      </c>
    </row>
    <row r="11" spans="1:14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4">
      <c r="A12">
        <v>9</v>
      </c>
      <c r="B12">
        <v>6</v>
      </c>
      <c r="C12">
        <v>26</v>
      </c>
      <c r="D12">
        <v>15</v>
      </c>
      <c r="E12">
        <v>5.4</v>
      </c>
    </row>
    <row r="13" spans="1:14">
      <c r="A13">
        <v>10</v>
      </c>
      <c r="B13">
        <v>6</v>
      </c>
      <c r="C13">
        <v>26</v>
      </c>
      <c r="D13">
        <v>16</v>
      </c>
      <c r="E13">
        <v>5.2</v>
      </c>
    </row>
    <row r="14" spans="1:14">
      <c r="A14">
        <v>11</v>
      </c>
      <c r="B14">
        <v>15</v>
      </c>
      <c r="C14">
        <v>29</v>
      </c>
      <c r="D14">
        <v>39.6</v>
      </c>
      <c r="E14">
        <v>11.5</v>
      </c>
    </row>
    <row r="15" spans="1:14">
      <c r="A15">
        <v>12</v>
      </c>
      <c r="B15">
        <v>15</v>
      </c>
      <c r="C15">
        <v>29</v>
      </c>
      <c r="D15">
        <v>39.6</v>
      </c>
      <c r="E15">
        <v>11.2</v>
      </c>
    </row>
    <row r="16" spans="1:14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>
      <c r="A19">
        <v>16</v>
      </c>
      <c r="B19">
        <v>10</v>
      </c>
      <c r="C19">
        <v>11</v>
      </c>
      <c r="D19">
        <v>69.98</v>
      </c>
      <c r="E19">
        <v>23</v>
      </c>
    </row>
    <row r="20" spans="1:5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>
      <c r="A27">
        <v>24</v>
      </c>
      <c r="B27">
        <v>15</v>
      </c>
      <c r="C27">
        <v>28</v>
      </c>
      <c r="D27">
        <v>25</v>
      </c>
      <c r="E27">
        <v>6.7</v>
      </c>
    </row>
    <row r="28" spans="1:5">
      <c r="A28">
        <v>25</v>
      </c>
      <c r="B28">
        <v>15</v>
      </c>
      <c r="C28">
        <v>28</v>
      </c>
      <c r="D28">
        <v>26</v>
      </c>
      <c r="E28">
        <v>6.7</v>
      </c>
    </row>
    <row r="29" spans="1:5">
      <c r="A29">
        <v>26</v>
      </c>
      <c r="B29">
        <v>15</v>
      </c>
      <c r="C29">
        <v>35</v>
      </c>
      <c r="D29">
        <v>41.2</v>
      </c>
      <c r="E29">
        <v>11</v>
      </c>
    </row>
    <row r="30" spans="1:5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>
      <c r="A31">
        <v>28</v>
      </c>
      <c r="B31">
        <v>5</v>
      </c>
      <c r="C31">
        <v>27</v>
      </c>
      <c r="D31">
        <v>16.5</v>
      </c>
      <c r="E31">
        <v>4.5</v>
      </c>
    </row>
    <row r="32" spans="1:5">
      <c r="A32">
        <v>29</v>
      </c>
      <c r="B32">
        <v>2</v>
      </c>
      <c r="C32">
        <v>41</v>
      </c>
      <c r="D32">
        <v>37.78</v>
      </c>
      <c r="E32">
        <v>9</v>
      </c>
    </row>
    <row r="33" spans="1:5">
      <c r="A33">
        <v>30</v>
      </c>
      <c r="B33">
        <v>2</v>
      </c>
      <c r="C33">
        <v>41</v>
      </c>
      <c r="D33">
        <v>37.78</v>
      </c>
      <c r="E33">
        <v>9</v>
      </c>
    </row>
    <row r="34" spans="1:5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>
      <c r="A36">
        <v>33</v>
      </c>
      <c r="B36">
        <v>13</v>
      </c>
      <c r="C36">
        <v>25</v>
      </c>
      <c r="D36">
        <v>38.6</v>
      </c>
      <c r="E36">
        <v>11</v>
      </c>
    </row>
    <row r="37" spans="1:5">
      <c r="A37">
        <v>34</v>
      </c>
      <c r="B37">
        <v>13</v>
      </c>
      <c r="C37">
        <v>25</v>
      </c>
      <c r="D37">
        <v>38.6</v>
      </c>
      <c r="E37">
        <v>11</v>
      </c>
    </row>
    <row r="38" spans="1:5">
      <c r="A38">
        <v>35</v>
      </c>
      <c r="B38">
        <v>13</v>
      </c>
      <c r="C38">
        <v>25</v>
      </c>
      <c r="D38">
        <v>38.6</v>
      </c>
      <c r="E38">
        <v>11</v>
      </c>
    </row>
    <row r="39" spans="1:5">
      <c r="A39">
        <v>36</v>
      </c>
      <c r="B39">
        <v>5</v>
      </c>
      <c r="C39">
        <v>32</v>
      </c>
      <c r="D39">
        <v>35.64</v>
      </c>
      <c r="E39">
        <v>8.6</v>
      </c>
    </row>
    <row r="40" spans="1:5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>
      <c r="A41">
        <v>38</v>
      </c>
      <c r="B41">
        <v>5</v>
      </c>
      <c r="C41">
        <v>32</v>
      </c>
      <c r="D41">
        <v>35.64</v>
      </c>
      <c r="E41">
        <v>8.6</v>
      </c>
    </row>
    <row r="42" spans="1:5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>
      <c r="A43">
        <v>40</v>
      </c>
      <c r="B43">
        <v>7</v>
      </c>
      <c r="C43">
        <v>1</v>
      </c>
      <c r="D43">
        <v>18</v>
      </c>
      <c r="E43">
        <v>7.2</v>
      </c>
    </row>
    <row r="44" spans="1:5">
      <c r="A44">
        <v>41</v>
      </c>
      <c r="B44">
        <v>8</v>
      </c>
      <c r="C44">
        <v>14</v>
      </c>
      <c r="D44">
        <v>27.2</v>
      </c>
      <c r="E44">
        <v>9.9</v>
      </c>
    </row>
    <row r="45" spans="1:5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>
      <c r="A46">
        <v>43</v>
      </c>
      <c r="B46">
        <v>8</v>
      </c>
      <c r="C46">
        <v>18</v>
      </c>
      <c r="D46">
        <v>20.02</v>
      </c>
      <c r="E46">
        <v>6.8</v>
      </c>
    </row>
    <row r="47" spans="1:5">
      <c r="A47">
        <v>44</v>
      </c>
      <c r="B47">
        <v>8</v>
      </c>
      <c r="C47">
        <v>18</v>
      </c>
      <c r="D47">
        <v>20.02</v>
      </c>
      <c r="E47">
        <v>6.8</v>
      </c>
    </row>
    <row r="48" spans="1:5">
      <c r="A48">
        <v>45</v>
      </c>
      <c r="B48">
        <v>8</v>
      </c>
      <c r="C48">
        <v>19</v>
      </c>
      <c r="D48">
        <v>21.45</v>
      </c>
      <c r="E48">
        <v>6.9</v>
      </c>
    </row>
    <row r="49" spans="1:5">
      <c r="A49">
        <v>46</v>
      </c>
      <c r="B49">
        <v>9</v>
      </c>
      <c r="C49">
        <v>24</v>
      </c>
      <c r="D49">
        <v>43.55</v>
      </c>
      <c r="E49">
        <v>12</v>
      </c>
    </row>
    <row r="50" spans="1:5">
      <c r="A50">
        <v>47</v>
      </c>
      <c r="B50">
        <v>10</v>
      </c>
      <c r="C50">
        <v>54</v>
      </c>
      <c r="D50">
        <v>43</v>
      </c>
      <c r="E50">
        <v>9.5</v>
      </c>
    </row>
    <row r="51" spans="1:5">
      <c r="A51">
        <v>48</v>
      </c>
      <c r="B51">
        <v>10</v>
      </c>
      <c r="C51">
        <v>54</v>
      </c>
      <c r="D51">
        <v>43</v>
      </c>
      <c r="E51">
        <v>9.5</v>
      </c>
    </row>
    <row r="52" spans="1:5">
      <c r="A52">
        <v>49</v>
      </c>
      <c r="B52">
        <v>12</v>
      </c>
      <c r="C52">
        <v>2</v>
      </c>
      <c r="D52">
        <v>20</v>
      </c>
      <c r="E52">
        <v>8</v>
      </c>
    </row>
    <row r="53" spans="1:5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1D4-A36F-4ED3-97A0-6FED621EF7F2}">
  <dimension ref="A1:P53"/>
  <sheetViews>
    <sheetView workbookViewId="0">
      <pane ySplit="3" topLeftCell="A4" activePane="bottomLeft" state="frozen"/>
      <selection activeCell="F30" sqref="F30"/>
      <selection pane="bottomLeft" activeCell="J6" sqref="J6"/>
    </sheetView>
  </sheetViews>
  <sheetFormatPr baseColWidth="10" defaultColWidth="8.83203125" defaultRowHeight="18"/>
  <cols>
    <col min="1" max="3" width="5.6640625" customWidth="1"/>
    <col min="4" max="5" width="8" customWidth="1"/>
    <col min="6" max="11" width="9" customWidth="1"/>
    <col min="12" max="12" width="25.1640625" customWidth="1"/>
  </cols>
  <sheetData>
    <row r="1" spans="1:16">
      <c r="A1" s="5" t="s">
        <v>0</v>
      </c>
      <c r="B1" s="5"/>
      <c r="C1" s="5"/>
      <c r="D1" s="5"/>
      <c r="E1" s="5"/>
      <c r="H1" t="s">
        <v>17</v>
      </c>
    </row>
    <row r="3" spans="1:1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25</v>
      </c>
      <c r="H3" s="3" t="s">
        <v>18</v>
      </c>
      <c r="I3" s="3" t="s">
        <v>10</v>
      </c>
      <c r="J3" s="3" t="s">
        <v>11</v>
      </c>
      <c r="M3" t="s">
        <v>19</v>
      </c>
    </row>
    <row r="4" spans="1:16">
      <c r="A4">
        <v>1</v>
      </c>
      <c r="B4">
        <v>7</v>
      </c>
      <c r="C4">
        <v>19</v>
      </c>
      <c r="D4">
        <v>38.35</v>
      </c>
      <c r="E4">
        <v>14.9</v>
      </c>
      <c r="G4">
        <v>20</v>
      </c>
      <c r="H4">
        <v>15</v>
      </c>
      <c r="I4">
        <v>20</v>
      </c>
      <c r="J4" cm="1">
        <f t="array" ref="J4">TREND(E4:E53,B4:D53,G4:I4,TRUE)</f>
        <v>6.5884101478248525</v>
      </c>
      <c r="L4" s="4"/>
      <c r="M4" s="1" t="s">
        <v>10</v>
      </c>
      <c r="N4" s="1" t="s">
        <v>18</v>
      </c>
      <c r="O4" s="1" t="s">
        <v>25</v>
      </c>
      <c r="P4" s="1" t="s">
        <v>7</v>
      </c>
    </row>
    <row r="5" spans="1:16">
      <c r="A5">
        <v>2</v>
      </c>
      <c r="B5">
        <v>3</v>
      </c>
      <c r="C5">
        <v>22</v>
      </c>
      <c r="D5">
        <v>22.85</v>
      </c>
      <c r="E5">
        <v>7.4</v>
      </c>
      <c r="L5" s="4" t="s">
        <v>6</v>
      </c>
      <c r="M5" cm="1">
        <f t="array" ref="M5:P9">LINEST(E4:E53,B4:D53,TRUE,TRUE)</f>
        <v>0.27623702371244252</v>
      </c>
      <c r="N5">
        <v>-8.6112438790427709E-2</v>
      </c>
      <c r="O5">
        <v>-3.4335903853518146E-2</v>
      </c>
      <c r="P5">
        <v>3.0420743325027804</v>
      </c>
    </row>
    <row r="6" spans="1:16">
      <c r="A6">
        <v>3</v>
      </c>
      <c r="B6">
        <v>3</v>
      </c>
      <c r="C6">
        <v>22</v>
      </c>
      <c r="D6">
        <v>21.96</v>
      </c>
      <c r="E6">
        <v>8</v>
      </c>
      <c r="H6" t="s">
        <v>24</v>
      </c>
      <c r="J6">
        <f>P5+O5*G4+N5*H4+M5*I4</f>
        <v>6.5884101478248525</v>
      </c>
      <c r="L6" s="4" t="s">
        <v>20</v>
      </c>
      <c r="M6">
        <v>1.3632072108604901E-2</v>
      </c>
      <c r="N6">
        <v>1.2647804487400032E-2</v>
      </c>
      <c r="O6">
        <v>3.7050044094344807E-2</v>
      </c>
      <c r="P6">
        <v>0.53826680004909089</v>
      </c>
    </row>
    <row r="7" spans="1:16">
      <c r="A7">
        <v>4</v>
      </c>
      <c r="B7">
        <v>3</v>
      </c>
      <c r="C7">
        <v>22</v>
      </c>
      <c r="D7">
        <v>21.96</v>
      </c>
      <c r="E7">
        <v>8</v>
      </c>
      <c r="L7" s="4" t="s">
        <v>21</v>
      </c>
      <c r="M7">
        <v>0.9081522016901078</v>
      </c>
      <c r="N7">
        <v>1.0044541291276026</v>
      </c>
      <c r="O7" t="e">
        <v>#N/A</v>
      </c>
      <c r="P7" t="e">
        <v>#N/A</v>
      </c>
    </row>
    <row r="8" spans="1:16">
      <c r="A8">
        <v>5</v>
      </c>
      <c r="B8">
        <v>3</v>
      </c>
      <c r="C8">
        <v>34</v>
      </c>
      <c r="D8">
        <v>18.03</v>
      </c>
      <c r="E8">
        <v>5</v>
      </c>
      <c r="L8" s="4" t="s">
        <v>22</v>
      </c>
      <c r="M8">
        <v>151.60951794328668</v>
      </c>
      <c r="N8">
        <v>46</v>
      </c>
      <c r="O8" t="e">
        <v>#N/A</v>
      </c>
      <c r="P8" t="e">
        <v>#N/A</v>
      </c>
    </row>
    <row r="9" spans="1:16">
      <c r="A9">
        <v>6</v>
      </c>
      <c r="B9">
        <v>4</v>
      </c>
      <c r="C9">
        <v>16</v>
      </c>
      <c r="D9">
        <v>36.83</v>
      </c>
      <c r="E9">
        <v>11.2</v>
      </c>
      <c r="L9" s="4" t="s">
        <v>23</v>
      </c>
      <c r="M9">
        <v>458.88930751401153</v>
      </c>
      <c r="N9">
        <v>46.410692485988562</v>
      </c>
      <c r="O9" t="e">
        <v>#N/A</v>
      </c>
      <c r="P9" t="e">
        <v>#N/A</v>
      </c>
    </row>
    <row r="10" spans="1:16">
      <c r="A10">
        <v>7</v>
      </c>
      <c r="B10">
        <v>6</v>
      </c>
      <c r="C10">
        <v>26</v>
      </c>
      <c r="D10">
        <v>17.62</v>
      </c>
      <c r="E10">
        <v>5.3</v>
      </c>
    </row>
    <row r="11" spans="1:16">
      <c r="A11">
        <v>8</v>
      </c>
      <c r="B11">
        <v>6</v>
      </c>
      <c r="C11">
        <v>26</v>
      </c>
      <c r="D11">
        <v>19</v>
      </c>
      <c r="E11">
        <v>4.9000000000000004</v>
      </c>
    </row>
    <row r="12" spans="1:16">
      <c r="A12">
        <v>9</v>
      </c>
      <c r="B12">
        <v>6</v>
      </c>
      <c r="C12">
        <v>26</v>
      </c>
      <c r="D12">
        <v>15</v>
      </c>
      <c r="E12">
        <v>5.4</v>
      </c>
    </row>
    <row r="13" spans="1:16">
      <c r="A13">
        <v>10</v>
      </c>
      <c r="B13">
        <v>6</v>
      </c>
      <c r="C13">
        <v>26</v>
      </c>
      <c r="D13">
        <v>16</v>
      </c>
      <c r="E13">
        <v>5.2</v>
      </c>
    </row>
    <row r="14" spans="1:16">
      <c r="A14">
        <v>11</v>
      </c>
      <c r="B14">
        <v>15</v>
      </c>
      <c r="C14">
        <v>29</v>
      </c>
      <c r="D14">
        <v>39.6</v>
      </c>
      <c r="E14">
        <v>11.5</v>
      </c>
    </row>
    <row r="15" spans="1:16">
      <c r="A15">
        <v>12</v>
      </c>
      <c r="B15">
        <v>15</v>
      </c>
      <c r="C15">
        <v>29</v>
      </c>
      <c r="D15">
        <v>39.6</v>
      </c>
      <c r="E15">
        <v>11.2</v>
      </c>
    </row>
    <row r="16" spans="1:16">
      <c r="A16">
        <v>13</v>
      </c>
      <c r="B16">
        <v>7</v>
      </c>
      <c r="C16">
        <v>8</v>
      </c>
      <c r="D16">
        <v>23.48</v>
      </c>
      <c r="E16">
        <v>8.3000000000000007</v>
      </c>
    </row>
    <row r="17" spans="1:5">
      <c r="A17">
        <v>14</v>
      </c>
      <c r="B17">
        <v>9</v>
      </c>
      <c r="C17">
        <v>4</v>
      </c>
      <c r="D17">
        <v>32.06</v>
      </c>
      <c r="E17">
        <v>9.1999999999999993</v>
      </c>
    </row>
    <row r="18" spans="1:5">
      <c r="A18">
        <v>15</v>
      </c>
      <c r="B18">
        <v>9</v>
      </c>
      <c r="C18">
        <v>30</v>
      </c>
      <c r="D18">
        <v>31.73</v>
      </c>
      <c r="E18">
        <v>8.6999999999999993</v>
      </c>
    </row>
    <row r="19" spans="1:5">
      <c r="A19">
        <v>16</v>
      </c>
      <c r="B19">
        <v>10</v>
      </c>
      <c r="C19">
        <v>11</v>
      </c>
      <c r="D19">
        <v>69.98</v>
      </c>
      <c r="E19">
        <v>23</v>
      </c>
    </row>
    <row r="20" spans="1:5">
      <c r="A20">
        <v>17</v>
      </c>
      <c r="B20">
        <v>10</v>
      </c>
      <c r="C20">
        <v>16</v>
      </c>
      <c r="D20">
        <v>30.03</v>
      </c>
      <c r="E20">
        <v>9.9</v>
      </c>
    </row>
    <row r="21" spans="1:5">
      <c r="A21">
        <v>18</v>
      </c>
      <c r="B21">
        <v>10</v>
      </c>
      <c r="C21">
        <v>16</v>
      </c>
      <c r="D21">
        <v>30.03</v>
      </c>
      <c r="E21">
        <v>9.9</v>
      </c>
    </row>
    <row r="22" spans="1:5">
      <c r="A22">
        <v>19</v>
      </c>
      <c r="B22">
        <v>10</v>
      </c>
      <c r="C22">
        <v>46</v>
      </c>
      <c r="D22">
        <v>35.53</v>
      </c>
      <c r="E22">
        <v>9.3000000000000007</v>
      </c>
    </row>
    <row r="23" spans="1:5">
      <c r="A23">
        <v>20</v>
      </c>
      <c r="B23">
        <v>12</v>
      </c>
      <c r="C23">
        <v>31</v>
      </c>
      <c r="D23">
        <v>37.32</v>
      </c>
      <c r="E23">
        <v>10.5</v>
      </c>
    </row>
    <row r="24" spans="1:5">
      <c r="A24">
        <v>21</v>
      </c>
      <c r="B24">
        <v>12</v>
      </c>
      <c r="C24">
        <v>32</v>
      </c>
      <c r="D24">
        <v>14.54</v>
      </c>
      <c r="E24">
        <v>4.5</v>
      </c>
    </row>
    <row r="25" spans="1:5">
      <c r="A25">
        <v>22</v>
      </c>
      <c r="B25">
        <v>12</v>
      </c>
      <c r="C25">
        <v>32</v>
      </c>
      <c r="D25">
        <v>14.54</v>
      </c>
      <c r="E25">
        <v>4.7</v>
      </c>
    </row>
    <row r="26" spans="1:5">
      <c r="A26">
        <v>23</v>
      </c>
      <c r="B26">
        <v>12</v>
      </c>
      <c r="C26">
        <v>32</v>
      </c>
      <c r="D26">
        <v>14.54</v>
      </c>
      <c r="E26">
        <v>4.5</v>
      </c>
    </row>
    <row r="27" spans="1:5">
      <c r="A27">
        <v>24</v>
      </c>
      <c r="B27">
        <v>15</v>
      </c>
      <c r="C27">
        <v>28</v>
      </c>
      <c r="D27">
        <v>25</v>
      </c>
      <c r="E27">
        <v>6.7</v>
      </c>
    </row>
    <row r="28" spans="1:5">
      <c r="A28">
        <v>25</v>
      </c>
      <c r="B28">
        <v>15</v>
      </c>
      <c r="C28">
        <v>28</v>
      </c>
      <c r="D28">
        <v>26</v>
      </c>
      <c r="E28">
        <v>6.7</v>
      </c>
    </row>
    <row r="29" spans="1:5">
      <c r="A29">
        <v>26</v>
      </c>
      <c r="B29">
        <v>15</v>
      </c>
      <c r="C29">
        <v>35</v>
      </c>
      <c r="D29">
        <v>41.2</v>
      </c>
      <c r="E29">
        <v>11</v>
      </c>
    </row>
    <row r="30" spans="1:5">
      <c r="A30">
        <v>27</v>
      </c>
      <c r="B30">
        <v>20</v>
      </c>
      <c r="C30">
        <v>16</v>
      </c>
      <c r="D30">
        <v>49.46</v>
      </c>
      <c r="E30">
        <v>13.3</v>
      </c>
    </row>
    <row r="31" spans="1:5">
      <c r="A31">
        <v>28</v>
      </c>
      <c r="B31">
        <v>5</v>
      </c>
      <c r="C31">
        <v>27</v>
      </c>
      <c r="D31">
        <v>16.5</v>
      </c>
      <c r="E31">
        <v>4.5</v>
      </c>
    </row>
    <row r="32" spans="1:5">
      <c r="A32">
        <v>29</v>
      </c>
      <c r="B32">
        <v>2</v>
      </c>
      <c r="C32">
        <v>41</v>
      </c>
      <c r="D32">
        <v>37.78</v>
      </c>
      <c r="E32">
        <v>9</v>
      </c>
    </row>
    <row r="33" spans="1:5">
      <c r="A33">
        <v>30</v>
      </c>
      <c r="B33">
        <v>2</v>
      </c>
      <c r="C33">
        <v>41</v>
      </c>
      <c r="D33">
        <v>37.78</v>
      </c>
      <c r="E33">
        <v>9</v>
      </c>
    </row>
    <row r="34" spans="1:5">
      <c r="A34">
        <v>31</v>
      </c>
      <c r="B34">
        <v>12</v>
      </c>
      <c r="C34">
        <v>25</v>
      </c>
      <c r="D34">
        <v>43.1</v>
      </c>
      <c r="E34">
        <v>12.6</v>
      </c>
    </row>
    <row r="35" spans="1:5">
      <c r="A35">
        <v>32</v>
      </c>
      <c r="B35">
        <v>12</v>
      </c>
      <c r="C35">
        <v>25</v>
      </c>
      <c r="D35">
        <v>36.44</v>
      </c>
      <c r="E35">
        <v>9.8000000000000007</v>
      </c>
    </row>
    <row r="36" spans="1:5">
      <c r="A36">
        <v>33</v>
      </c>
      <c r="B36">
        <v>13</v>
      </c>
      <c r="C36">
        <v>25</v>
      </c>
      <c r="D36">
        <v>38.6</v>
      </c>
      <c r="E36">
        <v>11</v>
      </c>
    </row>
    <row r="37" spans="1:5">
      <c r="A37">
        <v>34</v>
      </c>
      <c r="B37">
        <v>13</v>
      </c>
      <c r="C37">
        <v>25</v>
      </c>
      <c r="D37">
        <v>38.6</v>
      </c>
      <c r="E37">
        <v>11</v>
      </c>
    </row>
    <row r="38" spans="1:5">
      <c r="A38">
        <v>35</v>
      </c>
      <c r="B38">
        <v>13</v>
      </c>
      <c r="C38">
        <v>25</v>
      </c>
      <c r="D38">
        <v>38.6</v>
      </c>
      <c r="E38">
        <v>11</v>
      </c>
    </row>
    <row r="39" spans="1:5">
      <c r="A39">
        <v>36</v>
      </c>
      <c r="B39">
        <v>5</v>
      </c>
      <c r="C39">
        <v>32</v>
      </c>
      <c r="D39">
        <v>35.64</v>
      </c>
      <c r="E39">
        <v>8.6</v>
      </c>
    </row>
    <row r="40" spans="1:5">
      <c r="A40">
        <v>37</v>
      </c>
      <c r="B40">
        <v>5</v>
      </c>
      <c r="C40">
        <v>32</v>
      </c>
      <c r="D40">
        <v>35.64</v>
      </c>
      <c r="E40">
        <v>8.1999999999999993</v>
      </c>
    </row>
    <row r="41" spans="1:5">
      <c r="A41">
        <v>38</v>
      </c>
      <c r="B41">
        <v>5</v>
      </c>
      <c r="C41">
        <v>32</v>
      </c>
      <c r="D41">
        <v>35.64</v>
      </c>
      <c r="E41">
        <v>8.6</v>
      </c>
    </row>
    <row r="42" spans="1:5">
      <c r="A42">
        <v>39</v>
      </c>
      <c r="B42">
        <v>6</v>
      </c>
      <c r="C42">
        <v>39</v>
      </c>
      <c r="D42">
        <v>33.47</v>
      </c>
      <c r="E42">
        <v>11.7</v>
      </c>
    </row>
    <row r="43" spans="1:5">
      <c r="A43">
        <v>40</v>
      </c>
      <c r="B43">
        <v>7</v>
      </c>
      <c r="C43">
        <v>1</v>
      </c>
      <c r="D43">
        <v>18</v>
      </c>
      <c r="E43">
        <v>7.2</v>
      </c>
    </row>
    <row r="44" spans="1:5">
      <c r="A44">
        <v>41</v>
      </c>
      <c r="B44">
        <v>8</v>
      </c>
      <c r="C44">
        <v>14</v>
      </c>
      <c r="D44">
        <v>27.2</v>
      </c>
      <c r="E44">
        <v>9.9</v>
      </c>
    </row>
    <row r="45" spans="1:5">
      <c r="A45">
        <v>42</v>
      </c>
      <c r="B45">
        <v>8</v>
      </c>
      <c r="C45">
        <v>14</v>
      </c>
      <c r="D45">
        <v>27.2</v>
      </c>
      <c r="E45">
        <v>9.6999999999999993</v>
      </c>
    </row>
    <row r="46" spans="1:5">
      <c r="A46">
        <v>43</v>
      </c>
      <c r="B46">
        <v>8</v>
      </c>
      <c r="C46">
        <v>18</v>
      </c>
      <c r="D46">
        <v>20.02</v>
      </c>
      <c r="E46">
        <v>6.8</v>
      </c>
    </row>
    <row r="47" spans="1:5">
      <c r="A47">
        <v>44</v>
      </c>
      <c r="B47">
        <v>8</v>
      </c>
      <c r="C47">
        <v>18</v>
      </c>
      <c r="D47">
        <v>20.02</v>
      </c>
      <c r="E47">
        <v>6.8</v>
      </c>
    </row>
    <row r="48" spans="1:5">
      <c r="A48">
        <v>45</v>
      </c>
      <c r="B48">
        <v>8</v>
      </c>
      <c r="C48">
        <v>19</v>
      </c>
      <c r="D48">
        <v>21.45</v>
      </c>
      <c r="E48">
        <v>6.9</v>
      </c>
    </row>
    <row r="49" spans="1:5">
      <c r="A49">
        <v>46</v>
      </c>
      <c r="B49">
        <v>9</v>
      </c>
      <c r="C49">
        <v>24</v>
      </c>
      <c r="D49">
        <v>43.55</v>
      </c>
      <c r="E49">
        <v>12</v>
      </c>
    </row>
    <row r="50" spans="1:5">
      <c r="A50">
        <v>47</v>
      </c>
      <c r="B50">
        <v>10</v>
      </c>
      <c r="C50">
        <v>54</v>
      </c>
      <c r="D50">
        <v>43</v>
      </c>
      <c r="E50">
        <v>9.5</v>
      </c>
    </row>
    <row r="51" spans="1:5">
      <c r="A51">
        <v>48</v>
      </c>
      <c r="B51">
        <v>10</v>
      </c>
      <c r="C51">
        <v>54</v>
      </c>
      <c r="D51">
        <v>43</v>
      </c>
      <c r="E51">
        <v>9.5</v>
      </c>
    </row>
    <row r="52" spans="1:5">
      <c r="A52">
        <v>49</v>
      </c>
      <c r="B52">
        <v>12</v>
      </c>
      <c r="C52">
        <v>2</v>
      </c>
      <c r="D52">
        <v>20</v>
      </c>
      <c r="E52">
        <v>8</v>
      </c>
    </row>
    <row r="53" spans="1:5">
      <c r="A53">
        <v>50</v>
      </c>
      <c r="B53">
        <v>12</v>
      </c>
      <c r="C53">
        <v>6</v>
      </c>
      <c r="D53">
        <v>28.23</v>
      </c>
      <c r="E53">
        <v>9.5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物件データ</vt:lpstr>
      <vt:lpstr>物件データ (重回帰分析用)</vt:lpstr>
      <vt:lpstr>物件データ (重回帰分析用2)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Microsoft Office User</cp:lastModifiedBy>
  <dcterms:created xsi:type="dcterms:W3CDTF">2019-08-23T04:04:44Z</dcterms:created>
  <dcterms:modified xsi:type="dcterms:W3CDTF">2021-12-18T03:26:21Z</dcterms:modified>
</cp:coreProperties>
</file>