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86D79168-1A04-4A64-B137-92B819E382D3}" xr6:coauthVersionLast="47" xr6:coauthVersionMax="47" xr10:uidLastSave="{00000000-0000-0000-0000-000000000000}"/>
  <bookViews>
    <workbookView xWindow="4875" yWindow="2048" windowWidth="28215" windowHeight="15097" xr2:uid="{CE50552C-6DD6-42F5-855E-DEEF77A41DC7}"/>
  </bookViews>
  <sheets>
    <sheet name="ベータ分布の利用" sheetId="49" r:id="rId1"/>
    <sheet name="ベータ分布の利用 (完成例)" sheetId="41" r:id="rId2"/>
    <sheet name="ベータ分布" sheetId="50" r:id="rId3"/>
    <sheet name="ベータ分布 (完成例)" sheetId="35" r:id="rId4"/>
    <sheet name="ベータ分布累積" sheetId="51" r:id="rId5"/>
    <sheet name="ベータ分布累積 (完成例)" sheetId="46" r:id="rId6"/>
    <sheet name="ベータ分布の逆関数" sheetId="52" r:id="rId7"/>
    <sheet name="ベータ分布の逆関数 (完成例)" sheetId="47" r:id="rId8"/>
    <sheet name="A-Bテスト" sheetId="53" r:id="rId9"/>
    <sheet name="A-Bテスト (完成例)" sheetId="4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53" l="1" a="1"/>
  <c r="A13" i="53" s="1"/>
  <c r="C12" i="53"/>
  <c r="B12" i="53"/>
  <c r="C11" i="53"/>
  <c r="B11" i="53"/>
  <c r="C6" i="53"/>
  <c r="B6" i="53"/>
  <c r="B5" i="52"/>
  <c r="D4" i="52"/>
  <c r="D3" i="52"/>
  <c r="A6" i="51" a="1"/>
  <c r="A6" i="51" s="1"/>
  <c r="A6" i="50" a="1"/>
  <c r="A6" i="50" s="1"/>
  <c r="B5" i="49"/>
  <c r="D4" i="49"/>
  <c r="D3" i="49"/>
  <c r="O963" i="48"/>
  <c r="O965" i="48"/>
  <c r="O967" i="48"/>
  <c r="O969" i="48"/>
  <c r="O971" i="48"/>
  <c r="O973" i="48"/>
  <c r="O975" i="48"/>
  <c r="O977" i="48"/>
  <c r="O979" i="48"/>
  <c r="O981" i="48"/>
  <c r="O983" i="48"/>
  <c r="O985" i="48"/>
  <c r="O987" i="48"/>
  <c r="O989" i="48"/>
  <c r="O991" i="48"/>
  <c r="O993" i="48"/>
  <c r="O995" i="48"/>
  <c r="O997" i="48"/>
  <c r="O999" i="48"/>
  <c r="O1001" i="48"/>
  <c r="O1003" i="48"/>
  <c r="A13" i="48" a="1"/>
  <c r="A13" i="48" s="1"/>
  <c r="B13" i="48" s="1" a="1"/>
  <c r="B13" i="48" s="1"/>
  <c r="C12" i="48"/>
  <c r="C11" i="48"/>
  <c r="O833" i="48" s="1"/>
  <c r="B12" i="48"/>
  <c r="B11" i="48"/>
  <c r="N797" i="48" s="1"/>
  <c r="B6" i="35" a="1"/>
  <c r="B6" i="35" s="1"/>
  <c r="C6" i="48"/>
  <c r="B6" i="48"/>
  <c r="B5" i="47"/>
  <c r="D4" i="47"/>
  <c r="D3" i="47"/>
  <c r="B6" i="46" a="1"/>
  <c r="B6" i="46" s="1"/>
  <c r="A6" i="46" a="1"/>
  <c r="A6" i="46" s="1"/>
  <c r="A6" i="35" a="1"/>
  <c r="A6" i="35" s="1"/>
  <c r="B5" i="41"/>
  <c r="D4" i="41"/>
  <c r="D3" i="41"/>
  <c r="O961" i="48" l="1"/>
  <c r="O959" i="48"/>
  <c r="O957" i="48"/>
  <c r="O955" i="48"/>
  <c r="O953" i="48"/>
  <c r="O951" i="48"/>
  <c r="O949" i="48"/>
  <c r="O947" i="48"/>
  <c r="O945" i="48"/>
  <c r="O943" i="48"/>
  <c r="O941" i="48"/>
  <c r="O939" i="48"/>
  <c r="O937" i="48"/>
  <c r="O935" i="48"/>
  <c r="O933" i="48"/>
  <c r="O931" i="48"/>
  <c r="O929" i="48"/>
  <c r="O927" i="48"/>
  <c r="O925" i="48"/>
  <c r="O923" i="48"/>
  <c r="O921" i="48"/>
  <c r="O919" i="48"/>
  <c r="O917" i="48"/>
  <c r="O915" i="48"/>
  <c r="O913" i="48"/>
  <c r="O911" i="48"/>
  <c r="O909" i="48"/>
  <c r="O907" i="48"/>
  <c r="O905" i="48"/>
  <c r="O903" i="48"/>
  <c r="O901" i="48"/>
  <c r="O899" i="48"/>
  <c r="O897" i="48"/>
  <c r="O895" i="48"/>
  <c r="O893" i="48"/>
  <c r="O891" i="48"/>
  <c r="O889" i="48"/>
  <c r="O887" i="48"/>
  <c r="O885" i="48"/>
  <c r="O883" i="48"/>
  <c r="O881" i="48"/>
  <c r="O879" i="48"/>
  <c r="O877" i="48"/>
  <c r="O875" i="48"/>
  <c r="O873" i="48"/>
  <c r="O871" i="48"/>
  <c r="O869" i="48"/>
  <c r="O867" i="48"/>
  <c r="O865" i="48"/>
  <c r="O863" i="48"/>
  <c r="N861" i="48"/>
  <c r="N858" i="48"/>
  <c r="O855" i="48"/>
  <c r="N853" i="48"/>
  <c r="N850" i="48"/>
  <c r="O847" i="48"/>
  <c r="N845" i="48"/>
  <c r="N842" i="48"/>
  <c r="O839" i="48"/>
  <c r="N837" i="48"/>
  <c r="N834" i="48"/>
  <c r="O831" i="48"/>
  <c r="N829" i="48"/>
  <c r="N826" i="48"/>
  <c r="N822" i="48"/>
  <c r="N818" i="48"/>
  <c r="N814" i="48"/>
  <c r="N810" i="48"/>
  <c r="N806" i="48"/>
  <c r="N801" i="48"/>
  <c r="N999" i="48"/>
  <c r="N993" i="48"/>
  <c r="N987" i="48"/>
  <c r="N983" i="48"/>
  <c r="N977" i="48"/>
  <c r="N973" i="48"/>
  <c r="N965" i="48"/>
  <c r="N961" i="48"/>
  <c r="N957" i="48"/>
  <c r="N955" i="48"/>
  <c r="N953" i="48"/>
  <c r="N951" i="48"/>
  <c r="N947" i="48"/>
  <c r="N945" i="48"/>
  <c r="N943" i="48"/>
  <c r="N941" i="48"/>
  <c r="N939" i="48"/>
  <c r="N937" i="48"/>
  <c r="N935" i="48"/>
  <c r="N933" i="48"/>
  <c r="N931" i="48"/>
  <c r="N929" i="48"/>
  <c r="N927" i="48"/>
  <c r="N925" i="48"/>
  <c r="N923" i="48"/>
  <c r="N921" i="48"/>
  <c r="N919" i="48"/>
  <c r="N917" i="48"/>
  <c r="N915" i="48"/>
  <c r="N913" i="48"/>
  <c r="N911" i="48"/>
  <c r="N909" i="48"/>
  <c r="N907" i="48"/>
  <c r="N905" i="48"/>
  <c r="N903" i="48"/>
  <c r="N901" i="48"/>
  <c r="N899" i="48"/>
  <c r="N897" i="48"/>
  <c r="N895" i="48"/>
  <c r="N893" i="48"/>
  <c r="N891" i="48"/>
  <c r="N889" i="48"/>
  <c r="N887" i="48"/>
  <c r="N885" i="48"/>
  <c r="N883" i="48"/>
  <c r="N881" i="48"/>
  <c r="N879" i="48"/>
  <c r="N877" i="48"/>
  <c r="N875" i="48"/>
  <c r="N873" i="48"/>
  <c r="N871" i="48"/>
  <c r="N869" i="48"/>
  <c r="N867" i="48"/>
  <c r="N865" i="48"/>
  <c r="N863" i="48"/>
  <c r="N860" i="48"/>
  <c r="O857" i="48"/>
  <c r="N855" i="48"/>
  <c r="N852" i="48"/>
  <c r="O849" i="48"/>
  <c r="N847" i="48"/>
  <c r="N844" i="48"/>
  <c r="O841" i="48"/>
  <c r="N839" i="48"/>
  <c r="N836" i="48"/>
  <c r="N831" i="48"/>
  <c r="N828" i="48"/>
  <c r="N825" i="48"/>
  <c r="N821" i="48"/>
  <c r="N817" i="48"/>
  <c r="N813" i="48"/>
  <c r="N809" i="48"/>
  <c r="N805" i="48"/>
  <c r="N799" i="48"/>
  <c r="N1003" i="48"/>
  <c r="N995" i="48"/>
  <c r="N989" i="48"/>
  <c r="N981" i="48"/>
  <c r="N969" i="48"/>
  <c r="O5" i="48"/>
  <c r="O6" i="48"/>
  <c r="O9" i="48"/>
  <c r="O12" i="48"/>
  <c r="O17" i="48"/>
  <c r="O20" i="48"/>
  <c r="O25" i="48"/>
  <c r="O28" i="48"/>
  <c r="O33" i="48"/>
  <c r="O36" i="48"/>
  <c r="O41" i="48"/>
  <c r="O44" i="48"/>
  <c r="O49" i="48"/>
  <c r="O52" i="48"/>
  <c r="O57" i="48"/>
  <c r="O60" i="48"/>
  <c r="O65" i="48"/>
  <c r="O68" i="48"/>
  <c r="O73" i="48"/>
  <c r="O76" i="48"/>
  <c r="O81" i="48"/>
  <c r="O84" i="48"/>
  <c r="O89" i="48"/>
  <c r="O92" i="48"/>
  <c r="O97" i="48"/>
  <c r="O100" i="48"/>
  <c r="O105" i="48"/>
  <c r="O108" i="48"/>
  <c r="O113" i="48"/>
  <c r="O116" i="48"/>
  <c r="O121" i="48"/>
  <c r="O124" i="48"/>
  <c r="O129" i="48"/>
  <c r="O132" i="48"/>
  <c r="O137" i="48"/>
  <c r="O140" i="48"/>
  <c r="O145" i="48"/>
  <c r="O148" i="48"/>
  <c r="O153" i="48"/>
  <c r="O156" i="48"/>
  <c r="O161" i="48"/>
  <c r="O164" i="48"/>
  <c r="O169" i="48"/>
  <c r="O172" i="48"/>
  <c r="O7" i="48"/>
  <c r="O10" i="48"/>
  <c r="O15" i="48"/>
  <c r="O18" i="48"/>
  <c r="O23" i="48"/>
  <c r="O26" i="48"/>
  <c r="O31" i="48"/>
  <c r="O34" i="48"/>
  <c r="O39" i="48"/>
  <c r="O42" i="48"/>
  <c r="O47" i="48"/>
  <c r="O50" i="48"/>
  <c r="O55" i="48"/>
  <c r="O58" i="48"/>
  <c r="O63" i="48"/>
  <c r="O66" i="48"/>
  <c r="O71" i="48"/>
  <c r="O74" i="48"/>
  <c r="O79" i="48"/>
  <c r="O82" i="48"/>
  <c r="O87" i="48"/>
  <c r="O90" i="48"/>
  <c r="O95" i="48"/>
  <c r="O98" i="48"/>
  <c r="O103" i="48"/>
  <c r="O106" i="48"/>
  <c r="O111" i="48"/>
  <c r="O114" i="48"/>
  <c r="O119" i="48"/>
  <c r="O122" i="48"/>
  <c r="O127" i="48"/>
  <c r="O130" i="48"/>
  <c r="O135" i="48"/>
  <c r="O138" i="48"/>
  <c r="O143" i="48"/>
  <c r="O146" i="48"/>
  <c r="O151" i="48"/>
  <c r="O8" i="48"/>
  <c r="O13" i="48"/>
  <c r="O16" i="48"/>
  <c r="O21" i="48"/>
  <c r="O24" i="48"/>
  <c r="O29" i="48"/>
  <c r="O32" i="48"/>
  <c r="O37" i="48"/>
  <c r="O40" i="48"/>
  <c r="O45" i="48"/>
  <c r="O48" i="48"/>
  <c r="O53" i="48"/>
  <c r="O56" i="48"/>
  <c r="O61" i="48"/>
  <c r="O64" i="48"/>
  <c r="O69" i="48"/>
  <c r="O72" i="48"/>
  <c r="O77" i="48"/>
  <c r="O80" i="48"/>
  <c r="O85" i="48"/>
  <c r="O88" i="48"/>
  <c r="O93" i="48"/>
  <c r="O96" i="48"/>
  <c r="O101" i="48"/>
  <c r="O104" i="48"/>
  <c r="O109" i="48"/>
  <c r="O112" i="48"/>
  <c r="O117" i="48"/>
  <c r="O120" i="48"/>
  <c r="O125" i="48"/>
  <c r="O128" i="48"/>
  <c r="O133" i="48"/>
  <c r="O136" i="48"/>
  <c r="O141" i="48"/>
  <c r="O144" i="48"/>
  <c r="O149" i="48"/>
  <c r="O152" i="48"/>
  <c r="O11" i="48"/>
  <c r="O14" i="48"/>
  <c r="O27" i="48"/>
  <c r="O38" i="48"/>
  <c r="O59" i="48"/>
  <c r="O70" i="48"/>
  <c r="O91" i="48"/>
  <c r="O102" i="48"/>
  <c r="O123" i="48"/>
  <c r="O134" i="48"/>
  <c r="O154" i="48"/>
  <c r="O157" i="48"/>
  <c r="O168" i="48"/>
  <c r="O171" i="48"/>
  <c r="O175" i="48"/>
  <c r="O180" i="48"/>
  <c r="O183" i="48"/>
  <c r="O188" i="48"/>
  <c r="O191" i="48"/>
  <c r="O196" i="48"/>
  <c r="O199" i="48"/>
  <c r="O204" i="48"/>
  <c r="O207" i="48"/>
  <c r="O212" i="48"/>
  <c r="O215" i="48"/>
  <c r="O19" i="48"/>
  <c r="O30" i="48"/>
  <c r="O51" i="48"/>
  <c r="O62" i="48"/>
  <c r="O83" i="48"/>
  <c r="O94" i="48"/>
  <c r="O115" i="48"/>
  <c r="O126" i="48"/>
  <c r="O147" i="48"/>
  <c r="O158" i="48"/>
  <c r="O162" i="48"/>
  <c r="O165" i="48"/>
  <c r="O178" i="48"/>
  <c r="O181" i="48"/>
  <c r="O186" i="48"/>
  <c r="O189" i="48"/>
  <c r="O194" i="48"/>
  <c r="O197" i="48"/>
  <c r="O202" i="48"/>
  <c r="O205" i="48"/>
  <c r="O210" i="48"/>
  <c r="O213" i="48"/>
  <c r="O218" i="48"/>
  <c r="O220" i="48"/>
  <c r="O222" i="48"/>
  <c r="O224" i="48"/>
  <c r="O226" i="48"/>
  <c r="O228" i="48"/>
  <c r="O230" i="48"/>
  <c r="O232" i="48"/>
  <c r="O234" i="48"/>
  <c r="O236" i="48"/>
  <c r="O238" i="48"/>
  <c r="O240" i="48"/>
  <c r="O242" i="48"/>
  <c r="O244" i="48"/>
  <c r="O246" i="48"/>
  <c r="O248" i="48"/>
  <c r="O250" i="48"/>
  <c r="O252" i="48"/>
  <c r="O254" i="48"/>
  <c r="O256" i="48"/>
  <c r="O258" i="48"/>
  <c r="O260" i="48"/>
  <c r="O262" i="48"/>
  <c r="O264" i="48"/>
  <c r="O266" i="48"/>
  <c r="O268" i="48"/>
  <c r="O270" i="48"/>
  <c r="O272" i="48"/>
  <c r="O274" i="48"/>
  <c r="O276" i="48"/>
  <c r="O278" i="48"/>
  <c r="O280" i="48"/>
  <c r="O282" i="48"/>
  <c r="O284" i="48"/>
  <c r="O286" i="48"/>
  <c r="O288" i="48"/>
  <c r="O290" i="48"/>
  <c r="O292" i="48"/>
  <c r="O294" i="48"/>
  <c r="O296" i="48"/>
  <c r="O298" i="48"/>
  <c r="O300" i="48"/>
  <c r="O302" i="48"/>
  <c r="O304" i="48"/>
  <c r="O306" i="48"/>
  <c r="O308" i="48"/>
  <c r="O310" i="48"/>
  <c r="O312" i="48"/>
  <c r="O314" i="48"/>
  <c r="O316" i="48"/>
  <c r="O22" i="48"/>
  <c r="O43" i="48"/>
  <c r="O54" i="48"/>
  <c r="O75" i="48"/>
  <c r="O86" i="48"/>
  <c r="O107" i="48"/>
  <c r="O118" i="48"/>
  <c r="O139" i="48"/>
  <c r="O150" i="48"/>
  <c r="O155" i="48"/>
  <c r="O159" i="48"/>
  <c r="O166" i="48"/>
  <c r="O170" i="48"/>
  <c r="O173" i="48"/>
  <c r="O176" i="48"/>
  <c r="O179" i="48"/>
  <c r="O184" i="48"/>
  <c r="O187" i="48"/>
  <c r="O192" i="48"/>
  <c r="O195" i="48"/>
  <c r="O200" i="48"/>
  <c r="O203" i="48"/>
  <c r="O208" i="48"/>
  <c r="O211" i="48"/>
  <c r="O216" i="48"/>
  <c r="O35" i="48"/>
  <c r="O46" i="48"/>
  <c r="O67" i="48"/>
  <c r="O78" i="48"/>
  <c r="O99" i="48"/>
  <c r="O110" i="48"/>
  <c r="O182" i="48"/>
  <c r="O193" i="48"/>
  <c r="O214" i="48"/>
  <c r="O223" i="48"/>
  <c r="O231" i="48"/>
  <c r="O239" i="48"/>
  <c r="O247" i="48"/>
  <c r="O255" i="48"/>
  <c r="O261" i="48"/>
  <c r="O265" i="48"/>
  <c r="O269" i="48"/>
  <c r="O273" i="48"/>
  <c r="O277" i="48"/>
  <c r="O281" i="48"/>
  <c r="O285" i="48"/>
  <c r="O289" i="48"/>
  <c r="O293" i="48"/>
  <c r="O297" i="48"/>
  <c r="O301" i="48"/>
  <c r="O305" i="48"/>
  <c r="O309" i="48"/>
  <c r="O313" i="48"/>
  <c r="O317" i="48"/>
  <c r="O320" i="48"/>
  <c r="O325" i="48"/>
  <c r="O328" i="48"/>
  <c r="O333" i="48"/>
  <c r="O336" i="48"/>
  <c r="O341" i="48"/>
  <c r="O344" i="48"/>
  <c r="O349" i="48"/>
  <c r="O352" i="48"/>
  <c r="O357" i="48"/>
  <c r="O360" i="48"/>
  <c r="O365" i="48"/>
  <c r="O368" i="48"/>
  <c r="O373" i="48"/>
  <c r="O376" i="48"/>
  <c r="O381" i="48"/>
  <c r="O384" i="48"/>
  <c r="O389" i="48"/>
  <c r="O392" i="48"/>
  <c r="O397" i="48"/>
  <c r="O400" i="48"/>
  <c r="O405" i="48"/>
  <c r="O408" i="48"/>
  <c r="O413" i="48"/>
  <c r="O416" i="48"/>
  <c r="O421" i="48"/>
  <c r="O423" i="48"/>
  <c r="O425" i="48"/>
  <c r="O427" i="48"/>
  <c r="O429" i="48"/>
  <c r="O431" i="48"/>
  <c r="O433" i="48"/>
  <c r="O435" i="48"/>
  <c r="O437" i="48"/>
  <c r="O439" i="48"/>
  <c r="O441" i="48"/>
  <c r="O443" i="48"/>
  <c r="O445" i="48"/>
  <c r="O447" i="48"/>
  <c r="O449" i="48"/>
  <c r="O451" i="48"/>
  <c r="O453" i="48"/>
  <c r="O455" i="48"/>
  <c r="O457" i="48"/>
  <c r="O459" i="48"/>
  <c r="O461" i="48"/>
  <c r="O463" i="48"/>
  <c r="O465" i="48"/>
  <c r="O467" i="48"/>
  <c r="O469" i="48"/>
  <c r="O471" i="48"/>
  <c r="O473" i="48"/>
  <c r="O475" i="48"/>
  <c r="O477" i="48"/>
  <c r="O479" i="48"/>
  <c r="O481" i="48"/>
  <c r="O483" i="48"/>
  <c r="O485" i="48"/>
  <c r="O487" i="48"/>
  <c r="O489" i="48"/>
  <c r="O491" i="48"/>
  <c r="O493" i="48"/>
  <c r="O495" i="48"/>
  <c r="O497" i="48"/>
  <c r="O499" i="48"/>
  <c r="O501" i="48"/>
  <c r="O503" i="48"/>
  <c r="O505" i="48"/>
  <c r="O507" i="48"/>
  <c r="O509" i="48"/>
  <c r="O511" i="48"/>
  <c r="O513" i="48"/>
  <c r="O515" i="48"/>
  <c r="O517" i="48"/>
  <c r="O519" i="48"/>
  <c r="O521" i="48"/>
  <c r="O523" i="48"/>
  <c r="O525" i="48"/>
  <c r="O527" i="48"/>
  <c r="O529" i="48"/>
  <c r="O531" i="48"/>
  <c r="O533" i="48"/>
  <c r="O535" i="48"/>
  <c r="O537" i="48"/>
  <c r="O539" i="48"/>
  <c r="O541" i="48"/>
  <c r="O543" i="48"/>
  <c r="O545" i="48"/>
  <c r="O547" i="48"/>
  <c r="O549" i="48"/>
  <c r="O551" i="48"/>
  <c r="O553" i="48"/>
  <c r="O555" i="48"/>
  <c r="O557" i="48"/>
  <c r="O559" i="48"/>
  <c r="O561" i="48"/>
  <c r="O563" i="48"/>
  <c r="O565" i="48"/>
  <c r="O567" i="48"/>
  <c r="O569" i="48"/>
  <c r="O571" i="48"/>
  <c r="O573" i="48"/>
  <c r="O575" i="48"/>
  <c r="O577" i="48"/>
  <c r="O579" i="48"/>
  <c r="O581" i="48"/>
  <c r="O583" i="48"/>
  <c r="O585" i="48"/>
  <c r="O587" i="48"/>
  <c r="O589" i="48"/>
  <c r="O591" i="48"/>
  <c r="O593" i="48"/>
  <c r="O595" i="48"/>
  <c r="O597" i="48"/>
  <c r="O599" i="48"/>
  <c r="O601" i="48"/>
  <c r="O603" i="48"/>
  <c r="O605" i="48"/>
  <c r="O131" i="48"/>
  <c r="O160" i="48"/>
  <c r="O174" i="48"/>
  <c r="O185" i="48"/>
  <c r="O206" i="48"/>
  <c r="O217" i="48"/>
  <c r="O225" i="48"/>
  <c r="O233" i="48"/>
  <c r="O241" i="48"/>
  <c r="O249" i="48"/>
  <c r="O257" i="48"/>
  <c r="O318" i="48"/>
  <c r="O323" i="48"/>
  <c r="O326" i="48"/>
  <c r="O331" i="48"/>
  <c r="O334" i="48"/>
  <c r="O339" i="48"/>
  <c r="O342" i="48"/>
  <c r="O347" i="48"/>
  <c r="O350" i="48"/>
  <c r="O355" i="48"/>
  <c r="O358" i="48"/>
  <c r="O363" i="48"/>
  <c r="O366" i="48"/>
  <c r="O371" i="48"/>
  <c r="O374" i="48"/>
  <c r="O379" i="48"/>
  <c r="O382" i="48"/>
  <c r="O387" i="48"/>
  <c r="O390" i="48"/>
  <c r="O395" i="48"/>
  <c r="O398" i="48"/>
  <c r="O403" i="48"/>
  <c r="O406" i="48"/>
  <c r="O411" i="48"/>
  <c r="O414" i="48"/>
  <c r="O419" i="48"/>
  <c r="O142" i="48"/>
  <c r="O163" i="48"/>
  <c r="O177" i="48"/>
  <c r="O198" i="48"/>
  <c r="O209" i="48"/>
  <c r="O219" i="48"/>
  <c r="O227" i="48"/>
  <c r="O235" i="48"/>
  <c r="O243" i="48"/>
  <c r="O251" i="48"/>
  <c r="O259" i="48"/>
  <c r="O263" i="48"/>
  <c r="O267" i="48"/>
  <c r="O271" i="48"/>
  <c r="O275" i="48"/>
  <c r="O279" i="48"/>
  <c r="O283" i="48"/>
  <c r="O287" i="48"/>
  <c r="O291" i="48"/>
  <c r="O295" i="48"/>
  <c r="O299" i="48"/>
  <c r="O303" i="48"/>
  <c r="O307" i="48"/>
  <c r="O311" i="48"/>
  <c r="O315" i="48"/>
  <c r="O321" i="48"/>
  <c r="O324" i="48"/>
  <c r="O329" i="48"/>
  <c r="O332" i="48"/>
  <c r="O337" i="48"/>
  <c r="O340" i="48"/>
  <c r="O345" i="48"/>
  <c r="O348" i="48"/>
  <c r="O353" i="48"/>
  <c r="O356" i="48"/>
  <c r="O361" i="48"/>
  <c r="O364" i="48"/>
  <c r="O369" i="48"/>
  <c r="O372" i="48"/>
  <c r="O377" i="48"/>
  <c r="O380" i="48"/>
  <c r="O385" i="48"/>
  <c r="O388" i="48"/>
  <c r="O393" i="48"/>
  <c r="O396" i="48"/>
  <c r="O401" i="48"/>
  <c r="O404" i="48"/>
  <c r="O409" i="48"/>
  <c r="O412" i="48"/>
  <c r="O417" i="48"/>
  <c r="O420" i="48"/>
  <c r="O422" i="48"/>
  <c r="O424" i="48"/>
  <c r="O426" i="48"/>
  <c r="O428" i="48"/>
  <c r="O430" i="48"/>
  <c r="O432" i="48"/>
  <c r="O434" i="48"/>
  <c r="O436" i="48"/>
  <c r="O438" i="48"/>
  <c r="O440" i="48"/>
  <c r="O442" i="48"/>
  <c r="O444" i="48"/>
  <c r="O446" i="48"/>
  <c r="O448" i="48"/>
  <c r="O450" i="48"/>
  <c r="O452" i="48"/>
  <c r="O454" i="48"/>
  <c r="O456" i="48"/>
  <c r="O458" i="48"/>
  <c r="O460" i="48"/>
  <c r="O462" i="48"/>
  <c r="O464" i="48"/>
  <c r="O466" i="48"/>
  <c r="O468" i="48"/>
  <c r="O470" i="48"/>
  <c r="O472" i="48"/>
  <c r="O474" i="48"/>
  <c r="O476" i="48"/>
  <c r="O478" i="48"/>
  <c r="O480" i="48"/>
  <c r="O167" i="48"/>
  <c r="O190" i="48"/>
  <c r="O201" i="48"/>
  <c r="O221" i="48"/>
  <c r="O229" i="48"/>
  <c r="O237" i="48"/>
  <c r="O245" i="48"/>
  <c r="O253" i="48"/>
  <c r="O319" i="48"/>
  <c r="O322" i="48"/>
  <c r="O327" i="48"/>
  <c r="O330" i="48"/>
  <c r="O335" i="48"/>
  <c r="O338" i="48"/>
  <c r="O343" i="48"/>
  <c r="O346" i="48"/>
  <c r="O351" i="48"/>
  <c r="O354" i="48"/>
  <c r="O359" i="48"/>
  <c r="O362" i="48"/>
  <c r="O367" i="48"/>
  <c r="O370" i="48"/>
  <c r="O375" i="48"/>
  <c r="O378" i="48"/>
  <c r="O383" i="48"/>
  <c r="O386" i="48"/>
  <c r="O391" i="48"/>
  <c r="O394" i="48"/>
  <c r="O399" i="48"/>
  <c r="O402" i="48"/>
  <c r="O407" i="48"/>
  <c r="O410" i="48"/>
  <c r="O415" i="48"/>
  <c r="O418" i="48"/>
  <c r="O484" i="48"/>
  <c r="O488" i="48"/>
  <c r="O492" i="48"/>
  <c r="O496" i="48"/>
  <c r="O500" i="48"/>
  <c r="O504" i="48"/>
  <c r="O508" i="48"/>
  <c r="O512" i="48"/>
  <c r="O516" i="48"/>
  <c r="O520" i="48"/>
  <c r="O524" i="48"/>
  <c r="O528" i="48"/>
  <c r="O532" i="48"/>
  <c r="O536" i="48"/>
  <c r="O540" i="48"/>
  <c r="O544" i="48"/>
  <c r="O552" i="48"/>
  <c r="O560" i="48"/>
  <c r="O568" i="48"/>
  <c r="O576" i="48"/>
  <c r="O584" i="48"/>
  <c r="O592" i="48"/>
  <c r="O600" i="48"/>
  <c r="O550" i="48"/>
  <c r="O558" i="48"/>
  <c r="O566" i="48"/>
  <c r="O574" i="48"/>
  <c r="O582" i="48"/>
  <c r="O590" i="48"/>
  <c r="O598" i="48"/>
  <c r="O606" i="48"/>
  <c r="O608" i="48"/>
  <c r="O610" i="48"/>
  <c r="O612" i="48"/>
  <c r="O614" i="48"/>
  <c r="O616" i="48"/>
  <c r="O618" i="48"/>
  <c r="O620" i="48"/>
  <c r="O622" i="48"/>
  <c r="O624" i="48"/>
  <c r="O626" i="48"/>
  <c r="O628" i="48"/>
  <c r="O630" i="48"/>
  <c r="O632" i="48"/>
  <c r="O634" i="48"/>
  <c r="O636" i="48"/>
  <c r="O638" i="48"/>
  <c r="O640" i="48"/>
  <c r="O642" i="48"/>
  <c r="O644" i="48"/>
  <c r="O646" i="48"/>
  <c r="O648" i="48"/>
  <c r="O650" i="48"/>
  <c r="O652" i="48"/>
  <c r="O654" i="48"/>
  <c r="O656" i="48"/>
  <c r="O658" i="48"/>
  <c r="O660" i="48"/>
  <c r="O662" i="48"/>
  <c r="O664" i="48"/>
  <c r="O666" i="48"/>
  <c r="O668" i="48"/>
  <c r="O670" i="48"/>
  <c r="O672" i="48"/>
  <c r="O674" i="48"/>
  <c r="O676" i="48"/>
  <c r="O678" i="48"/>
  <c r="O680" i="48"/>
  <c r="O682" i="48"/>
  <c r="O684" i="48"/>
  <c r="O686" i="48"/>
  <c r="O688" i="48"/>
  <c r="O690" i="48"/>
  <c r="O692" i="48"/>
  <c r="O694" i="48"/>
  <c r="O696" i="48"/>
  <c r="O698" i="48"/>
  <c r="O700" i="48"/>
  <c r="O702" i="48"/>
  <c r="O704" i="48"/>
  <c r="O706" i="48"/>
  <c r="O708" i="48"/>
  <c r="O710" i="48"/>
  <c r="O712" i="48"/>
  <c r="O714" i="48"/>
  <c r="O716" i="48"/>
  <c r="O718" i="48"/>
  <c r="O720" i="48"/>
  <c r="O722" i="48"/>
  <c r="O724" i="48"/>
  <c r="O726" i="48"/>
  <c r="O728" i="48"/>
  <c r="O730" i="48"/>
  <c r="O732" i="48"/>
  <c r="O734" i="48"/>
  <c r="O736" i="48"/>
  <c r="O738" i="48"/>
  <c r="O740" i="48"/>
  <c r="O742" i="48"/>
  <c r="O744" i="48"/>
  <c r="O746" i="48"/>
  <c r="O748" i="48"/>
  <c r="O750" i="48"/>
  <c r="O752" i="48"/>
  <c r="O754" i="48"/>
  <c r="O756" i="48"/>
  <c r="O758" i="48"/>
  <c r="O760" i="48"/>
  <c r="O762" i="48"/>
  <c r="O764" i="48"/>
  <c r="O766" i="48"/>
  <c r="O768" i="48"/>
  <c r="O770" i="48"/>
  <c r="O772" i="48"/>
  <c r="O774" i="48"/>
  <c r="O776" i="48"/>
  <c r="O778" i="48"/>
  <c r="O780" i="48"/>
  <c r="O782" i="48"/>
  <c r="O784" i="48"/>
  <c r="O786" i="48"/>
  <c r="O788" i="48"/>
  <c r="O790" i="48"/>
  <c r="O792" i="48"/>
  <c r="O794" i="48"/>
  <c r="O796" i="48"/>
  <c r="O798" i="48"/>
  <c r="O800" i="48"/>
  <c r="O802" i="48"/>
  <c r="O804" i="48"/>
  <c r="O806" i="48"/>
  <c r="O808" i="48"/>
  <c r="O810" i="48"/>
  <c r="O812" i="48"/>
  <c r="O814" i="48"/>
  <c r="O816" i="48"/>
  <c r="O818" i="48"/>
  <c r="O820" i="48"/>
  <c r="O822" i="48"/>
  <c r="O824" i="48"/>
  <c r="O826" i="48"/>
  <c r="O828" i="48"/>
  <c r="O830" i="48"/>
  <c r="O832" i="48"/>
  <c r="O834" i="48"/>
  <c r="O836" i="48"/>
  <c r="O838" i="48"/>
  <c r="O840" i="48"/>
  <c r="O842" i="48"/>
  <c r="O844" i="48"/>
  <c r="O846" i="48"/>
  <c r="O848" i="48"/>
  <c r="O850" i="48"/>
  <c r="O852" i="48"/>
  <c r="O854" i="48"/>
  <c r="O856" i="48"/>
  <c r="O858" i="48"/>
  <c r="O860" i="48"/>
  <c r="O862" i="48"/>
  <c r="O482" i="48"/>
  <c r="O486" i="48"/>
  <c r="O490" i="48"/>
  <c r="O494" i="48"/>
  <c r="O498" i="48"/>
  <c r="O502" i="48"/>
  <c r="O506" i="48"/>
  <c r="O510" i="48"/>
  <c r="O514" i="48"/>
  <c r="O518" i="48"/>
  <c r="O522" i="48"/>
  <c r="O526" i="48"/>
  <c r="O530" i="48"/>
  <c r="O534" i="48"/>
  <c r="O538" i="48"/>
  <c r="O542" i="48"/>
  <c r="O548" i="48"/>
  <c r="O556" i="48"/>
  <c r="O564" i="48"/>
  <c r="O572" i="48"/>
  <c r="O580" i="48"/>
  <c r="O588" i="48"/>
  <c r="O596" i="48"/>
  <c r="O604" i="48"/>
  <c r="O546" i="48"/>
  <c r="O554" i="48"/>
  <c r="O562" i="48"/>
  <c r="O570" i="48"/>
  <c r="O578" i="48"/>
  <c r="O586" i="48"/>
  <c r="O594" i="48"/>
  <c r="O602" i="48"/>
  <c r="O607" i="48"/>
  <c r="O609" i="48"/>
  <c r="O611" i="48"/>
  <c r="O613" i="48"/>
  <c r="O615" i="48"/>
  <c r="O617" i="48"/>
  <c r="O619" i="48"/>
  <c r="O621" i="48"/>
  <c r="O623" i="48"/>
  <c r="O625" i="48"/>
  <c r="O627" i="48"/>
  <c r="O629" i="48"/>
  <c r="O631" i="48"/>
  <c r="O633" i="48"/>
  <c r="O635" i="48"/>
  <c r="O637" i="48"/>
  <c r="O639" i="48"/>
  <c r="O641" i="48"/>
  <c r="O643" i="48"/>
  <c r="O645" i="48"/>
  <c r="O647" i="48"/>
  <c r="O649" i="48"/>
  <c r="O651" i="48"/>
  <c r="O653" i="48"/>
  <c r="O655" i="48"/>
  <c r="O657" i="48"/>
  <c r="O659" i="48"/>
  <c r="O661" i="48"/>
  <c r="O663" i="48"/>
  <c r="O665" i="48"/>
  <c r="O667" i="48"/>
  <c r="O669" i="48"/>
  <c r="O671" i="48"/>
  <c r="O673" i="48"/>
  <c r="O675" i="48"/>
  <c r="O677" i="48"/>
  <c r="O679" i="48"/>
  <c r="O681" i="48"/>
  <c r="O683" i="48"/>
  <c r="O685" i="48"/>
  <c r="O687" i="48"/>
  <c r="O689" i="48"/>
  <c r="O691" i="48"/>
  <c r="O693" i="48"/>
  <c r="O695" i="48"/>
  <c r="O697" i="48"/>
  <c r="O699" i="48"/>
  <c r="O701" i="48"/>
  <c r="O703" i="48"/>
  <c r="O705" i="48"/>
  <c r="O707" i="48"/>
  <c r="O709" i="48"/>
  <c r="O711" i="48"/>
  <c r="O713" i="48"/>
  <c r="O715" i="48"/>
  <c r="O717" i="48"/>
  <c r="O719" i="48"/>
  <c r="O721" i="48"/>
  <c r="O723" i="48"/>
  <c r="O725" i="48"/>
  <c r="O727" i="48"/>
  <c r="O729" i="48"/>
  <c r="O731" i="48"/>
  <c r="O733" i="48"/>
  <c r="O735" i="48"/>
  <c r="O737" i="48"/>
  <c r="O739" i="48"/>
  <c r="O741" i="48"/>
  <c r="O743" i="48"/>
  <c r="O745" i="48"/>
  <c r="O747" i="48"/>
  <c r="O749" i="48"/>
  <c r="O751" i="48"/>
  <c r="O753" i="48"/>
  <c r="O755" i="48"/>
  <c r="O757" i="48"/>
  <c r="O759" i="48"/>
  <c r="O761" i="48"/>
  <c r="O763" i="48"/>
  <c r="O765" i="48"/>
  <c r="O767" i="48"/>
  <c r="O769" i="48"/>
  <c r="O771" i="48"/>
  <c r="O773" i="48"/>
  <c r="O775" i="48"/>
  <c r="O777" i="48"/>
  <c r="O779" i="48"/>
  <c r="O781" i="48"/>
  <c r="O783" i="48"/>
  <c r="O785" i="48"/>
  <c r="O787" i="48"/>
  <c r="O789" i="48"/>
  <c r="O791" i="48"/>
  <c r="O793" i="48"/>
  <c r="O795" i="48"/>
  <c r="O797" i="48"/>
  <c r="O799" i="48"/>
  <c r="O801" i="48"/>
  <c r="O803" i="48"/>
  <c r="O805" i="48"/>
  <c r="O807" i="48"/>
  <c r="O809" i="48"/>
  <c r="O811" i="48"/>
  <c r="O813" i="48"/>
  <c r="O815" i="48"/>
  <c r="O817" i="48"/>
  <c r="O819" i="48"/>
  <c r="O821" i="48"/>
  <c r="O823" i="48"/>
  <c r="O825" i="48"/>
  <c r="O1002" i="48"/>
  <c r="O998" i="48"/>
  <c r="O994" i="48"/>
  <c r="O990" i="48"/>
  <c r="O986" i="48"/>
  <c r="O984" i="48"/>
  <c r="O980" i="48"/>
  <c r="O978" i="48"/>
  <c r="O976" i="48"/>
  <c r="O974" i="48"/>
  <c r="O972" i="48"/>
  <c r="O970" i="48"/>
  <c r="O968" i="48"/>
  <c r="O966" i="48"/>
  <c r="O964" i="48"/>
  <c r="O962" i="48"/>
  <c r="O960" i="48"/>
  <c r="O958" i="48"/>
  <c r="O956" i="48"/>
  <c r="O954" i="48"/>
  <c r="O952" i="48"/>
  <c r="O950" i="48"/>
  <c r="O948" i="48"/>
  <c r="O946" i="48"/>
  <c r="O944" i="48"/>
  <c r="O942" i="48"/>
  <c r="O940" i="48"/>
  <c r="O938" i="48"/>
  <c r="O936" i="48"/>
  <c r="O934" i="48"/>
  <c r="O932" i="48"/>
  <c r="O930" i="48"/>
  <c r="O928" i="48"/>
  <c r="O926" i="48"/>
  <c r="O924" i="48"/>
  <c r="O922" i="48"/>
  <c r="O920" i="48"/>
  <c r="O918" i="48"/>
  <c r="O916" i="48"/>
  <c r="O914" i="48"/>
  <c r="O912" i="48"/>
  <c r="O910" i="48"/>
  <c r="O908" i="48"/>
  <c r="O906" i="48"/>
  <c r="O904" i="48"/>
  <c r="O902" i="48"/>
  <c r="O900" i="48"/>
  <c r="O898" i="48"/>
  <c r="O896" i="48"/>
  <c r="O894" i="48"/>
  <c r="O892" i="48"/>
  <c r="O890" i="48"/>
  <c r="O888" i="48"/>
  <c r="O886" i="48"/>
  <c r="O884" i="48"/>
  <c r="O882" i="48"/>
  <c r="O880" i="48"/>
  <c r="O878" i="48"/>
  <c r="O876" i="48"/>
  <c r="O874" i="48"/>
  <c r="O872" i="48"/>
  <c r="O870" i="48"/>
  <c r="O868" i="48"/>
  <c r="O866" i="48"/>
  <c r="O864" i="48"/>
  <c r="N862" i="48"/>
  <c r="O859" i="48"/>
  <c r="N857" i="48"/>
  <c r="N854" i="48"/>
  <c r="O851" i="48"/>
  <c r="N849" i="48"/>
  <c r="N846" i="48"/>
  <c r="O843" i="48"/>
  <c r="N841" i="48"/>
  <c r="N838" i="48"/>
  <c r="O835" i="48"/>
  <c r="N833" i="48"/>
  <c r="N830" i="48"/>
  <c r="O827" i="48"/>
  <c r="N824" i="48"/>
  <c r="N820" i="48"/>
  <c r="N816" i="48"/>
  <c r="N812" i="48"/>
  <c r="N808" i="48"/>
  <c r="N804" i="48"/>
  <c r="N5" i="48"/>
  <c r="N6" i="48"/>
  <c r="N8" i="48"/>
  <c r="N10" i="48"/>
  <c r="N12" i="48"/>
  <c r="N14" i="48"/>
  <c r="N16" i="48"/>
  <c r="N18" i="48"/>
  <c r="N20" i="48"/>
  <c r="N22" i="48"/>
  <c r="N24" i="48"/>
  <c r="N26" i="48"/>
  <c r="N28" i="48"/>
  <c r="N30" i="48"/>
  <c r="N32" i="48"/>
  <c r="N34" i="48"/>
  <c r="N36" i="48"/>
  <c r="N38" i="48"/>
  <c r="N40" i="48"/>
  <c r="N42" i="48"/>
  <c r="N44" i="48"/>
  <c r="N46" i="48"/>
  <c r="N48" i="48"/>
  <c r="N50" i="48"/>
  <c r="N52" i="48"/>
  <c r="N54" i="48"/>
  <c r="N56" i="48"/>
  <c r="N58" i="48"/>
  <c r="N60" i="48"/>
  <c r="N62" i="48"/>
  <c r="N64" i="48"/>
  <c r="N66" i="48"/>
  <c r="N68" i="48"/>
  <c r="N70" i="48"/>
  <c r="N72" i="48"/>
  <c r="N74" i="48"/>
  <c r="N76" i="48"/>
  <c r="N78" i="48"/>
  <c r="N80" i="48"/>
  <c r="N82" i="48"/>
  <c r="N84" i="48"/>
  <c r="N86" i="48"/>
  <c r="N88" i="48"/>
  <c r="N90" i="48"/>
  <c r="N92" i="48"/>
  <c r="N94" i="48"/>
  <c r="N96" i="48"/>
  <c r="N98" i="48"/>
  <c r="N100" i="48"/>
  <c r="N102" i="48"/>
  <c r="N104" i="48"/>
  <c r="N106" i="48"/>
  <c r="N108" i="48"/>
  <c r="N110" i="48"/>
  <c r="N112" i="48"/>
  <c r="N114" i="48"/>
  <c r="N116" i="48"/>
  <c r="N118" i="48"/>
  <c r="N120" i="48"/>
  <c r="N122" i="48"/>
  <c r="N124" i="48"/>
  <c r="N126" i="48"/>
  <c r="N128" i="48"/>
  <c r="N130" i="48"/>
  <c r="N132" i="48"/>
  <c r="N134" i="48"/>
  <c r="N136" i="48"/>
  <c r="N138" i="48"/>
  <c r="N140" i="48"/>
  <c r="N142" i="48"/>
  <c r="N144" i="48"/>
  <c r="N146" i="48"/>
  <c r="N148" i="48"/>
  <c r="N150" i="48"/>
  <c r="N152" i="48"/>
  <c r="N154" i="48"/>
  <c r="N156" i="48"/>
  <c r="N158" i="48"/>
  <c r="N160" i="48"/>
  <c r="N162" i="48"/>
  <c r="N164" i="48"/>
  <c r="N166" i="48"/>
  <c r="N168" i="48"/>
  <c r="N170" i="48"/>
  <c r="N172" i="48"/>
  <c r="N174" i="48"/>
  <c r="N7" i="48"/>
  <c r="N15" i="48"/>
  <c r="N23" i="48"/>
  <c r="N31" i="48"/>
  <c r="N39" i="48"/>
  <c r="N47" i="48"/>
  <c r="N55" i="48"/>
  <c r="N63" i="48"/>
  <c r="N71" i="48"/>
  <c r="N79" i="48"/>
  <c r="N87" i="48"/>
  <c r="N95" i="48"/>
  <c r="N103" i="48"/>
  <c r="N111" i="48"/>
  <c r="N119" i="48"/>
  <c r="N127" i="48"/>
  <c r="N135" i="48"/>
  <c r="N143" i="48"/>
  <c r="N151" i="48"/>
  <c r="N159" i="48"/>
  <c r="N167" i="48"/>
  <c r="N175" i="48"/>
  <c r="N177" i="48"/>
  <c r="N179" i="48"/>
  <c r="N181" i="48"/>
  <c r="N183" i="48"/>
  <c r="N185" i="48"/>
  <c r="N187" i="48"/>
  <c r="N189" i="48"/>
  <c r="N191" i="48"/>
  <c r="N193" i="48"/>
  <c r="N195" i="48"/>
  <c r="N197" i="48"/>
  <c r="N199" i="48"/>
  <c r="N201" i="48"/>
  <c r="N203" i="48"/>
  <c r="N205" i="48"/>
  <c r="N207" i="48"/>
  <c r="N209" i="48"/>
  <c r="N211" i="48"/>
  <c r="N213" i="48"/>
  <c r="N215" i="48"/>
  <c r="N217" i="48"/>
  <c r="N13" i="48"/>
  <c r="N21" i="48"/>
  <c r="N29" i="48"/>
  <c r="N37" i="48"/>
  <c r="N45" i="48"/>
  <c r="N53" i="48"/>
  <c r="N61" i="48"/>
  <c r="N69" i="48"/>
  <c r="N77" i="48"/>
  <c r="N85" i="48"/>
  <c r="N93" i="48"/>
  <c r="N101" i="48"/>
  <c r="N109" i="48"/>
  <c r="N117" i="48"/>
  <c r="N125" i="48"/>
  <c r="N133" i="48"/>
  <c r="N141" i="48"/>
  <c r="N149" i="48"/>
  <c r="N11" i="48"/>
  <c r="N19" i="48"/>
  <c r="N27" i="48"/>
  <c r="N35" i="48"/>
  <c r="N43" i="48"/>
  <c r="N51" i="48"/>
  <c r="N59" i="48"/>
  <c r="N67" i="48"/>
  <c r="N75" i="48"/>
  <c r="N83" i="48"/>
  <c r="N91" i="48"/>
  <c r="N99" i="48"/>
  <c r="N107" i="48"/>
  <c r="N115" i="48"/>
  <c r="N123" i="48"/>
  <c r="N131" i="48"/>
  <c r="N139" i="48"/>
  <c r="N147" i="48"/>
  <c r="N9" i="48"/>
  <c r="N17" i="48"/>
  <c r="N49" i="48"/>
  <c r="N81" i="48"/>
  <c r="N113" i="48"/>
  <c r="N145" i="48"/>
  <c r="N161" i="48"/>
  <c r="N165" i="48"/>
  <c r="N178" i="48"/>
  <c r="N186" i="48"/>
  <c r="N194" i="48"/>
  <c r="N202" i="48"/>
  <c r="N210" i="48"/>
  <c r="N218" i="48"/>
  <c r="N220" i="48"/>
  <c r="N222" i="48"/>
  <c r="N224" i="48"/>
  <c r="N226" i="48"/>
  <c r="N228" i="48"/>
  <c r="N230" i="48"/>
  <c r="N232" i="48"/>
  <c r="N234" i="48"/>
  <c r="N236" i="48"/>
  <c r="N238" i="48"/>
  <c r="N240" i="48"/>
  <c r="N242" i="48"/>
  <c r="N244" i="48"/>
  <c r="N246" i="48"/>
  <c r="N248" i="48"/>
  <c r="N250" i="48"/>
  <c r="N252" i="48"/>
  <c r="N254" i="48"/>
  <c r="N256" i="48"/>
  <c r="N258" i="48"/>
  <c r="N260" i="48"/>
  <c r="N262" i="48"/>
  <c r="N264" i="48"/>
  <c r="N266" i="48"/>
  <c r="N268" i="48"/>
  <c r="N270" i="48"/>
  <c r="N272" i="48"/>
  <c r="N274" i="48"/>
  <c r="N276" i="48"/>
  <c r="N278" i="48"/>
  <c r="N280" i="48"/>
  <c r="N282" i="48"/>
  <c r="N284" i="48"/>
  <c r="N286" i="48"/>
  <c r="N288" i="48"/>
  <c r="N290" i="48"/>
  <c r="N292" i="48"/>
  <c r="N294" i="48"/>
  <c r="N296" i="48"/>
  <c r="N298" i="48"/>
  <c r="N300" i="48"/>
  <c r="N302" i="48"/>
  <c r="N304" i="48"/>
  <c r="N306" i="48"/>
  <c r="N308" i="48"/>
  <c r="N310" i="48"/>
  <c r="N312" i="48"/>
  <c r="N314" i="48"/>
  <c r="N316" i="48"/>
  <c r="N318" i="48"/>
  <c r="N320" i="48"/>
  <c r="N322" i="48"/>
  <c r="N324" i="48"/>
  <c r="N326" i="48"/>
  <c r="N328" i="48"/>
  <c r="N330" i="48"/>
  <c r="N332" i="48"/>
  <c r="N334" i="48"/>
  <c r="N336" i="48"/>
  <c r="N338" i="48"/>
  <c r="N340" i="48"/>
  <c r="N342" i="48"/>
  <c r="N344" i="48"/>
  <c r="N346" i="48"/>
  <c r="N348" i="48"/>
  <c r="N350" i="48"/>
  <c r="N352" i="48"/>
  <c r="N354" i="48"/>
  <c r="N356" i="48"/>
  <c r="N358" i="48"/>
  <c r="N360" i="48"/>
  <c r="N362" i="48"/>
  <c r="N364" i="48"/>
  <c r="N366" i="48"/>
  <c r="N368" i="48"/>
  <c r="N370" i="48"/>
  <c r="N372" i="48"/>
  <c r="N374" i="48"/>
  <c r="N376" i="48"/>
  <c r="N378" i="48"/>
  <c r="N380" i="48"/>
  <c r="N382" i="48"/>
  <c r="N384" i="48"/>
  <c r="N386" i="48"/>
  <c r="N388" i="48"/>
  <c r="N390" i="48"/>
  <c r="N392" i="48"/>
  <c r="N394" i="48"/>
  <c r="N396" i="48"/>
  <c r="N398" i="48"/>
  <c r="N400" i="48"/>
  <c r="N402" i="48"/>
  <c r="N404" i="48"/>
  <c r="N406" i="48"/>
  <c r="N408" i="48"/>
  <c r="N410" i="48"/>
  <c r="N412" i="48"/>
  <c r="N414" i="48"/>
  <c r="N416" i="48"/>
  <c r="N418" i="48"/>
  <c r="N420" i="48"/>
  <c r="N41" i="48"/>
  <c r="N73" i="48"/>
  <c r="N105" i="48"/>
  <c r="N137" i="48"/>
  <c r="N155" i="48"/>
  <c r="N169" i="48"/>
  <c r="N173" i="48"/>
  <c r="N176" i="48"/>
  <c r="N184" i="48"/>
  <c r="N192" i="48"/>
  <c r="N200" i="48"/>
  <c r="N208" i="48"/>
  <c r="N216" i="48"/>
  <c r="N33" i="48"/>
  <c r="N65" i="48"/>
  <c r="N97" i="48"/>
  <c r="N129" i="48"/>
  <c r="N163" i="48"/>
  <c r="N182" i="48"/>
  <c r="N190" i="48"/>
  <c r="N198" i="48"/>
  <c r="N206" i="48"/>
  <c r="N214" i="48"/>
  <c r="N219" i="48"/>
  <c r="N221" i="48"/>
  <c r="N223" i="48"/>
  <c r="N225" i="48"/>
  <c r="N227" i="48"/>
  <c r="N229" i="48"/>
  <c r="N231" i="48"/>
  <c r="N233" i="48"/>
  <c r="N235" i="48"/>
  <c r="N237" i="48"/>
  <c r="N239" i="48"/>
  <c r="N241" i="48"/>
  <c r="N243" i="48"/>
  <c r="N245" i="48"/>
  <c r="N247" i="48"/>
  <c r="N249" i="48"/>
  <c r="N251" i="48"/>
  <c r="N253" i="48"/>
  <c r="N255" i="48"/>
  <c r="N257" i="48"/>
  <c r="N259" i="48"/>
  <c r="N25" i="48"/>
  <c r="N57" i="48"/>
  <c r="N89" i="48"/>
  <c r="N121" i="48"/>
  <c r="N157" i="48"/>
  <c r="N171" i="48"/>
  <c r="N204" i="48"/>
  <c r="N323" i="48"/>
  <c r="N331" i="48"/>
  <c r="N339" i="48"/>
  <c r="N347" i="48"/>
  <c r="N355" i="48"/>
  <c r="N363" i="48"/>
  <c r="N371" i="48"/>
  <c r="N379" i="48"/>
  <c r="N387" i="48"/>
  <c r="N395" i="48"/>
  <c r="N403" i="48"/>
  <c r="N411" i="48"/>
  <c r="N419" i="48"/>
  <c r="N196" i="48"/>
  <c r="N263" i="48"/>
  <c r="N267" i="48"/>
  <c r="N271" i="48"/>
  <c r="N275" i="48"/>
  <c r="N279" i="48"/>
  <c r="N283" i="48"/>
  <c r="N287" i="48"/>
  <c r="N291" i="48"/>
  <c r="N295" i="48"/>
  <c r="N299" i="48"/>
  <c r="N303" i="48"/>
  <c r="N307" i="48"/>
  <c r="N311" i="48"/>
  <c r="N315" i="48"/>
  <c r="N321" i="48"/>
  <c r="N329" i="48"/>
  <c r="N337" i="48"/>
  <c r="N345" i="48"/>
  <c r="N353" i="48"/>
  <c r="N361" i="48"/>
  <c r="N369" i="48"/>
  <c r="N377" i="48"/>
  <c r="N385" i="48"/>
  <c r="N393" i="48"/>
  <c r="N401" i="48"/>
  <c r="N409" i="48"/>
  <c r="N417" i="48"/>
  <c r="N422" i="48"/>
  <c r="N424" i="48"/>
  <c r="N426" i="48"/>
  <c r="N428" i="48"/>
  <c r="N430" i="48"/>
  <c r="N432" i="48"/>
  <c r="N434" i="48"/>
  <c r="N436" i="48"/>
  <c r="N438" i="48"/>
  <c r="N440" i="48"/>
  <c r="N442" i="48"/>
  <c r="N444" i="48"/>
  <c r="N446" i="48"/>
  <c r="N448" i="48"/>
  <c r="N450" i="48"/>
  <c r="N452" i="48"/>
  <c r="N454" i="48"/>
  <c r="N456" i="48"/>
  <c r="N458" i="48"/>
  <c r="N460" i="48"/>
  <c r="N462" i="48"/>
  <c r="N464" i="48"/>
  <c r="N466" i="48"/>
  <c r="N468" i="48"/>
  <c r="N470" i="48"/>
  <c r="N472" i="48"/>
  <c r="N474" i="48"/>
  <c r="N476" i="48"/>
  <c r="N478" i="48"/>
  <c r="N480" i="48"/>
  <c r="N482" i="48"/>
  <c r="N484" i="48"/>
  <c r="N486" i="48"/>
  <c r="N488" i="48"/>
  <c r="N490" i="48"/>
  <c r="N492" i="48"/>
  <c r="N494" i="48"/>
  <c r="N496" i="48"/>
  <c r="N498" i="48"/>
  <c r="N500" i="48"/>
  <c r="N502" i="48"/>
  <c r="N504" i="48"/>
  <c r="N506" i="48"/>
  <c r="N508" i="48"/>
  <c r="N510" i="48"/>
  <c r="N512" i="48"/>
  <c r="N514" i="48"/>
  <c r="N516" i="48"/>
  <c r="N518" i="48"/>
  <c r="N520" i="48"/>
  <c r="N522" i="48"/>
  <c r="N524" i="48"/>
  <c r="N526" i="48"/>
  <c r="N528" i="48"/>
  <c r="N530" i="48"/>
  <c r="N532" i="48"/>
  <c r="N534" i="48"/>
  <c r="N536" i="48"/>
  <c r="N538" i="48"/>
  <c r="N540" i="48"/>
  <c r="N542" i="48"/>
  <c r="N544" i="48"/>
  <c r="N188" i="48"/>
  <c r="N319" i="48"/>
  <c r="N327" i="48"/>
  <c r="N335" i="48"/>
  <c r="N343" i="48"/>
  <c r="N351" i="48"/>
  <c r="N359" i="48"/>
  <c r="N367" i="48"/>
  <c r="N375" i="48"/>
  <c r="N383" i="48"/>
  <c r="N391" i="48"/>
  <c r="N399" i="48"/>
  <c r="N407" i="48"/>
  <c r="N415" i="48"/>
  <c r="N153" i="48"/>
  <c r="N180" i="48"/>
  <c r="N212" i="48"/>
  <c r="N261" i="48"/>
  <c r="N265" i="48"/>
  <c r="N269" i="48"/>
  <c r="N273" i="48"/>
  <c r="N277" i="48"/>
  <c r="N281" i="48"/>
  <c r="N285" i="48"/>
  <c r="N289" i="48"/>
  <c r="N293" i="48"/>
  <c r="N297" i="48"/>
  <c r="N301" i="48"/>
  <c r="N305" i="48"/>
  <c r="N309" i="48"/>
  <c r="N313" i="48"/>
  <c r="N317" i="48"/>
  <c r="N325" i="48"/>
  <c r="N333" i="48"/>
  <c r="N341" i="48"/>
  <c r="N349" i="48"/>
  <c r="N357" i="48"/>
  <c r="N365" i="48"/>
  <c r="N373" i="48"/>
  <c r="N381" i="48"/>
  <c r="N389" i="48"/>
  <c r="N397" i="48"/>
  <c r="N405" i="48"/>
  <c r="N413" i="48"/>
  <c r="N421" i="48"/>
  <c r="N423" i="48"/>
  <c r="N425" i="48"/>
  <c r="N427" i="48"/>
  <c r="N429" i="48"/>
  <c r="N431" i="48"/>
  <c r="N433" i="48"/>
  <c r="N435" i="48"/>
  <c r="N437" i="48"/>
  <c r="N439" i="48"/>
  <c r="N441" i="48"/>
  <c r="N443" i="48"/>
  <c r="N445" i="48"/>
  <c r="N447" i="48"/>
  <c r="N449" i="48"/>
  <c r="N451" i="48"/>
  <c r="N453" i="48"/>
  <c r="N455" i="48"/>
  <c r="N457" i="48"/>
  <c r="N459" i="48"/>
  <c r="N461" i="48"/>
  <c r="N463" i="48"/>
  <c r="N471" i="48"/>
  <c r="N479" i="48"/>
  <c r="N547" i="48"/>
  <c r="N550" i="48"/>
  <c r="N555" i="48"/>
  <c r="N558" i="48"/>
  <c r="N563" i="48"/>
  <c r="N566" i="48"/>
  <c r="N571" i="48"/>
  <c r="N574" i="48"/>
  <c r="N579" i="48"/>
  <c r="N582" i="48"/>
  <c r="N587" i="48"/>
  <c r="N590" i="48"/>
  <c r="N595" i="48"/>
  <c r="N598" i="48"/>
  <c r="N603" i="48"/>
  <c r="N606" i="48"/>
  <c r="N608" i="48"/>
  <c r="N610" i="48"/>
  <c r="N612" i="48"/>
  <c r="N614" i="48"/>
  <c r="N616" i="48"/>
  <c r="N618" i="48"/>
  <c r="N620" i="48"/>
  <c r="N622" i="48"/>
  <c r="N624" i="48"/>
  <c r="N626" i="48"/>
  <c r="N628" i="48"/>
  <c r="N630" i="48"/>
  <c r="N632" i="48"/>
  <c r="N634" i="48"/>
  <c r="N636" i="48"/>
  <c r="N638" i="48"/>
  <c r="N640" i="48"/>
  <c r="N642" i="48"/>
  <c r="N644" i="48"/>
  <c r="N646" i="48"/>
  <c r="N648" i="48"/>
  <c r="N650" i="48"/>
  <c r="N652" i="48"/>
  <c r="N654" i="48"/>
  <c r="N656" i="48"/>
  <c r="N658" i="48"/>
  <c r="N660" i="48"/>
  <c r="N662" i="48"/>
  <c r="N664" i="48"/>
  <c r="N666" i="48"/>
  <c r="N668" i="48"/>
  <c r="N670" i="48"/>
  <c r="N672" i="48"/>
  <c r="N674" i="48"/>
  <c r="N676" i="48"/>
  <c r="N678" i="48"/>
  <c r="N680" i="48"/>
  <c r="N682" i="48"/>
  <c r="N684" i="48"/>
  <c r="N686" i="48"/>
  <c r="N688" i="48"/>
  <c r="N690" i="48"/>
  <c r="N692" i="48"/>
  <c r="N694" i="48"/>
  <c r="N696" i="48"/>
  <c r="N698" i="48"/>
  <c r="N700" i="48"/>
  <c r="N702" i="48"/>
  <c r="N704" i="48"/>
  <c r="N706" i="48"/>
  <c r="N708" i="48"/>
  <c r="N710" i="48"/>
  <c r="N712" i="48"/>
  <c r="N714" i="48"/>
  <c r="N716" i="48"/>
  <c r="N718" i="48"/>
  <c r="N720" i="48"/>
  <c r="N722" i="48"/>
  <c r="N724" i="48"/>
  <c r="N726" i="48"/>
  <c r="N728" i="48"/>
  <c r="N730" i="48"/>
  <c r="N732" i="48"/>
  <c r="N734" i="48"/>
  <c r="N736" i="48"/>
  <c r="N738" i="48"/>
  <c r="N740" i="48"/>
  <c r="N742" i="48"/>
  <c r="N744" i="48"/>
  <c r="N746" i="48"/>
  <c r="N748" i="48"/>
  <c r="N750" i="48"/>
  <c r="N752" i="48"/>
  <c r="N754" i="48"/>
  <c r="N756" i="48"/>
  <c r="N758" i="48"/>
  <c r="N760" i="48"/>
  <c r="N762" i="48"/>
  <c r="N764" i="48"/>
  <c r="N766" i="48"/>
  <c r="N768" i="48"/>
  <c r="N770" i="48"/>
  <c r="N772" i="48"/>
  <c r="N774" i="48"/>
  <c r="N776" i="48"/>
  <c r="N778" i="48"/>
  <c r="N780" i="48"/>
  <c r="N782" i="48"/>
  <c r="N784" i="48"/>
  <c r="N786" i="48"/>
  <c r="N788" i="48"/>
  <c r="N790" i="48"/>
  <c r="N792" i="48"/>
  <c r="N794" i="48"/>
  <c r="N796" i="48"/>
  <c r="N798" i="48"/>
  <c r="N800" i="48"/>
  <c r="N802" i="48"/>
  <c r="N465" i="48"/>
  <c r="N473" i="48"/>
  <c r="N481" i="48"/>
  <c r="N485" i="48"/>
  <c r="N489" i="48"/>
  <c r="N493" i="48"/>
  <c r="N497" i="48"/>
  <c r="N501" i="48"/>
  <c r="N505" i="48"/>
  <c r="N509" i="48"/>
  <c r="N513" i="48"/>
  <c r="N517" i="48"/>
  <c r="N521" i="48"/>
  <c r="N525" i="48"/>
  <c r="N529" i="48"/>
  <c r="N533" i="48"/>
  <c r="N537" i="48"/>
  <c r="N541" i="48"/>
  <c r="N545" i="48"/>
  <c r="N548" i="48"/>
  <c r="N553" i="48"/>
  <c r="N556" i="48"/>
  <c r="N561" i="48"/>
  <c r="N564" i="48"/>
  <c r="N569" i="48"/>
  <c r="N572" i="48"/>
  <c r="N577" i="48"/>
  <c r="N580" i="48"/>
  <c r="N585" i="48"/>
  <c r="N588" i="48"/>
  <c r="N593" i="48"/>
  <c r="N596" i="48"/>
  <c r="N601" i="48"/>
  <c r="N604" i="48"/>
  <c r="N467" i="48"/>
  <c r="N475" i="48"/>
  <c r="N546" i="48"/>
  <c r="N551" i="48"/>
  <c r="N554" i="48"/>
  <c r="N559" i="48"/>
  <c r="N562" i="48"/>
  <c r="N567" i="48"/>
  <c r="N570" i="48"/>
  <c r="N575" i="48"/>
  <c r="N578" i="48"/>
  <c r="N583" i="48"/>
  <c r="N586" i="48"/>
  <c r="N591" i="48"/>
  <c r="N594" i="48"/>
  <c r="N599" i="48"/>
  <c r="N602" i="48"/>
  <c r="N607" i="48"/>
  <c r="N609" i="48"/>
  <c r="N611" i="48"/>
  <c r="N613" i="48"/>
  <c r="N615" i="48"/>
  <c r="N617" i="48"/>
  <c r="N619" i="48"/>
  <c r="N621" i="48"/>
  <c r="N623" i="48"/>
  <c r="N625" i="48"/>
  <c r="N627" i="48"/>
  <c r="N629" i="48"/>
  <c r="N631" i="48"/>
  <c r="N633" i="48"/>
  <c r="N635" i="48"/>
  <c r="N637" i="48"/>
  <c r="N639" i="48"/>
  <c r="N641" i="48"/>
  <c r="N643" i="48"/>
  <c r="N645" i="48"/>
  <c r="N647" i="48"/>
  <c r="N649" i="48"/>
  <c r="N651" i="48"/>
  <c r="N653" i="48"/>
  <c r="N655" i="48"/>
  <c r="N657" i="48"/>
  <c r="N659" i="48"/>
  <c r="N661" i="48"/>
  <c r="N663" i="48"/>
  <c r="N665" i="48"/>
  <c r="N667" i="48"/>
  <c r="N669" i="48"/>
  <c r="N671" i="48"/>
  <c r="N673" i="48"/>
  <c r="N675" i="48"/>
  <c r="N677" i="48"/>
  <c r="N679" i="48"/>
  <c r="N681" i="48"/>
  <c r="N683" i="48"/>
  <c r="N685" i="48"/>
  <c r="N687" i="48"/>
  <c r="N689" i="48"/>
  <c r="N691" i="48"/>
  <c r="N693" i="48"/>
  <c r="N695" i="48"/>
  <c r="N697" i="48"/>
  <c r="N699" i="48"/>
  <c r="N701" i="48"/>
  <c r="N703" i="48"/>
  <c r="N705" i="48"/>
  <c r="N707" i="48"/>
  <c r="N709" i="48"/>
  <c r="N711" i="48"/>
  <c r="N713" i="48"/>
  <c r="N715" i="48"/>
  <c r="N717" i="48"/>
  <c r="N719" i="48"/>
  <c r="N721" i="48"/>
  <c r="N723" i="48"/>
  <c r="N725" i="48"/>
  <c r="N727" i="48"/>
  <c r="N729" i="48"/>
  <c r="N731" i="48"/>
  <c r="N733" i="48"/>
  <c r="N735" i="48"/>
  <c r="N737" i="48"/>
  <c r="N739" i="48"/>
  <c r="N741" i="48"/>
  <c r="N743" i="48"/>
  <c r="N745" i="48"/>
  <c r="N747" i="48"/>
  <c r="N749" i="48"/>
  <c r="N751" i="48"/>
  <c r="N753" i="48"/>
  <c r="N755" i="48"/>
  <c r="N757" i="48"/>
  <c r="N759" i="48"/>
  <c r="N761" i="48"/>
  <c r="N763" i="48"/>
  <c r="N765" i="48"/>
  <c r="N767" i="48"/>
  <c r="N769" i="48"/>
  <c r="N771" i="48"/>
  <c r="N773" i="48"/>
  <c r="N775" i="48"/>
  <c r="N777" i="48"/>
  <c r="N779" i="48"/>
  <c r="N781" i="48"/>
  <c r="N783" i="48"/>
  <c r="N785" i="48"/>
  <c r="N787" i="48"/>
  <c r="N789" i="48"/>
  <c r="N791" i="48"/>
  <c r="N793" i="48"/>
  <c r="N469" i="48"/>
  <c r="N477" i="48"/>
  <c r="N483" i="48"/>
  <c r="N487" i="48"/>
  <c r="N491" i="48"/>
  <c r="N495" i="48"/>
  <c r="N499" i="48"/>
  <c r="N503" i="48"/>
  <c r="N507" i="48"/>
  <c r="N511" i="48"/>
  <c r="N515" i="48"/>
  <c r="N519" i="48"/>
  <c r="N523" i="48"/>
  <c r="N527" i="48"/>
  <c r="N531" i="48"/>
  <c r="N535" i="48"/>
  <c r="N539" i="48"/>
  <c r="N543" i="48"/>
  <c r="N549" i="48"/>
  <c r="N552" i="48"/>
  <c r="N557" i="48"/>
  <c r="N560" i="48"/>
  <c r="N565" i="48"/>
  <c r="N568" i="48"/>
  <c r="N573" i="48"/>
  <c r="N576" i="48"/>
  <c r="N581" i="48"/>
  <c r="N584" i="48"/>
  <c r="N589" i="48"/>
  <c r="N592" i="48"/>
  <c r="N597" i="48"/>
  <c r="N600" i="48"/>
  <c r="N605" i="48"/>
  <c r="N1001" i="48"/>
  <c r="N997" i="48"/>
  <c r="N991" i="48"/>
  <c r="N985" i="48"/>
  <c r="N979" i="48"/>
  <c r="N975" i="48"/>
  <c r="N971" i="48"/>
  <c r="N967" i="48"/>
  <c r="N963" i="48"/>
  <c r="N959" i="48"/>
  <c r="N949" i="48"/>
  <c r="N4" i="48"/>
  <c r="O1000" i="48"/>
  <c r="O996" i="48"/>
  <c r="O992" i="48"/>
  <c r="O988" i="48"/>
  <c r="O982" i="48"/>
  <c r="O4" i="48"/>
  <c r="N1002" i="48"/>
  <c r="N1000" i="48"/>
  <c r="N998" i="48"/>
  <c r="N996" i="48"/>
  <c r="N994" i="48"/>
  <c r="N992" i="48"/>
  <c r="N990" i="48"/>
  <c r="N988" i="48"/>
  <c r="N986" i="48"/>
  <c r="N984" i="48"/>
  <c r="N982" i="48"/>
  <c r="N980" i="48"/>
  <c r="N978" i="48"/>
  <c r="N976" i="48"/>
  <c r="N974" i="48"/>
  <c r="N972" i="48"/>
  <c r="N970" i="48"/>
  <c r="N968" i="48"/>
  <c r="N966" i="48"/>
  <c r="N964" i="48"/>
  <c r="N962" i="48"/>
  <c r="N960" i="48"/>
  <c r="N958" i="48"/>
  <c r="N956" i="48"/>
  <c r="N954" i="48"/>
  <c r="N952" i="48"/>
  <c r="N950" i="48"/>
  <c r="N948" i="48"/>
  <c r="N946" i="48"/>
  <c r="N944" i="48"/>
  <c r="N942" i="48"/>
  <c r="N940" i="48"/>
  <c r="N938" i="48"/>
  <c r="N936" i="48"/>
  <c r="N934" i="48"/>
  <c r="N932" i="48"/>
  <c r="N930" i="48"/>
  <c r="N928" i="48"/>
  <c r="N926" i="48"/>
  <c r="N924" i="48"/>
  <c r="N922" i="48"/>
  <c r="N920" i="48"/>
  <c r="N918" i="48"/>
  <c r="N916" i="48"/>
  <c r="N914" i="48"/>
  <c r="N912" i="48"/>
  <c r="N910" i="48"/>
  <c r="N908" i="48"/>
  <c r="N906" i="48"/>
  <c r="N904" i="48"/>
  <c r="N902" i="48"/>
  <c r="N900" i="48"/>
  <c r="N898" i="48"/>
  <c r="N896" i="48"/>
  <c r="N894" i="48"/>
  <c r="N892" i="48"/>
  <c r="N890" i="48"/>
  <c r="N888" i="48"/>
  <c r="N886" i="48"/>
  <c r="N884" i="48"/>
  <c r="N882" i="48"/>
  <c r="N880" i="48"/>
  <c r="N878" i="48"/>
  <c r="N876" i="48"/>
  <c r="N874" i="48"/>
  <c r="N872" i="48"/>
  <c r="N870" i="48"/>
  <c r="N868" i="48"/>
  <c r="N866" i="48"/>
  <c r="N864" i="48"/>
  <c r="O861" i="48"/>
  <c r="N859" i="48"/>
  <c r="N856" i="48"/>
  <c r="O853" i="48"/>
  <c r="N851" i="48"/>
  <c r="N848" i="48"/>
  <c r="O845" i="48"/>
  <c r="N843" i="48"/>
  <c r="N840" i="48"/>
  <c r="O837" i="48"/>
  <c r="N835" i="48"/>
  <c r="N832" i="48"/>
  <c r="O829" i="48"/>
  <c r="N827" i="48"/>
  <c r="N823" i="48"/>
  <c r="N819" i="48"/>
  <c r="N815" i="48"/>
  <c r="N811" i="48"/>
  <c r="N807" i="48"/>
  <c r="N803" i="48"/>
  <c r="N795" i="48"/>
  <c r="D7" i="41" a="1"/>
  <c r="D7" i="41" s="1"/>
  <c r="D7" i="47"/>
  <c r="B7" i="47"/>
  <c r="D9" i="41" l="1"/>
  <c r="P4" i="48" a="1"/>
  <c r="P4" i="4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<sst xmlns="http://schemas.openxmlformats.org/spreadsheetml/2006/main" count="123" uniqueCount="56">
  <si>
    <t>x</t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</si>
  <si>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</si>
  <si>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</si>
  <si>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</si>
  <si>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</si>
  <si>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7. ［OK］をクリックして［軸ラベル］ダイアログボックスを閉じる</t>
    <phoneticPr fontId="1"/>
  </si>
  <si>
    <t>8. ［OK］をクリックして［データソースの選択］ダイアログボックスを閉じる</t>
    <phoneticPr fontId="1"/>
  </si>
  <si>
    <t>上：α, 下：β</t>
    <rPh sb="0" eb="1">
      <t>ウエ</t>
    </rPh>
    <rPh sb="5" eb="6">
      <t>シタ</t>
    </rPh>
    <phoneticPr fontId="1"/>
  </si>
  <si>
    <t>α</t>
    <phoneticPr fontId="1"/>
  </si>
  <si>
    <t>β</t>
    <phoneticPr fontId="1"/>
  </si>
  <si>
    <t>9.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</si>
  <si>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10. ［図形の書式設定］ウィンドウが表示されるので、［塗りつぶしと線］アイコン（ペンキ缶の絵のアイコン）をクリックする</t>
    <rPh sb="5" eb="7">
      <t>ズケイ</t>
    </rPh>
    <rPh sb="8" eb="10">
      <t>ショシキ</t>
    </rPh>
    <rPh sb="10" eb="12">
      <t>セッテイ</t>
    </rPh>
    <rPh sb="19" eb="21">
      <t>ヒョウジ</t>
    </rPh>
    <rPh sb="28" eb="29">
      <t>ヌ</t>
    </rPh>
    <rPh sb="34" eb="35">
      <t>セン</t>
    </rPh>
    <rPh sb="44" eb="45">
      <t>カン</t>
    </rPh>
    <rPh sb="46" eb="47">
      <t>エ</t>
    </rPh>
    <phoneticPr fontId="1"/>
  </si>
  <si>
    <t>11. ［スムージング］ボックスをクリックしてチェックマークをオンにする</t>
    <phoneticPr fontId="1"/>
  </si>
  <si>
    <t>12. 上記9～11の操作をすべての系列に対して行う</t>
    <rPh sb="4" eb="6">
      <t>ジョウキ</t>
    </rPh>
    <rPh sb="11" eb="13">
      <t>ソウサ</t>
    </rPh>
    <rPh sb="18" eb="20">
      <t>ケイレツ</t>
    </rPh>
    <rPh sb="21" eb="22">
      <t>タイ</t>
    </rPh>
    <rPh sb="24" eb="25">
      <t>オコナ</t>
    </rPh>
    <phoneticPr fontId="1"/>
  </si>
  <si>
    <t>9. 縦軸の目盛部分を右クリックして［軸の書式設定］を選択する</t>
    <rPh sb="3" eb="5">
      <t>タテジク</t>
    </rPh>
    <rPh sb="6" eb="8">
      <t>メモリ</t>
    </rPh>
    <rPh sb="8" eb="10">
      <t>ブブン</t>
    </rPh>
    <rPh sb="11" eb="12">
      <t>ミギ</t>
    </rPh>
    <rPh sb="19" eb="20">
      <t>ジク</t>
    </rPh>
    <rPh sb="21" eb="23">
      <t>ショシキ</t>
    </rPh>
    <rPh sb="23" eb="25">
      <t>セッテイ</t>
    </rPh>
    <rPh sb="27" eb="29">
      <t>センタク</t>
    </rPh>
    <phoneticPr fontId="1"/>
  </si>
  <si>
    <t>10. ［軸のオプション］の下にある［最大値］に1と入力する</t>
    <rPh sb="5" eb="6">
      <t>ジク</t>
    </rPh>
    <rPh sb="14" eb="15">
      <t>シタ</t>
    </rPh>
    <rPh sb="19" eb="22">
      <t>サイダイチ</t>
    </rPh>
    <rPh sb="26" eb="28">
      <t>ニュウリョク</t>
    </rPh>
    <phoneticPr fontId="1"/>
  </si>
  <si>
    <t>ベータ分布の利用例</t>
    <rPh sb="3" eb="5">
      <t>ブンプ</t>
    </rPh>
    <rPh sb="6" eb="9">
      <t>リヨウレイ</t>
    </rPh>
    <phoneticPr fontId="1"/>
  </si>
  <si>
    <t>成功数</t>
    <rPh sb="0" eb="3">
      <t>セイコウスウ</t>
    </rPh>
    <phoneticPr fontId="1"/>
  </si>
  <si>
    <t>失敗数</t>
    <rPh sb="0" eb="2">
      <t>シッパイ</t>
    </rPh>
    <rPh sb="2" eb="3">
      <t>スウ</t>
    </rPh>
    <phoneticPr fontId="1"/>
  </si>
  <si>
    <t>ベータ分布の確率密度関数</t>
    <rPh sb="3" eb="5">
      <t>ブンプ</t>
    </rPh>
    <rPh sb="6" eb="8">
      <t>カクリツ</t>
    </rPh>
    <rPh sb="8" eb="10">
      <t>ミツド</t>
    </rPh>
    <rPh sb="10" eb="12">
      <t>カンスウ</t>
    </rPh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</si>
  <si>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</si>
  <si>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</si>
  <si>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累積分布</t>
    <rPh sb="0" eb="2">
      <t>ルイセキ</t>
    </rPh>
    <rPh sb="2" eb="4">
      <t>ブンプ</t>
    </rPh>
    <phoneticPr fontId="1"/>
  </si>
  <si>
    <t>成功率</t>
    <rPh sb="0" eb="3">
      <t>セイコウリツ</t>
    </rPh>
    <phoneticPr fontId="1"/>
  </si>
  <si>
    <t>成功率が下限から上限までに入る確率</t>
    <rPh sb="0" eb="3">
      <t>セイコウリツ</t>
    </rPh>
    <rPh sb="13" eb="14">
      <t>ハイ</t>
    </rPh>
    <phoneticPr fontId="1"/>
  </si>
  <si>
    <t>※試行を増やして、成功数が55、失敗数が70になった場合の値も求めてみよう</t>
    <rPh sb="1" eb="3">
      <t>シコウ</t>
    </rPh>
    <rPh sb="4" eb="5">
      <t>フ</t>
    </rPh>
    <rPh sb="9" eb="12">
      <t>セイコウスウ</t>
    </rPh>
    <rPh sb="16" eb="18">
      <t>シッパイ</t>
    </rPh>
    <rPh sb="18" eb="19">
      <t>スウ</t>
    </rPh>
    <rPh sb="26" eb="28">
      <t>バアイ</t>
    </rPh>
    <rPh sb="29" eb="30">
      <t>アタイ</t>
    </rPh>
    <rPh sb="31" eb="32">
      <t>モト</t>
    </rPh>
    <phoneticPr fontId="1"/>
  </si>
  <si>
    <t>※成功率は変わらないが、下限から上限までに入る確率は高くなる</t>
    <rPh sb="1" eb="4">
      <t>セイコウリツ</t>
    </rPh>
    <rPh sb="5" eb="6">
      <t>カ</t>
    </rPh>
    <rPh sb="12" eb="14">
      <t>カゲン</t>
    </rPh>
    <rPh sb="16" eb="18">
      <t>ジョウゲン</t>
    </rPh>
    <rPh sb="21" eb="22">
      <t>ハイ</t>
    </rPh>
    <rPh sb="23" eb="25">
      <t>カクリツ</t>
    </rPh>
    <rPh sb="26" eb="27">
      <t>タカ</t>
    </rPh>
    <phoneticPr fontId="1"/>
  </si>
  <si>
    <t>ベータ分布の累積分布関数</t>
    <rPh sb="3" eb="5">
      <t>ブンプ</t>
    </rPh>
    <rPh sb="6" eb="8">
      <t>ルイセキ</t>
    </rPh>
    <rPh sb="8" eb="10">
      <t>ブンプ</t>
    </rPh>
    <rPh sb="10" eb="12">
      <t>カンスウ</t>
    </rPh>
    <phoneticPr fontId="1"/>
  </si>
  <si>
    <t>2.5％点</t>
    <rPh sb="4" eb="5">
      <t>テン</t>
    </rPh>
    <phoneticPr fontId="1"/>
  </si>
  <si>
    <t>97.5%点</t>
    <rPh sb="5" eb="6">
      <t>テン</t>
    </rPh>
    <phoneticPr fontId="1"/>
  </si>
  <si>
    <t>※成功率は変わらないが、下限から上限までの幅は狭くなる。</t>
    <rPh sb="1" eb="4">
      <t>セイコウリツ</t>
    </rPh>
    <rPh sb="5" eb="6">
      <t>カ</t>
    </rPh>
    <rPh sb="12" eb="14">
      <t>カゲン</t>
    </rPh>
    <rPh sb="16" eb="18">
      <t>ジョウゲン</t>
    </rPh>
    <rPh sb="21" eb="22">
      <t>ハバ</t>
    </rPh>
    <rPh sb="23" eb="24">
      <t>セマ</t>
    </rPh>
    <phoneticPr fontId="1"/>
  </si>
  <si>
    <t>ベータ分布の逆関数</t>
    <rPh sb="3" eb="5">
      <t>ブンプ</t>
    </rPh>
    <rPh sb="6" eb="9">
      <t>ギャクカンスウ</t>
    </rPh>
    <phoneticPr fontId="1"/>
  </si>
  <si>
    <t>広告A</t>
    <rPh sb="0" eb="2">
      <t>コウコク</t>
    </rPh>
    <phoneticPr fontId="1"/>
  </si>
  <si>
    <t>広告B</t>
    <rPh sb="0" eb="2">
      <t>コウコク</t>
    </rPh>
    <phoneticPr fontId="1"/>
  </si>
  <si>
    <t>CV率</t>
    <rPh sb="2" eb="3">
      <t>リツ</t>
    </rPh>
    <phoneticPr fontId="1"/>
  </si>
  <si>
    <t>確率密度関数</t>
    <rPh sb="0" eb="2">
      <t>カクリツ</t>
    </rPh>
    <rPh sb="2" eb="4">
      <t>ミツド</t>
    </rPh>
    <rPh sb="4" eb="6">
      <t>カンスウ</t>
    </rPh>
    <phoneticPr fontId="1"/>
  </si>
  <si>
    <t>CV数</t>
    <rPh sb="2" eb="3">
      <t>スウ</t>
    </rPh>
    <phoneticPr fontId="1"/>
  </si>
  <si>
    <t>上：α, 下：β</t>
    <rPh sb="0" eb="1">
      <t>ウエ</t>
    </rPh>
    <rPh sb="5" eb="6">
      <t>シタ</t>
    </rPh>
    <phoneticPr fontId="1"/>
  </si>
  <si>
    <t>AのCV率</t>
    <rPh sb="4" eb="5">
      <t>リツ</t>
    </rPh>
    <phoneticPr fontId="1"/>
  </si>
  <si>
    <t>BのCV率</t>
    <rPh sb="4" eb="5">
      <t>リツ</t>
    </rPh>
    <phoneticPr fontId="1"/>
  </si>
  <si>
    <t>クリック数</t>
    <rPh sb="4" eb="5">
      <t>スウ</t>
    </rPh>
    <phoneticPr fontId="1"/>
  </si>
  <si>
    <t>A&lt;Bの確率</t>
    <rPh sb="4" eb="6">
      <t>カクリツ</t>
    </rPh>
    <phoneticPr fontId="1"/>
  </si>
  <si>
    <t>1. セルB6に「=BETA.DIST(A6:A55,B4:D4,B5:D5,FALSE)」と入力する</t>
    <phoneticPr fontId="1"/>
  </si>
  <si>
    <t xml:space="preserve">  ※ 古いバージョンのExcelでスピル機能が使えない場合は、結果が求められるセル範囲（セルB6～D55）をあらかじめ選択しておき、関数を入力した後、入力の終了時に［Ctrl］＋［Shift］＋［Enter］キーを押す</t>
    <phoneticPr fontId="1"/>
  </si>
  <si>
    <t>6. ［軸ラベル］ダイアログボックスで［軸ラベルの範囲］ボックスをクリックし、セルA6〜A55を選択する</t>
    <phoneticPr fontId="1"/>
  </si>
  <si>
    <t xml:space="preserve">  ※ 古いバージョンのExcelでスピル機能が使えない場合は、結果が求められるセル範囲（セルB4～D55）をあらかじめ選択しておき、関数を入力した後、入力の終了時に［Ctrl］＋［Shift］＋［Enter］キーを押す</t>
    <phoneticPr fontId="1"/>
  </si>
  <si>
    <t>1. セルB6に「=BETA.DIST(A6:A55,B4:D4,B5:D5,TRUE)」と入力する</t>
    <phoneticPr fontId="1"/>
  </si>
  <si>
    <t>2. セルB6〜D55を選択する</t>
    <phoneticPr fontId="1"/>
  </si>
  <si>
    <t>1. セルB6に「=BETA.DIST(A13:A51,B11:C11,B12:C12,FALSE)」と入力する</t>
    <phoneticPr fontId="1"/>
  </si>
  <si>
    <t>2. セルB13〜C51を選択する</t>
    <phoneticPr fontId="1"/>
  </si>
  <si>
    <t xml:space="preserve">  ※ 古いバージョンのExcelでスピル機能が使えない場合は、結果が求められるセル範囲（セルB13～C51）をあらかじめ選択しておき、関数を入力した後、入力の終了時に［Ctrl］＋［Shift］＋［Enter］キーを押す</t>
    <phoneticPr fontId="1"/>
  </si>
  <si>
    <t>6. ［軸ラベル］ダイアログボックスで［軸ラベルの範囲］ボックスをクリックし、セルA13〜A51を選択する</t>
    <phoneticPr fontId="1"/>
  </si>
  <si>
    <t>A&lt;Bとなる確率を求める（参考）</t>
    <rPh sb="6" eb="8">
      <t>カクリツ</t>
    </rPh>
    <rPh sb="9" eb="10">
      <t>モト</t>
    </rPh>
    <rPh sb="13" eb="15">
      <t>サンコウ</t>
    </rPh>
    <phoneticPr fontId="1"/>
  </si>
  <si>
    <t>手順（参考）</t>
    <rPh sb="0" eb="2">
      <t>テジュン</t>
    </rPh>
    <rPh sb="3" eb="5">
      <t>サンコウ</t>
    </rPh>
    <phoneticPr fontId="1"/>
  </si>
  <si>
    <t>1. セルN4に「=BETA.INV(RAND(),B$11,B$12)」と入力し、セルO1003までコピーする</t>
    <rPh sb="38" eb="40">
      <t>ニュウリョク</t>
    </rPh>
    <phoneticPr fontId="1"/>
  </si>
  <si>
    <t>2. セルP3に「=AVERAGE(IF(N4:N1003&lt;O4:O1003,1,0))」と入力する</t>
    <rPh sb="46" eb="48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</si>
</sst>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77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2" fontId="0" fillId="0" borderId="0" xfId="0" applyNumberFormat="1">
      <alignment vertical="center"/>
    </xf>
    <xf numFmtId="2" fontId="0" fillId="0" borderId="2" xfId="0" applyNumberForma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0" fontId="2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'ベータ分布 (完成例)'!$A$1</c:f>
          <c:strCache>
            <c:ptCount val="1"/>
            <c:pt idx="0">
              <c:v>ベータ分布の確率密度関数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α=1,β=1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(完成例)'!$B$6:$B$55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F-4EEB-8784-C503BB628F3F}"/>
            </c:ext>
          </c:extLst>
        </c:ser>
        <c:ser>
          <c:idx val="1"/>
          <c:order val="1"/>
          <c:tx>
            <c:v>α=12,β=15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(完成例)'!$C$6:$C$56</c:f>
              <c:numCache>
                <c:formatCode>General</c:formatCode>
                <c:ptCount val="51"/>
                <c:pt idx="0">
                  <c:v>1.0068103723174808E-14</c:v>
                </c:pt>
                <c:pt idx="1">
                  <c:v>1.340272288951105E-9</c:v>
                </c:pt>
                <c:pt idx="2">
                  <c:v>2.7596593627758062E-7</c:v>
                </c:pt>
                <c:pt idx="3">
                  <c:v>8.2964953978061901E-6</c:v>
                </c:pt>
                <c:pt idx="4">
                  <c:v>9.7118519443549779E-5</c:v>
                </c:pt>
                <c:pt idx="5">
                  <c:v>6.468961798297031E-4</c:v>
                </c:pt>
                <c:pt idx="6">
                  <c:v>2.9559791656663713E-3</c:v>
                </c:pt>
                <c:pt idx="7">
                  <c:v>1.0302052679562485E-2</c:v>
                </c:pt>
                <c:pt idx="8">
                  <c:v>2.9247340762431885E-2</c:v>
                </c:pt>
                <c:pt idx="9">
                  <c:v>7.0653687233786275E-2</c:v>
                </c:pt>
                <c:pt idx="10">
                  <c:v>0.14970850615668313</c:v>
                </c:pt>
                <c:pt idx="11">
                  <c:v>0.28440112193530603</c:v>
                </c:pt>
                <c:pt idx="12">
                  <c:v>0.49232596358414937</c:v>
                </c:pt>
                <c:pt idx="13">
                  <c:v>0.78627850662357657</c:v>
                </c:pt>
                <c:pt idx="14">
                  <c:v>1.1696335458996052</c:v>
                </c:pt>
                <c:pt idx="15">
                  <c:v>1.6327543865271616</c:v>
                </c:pt>
                <c:pt idx="16">
                  <c:v>2.1515702626729687</c:v>
                </c:pt>
                <c:pt idx="17">
                  <c:v>2.6889977421092084</c:v>
                </c:pt>
                <c:pt idx="18">
                  <c:v>3.199201640244997</c:v>
                </c:pt>
                <c:pt idx="19">
                  <c:v>3.633986621692161</c:v>
                </c:pt>
                <c:pt idx="20">
                  <c:v>3.9500768369435564</c:v>
                </c:pt>
                <c:pt idx="21">
                  <c:v>4.1158159655226143</c:v>
                </c:pt>
                <c:pt idx="22">
                  <c:v>4.1159516185296221</c:v>
                </c:pt>
                <c:pt idx="23">
                  <c:v>3.9536076501257136</c:v>
                </c:pt>
                <c:pt idx="24">
                  <c:v>3.6491717354331024</c:v>
                </c:pt>
                <c:pt idx="25">
                  <c:v>3.2364731928290706</c:v>
                </c:pt>
                <c:pt idx="26">
                  <c:v>2.7571445358181683</c:v>
                </c:pt>
                <c:pt idx="27">
                  <c:v>2.2543416453103617</c:v>
                </c:pt>
                <c:pt idx="28">
                  <c:v>1.7670008044084065</c:v>
                </c:pt>
                <c:pt idx="29">
                  <c:v>1.3255651535891493</c:v>
                </c:pt>
                <c:pt idx="30">
                  <c:v>0.94970262890795332</c:v>
                </c:pt>
                <c:pt idx="31">
                  <c:v>0.64807480467003731</c:v>
                </c:pt>
                <c:pt idx="32">
                  <c:v>0.41981166387958702</c:v>
                </c:pt>
                <c:pt idx="33">
                  <c:v>0.25708275462632696</c:v>
                </c:pt>
                <c:pt idx="34">
                  <c:v>0.14806713340891808</c:v>
                </c:pt>
                <c:pt idx="35">
                  <c:v>7.9701916261152167E-2</c:v>
                </c:pt>
                <c:pt idx="36">
                  <c:v>3.9783145327509289E-2</c:v>
                </c:pt>
                <c:pt idx="37">
                  <c:v>1.8234294947560889E-2</c:v>
                </c:pt>
                <c:pt idx="38">
                  <c:v>7.5795363108183073E-3</c:v>
                </c:pt>
                <c:pt idx="39">
                  <c:v>2.8120503155268039E-3</c:v>
                </c:pt>
                <c:pt idx="40">
                  <c:v>9.1188606211513464E-4</c:v>
                </c:pt>
                <c:pt idx="41">
                  <c:v>2.5130369379825754E-4</c:v>
                </c:pt>
                <c:pt idx="42">
                  <c:v>5.66162064620756E-5</c:v>
                </c:pt>
                <c:pt idx="43">
                  <c:v>9.8621968722522903E-6</c:v>
                </c:pt>
                <c:pt idx="44">
                  <c:v>1.2213569892481652E-6</c:v>
                </c:pt>
                <c:pt idx="45">
                  <c:v>9.3951864753742951E-8</c:v>
                </c:pt>
                <c:pt idx="46">
                  <c:v>3.5378543624873819E-9</c:v>
                </c:pt>
                <c:pt idx="47">
                  <c:v>4.0234135628742525E-11</c:v>
                </c:pt>
                <c:pt idx="48">
                  <c:v>3.9649854659523286E-14</c:v>
                </c:pt>
                <c:pt idx="49">
                  <c:v>1.0376289909777392E-20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3F-4EEB-8784-C503BB628F3F}"/>
            </c:ext>
          </c:extLst>
        </c:ser>
        <c:ser>
          <c:idx val="2"/>
          <c:order val="2"/>
          <c:tx>
            <c:v>α=56,β=71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(完成例)'!$D$6:$D$55</c:f>
              <c:numCache>
                <c:formatCode>General</c:formatCode>
                <c:ptCount val="50"/>
                <c:pt idx="0">
                  <c:v>7.7183466154032521E-73</c:v>
                </c:pt>
                <c:pt idx="1">
                  <c:v>3.2266440936503096E-47</c:v>
                </c:pt>
                <c:pt idx="2">
                  <c:v>1.1941620485659443E-35</c:v>
                </c:pt>
                <c:pt idx="3">
                  <c:v>2.9326433886247549E-28</c:v>
                </c:pt>
                <c:pt idx="4">
                  <c:v>6.4460866300827522E-23</c:v>
                </c:pt>
                <c:pt idx="5">
                  <c:v>8.4519867000837241E-19</c:v>
                </c:pt>
                <c:pt idx="6">
                  <c:v>1.6838085727831089E-15</c:v>
                </c:pt>
                <c:pt idx="7">
                  <c:v>8.657743285187381E-13</c:v>
                </c:pt>
                <c:pt idx="8">
                  <c:v>1.5966796798130548E-10</c:v>
                </c:pt>
                <c:pt idx="9">
                  <c:v>1.3135905941120717E-8</c:v>
                </c:pt>
                <c:pt idx="10">
                  <c:v>5.6107156181193823E-7</c:v>
                </c:pt>
                <c:pt idx="11">
                  <c:v>1.3881691837337764E-5</c:v>
                </c:pt>
                <c:pt idx="12">
                  <c:v>2.1579907088726958E-4</c:v>
                </c:pt>
                <c:pt idx="13">
                  <c:v>2.2421666744148021E-3</c:v>
                </c:pt>
                <c:pt idx="14">
                  <c:v>1.6331833770423923E-2</c:v>
                </c:pt>
                <c:pt idx="15">
                  <c:v>8.6574535206758549E-2</c:v>
                </c:pt>
                <c:pt idx="16">
                  <c:v>0.34400403643580202</c:v>
                </c:pt>
                <c:pt idx="17">
                  <c:v>1.0489096003637441</c:v>
                </c:pt>
                <c:pt idx="18">
                  <c:v>2.5003104820003874</c:v>
                </c:pt>
                <c:pt idx="19">
                  <c:v>4.728272450726652</c:v>
                </c:pt>
                <c:pt idx="20">
                  <c:v>7.1748626331775558</c:v>
                </c:pt>
                <c:pt idx="21">
                  <c:v>8.8118198559024083</c:v>
                </c:pt>
                <c:pt idx="22">
                  <c:v>8.8132720936460753</c:v>
                </c:pt>
                <c:pt idx="23">
                  <c:v>7.2069866013550152</c:v>
                </c:pt>
                <c:pt idx="24">
                  <c:v>4.8278902013051956</c:v>
                </c:pt>
                <c:pt idx="25">
                  <c:v>2.6493903096706721</c:v>
                </c:pt>
                <c:pt idx="26">
                  <c:v>1.1887308664104828</c:v>
                </c:pt>
                <c:pt idx="27">
                  <c:v>0.43439472476273683</c:v>
                </c:pt>
                <c:pt idx="28">
                  <c:v>0.12851967205689616</c:v>
                </c:pt>
                <c:pt idx="29">
                  <c:v>3.0534531918725891E-2</c:v>
                </c:pt>
                <c:pt idx="30">
                  <c:v>5.7640013463298948E-3</c:v>
                </c:pt>
                <c:pt idx="31">
                  <c:v>8.5292640738053734E-4</c:v>
                </c:pt>
                <c:pt idx="32">
                  <c:v>9.7287798509749484E-5</c:v>
                </c:pt>
                <c:pt idx="33">
                  <c:v>8.3781975448411606E-6</c:v>
                </c:pt>
                <c:pt idx="34">
                  <c:v>5.3098128610418766E-7</c:v>
                </c:pt>
                <c:pt idx="35">
                  <c:v>2.3995493632258726E-8</c:v>
                </c:pt>
                <c:pt idx="36">
                  <c:v>7.4350082351310368E-10</c:v>
                </c:pt>
                <c:pt idx="37">
                  <c:v>1.5039408289931524E-11</c:v>
                </c:pt>
                <c:pt idx="38">
                  <c:v>1.8663756591557898E-13</c:v>
                </c:pt>
                <c:pt idx="39">
                  <c:v>1.311901741226897E-15</c:v>
                </c:pt>
                <c:pt idx="40">
                  <c:v>4.7042323177380569E-18</c:v>
                </c:pt>
                <c:pt idx="41">
                  <c:v>7.4779099892862396E-21</c:v>
                </c:pt>
                <c:pt idx="42">
                  <c:v>4.3399997482371024E-24</c:v>
                </c:pt>
                <c:pt idx="43">
                  <c:v>6.9607207586792033E-28</c:v>
                </c:pt>
                <c:pt idx="44">
                  <c:v>2.0276779697552212E-32</c:v>
                </c:pt>
                <c:pt idx="45">
                  <c:v>5.4615120292806761E-38</c:v>
                </c:pt>
                <c:pt idx="46">
                  <c:v>4.1350962956794887E-45</c:v>
                </c:pt>
                <c:pt idx="47">
                  <c:v>7.8660961482974659E-55</c:v>
                </c:pt>
                <c:pt idx="48">
                  <c:v>7.3112876558422493E-70</c:v>
                </c:pt>
                <c:pt idx="49">
                  <c:v>8.9742127074540899E-103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3F-4EEB-8784-C503BB62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769616"/>
        <c:axId val="227756656"/>
      </c:lineChart>
      <c:catAx>
        <c:axId val="2277696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56656"/>
        <c:crosses val="autoZero"/>
        <c:auto val="1"/>
        <c:lblAlgn val="ctr"/>
        <c:lblOffset val="100"/>
        <c:tickMarkSkip val="1"/>
        <c:noMultiLvlLbl val="0"/>
      </c:catAx>
      <c:valAx>
        <c:axId val="22775665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ベータ分布の累積分布関数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α=1,β=1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'ベータ分布累積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'ベータ分布累積 (完成例)'!$B$6:$B$55</c:f>
              <c:numCache>
                <c:formatCode>General</c:formatCode>
                <c:ptCount val="50"/>
                <c:pt idx="0">
                  <c:v>1.0000000000000004E-2</c:v>
                </c:pt>
                <c:pt idx="1">
                  <c:v>2.9999999999999995E-2</c:v>
                </c:pt>
                <c:pt idx="2">
                  <c:v>5.000000000000001E-2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DE9-4DFB-9CC7-7A69A6B7B5A0}"/>
            </c:ext>
          </c:extLst>
        </c:ser>
        <c:ser>
          <c:idx val="1"/>
          <c:order val="1"/>
          <c:tx>
            <c:v>α=12,β=15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'ベータ分布累積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'ベータ分布累積 (完成例)'!$C$6:$C$55</c:f>
              <c:numCache>
                <c:formatCode>General</c:formatCode>
                <c:ptCount val="50"/>
                <c:pt idx="0">
                  <c:v>8.4822168972664059E-18</c:v>
                </c:pt>
                <c:pt idx="1">
                  <c:v>3.4655675546631277E-12</c:v>
                </c:pt>
                <c:pt idx="2">
                  <c:v>1.2183565325946554E-9</c:v>
                </c:pt>
                <c:pt idx="3">
                  <c:v>5.2610746700966217E-8</c:v>
                </c:pt>
                <c:pt idx="4">
                  <c:v>8.136978466621146E-7</c:v>
                </c:pt>
                <c:pt idx="5">
                  <c:v>6.819526401519482E-6</c:v>
                </c:pt>
                <c:pt idx="6">
                  <c:v>3.7986346873242937E-5</c:v>
                </c:pt>
                <c:pt idx="7">
                  <c:v>1.5790183528628058E-4</c:v>
                </c:pt>
                <c:pt idx="8">
                  <c:v>5.2641434609282324E-4</c:v>
                </c:pt>
                <c:pt idx="9">
                  <c:v>1.4765317370205313E-3</c:v>
                </c:pt>
                <c:pt idx="10">
                  <c:v>3.6028821844807987E-3</c:v>
                </c:pt>
                <c:pt idx="11">
                  <c:v>7.8358441711563441E-3</c:v>
                </c:pt>
                <c:pt idx="12">
                  <c:v>1.5468201447538025E-2</c:v>
                </c:pt>
                <c:pt idx="13">
                  <c:v>2.8104521948982216E-2</c:v>
                </c:pt>
                <c:pt idx="14">
                  <c:v>4.7518309128411991E-2</c:v>
                </c:pt>
                <c:pt idx="15">
                  <c:v>7.5424921507896828E-2</c:v>
                </c:pt>
                <c:pt idx="16">
                  <c:v>0.11320275465093502</c:v>
                </c:pt>
                <c:pt idx="17">
                  <c:v>0.16161381283868373</c:v>
                </c:pt>
                <c:pt idx="18">
                  <c:v>0.22058172271104345</c:v>
                </c:pt>
                <c:pt idx="19">
                  <c:v>0.28907797654744938</c:v>
                </c:pt>
                <c:pt idx="20">
                  <c:v>0.36514725446593732</c:v>
                </c:pt>
                <c:pt idx="21">
                  <c:v>0.44607498708604471</c:v>
                </c:pt>
                <c:pt idx="22">
                  <c:v>0.52867170196043645</c:v>
                </c:pt>
                <c:pt idx="23">
                  <c:v>0.60962594407766502</c:v>
                </c:pt>
                <c:pt idx="24">
                  <c:v>0.68586569207159676</c:v>
                </c:pt>
                <c:pt idx="25">
                  <c:v>0.75486931164006055</c:v>
                </c:pt>
                <c:pt idx="26">
                  <c:v>0.81488009575818665</c:v>
                </c:pt>
                <c:pt idx="27">
                  <c:v>0.86499957649333581</c:v>
                </c:pt>
                <c:pt idx="28">
                  <c:v>0.90515878390896687</c:v>
                </c:pt>
                <c:pt idx="29">
                  <c:v>0.93598809371677105</c:v>
                </c:pt>
                <c:pt idx="30">
                  <c:v>0.95862103631462658</c:v>
                </c:pt>
                <c:pt idx="31">
                  <c:v>0.97447324436042626</c:v>
                </c:pt>
                <c:pt idx="32">
                  <c:v>0.98503468335326838</c:v>
                </c:pt>
                <c:pt idx="33">
                  <c:v>0.9917034858737972</c:v>
                </c:pt>
                <c:pt idx="34">
                  <c:v>0.9956763399474875</c:v>
                </c:pt>
                <c:pt idx="35">
                  <c:v>0.99789696007604711</c:v>
                </c:pt>
                <c:pt idx="36">
                  <c:v>0.99905356513625665</c:v>
                </c:pt>
                <c:pt idx="37">
                  <c:v>0.99961015783602214</c:v>
                </c:pt>
                <c:pt idx="38">
                  <c:v>0.99985500636130986</c:v>
                </c:pt>
                <c:pt idx="39">
                  <c:v>0.99995214357626427</c:v>
                </c:pt>
                <c:pt idx="40">
                  <c:v>0.9999862963364694</c:v>
                </c:pt>
                <c:pt idx="41">
                  <c:v>0.99999669711300165</c:v>
                </c:pt>
                <c:pt idx="42">
                  <c:v>0.99999935733989953</c:v>
                </c:pt>
                <c:pt idx="43">
                  <c:v>0.99999990491378421</c:v>
                </c:pt>
                <c:pt idx="44">
                  <c:v>0.99999999022338426</c:v>
                </c:pt>
                <c:pt idx="45">
                  <c:v>0.99999999939561457</c:v>
                </c:pt>
                <c:pt idx="46">
                  <c:v>0.99999999998259637</c:v>
                </c:pt>
                <c:pt idx="47">
                  <c:v>0.99999999999986089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C-446A-81B7-6CC085A7EA61}"/>
            </c:ext>
          </c:extLst>
        </c:ser>
        <c:ser>
          <c:idx val="2"/>
          <c:order val="2"/>
          <c:tx>
            <c:v>α=56,β=71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'ベータ分布累積 (完成例)'!$D$6:$D$55</c:f>
              <c:numCache>
                <c:formatCode>General</c:formatCode>
                <c:ptCount val="50"/>
                <c:pt idx="0">
                  <c:v>1.3955812227505368E-76</c:v>
                </c:pt>
                <c:pt idx="1">
                  <c:v>1.7967174990290191E-50</c:v>
                </c:pt>
                <c:pt idx="2">
                  <c:v>1.1397243588759888E-38</c:v>
                </c:pt>
                <c:pt idx="3">
                  <c:v>4.0378692177267811E-31</c:v>
                </c:pt>
                <c:pt idx="4">
                  <c:v>1.1785062937510619E-25</c:v>
                </c:pt>
                <c:pt idx="5">
                  <c:v>1.9553756163184564E-21</c:v>
                </c:pt>
                <c:pt idx="6">
                  <c:v>4.7799664049254747E-18</c:v>
                </c:pt>
                <c:pt idx="7">
                  <c:v>2.9538050058169186E-15</c:v>
                </c:pt>
                <c:pt idx="8">
                  <c:v>6.4540147110900137E-13</c:v>
                </c:pt>
                <c:pt idx="9">
                  <c:v>6.2296906665498525E-11</c:v>
                </c:pt>
                <c:pt idx="10">
                  <c:v>3.1022241378336585E-9</c:v>
                </c:pt>
                <c:pt idx="11">
                  <c:v>8.9171339131897003E-8</c:v>
                </c:pt>
                <c:pt idx="12">
                  <c:v>1.6088860070550941E-6</c:v>
                </c:pt>
                <c:pt idx="13">
                  <c:v>1.9428528884586721E-5</c:v>
                </c:pt>
                <c:pt idx="14">
                  <c:v>1.6511148139919618E-4</c:v>
                </c:pt>
                <c:pt idx="15">
                  <c:v>1.0279136502153547E-3</c:v>
                </c:pt>
                <c:pt idx="16">
                  <c:v>4.8437922270834644E-3</c:v>
                </c:pt>
                <c:pt idx="17">
                  <c:v>1.7755500414937498E-2</c:v>
                </c:pt>
                <c:pt idx="18">
                  <c:v>5.1834735322546614E-2</c:v>
                </c:pt>
                <c:pt idx="19">
                  <c:v>0.12308865801039789</c:v>
                </c:pt>
                <c:pt idx="20">
                  <c:v>0.24254613934075064</c:v>
                </c:pt>
                <c:pt idx="21">
                  <c:v>0.40464077280130767</c:v>
                </c:pt>
                <c:pt idx="22">
                  <c:v>0.58390336895400896</c:v>
                </c:pt>
                <c:pt idx="23">
                  <c:v>0.74625435289439779</c:v>
                </c:pt>
                <c:pt idx="24">
                  <c:v>0.86700351729278813</c:v>
                </c:pt>
                <c:pt idx="25">
                  <c:v>0.94082567482791757</c:v>
                </c:pt>
                <c:pt idx="26">
                  <c:v>0.97789238611405604</c:v>
                </c:pt>
                <c:pt idx="27">
                  <c:v>0.99313667675496031</c:v>
                </c:pt>
                <c:pt idx="28">
                  <c:v>0.99824844031679172</c:v>
                </c:pt>
                <c:pt idx="29">
                  <c:v>0.99963685903528043</c:v>
                </c:pt>
                <c:pt idx="30">
                  <c:v>0.99993965649649907</c:v>
                </c:pt>
                <c:pt idx="31">
                  <c:v>0.99999208851238086</c:v>
                </c:pt>
                <c:pt idx="32">
                  <c:v>0.99999919672632909</c:v>
                </c:pt>
                <c:pt idx="33">
                  <c:v>0.99999993823321565</c:v>
                </c:pt>
                <c:pt idx="34">
                  <c:v>0.99999999649873117</c:v>
                </c:pt>
                <c:pt idx="35">
                  <c:v>0.99999999985841792</c:v>
                </c:pt>
                <c:pt idx="36">
                  <c:v>0.99999999999607758</c:v>
                </c:pt>
                <c:pt idx="37">
                  <c:v>0.99999999999992917</c:v>
                </c:pt>
                <c:pt idx="38">
                  <c:v>0.99999999999999922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C-446A-81B7-6CC085A7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85936"/>
        <c:axId val="1988184496"/>
      </c:lineChart>
      <c:catAx>
        <c:axId val="1988185936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4496"/>
        <c:crosses val="autoZero"/>
        <c:auto val="1"/>
        <c:lblAlgn val="ctr"/>
        <c:lblOffset val="100"/>
        <c:tickLblSkip val="5"/>
        <c:noMultiLvlLbl val="0"/>
      </c:catAx>
      <c:valAx>
        <c:axId val="1988184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A/B</a:t>
            </a:r>
            <a:r>
              <a:rPr lang="ja-JP" altLang="en-US"/>
              <a:t>テスト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'A-Bテスト (完成例)'!$B$3</c:f>
              <c:strCache>
                <c:ptCount val="1"/>
                <c:pt idx="0">
                  <c:v>広告A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'A-Bテスト (完成例)'!$A$13:$A$51</c:f>
              <c:numCache>
                <c:formatCode>0.000</c:formatCode>
                <c:ptCount val="3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  <c:pt idx="19">
                  <c:v>0.10500000000000002</c:v>
                </c:pt>
                <c:pt idx="20">
                  <c:v>0.11000000000000003</c:v>
                </c:pt>
                <c:pt idx="21">
                  <c:v>0.11500000000000003</c:v>
                </c:pt>
                <c:pt idx="22">
                  <c:v>0.12000000000000004</c:v>
                </c:pt>
                <c:pt idx="23">
                  <c:v>0.12500000000000003</c:v>
                </c:pt>
                <c:pt idx="24">
                  <c:v>0.13000000000000003</c:v>
                </c:pt>
                <c:pt idx="25">
                  <c:v>0.13500000000000004</c:v>
                </c:pt>
                <c:pt idx="26">
                  <c:v>0.14000000000000004</c:v>
                </c:pt>
                <c:pt idx="27">
                  <c:v>0.14500000000000005</c:v>
                </c:pt>
                <c:pt idx="28">
                  <c:v>0.15000000000000005</c:v>
                </c:pt>
                <c:pt idx="29">
                  <c:v>0.15500000000000005</c:v>
                </c:pt>
                <c:pt idx="30">
                  <c:v>0.16000000000000006</c:v>
                </c:pt>
                <c:pt idx="31">
                  <c:v>0.16500000000000006</c:v>
                </c:pt>
                <c:pt idx="32">
                  <c:v>0.17000000000000007</c:v>
                </c:pt>
                <c:pt idx="33">
                  <c:v>0.17500000000000007</c:v>
                </c:pt>
                <c:pt idx="34">
                  <c:v>0.18000000000000008</c:v>
                </c:pt>
                <c:pt idx="35">
                  <c:v>0.18500000000000008</c:v>
                </c:pt>
                <c:pt idx="36">
                  <c:v>0.19000000000000009</c:v>
                </c:pt>
                <c:pt idx="37">
                  <c:v>0.19500000000000009</c:v>
                </c:pt>
                <c:pt idx="38">
                  <c:v>0.20000000000000009</c:v>
                </c:pt>
              </c:numCache>
            </c:numRef>
          </c:cat>
          <c:val>
            <c:numRef>
              <c:f>'A-Bテスト (完成例)'!$B$13:$B$51</c:f>
              <c:numCache>
                <c:formatCode>General</c:formatCode>
                <c:ptCount val="39"/>
                <c:pt idx="0">
                  <c:v>1.0858215176432026E-2</c:v>
                </c:pt>
                <c:pt idx="1">
                  <c:v>0.28003342587784613</c:v>
                </c:pt>
                <c:pt idx="2">
                  <c:v>1.9647576018624888</c:v>
                </c:pt>
                <c:pt idx="3">
                  <c:v>6.735815490280296</c:v>
                </c:pt>
                <c:pt idx="4">
                  <c:v>14.646208977560596</c:v>
                </c:pt>
                <c:pt idx="5">
                  <c:v>23.212574574131246</c:v>
                </c:pt>
                <c:pt idx="6">
                  <c:v>29.136107850062281</c:v>
                </c:pt>
                <c:pt idx="7">
                  <c:v>30.555570374435714</c:v>
                </c:pt>
                <c:pt idx="8">
                  <c:v>27.768898092733224</c:v>
                </c:pt>
                <c:pt idx="9">
                  <c:v>22.445989381054797</c:v>
                </c:pt>
                <c:pt idx="10">
                  <c:v>16.450068074901104</c:v>
                </c:pt>
                <c:pt idx="11">
                  <c:v>11.090952787591382</c:v>
                </c:pt>
                <c:pt idx="12">
                  <c:v>6.9574497689366348</c:v>
                </c:pt>
                <c:pt idx="13">
                  <c:v>4.0972735197204644</c:v>
                </c:pt>
                <c:pt idx="14">
                  <c:v>2.2815370593184019</c:v>
                </c:pt>
                <c:pt idx="15">
                  <c:v>1.2083607211812011</c:v>
                </c:pt>
                <c:pt idx="16">
                  <c:v>0.61165608910999236</c:v>
                </c:pt>
                <c:pt idx="17">
                  <c:v>0.29710983160144283</c:v>
                </c:pt>
                <c:pt idx="18">
                  <c:v>0.13896540292156506</c:v>
                </c:pt>
                <c:pt idx="19">
                  <c:v>6.2767476007506845E-2</c:v>
                </c:pt>
                <c:pt idx="20">
                  <c:v>2.7445936856524144E-2</c:v>
                </c:pt>
                <c:pt idx="21">
                  <c:v>1.1642999415077593E-2</c:v>
                </c:pt>
                <c:pt idx="22">
                  <c:v>4.8006416131955261E-3</c:v>
                </c:pt>
                <c:pt idx="23">
                  <c:v>1.927000158570496E-3</c:v>
                </c:pt>
                <c:pt idx="24">
                  <c:v>7.5409348063250618E-4</c:v>
                </c:pt>
                <c:pt idx="25">
                  <c:v>2.8805012797242843E-4</c:v>
                </c:pt>
                <c:pt idx="26">
                  <c:v>1.0751898963938956E-4</c:v>
                </c:pt>
                <c:pt idx="27">
                  <c:v>3.9255126353010787E-5</c:v>
                </c:pt>
                <c:pt idx="28">
                  <c:v>1.4030528500622048E-5</c:v>
                </c:pt>
                <c:pt idx="29">
                  <c:v>4.9130259023757484E-6</c:v>
                </c:pt>
                <c:pt idx="30">
                  <c:v>1.6866156001954458E-6</c:v>
                </c:pt>
                <c:pt idx="31">
                  <c:v>5.6798643259017986E-7</c:v>
                </c:pt>
                <c:pt idx="32">
                  <c:v>1.8773668632399315E-7</c:v>
                </c:pt>
                <c:pt idx="33">
                  <c:v>6.0933927843608811E-8</c:v>
                </c:pt>
                <c:pt idx="34">
                  <c:v>1.9429213062591222E-8</c:v>
                </c:pt>
                <c:pt idx="35">
                  <c:v>6.0884176496548659E-9</c:v>
                </c:pt>
                <c:pt idx="36">
                  <c:v>1.8756683813310376E-9</c:v>
                </c:pt>
                <c:pt idx="37">
                  <c:v>5.6825474114401767E-10</c:v>
                </c:pt>
                <c:pt idx="38">
                  <c:v>1.6934944525628565E-10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8F-4814-A527-03CEA88FEDBD}"/>
            </c:ext>
          </c:extLst>
        </c:ser>
        <c:ser>
          <c:idx val="1"/>
          <c:order val="1"/>
          <c:tx>
            <c:strRef>
              <c:f>'A-Bテスト (完成例)'!$C$3</c:f>
              <c:strCache>
                <c:ptCount val="1"/>
                <c:pt idx="0">
                  <c:v>広告B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'A-Bテスト (完成例)'!$A$13:$A$51</c:f>
              <c:numCache>
                <c:formatCode>0.000</c:formatCode>
                <c:ptCount val="3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  <c:pt idx="19">
                  <c:v>0.10500000000000002</c:v>
                </c:pt>
                <c:pt idx="20">
                  <c:v>0.11000000000000003</c:v>
                </c:pt>
                <c:pt idx="21">
                  <c:v>0.11500000000000003</c:v>
                </c:pt>
                <c:pt idx="22">
                  <c:v>0.12000000000000004</c:v>
                </c:pt>
                <c:pt idx="23">
                  <c:v>0.12500000000000003</c:v>
                </c:pt>
                <c:pt idx="24">
                  <c:v>0.13000000000000003</c:v>
                </c:pt>
                <c:pt idx="25">
                  <c:v>0.13500000000000004</c:v>
                </c:pt>
                <c:pt idx="26">
                  <c:v>0.14000000000000004</c:v>
                </c:pt>
                <c:pt idx="27">
                  <c:v>0.14500000000000005</c:v>
                </c:pt>
                <c:pt idx="28">
                  <c:v>0.15000000000000005</c:v>
                </c:pt>
                <c:pt idx="29">
                  <c:v>0.15500000000000005</c:v>
                </c:pt>
                <c:pt idx="30">
                  <c:v>0.16000000000000006</c:v>
                </c:pt>
                <c:pt idx="31">
                  <c:v>0.16500000000000006</c:v>
                </c:pt>
                <c:pt idx="32">
                  <c:v>0.17000000000000007</c:v>
                </c:pt>
                <c:pt idx="33">
                  <c:v>0.17500000000000007</c:v>
                </c:pt>
                <c:pt idx="34">
                  <c:v>0.18000000000000008</c:v>
                </c:pt>
                <c:pt idx="35">
                  <c:v>0.18500000000000008</c:v>
                </c:pt>
                <c:pt idx="36">
                  <c:v>0.19000000000000009</c:v>
                </c:pt>
                <c:pt idx="37">
                  <c:v>0.19500000000000009</c:v>
                </c:pt>
                <c:pt idx="38">
                  <c:v>0.20000000000000009</c:v>
                </c:pt>
              </c:numCache>
            </c:numRef>
          </c:cat>
          <c:val>
            <c:numRef>
              <c:f>'A-Bテスト (完成例)'!$C$13:$C$51</c:f>
              <c:numCache>
                <c:formatCode>General</c:formatCode>
                <c:ptCount val="39"/>
                <c:pt idx="0">
                  <c:v>4.4439923667111946E-13</c:v>
                </c:pt>
                <c:pt idx="1">
                  <c:v>2.0990536192246572E-9</c:v>
                </c:pt>
                <c:pt idx="2">
                  <c:v>5.8318232779942285E-7</c:v>
                </c:pt>
                <c:pt idx="3">
                  <c:v>3.4202528131414831E-5</c:v>
                </c:pt>
                <c:pt idx="4">
                  <c:v>7.4809176561818961E-4</c:v>
                </c:pt>
                <c:pt idx="5">
                  <c:v>8.266623798800915E-3</c:v>
                </c:pt>
                <c:pt idx="6">
                  <c:v>5.5317016058790927E-2</c:v>
                </c:pt>
                <c:pt idx="7">
                  <c:v>0.25193358021117901</c:v>
                </c:pt>
                <c:pt idx="8">
                  <c:v>0.84575484014380897</c:v>
                </c:pt>
                <c:pt idx="9">
                  <c:v>2.2152765180533676</c:v>
                </c:pt>
                <c:pt idx="10">
                  <c:v>4.7212904972113732</c:v>
                </c:pt>
                <c:pt idx="11">
                  <c:v>8.4522892091351434</c:v>
                </c:pt>
                <c:pt idx="12">
                  <c:v>13.029042708916389</c:v>
                </c:pt>
                <c:pt idx="13">
                  <c:v>17.635375009600825</c:v>
                </c:pt>
                <c:pt idx="14">
                  <c:v>21.293341134274463</c:v>
                </c:pt>
                <c:pt idx="15">
                  <c:v>23.23209035704344</c:v>
                </c:pt>
                <c:pt idx="16">
                  <c:v>23.149902137653239</c:v>
                </c:pt>
                <c:pt idx="17">
                  <c:v>21.25687250621851</c:v>
                </c:pt>
                <c:pt idx="18">
                  <c:v>18.122133674947762</c:v>
                </c:pt>
                <c:pt idx="19">
                  <c:v>14.436585998519874</c:v>
                </c:pt>
                <c:pt idx="20">
                  <c:v>10.805766332670453</c:v>
                </c:pt>
                <c:pt idx="21">
                  <c:v>7.6356950234237022</c:v>
                </c:pt>
                <c:pt idx="22">
                  <c:v>5.1149344821172384</c:v>
                </c:pt>
                <c:pt idx="23">
                  <c:v>3.2598760039704939</c:v>
                </c:pt>
                <c:pt idx="24">
                  <c:v>1.9829525538208252</c:v>
                </c:pt>
                <c:pt idx="25">
                  <c:v>1.1544971837837044</c:v>
                </c:pt>
                <c:pt idx="26">
                  <c:v>0.64494633435784121</c:v>
                </c:pt>
                <c:pt idx="27">
                  <c:v>0.34647053822581542</c:v>
                </c:pt>
                <c:pt idx="28">
                  <c:v>0.17934118371788374</c:v>
                </c:pt>
                <c:pt idx="29">
                  <c:v>8.9605395853027875E-2</c:v>
                </c:pt>
                <c:pt idx="30">
                  <c:v>4.328324825472047E-2</c:v>
                </c:pt>
                <c:pt idx="31">
                  <c:v>2.0242281860497278E-2</c:v>
                </c:pt>
                <c:pt idx="32">
                  <c:v>9.1772964296879377E-3</c:v>
                </c:pt>
                <c:pt idx="33">
                  <c:v>4.0382547707371926E-3</c:v>
                </c:pt>
                <c:pt idx="34">
                  <c:v>1.7264600412745833E-3</c:v>
                </c:pt>
                <c:pt idx="35">
                  <c:v>7.1782856372100271E-4</c:v>
                </c:pt>
                <c:pt idx="36">
                  <c:v>2.9051303382427362E-4</c:v>
                </c:pt>
                <c:pt idx="37">
                  <c:v>1.1453444226859104E-4</c:v>
                </c:pt>
                <c:pt idx="38">
                  <c:v>4.4019599935534343E-5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68F-4814-A527-03CEA88F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57311"/>
        <c:axId val="153558271"/>
      </c:lineChart>
      <c:catAx>
        <c:axId val="153557311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58271"/>
        <c:crosses val="autoZero"/>
        <c:auto val="1"/>
        <c:lblAlgn val="ctr"/>
        <c:lblOffset val="100"/>
        <c:noMultiLvlLbl val="0"/>
      </c:catAx>
      <c:valAx>
        <c:axId val="1535582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5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19</xdr:row>
      <xdr:rowOff>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BC51CB6-22E8-D3E0-092C-17E78CB1D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022183-1F30-44CF-BAC0-7CF770585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3393CC-C8CB-74A8-D77D-B17914E47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6130-49A5-4ED4-9BE7-9A3789BDA98C}">
  <dimension ref="A1:F15"/>
  <sheetViews>
    <sheetView tabSelected="1" workbookViewId="0">
      <selection activeCell="D7" sqref="D7"/>
    </sheetView>
  </sheetViews>
  <sheetFormatPr defaultRowHeight="17.649999999999999" x14ac:dyDescent="0.7"/>
  <cols>
    <col min="1" max="4" width="10.9375" customWidth="1"/>
    <col min="5" max="5" width="9" customWidth="1"/>
  </cols>
  <sheetData>
    <row r="1" spans="1:6" x14ac:dyDescent="0.7">
      <c r="A1" s="18" t="s">
        <v>16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21" t="s">
        <v>20</v>
      </c>
      <c r="B7" s="16">
        <v>0.4</v>
      </c>
      <c r="C7" s="21" t="s">
        <v>22</v>
      </c>
      <c r="D7" s="16"/>
    </row>
    <row r="8" spans="1:6" x14ac:dyDescent="0.7">
      <c r="A8" s="6" t="s">
        <v>21</v>
      </c>
      <c r="B8" s="2">
        <v>0.5</v>
      </c>
      <c r="C8" s="6" t="s">
        <v>22</v>
      </c>
      <c r="D8" s="2"/>
    </row>
    <row r="9" spans="1:6" x14ac:dyDescent="0.7">
      <c r="A9" s="22" t="s">
        <v>24</v>
      </c>
      <c r="B9" s="22"/>
      <c r="C9" s="22"/>
      <c r="D9" s="17"/>
    </row>
    <row r="11" spans="1:6" x14ac:dyDescent="0.7">
      <c r="A11" t="s">
        <v>25</v>
      </c>
    </row>
    <row r="12" spans="1:6" x14ac:dyDescent="0.7">
      <c r="A12" t="s">
        <v>26</v>
      </c>
    </row>
    <row r="13" spans="1:6" x14ac:dyDescent="0.7">
      <c r="D13" s="10"/>
    </row>
    <row r="15" spans="1:6" x14ac:dyDescent="0.7">
      <c r="F15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F15"/>
  <sheetViews>
    <sheetView workbookViewId="0">
      <selection activeCell="D7" sqref="D7"/>
    </sheetView>
  </sheetViews>
  <sheetFormatPr defaultRowHeight="17.649999999999999" x14ac:dyDescent="0.7"/>
  <cols>
    <col min="1" max="4" width="10.9375" customWidth="1"/>
    <col min="5" max="5" width="9" customWidth="1"/>
  </cols>
  <sheetData>
    <row r="1" spans="1:6" x14ac:dyDescent="0.7">
      <c r="A1" s="18" t="s">
        <v>16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21" t="s">
        <v>20</v>
      </c>
      <c r="B7" s="16">
        <v>0.4</v>
      </c>
      <c r="C7" s="21" t="s">
        <v>22</v>
      </c>
      <c r="D7" s="16" cm="1">
        <f t="array" ref="D7:D8">_xlfn.BETA.DIST(B7:B8,D3,D4,TRUE)</f>
        <v>0.32632071343693031</v>
      </c>
    </row>
    <row r="8" spans="1:6" x14ac:dyDescent="0.7">
      <c r="A8" s="6" t="s">
        <v>21</v>
      </c>
      <c r="B8" s="2">
        <v>0.5</v>
      </c>
      <c r="C8" s="6" t="s">
        <v>22</v>
      </c>
      <c r="D8" s="2">
        <v>0.72140145301818837</v>
      </c>
    </row>
    <row r="9" spans="1:6" x14ac:dyDescent="0.7">
      <c r="A9" s="22" t="s">
        <v>24</v>
      </c>
      <c r="B9" s="22"/>
      <c r="C9" s="22"/>
      <c r="D9" s="17">
        <f>D8-D7</f>
        <v>0.39508073958125806</v>
      </c>
    </row>
    <row r="11" spans="1:6" x14ac:dyDescent="0.7">
      <c r="A11" t="s">
        <v>25</v>
      </c>
    </row>
    <row r="12" spans="1:6" x14ac:dyDescent="0.7">
      <c r="A12" t="s">
        <v>26</v>
      </c>
    </row>
    <row r="13" spans="1:6" x14ac:dyDescent="0.7">
      <c r="D13" s="10"/>
    </row>
    <row r="15" spans="1:6" x14ac:dyDescent="0.7">
      <c r="F15" s="1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55C-81D5-463E-BB9F-CB75AE9BB65F}">
  <dimension ref="A1:F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19</v>
      </c>
      <c r="B1" s="4"/>
      <c r="C1" s="5"/>
      <c r="D1" s="5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</row>
    <row r="7" spans="1:4" x14ac:dyDescent="0.7">
      <c r="A7" s="19">
        <v>0.03</v>
      </c>
    </row>
    <row r="8" spans="1:4" x14ac:dyDescent="0.7">
      <c r="A8" s="19">
        <v>0.05</v>
      </c>
    </row>
    <row r="9" spans="1:4" x14ac:dyDescent="0.7">
      <c r="A9" s="19">
        <v>7.0000000000000007E-2</v>
      </c>
    </row>
    <row r="10" spans="1:4" x14ac:dyDescent="0.7">
      <c r="A10" s="19">
        <v>9.0000000000000011E-2</v>
      </c>
    </row>
    <row r="11" spans="1:4" x14ac:dyDescent="0.7">
      <c r="A11" s="19">
        <v>0.11000000000000001</v>
      </c>
    </row>
    <row r="12" spans="1:4" x14ac:dyDescent="0.7">
      <c r="A12" s="19">
        <v>0.13</v>
      </c>
    </row>
    <row r="13" spans="1:4" x14ac:dyDescent="0.7">
      <c r="A13" s="19">
        <v>0.15</v>
      </c>
    </row>
    <row r="14" spans="1:4" x14ac:dyDescent="0.7">
      <c r="A14" s="19">
        <v>0.16999999999999998</v>
      </c>
    </row>
    <row r="15" spans="1:4" x14ac:dyDescent="0.7">
      <c r="A15" s="19">
        <v>0.18999999999999997</v>
      </c>
    </row>
    <row r="16" spans="1:4" x14ac:dyDescent="0.7">
      <c r="A16" s="19">
        <v>0.20999999999999996</v>
      </c>
    </row>
    <row r="17" spans="1:6" x14ac:dyDescent="0.7">
      <c r="A17" s="19">
        <v>0.22999999999999995</v>
      </c>
    </row>
    <row r="18" spans="1:6" x14ac:dyDescent="0.7">
      <c r="A18" s="19">
        <v>0.24999999999999994</v>
      </c>
    </row>
    <row r="19" spans="1:6" x14ac:dyDescent="0.7">
      <c r="A19" s="19">
        <v>0.26999999999999996</v>
      </c>
    </row>
    <row r="20" spans="1:6" x14ac:dyDescent="0.7">
      <c r="A20" s="19">
        <v>0.28999999999999998</v>
      </c>
    </row>
    <row r="21" spans="1:6" x14ac:dyDescent="0.7">
      <c r="A21" s="19">
        <v>0.31</v>
      </c>
      <c r="F21" t="s">
        <v>2</v>
      </c>
    </row>
    <row r="22" spans="1:6" x14ac:dyDescent="0.7">
      <c r="A22" s="19">
        <v>0.33</v>
      </c>
      <c r="F22" t="s">
        <v>42</v>
      </c>
    </row>
    <row r="23" spans="1:6" x14ac:dyDescent="0.7">
      <c r="A23" s="19">
        <v>0.35000000000000003</v>
      </c>
      <c r="F23" t="s">
        <v>43</v>
      </c>
    </row>
    <row r="24" spans="1:6" x14ac:dyDescent="0.7">
      <c r="A24" s="19">
        <v>0.37000000000000005</v>
      </c>
      <c r="F24" t="s">
        <v>47</v>
      </c>
    </row>
    <row r="25" spans="1:6" x14ac:dyDescent="0.7">
      <c r="A25" s="19">
        <v>0.39000000000000007</v>
      </c>
      <c r="F25" t="s">
        <v>1</v>
      </c>
    </row>
    <row r="26" spans="1:6" x14ac:dyDescent="0.7">
      <c r="A26" s="19">
        <v>0.41000000000000009</v>
      </c>
      <c r="F26" t="s">
        <v>3</v>
      </c>
    </row>
    <row r="27" spans="1:6" x14ac:dyDescent="0.7">
      <c r="A27" s="19">
        <v>0.4300000000000001</v>
      </c>
      <c r="F27" t="s">
        <v>4</v>
      </c>
    </row>
    <row r="28" spans="1:6" x14ac:dyDescent="0.7">
      <c r="A28" s="19">
        <v>0.45000000000000012</v>
      </c>
      <c r="F28" t="s">
        <v>44</v>
      </c>
    </row>
    <row r="29" spans="1:6" x14ac:dyDescent="0.7">
      <c r="A29" s="19">
        <v>0.47000000000000014</v>
      </c>
      <c r="F29" t="s">
        <v>5</v>
      </c>
    </row>
    <row r="30" spans="1:6" x14ac:dyDescent="0.7">
      <c r="A30" s="19">
        <v>0.49000000000000016</v>
      </c>
      <c r="F30" t="s">
        <v>6</v>
      </c>
    </row>
    <row r="31" spans="1:6" x14ac:dyDescent="0.7">
      <c r="A31" s="19">
        <v>0.51000000000000012</v>
      </c>
      <c r="F31" t="s">
        <v>10</v>
      </c>
    </row>
    <row r="32" spans="1:6" x14ac:dyDescent="0.7">
      <c r="A32" s="19">
        <v>0.53000000000000014</v>
      </c>
      <c r="F32" t="s">
        <v>11</v>
      </c>
    </row>
    <row r="33" spans="1:6" x14ac:dyDescent="0.7">
      <c r="A33" s="19">
        <v>0.55000000000000016</v>
      </c>
      <c r="F33" t="s">
        <v>12</v>
      </c>
    </row>
    <row r="34" spans="1:6" x14ac:dyDescent="0.7">
      <c r="A34" s="19">
        <v>0.57000000000000017</v>
      </c>
      <c r="F34" t="s">
        <v>13</v>
      </c>
    </row>
    <row r="35" spans="1:6" x14ac:dyDescent="0.7">
      <c r="A35" s="19">
        <v>0.59000000000000019</v>
      </c>
    </row>
    <row r="36" spans="1:6" x14ac:dyDescent="0.7">
      <c r="A36" s="19">
        <v>0.61000000000000021</v>
      </c>
    </row>
    <row r="37" spans="1:6" x14ac:dyDescent="0.7">
      <c r="A37" s="19">
        <v>0.63000000000000023</v>
      </c>
    </row>
    <row r="38" spans="1:6" x14ac:dyDescent="0.7">
      <c r="A38" s="19">
        <v>0.65000000000000024</v>
      </c>
    </row>
    <row r="39" spans="1:6" x14ac:dyDescent="0.7">
      <c r="A39" s="19">
        <v>0.67000000000000026</v>
      </c>
    </row>
    <row r="40" spans="1:6" x14ac:dyDescent="0.7">
      <c r="A40" s="19">
        <v>0.69000000000000028</v>
      </c>
    </row>
    <row r="41" spans="1:6" x14ac:dyDescent="0.7">
      <c r="A41" s="19">
        <v>0.7100000000000003</v>
      </c>
    </row>
    <row r="42" spans="1:6" x14ac:dyDescent="0.7">
      <c r="A42" s="19">
        <v>0.73000000000000032</v>
      </c>
    </row>
    <row r="43" spans="1:6" x14ac:dyDescent="0.7">
      <c r="A43" s="19">
        <v>0.75000000000000033</v>
      </c>
    </row>
    <row r="44" spans="1:6" x14ac:dyDescent="0.7">
      <c r="A44" s="19">
        <v>0.77000000000000035</v>
      </c>
    </row>
    <row r="45" spans="1:6" x14ac:dyDescent="0.7">
      <c r="A45" s="19">
        <v>0.79000000000000037</v>
      </c>
    </row>
    <row r="46" spans="1:6" x14ac:dyDescent="0.7">
      <c r="A46" s="19">
        <v>0.81000000000000039</v>
      </c>
    </row>
    <row r="47" spans="1:6" x14ac:dyDescent="0.7">
      <c r="A47" s="19">
        <v>0.8300000000000004</v>
      </c>
    </row>
    <row r="48" spans="1:6" x14ac:dyDescent="0.7">
      <c r="A48" s="19">
        <v>0.85000000000000042</v>
      </c>
    </row>
    <row r="49" spans="1:4" x14ac:dyDescent="0.7">
      <c r="A49" s="19">
        <v>0.87000000000000044</v>
      </c>
    </row>
    <row r="50" spans="1:4" x14ac:dyDescent="0.7">
      <c r="A50" s="19">
        <v>0.89000000000000046</v>
      </c>
    </row>
    <row r="51" spans="1:4" x14ac:dyDescent="0.7">
      <c r="A51" s="19">
        <v>0.91000000000000048</v>
      </c>
    </row>
    <row r="52" spans="1:4" x14ac:dyDescent="0.7">
      <c r="A52" s="19">
        <v>0.93000000000000049</v>
      </c>
    </row>
    <row r="53" spans="1:4" x14ac:dyDescent="0.7">
      <c r="A53" s="19">
        <v>0.95000000000000051</v>
      </c>
    </row>
    <row r="54" spans="1:4" x14ac:dyDescent="0.7">
      <c r="A54" s="19">
        <v>0.97000000000000053</v>
      </c>
    </row>
    <row r="55" spans="1:4" x14ac:dyDescent="0.7">
      <c r="A55" s="20">
        <v>0.99000000000000055</v>
      </c>
      <c r="B55" s="2"/>
      <c r="C55" s="2"/>
      <c r="D55" s="2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419-0459-4232-897B-F7EEDAD38755}">
  <dimension ref="A1:D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19</v>
      </c>
      <c r="B1" s="4"/>
      <c r="C1" s="5"/>
      <c r="D1" s="5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  <c r="B6" cm="1">
        <f t="array" ref="B6:D55">_xlfn.BETA.DIST(A6:A55,B4:D4,B5:D5,FALSE)</f>
        <v>1</v>
      </c>
      <c r="C6">
        <v>1.0068103723174808E-14</v>
      </c>
      <c r="D6">
        <v>7.7183466154032521E-73</v>
      </c>
    </row>
    <row r="7" spans="1:4" x14ac:dyDescent="0.7">
      <c r="A7" s="19">
        <v>0.03</v>
      </c>
      <c r="B7">
        <v>1</v>
      </c>
      <c r="C7">
        <v>1.340272288951105E-9</v>
      </c>
      <c r="D7">
        <v>3.2266440936503096E-47</v>
      </c>
    </row>
    <row r="8" spans="1:4" x14ac:dyDescent="0.7">
      <c r="A8" s="19">
        <v>0.05</v>
      </c>
      <c r="B8">
        <v>1</v>
      </c>
      <c r="C8">
        <v>2.7596593627758062E-7</v>
      </c>
      <c r="D8">
        <v>1.1941620485659443E-35</v>
      </c>
    </row>
    <row r="9" spans="1:4" x14ac:dyDescent="0.7">
      <c r="A9" s="19">
        <v>7.0000000000000007E-2</v>
      </c>
      <c r="B9">
        <v>1</v>
      </c>
      <c r="C9">
        <v>8.2964953978061901E-6</v>
      </c>
      <c r="D9">
        <v>2.9326433886247549E-28</v>
      </c>
    </row>
    <row r="10" spans="1:4" x14ac:dyDescent="0.7">
      <c r="A10" s="19">
        <v>9.0000000000000011E-2</v>
      </c>
      <c r="B10">
        <v>1</v>
      </c>
      <c r="C10">
        <v>9.7118519443549779E-5</v>
      </c>
      <c r="D10">
        <v>6.4460866300827522E-23</v>
      </c>
    </row>
    <row r="11" spans="1:4" x14ac:dyDescent="0.7">
      <c r="A11" s="19">
        <v>0.11000000000000001</v>
      </c>
      <c r="B11">
        <v>1</v>
      </c>
      <c r="C11">
        <v>6.468961798297031E-4</v>
      </c>
      <c r="D11">
        <v>8.4519867000837241E-19</v>
      </c>
    </row>
    <row r="12" spans="1:4" x14ac:dyDescent="0.7">
      <c r="A12" s="19">
        <v>0.13</v>
      </c>
      <c r="B12">
        <v>1</v>
      </c>
      <c r="C12">
        <v>2.9559791656663713E-3</v>
      </c>
      <c r="D12">
        <v>1.6838085727831089E-15</v>
      </c>
    </row>
    <row r="13" spans="1:4" x14ac:dyDescent="0.7">
      <c r="A13" s="19">
        <v>0.15</v>
      </c>
      <c r="B13">
        <v>1</v>
      </c>
      <c r="C13">
        <v>1.0302052679562485E-2</v>
      </c>
      <c r="D13">
        <v>8.657743285187381E-13</v>
      </c>
    </row>
    <row r="14" spans="1:4" x14ac:dyDescent="0.7">
      <c r="A14" s="19">
        <v>0.16999999999999998</v>
      </c>
      <c r="B14">
        <v>1</v>
      </c>
      <c r="C14">
        <v>2.9247340762431885E-2</v>
      </c>
      <c r="D14">
        <v>1.5966796798130548E-10</v>
      </c>
    </row>
    <row r="15" spans="1:4" x14ac:dyDescent="0.7">
      <c r="A15" s="19">
        <v>0.18999999999999997</v>
      </c>
      <c r="B15">
        <v>1</v>
      </c>
      <c r="C15">
        <v>7.0653687233786275E-2</v>
      </c>
      <c r="D15">
        <v>1.3135905941120717E-8</v>
      </c>
    </row>
    <row r="16" spans="1:4" x14ac:dyDescent="0.7">
      <c r="A16" s="19">
        <v>0.20999999999999996</v>
      </c>
      <c r="B16">
        <v>1</v>
      </c>
      <c r="C16">
        <v>0.14970850615668313</v>
      </c>
      <c r="D16">
        <v>5.6107156181193823E-7</v>
      </c>
    </row>
    <row r="17" spans="1:4" x14ac:dyDescent="0.7">
      <c r="A17" s="19">
        <v>0.22999999999999995</v>
      </c>
      <c r="B17">
        <v>1</v>
      </c>
      <c r="C17">
        <v>0.28440112193530603</v>
      </c>
      <c r="D17">
        <v>1.3881691837337764E-5</v>
      </c>
    </row>
    <row r="18" spans="1:4" x14ac:dyDescent="0.7">
      <c r="A18" s="19">
        <v>0.24999999999999994</v>
      </c>
      <c r="B18">
        <v>1</v>
      </c>
      <c r="C18">
        <v>0.49232596358414937</v>
      </c>
      <c r="D18">
        <v>2.1579907088726958E-4</v>
      </c>
    </row>
    <row r="19" spans="1:4" x14ac:dyDescent="0.7">
      <c r="A19" s="19">
        <v>0.26999999999999996</v>
      </c>
      <c r="B19">
        <v>1</v>
      </c>
      <c r="C19">
        <v>0.78627850662357657</v>
      </c>
      <c r="D19">
        <v>2.2421666744148021E-3</v>
      </c>
    </row>
    <row r="20" spans="1:4" x14ac:dyDescent="0.7">
      <c r="A20" s="19">
        <v>0.28999999999999998</v>
      </c>
      <c r="B20">
        <v>1</v>
      </c>
      <c r="C20">
        <v>1.1696335458996052</v>
      </c>
      <c r="D20">
        <v>1.6331833770423923E-2</v>
      </c>
    </row>
    <row r="21" spans="1:4" x14ac:dyDescent="0.7">
      <c r="A21" s="19">
        <v>0.31</v>
      </c>
      <c r="B21">
        <v>1</v>
      </c>
      <c r="C21">
        <v>1.6327543865271616</v>
      </c>
      <c r="D21">
        <v>8.6574535206758549E-2</v>
      </c>
    </row>
    <row r="22" spans="1:4" x14ac:dyDescent="0.7">
      <c r="A22" s="19">
        <v>0.33</v>
      </c>
      <c r="B22">
        <v>1</v>
      </c>
      <c r="C22">
        <v>2.1515702626729687</v>
      </c>
      <c r="D22">
        <v>0.34400403643580202</v>
      </c>
    </row>
    <row r="23" spans="1:4" x14ac:dyDescent="0.7">
      <c r="A23" s="19">
        <v>0.35000000000000003</v>
      </c>
      <c r="B23">
        <v>1</v>
      </c>
      <c r="C23">
        <v>2.6889977421092084</v>
      </c>
      <c r="D23">
        <v>1.0489096003637441</v>
      </c>
    </row>
    <row r="24" spans="1:4" x14ac:dyDescent="0.7">
      <c r="A24" s="19">
        <v>0.37000000000000005</v>
      </c>
      <c r="B24">
        <v>1</v>
      </c>
      <c r="C24">
        <v>3.199201640244997</v>
      </c>
      <c r="D24">
        <v>2.5003104820003874</v>
      </c>
    </row>
    <row r="25" spans="1:4" x14ac:dyDescent="0.7">
      <c r="A25" s="19">
        <v>0.39000000000000007</v>
      </c>
      <c r="B25">
        <v>1</v>
      </c>
      <c r="C25">
        <v>3.633986621692161</v>
      </c>
      <c r="D25">
        <v>4.728272450726652</v>
      </c>
    </row>
    <row r="26" spans="1:4" x14ac:dyDescent="0.7">
      <c r="A26" s="19">
        <v>0.41000000000000009</v>
      </c>
      <c r="B26">
        <v>1</v>
      </c>
      <c r="C26">
        <v>3.9500768369435564</v>
      </c>
      <c r="D26">
        <v>7.1748626331775558</v>
      </c>
    </row>
    <row r="27" spans="1:4" x14ac:dyDescent="0.7">
      <c r="A27" s="19">
        <v>0.4300000000000001</v>
      </c>
      <c r="B27">
        <v>1</v>
      </c>
      <c r="C27">
        <v>4.1158159655226143</v>
      </c>
      <c r="D27">
        <v>8.8118198559024083</v>
      </c>
    </row>
    <row r="28" spans="1:4" x14ac:dyDescent="0.7">
      <c r="A28" s="19">
        <v>0.45000000000000012</v>
      </c>
      <c r="B28">
        <v>1</v>
      </c>
      <c r="C28">
        <v>4.1159516185296221</v>
      </c>
      <c r="D28">
        <v>8.8132720936460753</v>
      </c>
    </row>
    <row r="29" spans="1:4" x14ac:dyDescent="0.7">
      <c r="A29" s="19">
        <v>0.47000000000000014</v>
      </c>
      <c r="B29">
        <v>1</v>
      </c>
      <c r="C29">
        <v>3.9536076501257136</v>
      </c>
      <c r="D29">
        <v>7.2069866013550152</v>
      </c>
    </row>
    <row r="30" spans="1:4" x14ac:dyDescent="0.7">
      <c r="A30" s="19">
        <v>0.49000000000000016</v>
      </c>
      <c r="B30">
        <v>1</v>
      </c>
      <c r="C30">
        <v>3.6491717354331024</v>
      </c>
      <c r="D30">
        <v>4.8278902013051956</v>
      </c>
    </row>
    <row r="31" spans="1:4" x14ac:dyDescent="0.7">
      <c r="A31" s="19">
        <v>0.51000000000000012</v>
      </c>
      <c r="B31">
        <v>1</v>
      </c>
      <c r="C31">
        <v>3.2364731928290706</v>
      </c>
      <c r="D31">
        <v>2.6493903096706721</v>
      </c>
    </row>
    <row r="32" spans="1:4" x14ac:dyDescent="0.7">
      <c r="A32" s="19">
        <v>0.53000000000000014</v>
      </c>
      <c r="B32">
        <v>1</v>
      </c>
      <c r="C32">
        <v>2.7571445358181683</v>
      </c>
      <c r="D32">
        <v>1.1887308664104828</v>
      </c>
    </row>
    <row r="33" spans="1:4" x14ac:dyDescent="0.7">
      <c r="A33" s="19">
        <v>0.55000000000000016</v>
      </c>
      <c r="B33">
        <v>1</v>
      </c>
      <c r="C33">
        <v>2.2543416453103617</v>
      </c>
      <c r="D33">
        <v>0.43439472476273683</v>
      </c>
    </row>
    <row r="34" spans="1:4" x14ac:dyDescent="0.7">
      <c r="A34" s="19">
        <v>0.57000000000000017</v>
      </c>
      <c r="B34">
        <v>1</v>
      </c>
      <c r="C34">
        <v>1.7670008044084065</v>
      </c>
      <c r="D34">
        <v>0.12851967205689616</v>
      </c>
    </row>
    <row r="35" spans="1:4" x14ac:dyDescent="0.7">
      <c r="A35" s="19">
        <v>0.59000000000000019</v>
      </c>
      <c r="B35">
        <v>1</v>
      </c>
      <c r="C35">
        <v>1.3255651535891493</v>
      </c>
      <c r="D35">
        <v>3.0534531918725891E-2</v>
      </c>
    </row>
    <row r="36" spans="1:4" x14ac:dyDescent="0.7">
      <c r="A36" s="19">
        <v>0.61000000000000021</v>
      </c>
      <c r="B36">
        <v>1</v>
      </c>
      <c r="C36">
        <v>0.94970262890795332</v>
      </c>
      <c r="D36">
        <v>5.7640013463298948E-3</v>
      </c>
    </row>
    <row r="37" spans="1:4" x14ac:dyDescent="0.7">
      <c r="A37" s="19">
        <v>0.63000000000000023</v>
      </c>
      <c r="B37">
        <v>1</v>
      </c>
      <c r="C37">
        <v>0.64807480467003731</v>
      </c>
      <c r="D37">
        <v>8.5292640738053734E-4</v>
      </c>
    </row>
    <row r="38" spans="1:4" x14ac:dyDescent="0.7">
      <c r="A38" s="19">
        <v>0.65000000000000024</v>
      </c>
      <c r="B38">
        <v>1</v>
      </c>
      <c r="C38">
        <v>0.41981166387958702</v>
      </c>
      <c r="D38">
        <v>9.7287798509749484E-5</v>
      </c>
    </row>
    <row r="39" spans="1:4" x14ac:dyDescent="0.7">
      <c r="A39" s="19">
        <v>0.67000000000000026</v>
      </c>
      <c r="B39">
        <v>1</v>
      </c>
      <c r="C39">
        <v>0.25708275462632696</v>
      </c>
      <c r="D39">
        <v>8.3781975448411606E-6</v>
      </c>
    </row>
    <row r="40" spans="1:4" x14ac:dyDescent="0.7">
      <c r="A40" s="19">
        <v>0.69000000000000028</v>
      </c>
      <c r="B40">
        <v>1</v>
      </c>
      <c r="C40">
        <v>0.14806713340891808</v>
      </c>
      <c r="D40">
        <v>5.3098128610418766E-7</v>
      </c>
    </row>
    <row r="41" spans="1:4" x14ac:dyDescent="0.7">
      <c r="A41" s="19">
        <v>0.7100000000000003</v>
      </c>
      <c r="B41">
        <v>1</v>
      </c>
      <c r="C41">
        <v>7.9701916261152167E-2</v>
      </c>
      <c r="D41">
        <v>2.3995493632258726E-8</v>
      </c>
    </row>
    <row r="42" spans="1:4" x14ac:dyDescent="0.7">
      <c r="A42" s="19">
        <v>0.73000000000000032</v>
      </c>
      <c r="B42">
        <v>1</v>
      </c>
      <c r="C42">
        <v>3.9783145327509289E-2</v>
      </c>
      <c r="D42">
        <v>7.4350082351310368E-10</v>
      </c>
    </row>
    <row r="43" spans="1:4" x14ac:dyDescent="0.7">
      <c r="A43" s="19">
        <v>0.75000000000000033</v>
      </c>
      <c r="B43">
        <v>1</v>
      </c>
      <c r="C43">
        <v>1.8234294947560889E-2</v>
      </c>
      <c r="D43">
        <v>1.5039408289931524E-11</v>
      </c>
    </row>
    <row r="44" spans="1:4" x14ac:dyDescent="0.7">
      <c r="A44" s="19">
        <v>0.77000000000000035</v>
      </c>
      <c r="B44">
        <v>1</v>
      </c>
      <c r="C44">
        <v>7.5795363108183073E-3</v>
      </c>
      <c r="D44">
        <v>1.8663756591557898E-13</v>
      </c>
    </row>
    <row r="45" spans="1:4" x14ac:dyDescent="0.7">
      <c r="A45" s="19">
        <v>0.79000000000000037</v>
      </c>
      <c r="B45">
        <v>1</v>
      </c>
      <c r="C45">
        <v>2.8120503155268039E-3</v>
      </c>
      <c r="D45">
        <v>1.311901741226897E-15</v>
      </c>
    </row>
    <row r="46" spans="1:4" x14ac:dyDescent="0.7">
      <c r="A46" s="19">
        <v>0.81000000000000039</v>
      </c>
      <c r="B46">
        <v>1</v>
      </c>
      <c r="C46">
        <v>9.1188606211513464E-4</v>
      </c>
      <c r="D46">
        <v>4.7042323177380569E-18</v>
      </c>
    </row>
    <row r="47" spans="1:4" x14ac:dyDescent="0.7">
      <c r="A47" s="19">
        <v>0.8300000000000004</v>
      </c>
      <c r="B47">
        <v>1</v>
      </c>
      <c r="C47">
        <v>2.5130369379825754E-4</v>
      </c>
      <c r="D47">
        <v>7.4779099892862396E-21</v>
      </c>
    </row>
    <row r="48" spans="1:4" x14ac:dyDescent="0.7">
      <c r="A48" s="19">
        <v>0.85000000000000042</v>
      </c>
      <c r="B48">
        <v>1</v>
      </c>
      <c r="C48">
        <v>5.66162064620756E-5</v>
      </c>
      <c r="D48">
        <v>4.3399997482371024E-24</v>
      </c>
    </row>
    <row r="49" spans="1:4" x14ac:dyDescent="0.7">
      <c r="A49" s="19">
        <v>0.87000000000000044</v>
      </c>
      <c r="B49">
        <v>1</v>
      </c>
      <c r="C49">
        <v>9.8621968722522903E-6</v>
      </c>
      <c r="D49">
        <v>6.9607207586792033E-28</v>
      </c>
    </row>
    <row r="50" spans="1:4" x14ac:dyDescent="0.7">
      <c r="A50" s="19">
        <v>0.89000000000000046</v>
      </c>
      <c r="B50">
        <v>1</v>
      </c>
      <c r="C50">
        <v>1.2213569892481652E-6</v>
      </c>
      <c r="D50">
        <v>2.0276779697552212E-32</v>
      </c>
    </row>
    <row r="51" spans="1:4" x14ac:dyDescent="0.7">
      <c r="A51" s="19">
        <v>0.91000000000000048</v>
      </c>
      <c r="B51">
        <v>1</v>
      </c>
      <c r="C51">
        <v>9.3951864753742951E-8</v>
      </c>
      <c r="D51">
        <v>5.4615120292806761E-38</v>
      </c>
    </row>
    <row r="52" spans="1:4" x14ac:dyDescent="0.7">
      <c r="A52" s="19">
        <v>0.93000000000000049</v>
      </c>
      <c r="B52">
        <v>1</v>
      </c>
      <c r="C52">
        <v>3.5378543624873819E-9</v>
      </c>
      <c r="D52">
        <v>4.1350962956794887E-45</v>
      </c>
    </row>
    <row r="53" spans="1:4" x14ac:dyDescent="0.7">
      <c r="A53" s="19">
        <v>0.95000000000000051</v>
      </c>
      <c r="B53">
        <v>1</v>
      </c>
      <c r="C53">
        <v>4.0234135628742525E-11</v>
      </c>
      <c r="D53">
        <v>7.8660961482974659E-55</v>
      </c>
    </row>
    <row r="54" spans="1:4" x14ac:dyDescent="0.7">
      <c r="A54" s="19">
        <v>0.97000000000000053</v>
      </c>
      <c r="B54">
        <v>1</v>
      </c>
      <c r="C54">
        <v>3.9649854659523286E-14</v>
      </c>
      <c r="D54">
        <v>7.3112876558422493E-70</v>
      </c>
    </row>
    <row r="55" spans="1:4" x14ac:dyDescent="0.7">
      <c r="A55" s="20">
        <v>0.99000000000000055</v>
      </c>
      <c r="B55" s="2">
        <v>1</v>
      </c>
      <c r="C55" s="2">
        <v>1.0376289909777392E-20</v>
      </c>
      <c r="D55" s="2">
        <v>8.9742127074540899E-103</v>
      </c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C3CE-10B6-4752-89F4-0732CA43D8C5}">
  <dimension ref="A1:F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27</v>
      </c>
      <c r="B1" s="4"/>
      <c r="C1" s="5"/>
      <c r="D1" s="4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</row>
    <row r="7" spans="1:4" x14ac:dyDescent="0.7">
      <c r="A7" s="19">
        <v>0.03</v>
      </c>
    </row>
    <row r="8" spans="1:4" x14ac:dyDescent="0.7">
      <c r="A8" s="19">
        <v>0.05</v>
      </c>
    </row>
    <row r="9" spans="1:4" x14ac:dyDescent="0.7">
      <c r="A9" s="19">
        <v>7.0000000000000007E-2</v>
      </c>
    </row>
    <row r="10" spans="1:4" x14ac:dyDescent="0.7">
      <c r="A10" s="19">
        <v>9.0000000000000011E-2</v>
      </c>
    </row>
    <row r="11" spans="1:4" x14ac:dyDescent="0.7">
      <c r="A11" s="19">
        <v>0.11000000000000001</v>
      </c>
    </row>
    <row r="12" spans="1:4" x14ac:dyDescent="0.7">
      <c r="A12" s="19">
        <v>0.13</v>
      </c>
    </row>
    <row r="13" spans="1:4" x14ac:dyDescent="0.7">
      <c r="A13" s="19">
        <v>0.15</v>
      </c>
    </row>
    <row r="14" spans="1:4" x14ac:dyDescent="0.7">
      <c r="A14" s="19">
        <v>0.16999999999999998</v>
      </c>
    </row>
    <row r="15" spans="1:4" x14ac:dyDescent="0.7">
      <c r="A15" s="19">
        <v>0.18999999999999997</v>
      </c>
    </row>
    <row r="16" spans="1:4" x14ac:dyDescent="0.7">
      <c r="A16" s="19">
        <v>0.20999999999999996</v>
      </c>
    </row>
    <row r="17" spans="1:6" x14ac:dyDescent="0.7">
      <c r="A17" s="19">
        <v>0.22999999999999995</v>
      </c>
    </row>
    <row r="18" spans="1:6" x14ac:dyDescent="0.7">
      <c r="A18" s="19">
        <v>0.24999999999999994</v>
      </c>
    </row>
    <row r="19" spans="1:6" x14ac:dyDescent="0.7">
      <c r="A19" s="19">
        <v>0.26999999999999996</v>
      </c>
    </row>
    <row r="20" spans="1:6" x14ac:dyDescent="0.7">
      <c r="A20" s="19">
        <v>0.28999999999999998</v>
      </c>
    </row>
    <row r="21" spans="1:6" x14ac:dyDescent="0.7">
      <c r="A21" s="19">
        <v>0.31</v>
      </c>
      <c r="F21" t="s">
        <v>2</v>
      </c>
    </row>
    <row r="22" spans="1:6" x14ac:dyDescent="0.7">
      <c r="A22" s="19">
        <v>0.33</v>
      </c>
      <c r="F22" t="s">
        <v>46</v>
      </c>
    </row>
    <row r="23" spans="1:6" x14ac:dyDescent="0.7">
      <c r="A23" s="19">
        <v>0.35000000000000003</v>
      </c>
      <c r="F23" t="s">
        <v>45</v>
      </c>
    </row>
    <row r="24" spans="1:6" x14ac:dyDescent="0.7">
      <c r="A24" s="19">
        <v>0.37000000000000005</v>
      </c>
      <c r="F24" t="s">
        <v>47</v>
      </c>
    </row>
    <row r="25" spans="1:6" x14ac:dyDescent="0.7">
      <c r="A25" s="19">
        <v>0.39000000000000007</v>
      </c>
      <c r="F25" t="s">
        <v>1</v>
      </c>
    </row>
    <row r="26" spans="1:6" x14ac:dyDescent="0.7">
      <c r="A26" s="19">
        <v>0.41000000000000009</v>
      </c>
      <c r="F26" t="s">
        <v>3</v>
      </c>
    </row>
    <row r="27" spans="1:6" x14ac:dyDescent="0.7">
      <c r="A27" s="19">
        <v>0.4300000000000001</v>
      </c>
      <c r="F27" t="s">
        <v>4</v>
      </c>
    </row>
    <row r="28" spans="1:6" x14ac:dyDescent="0.7">
      <c r="A28" s="19">
        <v>0.45000000000000012</v>
      </c>
      <c r="F28" t="s">
        <v>44</v>
      </c>
    </row>
    <row r="29" spans="1:6" x14ac:dyDescent="0.7">
      <c r="A29" s="19">
        <v>0.47000000000000014</v>
      </c>
      <c r="F29" t="s">
        <v>5</v>
      </c>
    </row>
    <row r="30" spans="1:6" x14ac:dyDescent="0.7">
      <c r="A30" s="19">
        <v>0.49000000000000016</v>
      </c>
      <c r="F30" t="s">
        <v>6</v>
      </c>
    </row>
    <row r="31" spans="1:6" x14ac:dyDescent="0.7">
      <c r="A31" s="19">
        <v>0.51000000000000012</v>
      </c>
      <c r="F31" t="s">
        <v>14</v>
      </c>
    </row>
    <row r="32" spans="1:6" x14ac:dyDescent="0.7">
      <c r="A32" s="19">
        <v>0.53000000000000014</v>
      </c>
      <c r="F32" t="s">
        <v>15</v>
      </c>
    </row>
    <row r="33" spans="1:1" x14ac:dyDescent="0.7">
      <c r="A33" s="19">
        <v>0.55000000000000016</v>
      </c>
    </row>
    <row r="34" spans="1:1" x14ac:dyDescent="0.7">
      <c r="A34" s="19">
        <v>0.57000000000000017</v>
      </c>
    </row>
    <row r="35" spans="1:1" x14ac:dyDescent="0.7">
      <c r="A35" s="19">
        <v>0.59000000000000019</v>
      </c>
    </row>
    <row r="36" spans="1:1" x14ac:dyDescent="0.7">
      <c r="A36" s="19">
        <v>0.61000000000000021</v>
      </c>
    </row>
    <row r="37" spans="1:1" x14ac:dyDescent="0.7">
      <c r="A37" s="19">
        <v>0.63000000000000023</v>
      </c>
    </row>
    <row r="38" spans="1:1" x14ac:dyDescent="0.7">
      <c r="A38" s="19">
        <v>0.65000000000000024</v>
      </c>
    </row>
    <row r="39" spans="1:1" x14ac:dyDescent="0.7">
      <c r="A39" s="19">
        <v>0.67000000000000026</v>
      </c>
    </row>
    <row r="40" spans="1:1" x14ac:dyDescent="0.7">
      <c r="A40" s="19">
        <v>0.69000000000000028</v>
      </c>
    </row>
    <row r="41" spans="1:1" x14ac:dyDescent="0.7">
      <c r="A41" s="19">
        <v>0.7100000000000003</v>
      </c>
    </row>
    <row r="42" spans="1:1" x14ac:dyDescent="0.7">
      <c r="A42" s="19">
        <v>0.73000000000000032</v>
      </c>
    </row>
    <row r="43" spans="1:1" x14ac:dyDescent="0.7">
      <c r="A43" s="19">
        <v>0.75000000000000033</v>
      </c>
    </row>
    <row r="44" spans="1:1" x14ac:dyDescent="0.7">
      <c r="A44" s="19">
        <v>0.77000000000000035</v>
      </c>
    </row>
    <row r="45" spans="1:1" x14ac:dyDescent="0.7">
      <c r="A45" s="19">
        <v>0.79000000000000037</v>
      </c>
    </row>
    <row r="46" spans="1:1" x14ac:dyDescent="0.7">
      <c r="A46" s="19">
        <v>0.81000000000000039</v>
      </c>
    </row>
    <row r="47" spans="1:1" x14ac:dyDescent="0.7">
      <c r="A47" s="19">
        <v>0.8300000000000004</v>
      </c>
    </row>
    <row r="48" spans="1:1" x14ac:dyDescent="0.7">
      <c r="A48" s="19">
        <v>0.85000000000000042</v>
      </c>
    </row>
    <row r="49" spans="1:4" x14ac:dyDescent="0.7">
      <c r="A49" s="19">
        <v>0.87000000000000044</v>
      </c>
    </row>
    <row r="50" spans="1:4" x14ac:dyDescent="0.7">
      <c r="A50" s="19">
        <v>0.89000000000000046</v>
      </c>
    </row>
    <row r="51" spans="1:4" x14ac:dyDescent="0.7">
      <c r="A51" s="19">
        <v>0.91000000000000048</v>
      </c>
    </row>
    <row r="52" spans="1:4" x14ac:dyDescent="0.7">
      <c r="A52" s="19">
        <v>0.93000000000000049</v>
      </c>
    </row>
    <row r="53" spans="1:4" x14ac:dyDescent="0.7">
      <c r="A53" s="19">
        <v>0.95000000000000051</v>
      </c>
    </row>
    <row r="54" spans="1:4" x14ac:dyDescent="0.7">
      <c r="A54" s="19">
        <v>0.97000000000000053</v>
      </c>
    </row>
    <row r="55" spans="1:4" x14ac:dyDescent="0.7">
      <c r="A55" s="20">
        <v>0.99000000000000055</v>
      </c>
      <c r="B55" s="2"/>
      <c r="C55" s="2"/>
      <c r="D55" s="2"/>
    </row>
    <row r="56" spans="1:4" x14ac:dyDescent="0.7">
      <c r="A56" s="10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2582-B368-410E-902D-093B4FA3A2C7}">
  <dimension ref="A1:D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27</v>
      </c>
      <c r="B1" s="4"/>
      <c r="C1" s="5"/>
      <c r="D1" s="4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  <c r="B6" cm="1">
        <f t="array" ref="B6:D55">_xlfn.BETA.DIST(A6:A55,B4:D4,B5:D5,TRUE)</f>
        <v>1.0000000000000004E-2</v>
      </c>
      <c r="C6">
        <v>8.4822168972664059E-18</v>
      </c>
      <c r="D6">
        <v>1.3955812227505368E-76</v>
      </c>
    </row>
    <row r="7" spans="1:4" x14ac:dyDescent="0.7">
      <c r="A7" s="19">
        <v>0.03</v>
      </c>
      <c r="B7">
        <v>2.9999999999999995E-2</v>
      </c>
      <c r="C7">
        <v>3.4655675546631277E-12</v>
      </c>
      <c r="D7">
        <v>1.7967174990290191E-50</v>
      </c>
    </row>
    <row r="8" spans="1:4" x14ac:dyDescent="0.7">
      <c r="A8" s="19">
        <v>0.05</v>
      </c>
      <c r="B8">
        <v>5.000000000000001E-2</v>
      </c>
      <c r="C8">
        <v>1.2183565325946554E-9</v>
      </c>
      <c r="D8">
        <v>1.1397243588759888E-38</v>
      </c>
    </row>
    <row r="9" spans="1:4" x14ac:dyDescent="0.7">
      <c r="A9" s="19">
        <v>7.0000000000000007E-2</v>
      </c>
      <c r="B9">
        <v>7.0000000000000007E-2</v>
      </c>
      <c r="C9">
        <v>5.2610746700966217E-8</v>
      </c>
      <c r="D9">
        <v>4.0378692177267811E-31</v>
      </c>
    </row>
    <row r="10" spans="1:4" x14ac:dyDescent="0.7">
      <c r="A10" s="19">
        <v>9.0000000000000011E-2</v>
      </c>
      <c r="B10">
        <v>9.0000000000000011E-2</v>
      </c>
      <c r="C10">
        <v>8.136978466621146E-7</v>
      </c>
      <c r="D10">
        <v>1.1785062937510619E-25</v>
      </c>
    </row>
    <row r="11" spans="1:4" x14ac:dyDescent="0.7">
      <c r="A11" s="19">
        <v>0.11000000000000001</v>
      </c>
      <c r="B11">
        <v>0.11000000000000001</v>
      </c>
      <c r="C11">
        <v>6.819526401519482E-6</v>
      </c>
      <c r="D11">
        <v>1.9553756163184564E-21</v>
      </c>
    </row>
    <row r="12" spans="1:4" x14ac:dyDescent="0.7">
      <c r="A12" s="19">
        <v>0.13</v>
      </c>
      <c r="B12">
        <v>0.13</v>
      </c>
      <c r="C12">
        <v>3.7986346873242937E-5</v>
      </c>
      <c r="D12">
        <v>4.7799664049254747E-18</v>
      </c>
    </row>
    <row r="13" spans="1:4" x14ac:dyDescent="0.7">
      <c r="A13" s="19">
        <v>0.15</v>
      </c>
      <c r="B13">
        <v>0.15</v>
      </c>
      <c r="C13">
        <v>1.5790183528628058E-4</v>
      </c>
      <c r="D13">
        <v>2.9538050058169186E-15</v>
      </c>
    </row>
    <row r="14" spans="1:4" x14ac:dyDescent="0.7">
      <c r="A14" s="19">
        <v>0.16999999999999998</v>
      </c>
      <c r="B14">
        <v>0.16999999999999998</v>
      </c>
      <c r="C14">
        <v>5.2641434609282324E-4</v>
      </c>
      <c r="D14">
        <v>6.4540147110900137E-13</v>
      </c>
    </row>
    <row r="15" spans="1:4" x14ac:dyDescent="0.7">
      <c r="A15" s="19">
        <v>0.18999999999999997</v>
      </c>
      <c r="B15">
        <v>0.18999999999999997</v>
      </c>
      <c r="C15">
        <v>1.4765317370205313E-3</v>
      </c>
      <c r="D15">
        <v>6.2296906665498525E-11</v>
      </c>
    </row>
    <row r="16" spans="1:4" x14ac:dyDescent="0.7">
      <c r="A16" s="19">
        <v>0.20999999999999996</v>
      </c>
      <c r="B16">
        <v>0.20999999999999996</v>
      </c>
      <c r="C16">
        <v>3.6028821844807987E-3</v>
      </c>
      <c r="D16">
        <v>3.1022241378336585E-9</v>
      </c>
    </row>
    <row r="17" spans="1:4" x14ac:dyDescent="0.7">
      <c r="A17" s="19">
        <v>0.22999999999999995</v>
      </c>
      <c r="B17">
        <v>0.22999999999999995</v>
      </c>
      <c r="C17">
        <v>7.8358441711563441E-3</v>
      </c>
      <c r="D17">
        <v>8.9171339131897003E-8</v>
      </c>
    </row>
    <row r="18" spans="1:4" x14ac:dyDescent="0.7">
      <c r="A18" s="19">
        <v>0.24999999999999994</v>
      </c>
      <c r="B18">
        <v>0.24999999999999994</v>
      </c>
      <c r="C18">
        <v>1.5468201447538025E-2</v>
      </c>
      <c r="D18">
        <v>1.6088860070550941E-6</v>
      </c>
    </row>
    <row r="19" spans="1:4" x14ac:dyDescent="0.7">
      <c r="A19" s="19">
        <v>0.26999999999999996</v>
      </c>
      <c r="B19">
        <v>0.26999999999999996</v>
      </c>
      <c r="C19">
        <v>2.8104521948982216E-2</v>
      </c>
      <c r="D19">
        <v>1.9428528884586721E-5</v>
      </c>
    </row>
    <row r="20" spans="1:4" x14ac:dyDescent="0.7">
      <c r="A20" s="19">
        <v>0.28999999999999998</v>
      </c>
      <c r="B20">
        <v>0.28999999999999998</v>
      </c>
      <c r="C20">
        <v>4.7518309128411991E-2</v>
      </c>
      <c r="D20">
        <v>1.6511148139919618E-4</v>
      </c>
    </row>
    <row r="21" spans="1:4" x14ac:dyDescent="0.7">
      <c r="A21" s="19">
        <v>0.31</v>
      </c>
      <c r="B21">
        <v>0.31</v>
      </c>
      <c r="C21">
        <v>7.5424921507896828E-2</v>
      </c>
      <c r="D21">
        <v>1.0279136502153547E-3</v>
      </c>
    </row>
    <row r="22" spans="1:4" x14ac:dyDescent="0.7">
      <c r="A22" s="19">
        <v>0.33</v>
      </c>
      <c r="B22">
        <v>0.33</v>
      </c>
      <c r="C22">
        <v>0.11320275465093502</v>
      </c>
      <c r="D22">
        <v>4.8437922270834644E-3</v>
      </c>
    </row>
    <row r="23" spans="1:4" x14ac:dyDescent="0.7">
      <c r="A23" s="19">
        <v>0.35000000000000003</v>
      </c>
      <c r="B23">
        <v>0.35000000000000003</v>
      </c>
      <c r="C23">
        <v>0.16161381283868373</v>
      </c>
      <c r="D23">
        <v>1.7755500414937498E-2</v>
      </c>
    </row>
    <row r="24" spans="1:4" x14ac:dyDescent="0.7">
      <c r="A24" s="19">
        <v>0.37000000000000005</v>
      </c>
      <c r="B24">
        <v>0.37000000000000005</v>
      </c>
      <c r="C24">
        <v>0.22058172271104345</v>
      </c>
      <c r="D24">
        <v>5.1834735322546614E-2</v>
      </c>
    </row>
    <row r="25" spans="1:4" x14ac:dyDescent="0.7">
      <c r="A25" s="19">
        <v>0.39000000000000007</v>
      </c>
      <c r="B25">
        <v>0.39000000000000007</v>
      </c>
      <c r="C25">
        <v>0.28907797654744938</v>
      </c>
      <c r="D25">
        <v>0.12308865801039789</v>
      </c>
    </row>
    <row r="26" spans="1:4" x14ac:dyDescent="0.7">
      <c r="A26" s="19">
        <v>0.41000000000000009</v>
      </c>
      <c r="B26">
        <v>0.41000000000000009</v>
      </c>
      <c r="C26">
        <v>0.36514725446593732</v>
      </c>
      <c r="D26">
        <v>0.24254613934075064</v>
      </c>
    </row>
    <row r="27" spans="1:4" x14ac:dyDescent="0.7">
      <c r="A27" s="19">
        <v>0.4300000000000001</v>
      </c>
      <c r="B27">
        <v>0.4300000000000001</v>
      </c>
      <c r="C27">
        <v>0.44607498708604471</v>
      </c>
      <c r="D27">
        <v>0.40464077280130767</v>
      </c>
    </row>
    <row r="28" spans="1:4" x14ac:dyDescent="0.7">
      <c r="A28" s="19">
        <v>0.45000000000000012</v>
      </c>
      <c r="B28">
        <v>0.45000000000000012</v>
      </c>
      <c r="C28">
        <v>0.52867170196043645</v>
      </c>
      <c r="D28">
        <v>0.58390336895400896</v>
      </c>
    </row>
    <row r="29" spans="1:4" x14ac:dyDescent="0.7">
      <c r="A29" s="19">
        <v>0.47000000000000014</v>
      </c>
      <c r="B29">
        <v>0.47000000000000014</v>
      </c>
      <c r="C29">
        <v>0.60962594407766502</v>
      </c>
      <c r="D29">
        <v>0.74625435289439779</v>
      </c>
    </row>
    <row r="30" spans="1:4" x14ac:dyDescent="0.7">
      <c r="A30" s="19">
        <v>0.49000000000000016</v>
      </c>
      <c r="B30">
        <v>0.49000000000000016</v>
      </c>
      <c r="C30">
        <v>0.68586569207159676</v>
      </c>
      <c r="D30">
        <v>0.86700351729278813</v>
      </c>
    </row>
    <row r="31" spans="1:4" x14ac:dyDescent="0.7">
      <c r="A31" s="19">
        <v>0.51000000000000012</v>
      </c>
      <c r="B31">
        <v>0.51000000000000012</v>
      </c>
      <c r="C31">
        <v>0.75486931164006055</v>
      </c>
      <c r="D31">
        <v>0.94082567482791757</v>
      </c>
    </row>
    <row r="32" spans="1:4" x14ac:dyDescent="0.7">
      <c r="A32" s="19">
        <v>0.53000000000000014</v>
      </c>
      <c r="B32">
        <v>0.53000000000000014</v>
      </c>
      <c r="C32">
        <v>0.81488009575818665</v>
      </c>
      <c r="D32">
        <v>0.97789238611405604</v>
      </c>
    </row>
    <row r="33" spans="1:4" x14ac:dyDescent="0.7">
      <c r="A33" s="19">
        <v>0.55000000000000016</v>
      </c>
      <c r="B33">
        <v>0.55000000000000016</v>
      </c>
      <c r="C33">
        <v>0.86499957649333581</v>
      </c>
      <c r="D33">
        <v>0.99313667675496031</v>
      </c>
    </row>
    <row r="34" spans="1:4" x14ac:dyDescent="0.7">
      <c r="A34" s="19">
        <v>0.57000000000000017</v>
      </c>
      <c r="B34">
        <v>0.57000000000000017</v>
      </c>
      <c r="C34">
        <v>0.90515878390896687</v>
      </c>
      <c r="D34">
        <v>0.99824844031679172</v>
      </c>
    </row>
    <row r="35" spans="1:4" x14ac:dyDescent="0.7">
      <c r="A35" s="19">
        <v>0.59000000000000019</v>
      </c>
      <c r="B35">
        <v>0.59000000000000019</v>
      </c>
      <c r="C35">
        <v>0.93598809371677105</v>
      </c>
      <c r="D35">
        <v>0.99963685903528043</v>
      </c>
    </row>
    <row r="36" spans="1:4" x14ac:dyDescent="0.7">
      <c r="A36" s="19">
        <v>0.61000000000000021</v>
      </c>
      <c r="B36">
        <v>0.61000000000000021</v>
      </c>
      <c r="C36">
        <v>0.95862103631462658</v>
      </c>
      <c r="D36">
        <v>0.99993965649649907</v>
      </c>
    </row>
    <row r="37" spans="1:4" x14ac:dyDescent="0.7">
      <c r="A37" s="19">
        <v>0.63000000000000023</v>
      </c>
      <c r="B37">
        <v>0.63000000000000023</v>
      </c>
      <c r="C37">
        <v>0.97447324436042626</v>
      </c>
      <c r="D37">
        <v>0.99999208851238086</v>
      </c>
    </row>
    <row r="38" spans="1:4" x14ac:dyDescent="0.7">
      <c r="A38" s="19">
        <v>0.65000000000000024</v>
      </c>
      <c r="B38">
        <v>0.65000000000000024</v>
      </c>
      <c r="C38">
        <v>0.98503468335326838</v>
      </c>
      <c r="D38">
        <v>0.99999919672632909</v>
      </c>
    </row>
    <row r="39" spans="1:4" x14ac:dyDescent="0.7">
      <c r="A39" s="19">
        <v>0.67000000000000026</v>
      </c>
      <c r="B39">
        <v>0.67000000000000026</v>
      </c>
      <c r="C39">
        <v>0.9917034858737972</v>
      </c>
      <c r="D39">
        <v>0.99999993823321565</v>
      </c>
    </row>
    <row r="40" spans="1:4" x14ac:dyDescent="0.7">
      <c r="A40" s="19">
        <v>0.69000000000000028</v>
      </c>
      <c r="B40">
        <v>0.69000000000000028</v>
      </c>
      <c r="C40">
        <v>0.9956763399474875</v>
      </c>
      <c r="D40">
        <v>0.99999999649873117</v>
      </c>
    </row>
    <row r="41" spans="1:4" x14ac:dyDescent="0.7">
      <c r="A41" s="19">
        <v>0.7100000000000003</v>
      </c>
      <c r="B41">
        <v>0.7100000000000003</v>
      </c>
      <c r="C41">
        <v>0.99789696007604711</v>
      </c>
      <c r="D41">
        <v>0.99999999985841792</v>
      </c>
    </row>
    <row r="42" spans="1:4" x14ac:dyDescent="0.7">
      <c r="A42" s="19">
        <v>0.73000000000000032</v>
      </c>
      <c r="B42">
        <v>0.73000000000000032</v>
      </c>
      <c r="C42">
        <v>0.99905356513625665</v>
      </c>
      <c r="D42">
        <v>0.99999999999607758</v>
      </c>
    </row>
    <row r="43" spans="1:4" x14ac:dyDescent="0.7">
      <c r="A43" s="19">
        <v>0.75000000000000033</v>
      </c>
      <c r="B43">
        <v>0.75000000000000033</v>
      </c>
      <c r="C43">
        <v>0.99961015783602214</v>
      </c>
      <c r="D43">
        <v>0.99999999999992917</v>
      </c>
    </row>
    <row r="44" spans="1:4" x14ac:dyDescent="0.7">
      <c r="A44" s="19">
        <v>0.77000000000000035</v>
      </c>
      <c r="B44">
        <v>0.77000000000000035</v>
      </c>
      <c r="C44">
        <v>0.99985500636130986</v>
      </c>
      <c r="D44">
        <v>0.99999999999999922</v>
      </c>
    </row>
    <row r="45" spans="1:4" x14ac:dyDescent="0.7">
      <c r="A45" s="19">
        <v>0.79000000000000037</v>
      </c>
      <c r="B45">
        <v>0.79000000000000037</v>
      </c>
      <c r="C45">
        <v>0.99995214357626427</v>
      </c>
      <c r="D45">
        <v>1</v>
      </c>
    </row>
    <row r="46" spans="1:4" x14ac:dyDescent="0.7">
      <c r="A46" s="19">
        <v>0.81000000000000039</v>
      </c>
      <c r="B46">
        <v>0.81000000000000039</v>
      </c>
      <c r="C46">
        <v>0.9999862963364694</v>
      </c>
      <c r="D46">
        <v>1</v>
      </c>
    </row>
    <row r="47" spans="1:4" x14ac:dyDescent="0.7">
      <c r="A47" s="19">
        <v>0.8300000000000004</v>
      </c>
      <c r="B47">
        <v>0.8300000000000004</v>
      </c>
      <c r="C47">
        <v>0.99999669711300165</v>
      </c>
      <c r="D47">
        <v>1</v>
      </c>
    </row>
    <row r="48" spans="1:4" x14ac:dyDescent="0.7">
      <c r="A48" s="19">
        <v>0.85000000000000042</v>
      </c>
      <c r="B48">
        <v>0.85000000000000042</v>
      </c>
      <c r="C48">
        <v>0.99999935733989953</v>
      </c>
      <c r="D48">
        <v>1</v>
      </c>
    </row>
    <row r="49" spans="1:4" x14ac:dyDescent="0.7">
      <c r="A49" s="19">
        <v>0.87000000000000044</v>
      </c>
      <c r="B49">
        <v>0.87000000000000044</v>
      </c>
      <c r="C49">
        <v>0.99999990491378421</v>
      </c>
      <c r="D49">
        <v>1</v>
      </c>
    </row>
    <row r="50" spans="1:4" x14ac:dyDescent="0.7">
      <c r="A50" s="19">
        <v>0.89000000000000046</v>
      </c>
      <c r="B50">
        <v>0.89000000000000046</v>
      </c>
      <c r="C50">
        <v>0.99999999022338426</v>
      </c>
      <c r="D50">
        <v>1</v>
      </c>
    </row>
    <row r="51" spans="1:4" x14ac:dyDescent="0.7">
      <c r="A51" s="19">
        <v>0.91000000000000048</v>
      </c>
      <c r="B51">
        <v>0.91000000000000048</v>
      </c>
      <c r="C51">
        <v>0.99999999939561457</v>
      </c>
      <c r="D51">
        <v>1</v>
      </c>
    </row>
    <row r="52" spans="1:4" x14ac:dyDescent="0.7">
      <c r="A52" s="19">
        <v>0.93000000000000049</v>
      </c>
      <c r="B52">
        <v>0.93000000000000049</v>
      </c>
      <c r="C52">
        <v>0.99999999998259637</v>
      </c>
      <c r="D52">
        <v>1</v>
      </c>
    </row>
    <row r="53" spans="1:4" x14ac:dyDescent="0.7">
      <c r="A53" s="19">
        <v>0.95000000000000051</v>
      </c>
      <c r="B53">
        <v>0.95000000000000051</v>
      </c>
      <c r="C53">
        <v>0.99999999999986089</v>
      </c>
      <c r="D53">
        <v>1</v>
      </c>
    </row>
    <row r="54" spans="1:4" x14ac:dyDescent="0.7">
      <c r="A54" s="19">
        <v>0.97000000000000053</v>
      </c>
      <c r="B54">
        <v>0.97000000000000053</v>
      </c>
      <c r="C54">
        <v>1</v>
      </c>
      <c r="D54">
        <v>1</v>
      </c>
    </row>
    <row r="55" spans="1:4" x14ac:dyDescent="0.7">
      <c r="A55" s="20">
        <v>0.99000000000000055</v>
      </c>
      <c r="B55" s="2">
        <v>0.99000000000000055</v>
      </c>
      <c r="C55" s="2">
        <v>1</v>
      </c>
      <c r="D55" s="2">
        <v>1</v>
      </c>
    </row>
    <row r="56" spans="1:4" x14ac:dyDescent="0.7">
      <c r="A56" s="10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6FD1-1A24-4A98-9BDD-26C5D745CA52}">
  <dimension ref="A1:F13"/>
  <sheetViews>
    <sheetView workbookViewId="0">
      <selection activeCell="B7" sqref="B7"/>
    </sheetView>
  </sheetViews>
  <sheetFormatPr defaultRowHeight="17.649999999999999" x14ac:dyDescent="0.7"/>
  <cols>
    <col min="1" max="4" width="9.8125" customWidth="1"/>
    <col min="5" max="5" width="9" customWidth="1"/>
  </cols>
  <sheetData>
    <row r="1" spans="1:6" x14ac:dyDescent="0.7">
      <c r="A1" s="18" t="s">
        <v>31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1" t="s">
        <v>28</v>
      </c>
      <c r="B7" s="13"/>
      <c r="C7" s="24" t="s">
        <v>29</v>
      </c>
      <c r="D7" s="13"/>
    </row>
    <row r="9" spans="1:6" x14ac:dyDescent="0.7">
      <c r="A9" t="s">
        <v>25</v>
      </c>
    </row>
    <row r="10" spans="1:6" x14ac:dyDescent="0.7">
      <c r="A10" t="s">
        <v>30</v>
      </c>
    </row>
    <row r="11" spans="1:6" x14ac:dyDescent="0.7">
      <c r="D11" s="10"/>
    </row>
    <row r="13" spans="1:6" x14ac:dyDescent="0.7">
      <c r="F13" s="1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D86C-F372-4224-8B14-461293FB991E}">
  <dimension ref="A1:F13"/>
  <sheetViews>
    <sheetView workbookViewId="0">
      <selection activeCell="B7" sqref="B7"/>
    </sheetView>
  </sheetViews>
  <sheetFormatPr defaultRowHeight="17.649999999999999" x14ac:dyDescent="0.7"/>
  <cols>
    <col min="1" max="4" width="9.8125" customWidth="1"/>
    <col min="5" max="5" width="9" customWidth="1"/>
  </cols>
  <sheetData>
    <row r="1" spans="1:6" x14ac:dyDescent="0.7">
      <c r="A1" s="18" t="s">
        <v>31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1" t="s">
        <v>28</v>
      </c>
      <c r="B7" s="13">
        <f>_xlfn.BETA.INV(2.5%,D3,D4)</f>
        <v>0.26587121742295111</v>
      </c>
      <c r="C7" s="24" t="s">
        <v>29</v>
      </c>
      <c r="D7" s="13">
        <f>_xlfn.BETA.INV(97.5%,D3,D4)</f>
        <v>0.63081961907603334</v>
      </c>
    </row>
    <row r="9" spans="1:6" x14ac:dyDescent="0.7">
      <c r="A9" t="s">
        <v>25</v>
      </c>
    </row>
    <row r="10" spans="1:6" x14ac:dyDescent="0.7">
      <c r="A10" t="s">
        <v>30</v>
      </c>
    </row>
    <row r="11" spans="1:6" x14ac:dyDescent="0.7">
      <c r="D11" s="10"/>
    </row>
    <row r="13" spans="1:6" x14ac:dyDescent="0.7">
      <c r="F13" s="1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EC51-4080-49DA-9F3E-1B34F16E1F1E}">
  <dimension ref="A1:E51"/>
  <sheetViews>
    <sheetView workbookViewId="0">
      <selection activeCell="B13" sqref="B13"/>
    </sheetView>
  </sheetViews>
  <sheetFormatPr defaultRowHeight="17.649999999999999" x14ac:dyDescent="0.7"/>
  <cols>
    <col min="1" max="1" width="10.0625" customWidth="1"/>
  </cols>
  <sheetData>
    <row r="1" spans="1:3" x14ac:dyDescent="0.7">
      <c r="A1" s="18" t="s">
        <v>16</v>
      </c>
      <c r="B1" s="23"/>
      <c r="C1" s="23"/>
    </row>
    <row r="3" spans="1:3" x14ac:dyDescent="0.7">
      <c r="A3" s="13"/>
      <c r="B3" s="27" t="s">
        <v>32</v>
      </c>
      <c r="C3" s="27" t="s">
        <v>33</v>
      </c>
    </row>
    <row r="4" spans="1:3" x14ac:dyDescent="0.7">
      <c r="A4" s="25" t="s">
        <v>36</v>
      </c>
      <c r="B4">
        <v>11</v>
      </c>
      <c r="C4">
        <v>24</v>
      </c>
    </row>
    <row r="5" spans="1:3" x14ac:dyDescent="0.7">
      <c r="A5" s="25" t="s">
        <v>40</v>
      </c>
      <c r="B5">
        <v>250</v>
      </c>
      <c r="C5">
        <v>275</v>
      </c>
    </row>
    <row r="6" spans="1:3" x14ac:dyDescent="0.7">
      <c r="A6" s="26" t="s">
        <v>34</v>
      </c>
      <c r="B6" s="2">
        <f>B4/B5</f>
        <v>4.3999999999999997E-2</v>
      </c>
      <c r="C6" s="2">
        <f>C4/C5</f>
        <v>8.727272727272728E-2</v>
      </c>
    </row>
    <row r="8" spans="1:3" x14ac:dyDescent="0.7">
      <c r="A8" s="18" t="s">
        <v>35</v>
      </c>
      <c r="B8" s="23"/>
      <c r="C8" s="23"/>
    </row>
    <row r="10" spans="1:3" x14ac:dyDescent="0.7">
      <c r="A10" s="9"/>
      <c r="B10" s="7" t="s">
        <v>37</v>
      </c>
      <c r="C10" s="7"/>
    </row>
    <row r="11" spans="1:3" x14ac:dyDescent="0.7">
      <c r="A11" s="9"/>
      <c r="B11" s="6">
        <f>B4+1</f>
        <v>12</v>
      </c>
      <c r="C11" s="6">
        <f>C4+1</f>
        <v>25</v>
      </c>
    </row>
    <row r="12" spans="1:3" x14ac:dyDescent="0.7">
      <c r="A12" s="3" t="s">
        <v>0</v>
      </c>
      <c r="B12" s="6">
        <f>B5-B4+1</f>
        <v>240</v>
      </c>
      <c r="C12" s="6">
        <f>C5-C4+1</f>
        <v>252</v>
      </c>
    </row>
    <row r="13" spans="1:3" x14ac:dyDescent="0.7">
      <c r="A13" s="11" cm="1">
        <f t="array" ref="A13:A51">_xlfn.SEQUENCE(39,1,0.01,0.005)</f>
        <v>0.01</v>
      </c>
    </row>
    <row r="14" spans="1:3" x14ac:dyDescent="0.7">
      <c r="A14" s="11">
        <v>1.4999999999999999E-2</v>
      </c>
    </row>
    <row r="15" spans="1:3" x14ac:dyDescent="0.7">
      <c r="A15" s="11">
        <v>0.02</v>
      </c>
    </row>
    <row r="16" spans="1:3" x14ac:dyDescent="0.7">
      <c r="A16" s="11">
        <v>2.5000000000000001E-2</v>
      </c>
    </row>
    <row r="17" spans="1:5" x14ac:dyDescent="0.7">
      <c r="A17" s="11">
        <v>3.0000000000000002E-2</v>
      </c>
    </row>
    <row r="18" spans="1:5" x14ac:dyDescent="0.7">
      <c r="A18" s="11">
        <v>3.5000000000000003E-2</v>
      </c>
    </row>
    <row r="19" spans="1:5" x14ac:dyDescent="0.7">
      <c r="A19" s="11">
        <v>0.04</v>
      </c>
    </row>
    <row r="20" spans="1:5" x14ac:dyDescent="0.7">
      <c r="A20" s="11">
        <v>4.4999999999999998E-2</v>
      </c>
    </row>
    <row r="21" spans="1:5" x14ac:dyDescent="0.7">
      <c r="A21" s="11">
        <v>4.9999999999999996E-2</v>
      </c>
      <c r="E21" t="s">
        <v>2</v>
      </c>
    </row>
    <row r="22" spans="1:5" x14ac:dyDescent="0.7">
      <c r="A22" s="11">
        <v>5.4999999999999993E-2</v>
      </c>
      <c r="E22" t="s">
        <v>48</v>
      </c>
    </row>
    <row r="23" spans="1:5" x14ac:dyDescent="0.7">
      <c r="A23" s="11">
        <v>5.9999999999999991E-2</v>
      </c>
      <c r="E23" t="s">
        <v>50</v>
      </c>
    </row>
    <row r="24" spans="1:5" x14ac:dyDescent="0.7">
      <c r="A24" s="11">
        <v>6.4999999999999988E-2</v>
      </c>
      <c r="E24" t="s">
        <v>49</v>
      </c>
    </row>
    <row r="25" spans="1:5" x14ac:dyDescent="0.7">
      <c r="A25" s="11">
        <v>6.9999999999999993E-2</v>
      </c>
      <c r="E25" t="s">
        <v>1</v>
      </c>
    </row>
    <row r="26" spans="1:5" x14ac:dyDescent="0.7">
      <c r="A26" s="11">
        <v>7.4999999999999997E-2</v>
      </c>
      <c r="E26" t="s">
        <v>3</v>
      </c>
    </row>
    <row r="27" spans="1:5" x14ac:dyDescent="0.7">
      <c r="A27" s="11">
        <v>0.08</v>
      </c>
      <c r="E27" t="s">
        <v>4</v>
      </c>
    </row>
    <row r="28" spans="1:5" x14ac:dyDescent="0.7">
      <c r="A28" s="11">
        <v>8.5000000000000006E-2</v>
      </c>
      <c r="E28" t="s">
        <v>51</v>
      </c>
    </row>
    <row r="29" spans="1:5" x14ac:dyDescent="0.7">
      <c r="A29" s="11">
        <v>9.0000000000000011E-2</v>
      </c>
      <c r="E29" t="s">
        <v>5</v>
      </c>
    </row>
    <row r="30" spans="1:5" x14ac:dyDescent="0.7">
      <c r="A30" s="11">
        <v>9.5000000000000015E-2</v>
      </c>
      <c r="E30" t="s">
        <v>6</v>
      </c>
    </row>
    <row r="31" spans="1:5" x14ac:dyDescent="0.7">
      <c r="A31" s="11">
        <v>0.10000000000000002</v>
      </c>
      <c r="E31" t="s">
        <v>10</v>
      </c>
    </row>
    <row r="32" spans="1:5" x14ac:dyDescent="0.7">
      <c r="A32" s="11">
        <v>0.10500000000000002</v>
      </c>
      <c r="E32" t="s">
        <v>11</v>
      </c>
    </row>
    <row r="33" spans="1:5" x14ac:dyDescent="0.7">
      <c r="A33" s="11">
        <v>0.11000000000000003</v>
      </c>
      <c r="E33" t="s">
        <v>12</v>
      </c>
    </row>
    <row r="34" spans="1:5" x14ac:dyDescent="0.7">
      <c r="A34" s="11">
        <v>0.11500000000000003</v>
      </c>
      <c r="E34" t="s">
        <v>13</v>
      </c>
    </row>
    <row r="35" spans="1:5" x14ac:dyDescent="0.7">
      <c r="A35" s="11">
        <v>0.12000000000000004</v>
      </c>
    </row>
    <row r="36" spans="1:5" x14ac:dyDescent="0.7">
      <c r="A36" s="11">
        <v>0.12500000000000003</v>
      </c>
    </row>
    <row r="37" spans="1:5" x14ac:dyDescent="0.7">
      <c r="A37" s="11">
        <v>0.13000000000000003</v>
      </c>
    </row>
    <row r="38" spans="1:5" x14ac:dyDescent="0.7">
      <c r="A38" s="11">
        <v>0.13500000000000004</v>
      </c>
    </row>
    <row r="39" spans="1:5" x14ac:dyDescent="0.7">
      <c r="A39" s="11">
        <v>0.14000000000000004</v>
      </c>
    </row>
    <row r="40" spans="1:5" x14ac:dyDescent="0.7">
      <c r="A40" s="11">
        <v>0.14500000000000005</v>
      </c>
    </row>
    <row r="41" spans="1:5" x14ac:dyDescent="0.7">
      <c r="A41" s="11">
        <v>0.15000000000000005</v>
      </c>
    </row>
    <row r="42" spans="1:5" x14ac:dyDescent="0.7">
      <c r="A42" s="11">
        <v>0.15500000000000005</v>
      </c>
    </row>
    <row r="43" spans="1:5" x14ac:dyDescent="0.7">
      <c r="A43" s="11">
        <v>0.16000000000000006</v>
      </c>
    </row>
    <row r="44" spans="1:5" x14ac:dyDescent="0.7">
      <c r="A44" s="11">
        <v>0.16500000000000006</v>
      </c>
    </row>
    <row r="45" spans="1:5" x14ac:dyDescent="0.7">
      <c r="A45" s="11">
        <v>0.17000000000000007</v>
      </c>
    </row>
    <row r="46" spans="1:5" x14ac:dyDescent="0.7">
      <c r="A46" s="11">
        <v>0.17500000000000007</v>
      </c>
    </row>
    <row r="47" spans="1:5" x14ac:dyDescent="0.7">
      <c r="A47" s="11">
        <v>0.18000000000000008</v>
      </c>
    </row>
    <row r="48" spans="1:5" x14ac:dyDescent="0.7">
      <c r="A48" s="11">
        <v>0.18500000000000008</v>
      </c>
    </row>
    <row r="49" spans="1:3" x14ac:dyDescent="0.7">
      <c r="A49" s="11">
        <v>0.19000000000000009</v>
      </c>
    </row>
    <row r="50" spans="1:3" x14ac:dyDescent="0.7">
      <c r="A50" s="11">
        <v>0.19500000000000009</v>
      </c>
    </row>
    <row r="51" spans="1:3" x14ac:dyDescent="0.7">
      <c r="A51" s="28">
        <v>0.20000000000000009</v>
      </c>
      <c r="B51" s="2"/>
      <c r="C51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11F-0F7B-4F8A-A13E-124F3B514E81}">
  <dimension ref="A1:S1003"/>
  <sheetViews>
    <sheetView workbookViewId="0">
      <selection activeCell="B13" sqref="B13"/>
    </sheetView>
  </sheetViews>
  <sheetFormatPr defaultRowHeight="17.649999999999999" x14ac:dyDescent="0.7"/>
  <cols>
    <col min="1" max="1" width="10.0625" customWidth="1"/>
    <col min="16" max="16" width="11.3125" customWidth="1"/>
  </cols>
  <sheetData>
    <row r="1" spans="1:19" x14ac:dyDescent="0.7">
      <c r="A1" s="18" t="s">
        <v>16</v>
      </c>
      <c r="B1" s="23"/>
      <c r="C1" s="23"/>
      <c r="N1" s="18" t="s">
        <v>52</v>
      </c>
      <c r="O1" s="23"/>
      <c r="P1" s="23"/>
    </row>
    <row r="3" spans="1:19" x14ac:dyDescent="0.7">
      <c r="A3" s="13"/>
      <c r="B3" s="27" t="s">
        <v>32</v>
      </c>
      <c r="C3" s="27" t="s">
        <v>33</v>
      </c>
      <c r="N3" s="27" t="s">
        <v>38</v>
      </c>
      <c r="O3" s="27" t="s">
        <v>39</v>
      </c>
      <c r="P3" s="27" t="s">
        <v>41</v>
      </c>
      <c r="R3" s="29" t="s">
        <v>53</v>
      </c>
      <c r="S3" s="29"/>
    </row>
    <row r="4" spans="1:19" x14ac:dyDescent="0.7">
      <c r="A4" s="25" t="s">
        <v>36</v>
      </c>
      <c r="B4">
        <v>11</v>
      </c>
      <c r="C4">
        <v>24</v>
      </c>
      <c r="N4">
        <f ca="1">_xlfn.BETA.INV(RAND(),B$11,B$12)</f>
        <v>5.927061150228774E-2</v>
      </c>
      <c r="O4">
        <f ca="1">_xlfn.BETA.INV(RAND(),C$11,C$12)</f>
        <v>9.4436659129641054E-2</v>
      </c>
      <c r="P4" s="13" cm="1">
        <f t="array" aca="1" ref="P4" ca="1">AVERAGE(IF(N4:N1003&lt;O4:O1003,1,0))</f>
        <v>0.96599999999999997</v>
      </c>
      <c r="R4" t="s">
        <v>54</v>
      </c>
    </row>
    <row r="5" spans="1:19" x14ac:dyDescent="0.7">
      <c r="A5" s="25" t="s">
        <v>40</v>
      </c>
      <c r="B5">
        <v>250</v>
      </c>
      <c r="C5">
        <v>275</v>
      </c>
      <c r="N5">
        <f t="shared" ref="N5:N68" ca="1" si="0">_xlfn.BETA.INV(RAND(),B$11,B$12)</f>
        <v>3.1076389691855111E-2</v>
      </c>
      <c r="O5">
        <f t="shared" ref="O5:O68" ca="1" si="1">_xlfn.BETA.INV(RAND(),C$11,C$12)</f>
        <v>9.3041376188868097E-2</v>
      </c>
      <c r="R5" t="s">
        <v>55</v>
      </c>
    </row>
    <row r="6" spans="1:19" x14ac:dyDescent="0.7">
      <c r="A6" s="26" t="s">
        <v>34</v>
      </c>
      <c r="B6" s="2">
        <f>B4/B5</f>
        <v>4.3999999999999997E-2</v>
      </c>
      <c r="C6" s="2">
        <f>C4/C5</f>
        <v>8.727272727272728E-2</v>
      </c>
      <c r="N6">
        <f t="shared" ca="1" si="0"/>
        <v>4.0053484800270114E-2</v>
      </c>
      <c r="O6">
        <f t="shared" ca="1" si="1"/>
        <v>7.8612212231029918E-2</v>
      </c>
    </row>
    <row r="7" spans="1:19" x14ac:dyDescent="0.7">
      <c r="N7">
        <f t="shared" ca="1" si="0"/>
        <v>5.5663252708170075E-2</v>
      </c>
      <c r="O7">
        <f t="shared" ca="1" si="1"/>
        <v>9.4686567787112152E-2</v>
      </c>
    </row>
    <row r="8" spans="1:19" x14ac:dyDescent="0.7">
      <c r="A8" s="18" t="s">
        <v>35</v>
      </c>
      <c r="B8" s="23"/>
      <c r="C8" s="23"/>
      <c r="N8">
        <f t="shared" ca="1" si="0"/>
        <v>6.8488126053513065E-2</v>
      </c>
      <c r="O8">
        <f t="shared" ca="1" si="1"/>
        <v>9.9532347582346414E-2</v>
      </c>
    </row>
    <row r="9" spans="1:19" x14ac:dyDescent="0.7">
      <c r="N9">
        <f t="shared" ca="1" si="0"/>
        <v>3.8636464548163371E-2</v>
      </c>
      <c r="O9">
        <f t="shared" ca="1" si="1"/>
        <v>9.6376971550764412E-2</v>
      </c>
    </row>
    <row r="10" spans="1:19" x14ac:dyDescent="0.7">
      <c r="A10" s="9"/>
      <c r="B10" s="7" t="s">
        <v>37</v>
      </c>
      <c r="C10" s="7"/>
      <c r="N10">
        <f t="shared" ca="1" si="0"/>
        <v>2.7895195126196551E-2</v>
      </c>
      <c r="O10">
        <f t="shared" ca="1" si="1"/>
        <v>0.10202407055796692</v>
      </c>
    </row>
    <row r="11" spans="1:19" x14ac:dyDescent="0.7">
      <c r="A11" s="9"/>
      <c r="B11" s="6">
        <f>B4+1</f>
        <v>12</v>
      </c>
      <c r="C11" s="6">
        <f>C4+1</f>
        <v>25</v>
      </c>
      <c r="N11">
        <f t="shared" ca="1" si="0"/>
        <v>5.6709825507099354E-2</v>
      </c>
      <c r="O11">
        <f t="shared" ca="1" si="1"/>
        <v>9.5191560720355839E-2</v>
      </c>
    </row>
    <row r="12" spans="1:19" x14ac:dyDescent="0.7">
      <c r="A12" s="3" t="s">
        <v>0</v>
      </c>
      <c r="B12" s="6">
        <f>B5-B4+1</f>
        <v>240</v>
      </c>
      <c r="C12" s="6">
        <f>C5-C4+1</f>
        <v>252</v>
      </c>
      <c r="N12">
        <f t="shared" ca="1" si="0"/>
        <v>7.0796569236408757E-2</v>
      </c>
      <c r="O12">
        <f t="shared" ca="1" si="1"/>
        <v>9.0022915174515217E-2</v>
      </c>
    </row>
    <row r="13" spans="1:19" x14ac:dyDescent="0.7">
      <c r="A13" s="11" cm="1">
        <f t="array" ref="A13:A51">_xlfn.SEQUENCE(39,1,0.01,0.005)</f>
        <v>0.01</v>
      </c>
      <c r="B13" cm="1">
        <f t="array" ref="B13:C51">_xlfn.BETA.DIST(A13:A51,B11:C11,B12:C12,FALSE)</f>
        <v>1.0858215176432026E-2</v>
      </c>
      <c r="C13">
        <v>4.4439923667111946E-13</v>
      </c>
      <c r="N13">
        <f t="shared" ca="1" si="0"/>
        <v>4.7935498907478169E-2</v>
      </c>
      <c r="O13">
        <f t="shared" ca="1" si="1"/>
        <v>8.7895866185509861E-2</v>
      </c>
    </row>
    <row r="14" spans="1:19" x14ac:dyDescent="0.7">
      <c r="A14" s="11">
        <v>1.4999999999999999E-2</v>
      </c>
      <c r="B14">
        <v>0.28003342587784613</v>
      </c>
      <c r="C14">
        <v>2.0990536192246572E-9</v>
      </c>
      <c r="N14">
        <f t="shared" ca="1" si="0"/>
        <v>3.9181317508219606E-2</v>
      </c>
      <c r="O14">
        <f t="shared" ca="1" si="1"/>
        <v>0.10747601935480933</v>
      </c>
    </row>
    <row r="15" spans="1:19" x14ac:dyDescent="0.7">
      <c r="A15" s="11">
        <v>0.02</v>
      </c>
      <c r="B15">
        <v>1.9647576018624888</v>
      </c>
      <c r="C15">
        <v>5.8318232779942285E-7</v>
      </c>
      <c r="N15">
        <f t="shared" ca="1" si="0"/>
        <v>5.7521615100592061E-2</v>
      </c>
      <c r="O15">
        <f t="shared" ca="1" si="1"/>
        <v>6.2301346793074794E-2</v>
      </c>
    </row>
    <row r="16" spans="1:19" x14ac:dyDescent="0.7">
      <c r="A16" s="11">
        <v>2.5000000000000001E-2</v>
      </c>
      <c r="B16">
        <v>6.735815490280296</v>
      </c>
      <c r="C16">
        <v>3.4202528131414831E-5</v>
      </c>
      <c r="N16">
        <f t="shared" ca="1" si="0"/>
        <v>5.1932993375401137E-2</v>
      </c>
      <c r="O16">
        <f t="shared" ca="1" si="1"/>
        <v>5.1985954996188209E-2</v>
      </c>
    </row>
    <row r="17" spans="1:15" x14ac:dyDescent="0.7">
      <c r="A17" s="11">
        <v>3.0000000000000002E-2</v>
      </c>
      <c r="B17">
        <v>14.646208977560596</v>
      </c>
      <c r="C17">
        <v>7.4809176561818961E-4</v>
      </c>
      <c r="N17">
        <f t="shared" ca="1" si="0"/>
        <v>4.8815598219399736E-2</v>
      </c>
      <c r="O17">
        <f t="shared" ca="1" si="1"/>
        <v>8.6344506124858805E-2</v>
      </c>
    </row>
    <row r="18" spans="1:15" x14ac:dyDescent="0.7">
      <c r="A18" s="11">
        <v>3.5000000000000003E-2</v>
      </c>
      <c r="B18">
        <v>23.212574574131246</v>
      </c>
      <c r="C18">
        <v>8.266623798800915E-3</v>
      </c>
      <c r="N18">
        <f t="shared" ca="1" si="0"/>
        <v>4.3879648588501116E-2</v>
      </c>
      <c r="O18">
        <f t="shared" ca="1" si="1"/>
        <v>6.3201309511698653E-2</v>
      </c>
    </row>
    <row r="19" spans="1:15" x14ac:dyDescent="0.7">
      <c r="A19" s="11">
        <v>0.04</v>
      </c>
      <c r="B19">
        <v>29.136107850062281</v>
      </c>
      <c r="C19">
        <v>5.5317016058790927E-2</v>
      </c>
      <c r="N19">
        <f t="shared" ca="1" si="0"/>
        <v>3.1239688887100488E-2</v>
      </c>
      <c r="O19">
        <f t="shared" ca="1" si="1"/>
        <v>8.9308516345160571E-2</v>
      </c>
    </row>
    <row r="20" spans="1:15" x14ac:dyDescent="0.7">
      <c r="A20" s="11">
        <v>4.4999999999999998E-2</v>
      </c>
      <c r="B20">
        <v>30.555570374435714</v>
      </c>
      <c r="C20">
        <v>0.25193358021117901</v>
      </c>
      <c r="N20">
        <f t="shared" ca="1" si="0"/>
        <v>5.8000064553011432E-2</v>
      </c>
      <c r="O20">
        <f t="shared" ca="1" si="1"/>
        <v>8.5113479505228698E-2</v>
      </c>
    </row>
    <row r="21" spans="1:15" x14ac:dyDescent="0.7">
      <c r="A21" s="11">
        <v>4.9999999999999996E-2</v>
      </c>
      <c r="B21">
        <v>27.768898092733224</v>
      </c>
      <c r="C21">
        <v>0.84575484014380897</v>
      </c>
      <c r="N21">
        <f t="shared" ca="1" si="0"/>
        <v>4.2276999226358643E-2</v>
      </c>
      <c r="O21">
        <f t="shared" ca="1" si="1"/>
        <v>0.10884237515384454</v>
      </c>
    </row>
    <row r="22" spans="1:15" x14ac:dyDescent="0.7">
      <c r="A22" s="11">
        <v>5.4999999999999993E-2</v>
      </c>
      <c r="B22">
        <v>22.445989381054797</v>
      </c>
      <c r="C22">
        <v>2.2152765180533676</v>
      </c>
      <c r="N22">
        <f t="shared" ca="1" si="0"/>
        <v>3.1241989264983134E-2</v>
      </c>
      <c r="O22">
        <f t="shared" ca="1" si="1"/>
        <v>0.13117900993687681</v>
      </c>
    </row>
    <row r="23" spans="1:15" x14ac:dyDescent="0.7">
      <c r="A23" s="11">
        <v>5.9999999999999991E-2</v>
      </c>
      <c r="B23">
        <v>16.450068074901104</v>
      </c>
      <c r="C23">
        <v>4.7212904972113732</v>
      </c>
      <c r="N23">
        <f t="shared" ca="1" si="0"/>
        <v>4.5094674107804406E-2</v>
      </c>
      <c r="O23">
        <f t="shared" ca="1" si="1"/>
        <v>8.5126499356830379E-2</v>
      </c>
    </row>
    <row r="24" spans="1:15" x14ac:dyDescent="0.7">
      <c r="A24" s="11">
        <v>6.4999999999999988E-2</v>
      </c>
      <c r="B24">
        <v>11.090952787591382</v>
      </c>
      <c r="C24">
        <v>8.4522892091351434</v>
      </c>
      <c r="N24">
        <f t="shared" ca="1" si="0"/>
        <v>3.2712727845331913E-2</v>
      </c>
      <c r="O24">
        <f t="shared" ca="1" si="1"/>
        <v>5.4941981884476208E-2</v>
      </c>
    </row>
    <row r="25" spans="1:15" x14ac:dyDescent="0.7">
      <c r="A25" s="11">
        <v>6.9999999999999993E-2</v>
      </c>
      <c r="B25">
        <v>6.9574497689366348</v>
      </c>
      <c r="C25">
        <v>13.029042708916389</v>
      </c>
      <c r="N25">
        <f t="shared" ca="1" si="0"/>
        <v>5.0216877331863308E-2</v>
      </c>
      <c r="O25">
        <f t="shared" ca="1" si="1"/>
        <v>8.9831343938724828E-2</v>
      </c>
    </row>
    <row r="26" spans="1:15" x14ac:dyDescent="0.7">
      <c r="A26" s="11">
        <v>7.4999999999999997E-2</v>
      </c>
      <c r="B26">
        <v>4.0972735197204644</v>
      </c>
      <c r="C26">
        <v>17.635375009600825</v>
      </c>
      <c r="N26">
        <f t="shared" ca="1" si="0"/>
        <v>4.4778827681968482E-2</v>
      </c>
      <c r="O26">
        <f t="shared" ca="1" si="1"/>
        <v>6.6465734309494956E-2</v>
      </c>
    </row>
    <row r="27" spans="1:15" x14ac:dyDescent="0.7">
      <c r="A27" s="11">
        <v>0.08</v>
      </c>
      <c r="B27">
        <v>2.2815370593184019</v>
      </c>
      <c r="C27">
        <v>21.293341134274463</v>
      </c>
      <c r="N27">
        <f t="shared" ca="1" si="0"/>
        <v>6.5365869123397258E-2</v>
      </c>
      <c r="O27">
        <f t="shared" ca="1" si="1"/>
        <v>8.6400466841696999E-2</v>
      </c>
    </row>
    <row r="28" spans="1:15" x14ac:dyDescent="0.7">
      <c r="A28" s="11">
        <v>8.5000000000000006E-2</v>
      </c>
      <c r="B28">
        <v>1.2083607211812011</v>
      </c>
      <c r="C28">
        <v>23.23209035704344</v>
      </c>
      <c r="N28">
        <f t="shared" ca="1" si="0"/>
        <v>6.1698501571000541E-2</v>
      </c>
      <c r="O28">
        <f t="shared" ca="1" si="1"/>
        <v>9.5413347624687339E-2</v>
      </c>
    </row>
    <row r="29" spans="1:15" x14ac:dyDescent="0.7">
      <c r="A29" s="11">
        <v>9.0000000000000011E-2</v>
      </c>
      <c r="B29">
        <v>0.61165608910999236</v>
      </c>
      <c r="C29">
        <v>23.149902137653239</v>
      </c>
      <c r="N29">
        <f t="shared" ca="1" si="0"/>
        <v>3.2770903258919917E-2</v>
      </c>
      <c r="O29">
        <f t="shared" ca="1" si="1"/>
        <v>9.1245675652336655E-2</v>
      </c>
    </row>
    <row r="30" spans="1:15" x14ac:dyDescent="0.7">
      <c r="A30" s="11">
        <v>9.5000000000000015E-2</v>
      </c>
      <c r="B30">
        <v>0.29710983160144283</v>
      </c>
      <c r="C30">
        <v>21.25687250621851</v>
      </c>
      <c r="N30">
        <f t="shared" ca="1" si="0"/>
        <v>6.2435758287163967E-2</v>
      </c>
      <c r="O30">
        <f t="shared" ca="1" si="1"/>
        <v>6.5877335222502234E-2</v>
      </c>
    </row>
    <row r="31" spans="1:15" x14ac:dyDescent="0.7">
      <c r="A31" s="11">
        <v>0.10000000000000002</v>
      </c>
      <c r="B31">
        <v>0.13896540292156506</v>
      </c>
      <c r="C31">
        <v>18.122133674947762</v>
      </c>
      <c r="N31">
        <f t="shared" ca="1" si="0"/>
        <v>4.8296715859273753E-2</v>
      </c>
      <c r="O31">
        <f t="shared" ca="1" si="1"/>
        <v>8.0461684954920717E-2</v>
      </c>
    </row>
    <row r="32" spans="1:15" x14ac:dyDescent="0.7">
      <c r="A32" s="11">
        <v>0.10500000000000002</v>
      </c>
      <c r="B32">
        <v>6.2767476007506845E-2</v>
      </c>
      <c r="C32">
        <v>14.436585998519874</v>
      </c>
      <c r="N32">
        <f t="shared" ca="1" si="0"/>
        <v>4.2500305006799466E-2</v>
      </c>
      <c r="O32">
        <f t="shared" ca="1" si="1"/>
        <v>8.0007400934997919E-2</v>
      </c>
    </row>
    <row r="33" spans="1:15" x14ac:dyDescent="0.7">
      <c r="A33" s="11">
        <v>0.11000000000000003</v>
      </c>
      <c r="B33">
        <v>2.7445936856524144E-2</v>
      </c>
      <c r="C33">
        <v>10.805766332670453</v>
      </c>
      <c r="N33">
        <f t="shared" ca="1" si="0"/>
        <v>2.3858593291129226E-2</v>
      </c>
      <c r="O33">
        <f t="shared" ca="1" si="1"/>
        <v>0.11392654958601434</v>
      </c>
    </row>
    <row r="34" spans="1:15" x14ac:dyDescent="0.7">
      <c r="A34" s="11">
        <v>0.11500000000000003</v>
      </c>
      <c r="B34">
        <v>1.1642999415077593E-2</v>
      </c>
      <c r="C34">
        <v>7.6356950234237022</v>
      </c>
      <c r="N34">
        <f t="shared" ca="1" si="0"/>
        <v>4.9030851310065793E-2</v>
      </c>
      <c r="O34">
        <f t="shared" ca="1" si="1"/>
        <v>8.5968489975906823E-2</v>
      </c>
    </row>
    <row r="35" spans="1:15" x14ac:dyDescent="0.7">
      <c r="A35" s="11">
        <v>0.12000000000000004</v>
      </c>
      <c r="B35">
        <v>4.8006416131955261E-3</v>
      </c>
      <c r="C35">
        <v>5.1149344821172384</v>
      </c>
      <c r="N35">
        <f t="shared" ca="1" si="0"/>
        <v>3.7020728814533971E-2</v>
      </c>
      <c r="O35">
        <f t="shared" ca="1" si="1"/>
        <v>8.4437811476099994E-2</v>
      </c>
    </row>
    <row r="36" spans="1:15" x14ac:dyDescent="0.7">
      <c r="A36" s="11">
        <v>0.12500000000000003</v>
      </c>
      <c r="B36">
        <v>1.927000158570496E-3</v>
      </c>
      <c r="C36">
        <v>3.2598760039704939</v>
      </c>
      <c r="N36">
        <f t="shared" ca="1" si="0"/>
        <v>2.855011947579416E-2</v>
      </c>
      <c r="O36">
        <f t="shared" ca="1" si="1"/>
        <v>9.9726028873448169E-2</v>
      </c>
    </row>
    <row r="37" spans="1:15" x14ac:dyDescent="0.7">
      <c r="A37" s="11">
        <v>0.13000000000000003</v>
      </c>
      <c r="B37">
        <v>7.5409348063250618E-4</v>
      </c>
      <c r="C37">
        <v>1.9829525538208252</v>
      </c>
      <c r="N37">
        <f t="shared" ca="1" si="0"/>
        <v>3.2264555929737045E-2</v>
      </c>
      <c r="O37">
        <f t="shared" ca="1" si="1"/>
        <v>0.11307236552749567</v>
      </c>
    </row>
    <row r="38" spans="1:15" x14ac:dyDescent="0.7">
      <c r="A38" s="11">
        <v>0.13500000000000004</v>
      </c>
      <c r="B38">
        <v>2.8805012797242843E-4</v>
      </c>
      <c r="C38">
        <v>1.1544971837837044</v>
      </c>
      <c r="N38">
        <f t="shared" ca="1" si="0"/>
        <v>8.0974485984375622E-2</v>
      </c>
      <c r="O38">
        <f t="shared" ca="1" si="1"/>
        <v>6.5250265485307851E-2</v>
      </c>
    </row>
    <row r="39" spans="1:15" x14ac:dyDescent="0.7">
      <c r="A39" s="11">
        <v>0.14000000000000004</v>
      </c>
      <c r="B39">
        <v>1.0751898963938956E-4</v>
      </c>
      <c r="C39">
        <v>0.64494633435784121</v>
      </c>
      <c r="N39">
        <f t="shared" ca="1" si="0"/>
        <v>5.8312754797369193E-2</v>
      </c>
      <c r="O39">
        <f t="shared" ca="1" si="1"/>
        <v>4.6120948870184399E-2</v>
      </c>
    </row>
    <row r="40" spans="1:15" x14ac:dyDescent="0.7">
      <c r="A40" s="11">
        <v>0.14500000000000005</v>
      </c>
      <c r="B40">
        <v>3.9255126353010787E-5</v>
      </c>
      <c r="C40">
        <v>0.34647053822581542</v>
      </c>
      <c r="N40">
        <f t="shared" ca="1" si="0"/>
        <v>7.0988834304992254E-2</v>
      </c>
      <c r="O40">
        <f t="shared" ca="1" si="1"/>
        <v>0.13445856012002955</v>
      </c>
    </row>
    <row r="41" spans="1:15" x14ac:dyDescent="0.7">
      <c r="A41" s="11">
        <v>0.15000000000000005</v>
      </c>
      <c r="B41">
        <v>1.4030528500622048E-5</v>
      </c>
      <c r="C41">
        <v>0.17934118371788374</v>
      </c>
      <c r="N41">
        <f t="shared" ca="1" si="0"/>
        <v>4.7709277695315855E-2</v>
      </c>
      <c r="O41">
        <f t="shared" ca="1" si="1"/>
        <v>8.6359139028491391E-2</v>
      </c>
    </row>
    <row r="42" spans="1:15" x14ac:dyDescent="0.7">
      <c r="A42" s="11">
        <v>0.15500000000000005</v>
      </c>
      <c r="B42">
        <v>4.9130259023757484E-6</v>
      </c>
      <c r="C42">
        <v>8.9605395853027875E-2</v>
      </c>
      <c r="N42">
        <f t="shared" ca="1" si="0"/>
        <v>3.3584700291733993E-2</v>
      </c>
      <c r="O42">
        <f t="shared" ca="1" si="1"/>
        <v>0.10302134468493762</v>
      </c>
    </row>
    <row r="43" spans="1:15" x14ac:dyDescent="0.7">
      <c r="A43" s="11">
        <v>0.16000000000000006</v>
      </c>
      <c r="B43">
        <v>1.6866156001954458E-6</v>
      </c>
      <c r="C43">
        <v>4.328324825472047E-2</v>
      </c>
      <c r="N43">
        <f t="shared" ca="1" si="0"/>
        <v>5.7885146253687902E-2</v>
      </c>
      <c r="O43">
        <f t="shared" ca="1" si="1"/>
        <v>9.8066187595302723E-2</v>
      </c>
    </row>
    <row r="44" spans="1:15" x14ac:dyDescent="0.7">
      <c r="A44" s="11">
        <v>0.16500000000000006</v>
      </c>
      <c r="B44">
        <v>5.6798643259017986E-7</v>
      </c>
      <c r="C44">
        <v>2.0242281860497278E-2</v>
      </c>
      <c r="N44">
        <f t="shared" ca="1" si="0"/>
        <v>7.047023123036622E-2</v>
      </c>
      <c r="O44">
        <f t="shared" ca="1" si="1"/>
        <v>0.10873802350568207</v>
      </c>
    </row>
    <row r="45" spans="1:15" x14ac:dyDescent="0.7">
      <c r="A45" s="11">
        <v>0.17000000000000007</v>
      </c>
      <c r="B45">
        <v>1.8773668632399315E-7</v>
      </c>
      <c r="C45">
        <v>9.1772964296879377E-3</v>
      </c>
      <c r="N45">
        <f t="shared" ca="1" si="0"/>
        <v>5.996737972834576E-2</v>
      </c>
      <c r="O45">
        <f t="shared" ca="1" si="1"/>
        <v>9.9099510942898039E-2</v>
      </c>
    </row>
    <row r="46" spans="1:15" x14ac:dyDescent="0.7">
      <c r="A46" s="11">
        <v>0.17500000000000007</v>
      </c>
      <c r="B46">
        <v>6.0933927843608811E-8</v>
      </c>
      <c r="C46">
        <v>4.0382547707371926E-3</v>
      </c>
      <c r="N46">
        <f t="shared" ca="1" si="0"/>
        <v>6.2271559321757763E-2</v>
      </c>
      <c r="O46">
        <f t="shared" ca="1" si="1"/>
        <v>8.8604925296249762E-2</v>
      </c>
    </row>
    <row r="47" spans="1:15" x14ac:dyDescent="0.7">
      <c r="A47" s="11">
        <v>0.18000000000000008</v>
      </c>
      <c r="B47">
        <v>1.9429213062591222E-8</v>
      </c>
      <c r="C47">
        <v>1.7264600412745833E-3</v>
      </c>
      <c r="N47">
        <f t="shared" ca="1" si="0"/>
        <v>6.1621610383125747E-2</v>
      </c>
      <c r="O47">
        <f t="shared" ca="1" si="1"/>
        <v>0.1188188052522765</v>
      </c>
    </row>
    <row r="48" spans="1:15" x14ac:dyDescent="0.7">
      <c r="A48" s="11">
        <v>0.18500000000000008</v>
      </c>
      <c r="B48">
        <v>6.0884176496548659E-9</v>
      </c>
      <c r="C48">
        <v>7.1782856372100271E-4</v>
      </c>
      <c r="N48">
        <f t="shared" ca="1" si="0"/>
        <v>3.5079168268106559E-2</v>
      </c>
      <c r="O48">
        <f t="shared" ca="1" si="1"/>
        <v>0.12001997189308589</v>
      </c>
    </row>
    <row r="49" spans="1:15" x14ac:dyDescent="0.7">
      <c r="A49" s="11">
        <v>0.19000000000000009</v>
      </c>
      <c r="B49">
        <v>1.8756683813310376E-9</v>
      </c>
      <c r="C49">
        <v>2.9051303382427362E-4</v>
      </c>
      <c r="N49">
        <f t="shared" ca="1" si="0"/>
        <v>4.0110873922052558E-2</v>
      </c>
      <c r="O49">
        <f t="shared" ca="1" si="1"/>
        <v>0.10662920060170911</v>
      </c>
    </row>
    <row r="50" spans="1:15" x14ac:dyDescent="0.7">
      <c r="A50" s="11">
        <v>0.19500000000000009</v>
      </c>
      <c r="B50">
        <v>5.6825474114401767E-10</v>
      </c>
      <c r="C50">
        <v>1.1453444226859104E-4</v>
      </c>
      <c r="N50">
        <f t="shared" ca="1" si="0"/>
        <v>3.9141901155030794E-2</v>
      </c>
      <c r="O50">
        <f t="shared" ca="1" si="1"/>
        <v>0.10286027654483298</v>
      </c>
    </row>
    <row r="51" spans="1:15" x14ac:dyDescent="0.7">
      <c r="A51" s="28">
        <v>0.20000000000000009</v>
      </c>
      <c r="B51" s="2">
        <v>1.6934944525628565E-10</v>
      </c>
      <c r="C51" s="2">
        <v>4.4019599935534343E-5</v>
      </c>
      <c r="N51">
        <f t="shared" ca="1" si="0"/>
        <v>7.552452897857842E-2</v>
      </c>
      <c r="O51">
        <f t="shared" ca="1" si="1"/>
        <v>9.1401515519898613E-2</v>
      </c>
    </row>
    <row r="52" spans="1:15" x14ac:dyDescent="0.7">
      <c r="N52">
        <f t="shared" ca="1" si="0"/>
        <v>4.1379489062320488E-2</v>
      </c>
      <c r="O52">
        <f t="shared" ca="1" si="1"/>
        <v>0.10960553427610742</v>
      </c>
    </row>
    <row r="53" spans="1:15" x14ac:dyDescent="0.7">
      <c r="N53">
        <f t="shared" ca="1" si="0"/>
        <v>6.7750496753297917E-2</v>
      </c>
      <c r="O53">
        <f t="shared" ca="1" si="1"/>
        <v>0.10316828922827959</v>
      </c>
    </row>
    <row r="54" spans="1:15" x14ac:dyDescent="0.7">
      <c r="N54">
        <f t="shared" ca="1" si="0"/>
        <v>4.4084844199769116E-2</v>
      </c>
      <c r="O54">
        <f t="shared" ca="1" si="1"/>
        <v>7.1165266217973977E-2</v>
      </c>
    </row>
    <row r="55" spans="1:15" x14ac:dyDescent="0.7">
      <c r="N55">
        <f t="shared" ca="1" si="0"/>
        <v>4.4541801904013925E-2</v>
      </c>
      <c r="O55">
        <f t="shared" ca="1" si="1"/>
        <v>7.5062071960262697E-2</v>
      </c>
    </row>
    <row r="56" spans="1:15" x14ac:dyDescent="0.7">
      <c r="N56">
        <f t="shared" ca="1" si="0"/>
        <v>5.5527811933425264E-2</v>
      </c>
      <c r="O56">
        <f t="shared" ca="1" si="1"/>
        <v>5.8777622993983404E-2</v>
      </c>
    </row>
    <row r="57" spans="1:15" x14ac:dyDescent="0.7">
      <c r="N57">
        <f t="shared" ca="1" si="0"/>
        <v>6.3852915012113876E-2</v>
      </c>
      <c r="O57">
        <f t="shared" ca="1" si="1"/>
        <v>7.4255200212142672E-2</v>
      </c>
    </row>
    <row r="58" spans="1:15" x14ac:dyDescent="0.7">
      <c r="N58">
        <f t="shared" ca="1" si="0"/>
        <v>4.3860551944706866E-2</v>
      </c>
      <c r="O58">
        <f t="shared" ca="1" si="1"/>
        <v>8.6663348954669275E-2</v>
      </c>
    </row>
    <row r="59" spans="1:15" x14ac:dyDescent="0.7">
      <c r="N59">
        <f t="shared" ca="1" si="0"/>
        <v>5.5797102955880251E-2</v>
      </c>
      <c r="O59">
        <f t="shared" ca="1" si="1"/>
        <v>8.375549591056447E-2</v>
      </c>
    </row>
    <row r="60" spans="1:15" x14ac:dyDescent="0.7">
      <c r="N60">
        <f t="shared" ca="1" si="0"/>
        <v>3.7035490982911819E-2</v>
      </c>
      <c r="O60">
        <f t="shared" ca="1" si="1"/>
        <v>8.1322908137270583E-2</v>
      </c>
    </row>
    <row r="61" spans="1:15" x14ac:dyDescent="0.7">
      <c r="N61">
        <f t="shared" ca="1" si="0"/>
        <v>5.2040109283045699E-2</v>
      </c>
      <c r="O61">
        <f t="shared" ca="1" si="1"/>
        <v>8.8492088857008586E-2</v>
      </c>
    </row>
    <row r="62" spans="1:15" x14ac:dyDescent="0.7">
      <c r="N62">
        <f t="shared" ca="1" si="0"/>
        <v>4.2264557001815584E-2</v>
      </c>
      <c r="O62">
        <f t="shared" ca="1" si="1"/>
        <v>9.7646643764773722E-2</v>
      </c>
    </row>
    <row r="63" spans="1:15" x14ac:dyDescent="0.7">
      <c r="N63">
        <f t="shared" ca="1" si="0"/>
        <v>2.1615521441372416E-2</v>
      </c>
      <c r="O63">
        <f t="shared" ca="1" si="1"/>
        <v>0.10069514758481179</v>
      </c>
    </row>
    <row r="64" spans="1:15" x14ac:dyDescent="0.7">
      <c r="N64">
        <f t="shared" ca="1" si="0"/>
        <v>4.5936443325785337E-2</v>
      </c>
      <c r="O64">
        <f t="shared" ca="1" si="1"/>
        <v>8.7297330567494197E-2</v>
      </c>
    </row>
    <row r="65" spans="14:15" x14ac:dyDescent="0.7">
      <c r="N65">
        <f t="shared" ca="1" si="0"/>
        <v>5.2612307716785489E-2</v>
      </c>
      <c r="O65">
        <f t="shared" ca="1" si="1"/>
        <v>7.4835418060679851E-2</v>
      </c>
    </row>
    <row r="66" spans="14:15" x14ac:dyDescent="0.7">
      <c r="N66">
        <f t="shared" ca="1" si="0"/>
        <v>4.5104919103729109E-2</v>
      </c>
      <c r="O66">
        <f t="shared" ca="1" si="1"/>
        <v>0.12867778556570864</v>
      </c>
    </row>
    <row r="67" spans="14:15" x14ac:dyDescent="0.7">
      <c r="N67">
        <f t="shared" ca="1" si="0"/>
        <v>5.7978726427742822E-2</v>
      </c>
      <c r="O67">
        <f t="shared" ca="1" si="1"/>
        <v>8.8611250779124379E-2</v>
      </c>
    </row>
    <row r="68" spans="14:15" x14ac:dyDescent="0.7">
      <c r="N68">
        <f t="shared" ca="1" si="0"/>
        <v>5.1050264920774135E-2</v>
      </c>
      <c r="O68">
        <f t="shared" ca="1" si="1"/>
        <v>0.10814575166702012</v>
      </c>
    </row>
    <row r="69" spans="14:15" x14ac:dyDescent="0.7">
      <c r="N69">
        <f t="shared" ref="N69:N132" ca="1" si="2">_xlfn.BETA.INV(RAND(),B$11,B$12)</f>
        <v>5.5229164998985669E-2</v>
      </c>
      <c r="O69">
        <f t="shared" ref="O69:O132" ca="1" si="3">_xlfn.BETA.INV(RAND(),C$11,C$12)</f>
        <v>0.11676826149246633</v>
      </c>
    </row>
    <row r="70" spans="14:15" x14ac:dyDescent="0.7">
      <c r="N70">
        <f t="shared" ca="1" si="2"/>
        <v>4.9642012188623852E-2</v>
      </c>
      <c r="O70">
        <f t="shared" ca="1" si="3"/>
        <v>0.1181355692698195</v>
      </c>
    </row>
    <row r="71" spans="14:15" x14ac:dyDescent="0.7">
      <c r="N71">
        <f t="shared" ca="1" si="2"/>
        <v>4.343559296099514E-2</v>
      </c>
      <c r="O71">
        <f t="shared" ca="1" si="3"/>
        <v>8.322495099441389E-2</v>
      </c>
    </row>
    <row r="72" spans="14:15" x14ac:dyDescent="0.7">
      <c r="N72">
        <f t="shared" ca="1" si="2"/>
        <v>6.2795668762247181E-2</v>
      </c>
      <c r="O72">
        <f t="shared" ca="1" si="3"/>
        <v>9.0273055097204846E-2</v>
      </c>
    </row>
    <row r="73" spans="14:15" x14ac:dyDescent="0.7">
      <c r="N73">
        <f t="shared" ca="1" si="2"/>
        <v>4.2887464499868397E-2</v>
      </c>
      <c r="O73">
        <f t="shared" ca="1" si="3"/>
        <v>8.7251316966295012E-2</v>
      </c>
    </row>
    <row r="74" spans="14:15" x14ac:dyDescent="0.7">
      <c r="N74">
        <f t="shared" ca="1" si="2"/>
        <v>4.041691322279567E-2</v>
      </c>
      <c r="O74">
        <f t="shared" ca="1" si="3"/>
        <v>8.4521830702480163E-2</v>
      </c>
    </row>
    <row r="75" spans="14:15" x14ac:dyDescent="0.7">
      <c r="N75">
        <f t="shared" ca="1" si="2"/>
        <v>3.5507399332491162E-2</v>
      </c>
      <c r="O75">
        <f t="shared" ca="1" si="3"/>
        <v>8.8490641701213124E-2</v>
      </c>
    </row>
    <row r="76" spans="14:15" x14ac:dyDescent="0.7">
      <c r="N76">
        <f t="shared" ca="1" si="2"/>
        <v>3.9160268720343061E-2</v>
      </c>
      <c r="O76">
        <f t="shared" ca="1" si="3"/>
        <v>7.1529599968491092E-2</v>
      </c>
    </row>
    <row r="77" spans="14:15" x14ac:dyDescent="0.7">
      <c r="N77">
        <f t="shared" ca="1" si="2"/>
        <v>7.2990659205590225E-2</v>
      </c>
      <c r="O77">
        <f t="shared" ca="1" si="3"/>
        <v>0.124455179589953</v>
      </c>
    </row>
    <row r="78" spans="14:15" x14ac:dyDescent="0.7">
      <c r="N78">
        <f t="shared" ca="1" si="2"/>
        <v>4.6589108309379346E-2</v>
      </c>
      <c r="O78">
        <f t="shared" ca="1" si="3"/>
        <v>7.9104813476850763E-2</v>
      </c>
    </row>
    <row r="79" spans="14:15" x14ac:dyDescent="0.7">
      <c r="N79">
        <f t="shared" ca="1" si="2"/>
        <v>5.557518095225189E-2</v>
      </c>
      <c r="O79">
        <f t="shared" ca="1" si="3"/>
        <v>8.3680213625393615E-2</v>
      </c>
    </row>
    <row r="80" spans="14:15" x14ac:dyDescent="0.7">
      <c r="N80">
        <f t="shared" ca="1" si="2"/>
        <v>5.3045868909522342E-2</v>
      </c>
      <c r="O80">
        <f t="shared" ca="1" si="3"/>
        <v>7.6111800247499875E-2</v>
      </c>
    </row>
    <row r="81" spans="14:15" x14ac:dyDescent="0.7">
      <c r="N81">
        <f t="shared" ca="1" si="2"/>
        <v>5.1098033675168186E-2</v>
      </c>
      <c r="O81">
        <f t="shared" ca="1" si="3"/>
        <v>7.303151214882414E-2</v>
      </c>
    </row>
    <row r="82" spans="14:15" x14ac:dyDescent="0.7">
      <c r="N82">
        <f t="shared" ca="1" si="2"/>
        <v>4.9420963288345776E-2</v>
      </c>
      <c r="O82">
        <f t="shared" ca="1" si="3"/>
        <v>7.6631767937826681E-2</v>
      </c>
    </row>
    <row r="83" spans="14:15" x14ac:dyDescent="0.7">
      <c r="N83">
        <f t="shared" ca="1" si="2"/>
        <v>4.6162295268529323E-2</v>
      </c>
      <c r="O83">
        <f t="shared" ca="1" si="3"/>
        <v>0.10386610590635337</v>
      </c>
    </row>
    <row r="84" spans="14:15" x14ac:dyDescent="0.7">
      <c r="N84">
        <f t="shared" ca="1" si="2"/>
        <v>4.7675583336415195E-2</v>
      </c>
      <c r="O84">
        <f t="shared" ca="1" si="3"/>
        <v>9.5260345889671694E-2</v>
      </c>
    </row>
    <row r="85" spans="14:15" x14ac:dyDescent="0.7">
      <c r="N85">
        <f t="shared" ca="1" si="2"/>
        <v>3.6396650694336376E-2</v>
      </c>
      <c r="O85">
        <f t="shared" ca="1" si="3"/>
        <v>9.6161734945009458E-2</v>
      </c>
    </row>
    <row r="86" spans="14:15" x14ac:dyDescent="0.7">
      <c r="N86">
        <f t="shared" ca="1" si="2"/>
        <v>4.729453936662642E-2</v>
      </c>
      <c r="O86">
        <f t="shared" ca="1" si="3"/>
        <v>6.5312914989435755E-2</v>
      </c>
    </row>
    <row r="87" spans="14:15" x14ac:dyDescent="0.7">
      <c r="N87">
        <f t="shared" ca="1" si="2"/>
        <v>4.1837762225820758E-2</v>
      </c>
      <c r="O87">
        <f t="shared" ca="1" si="3"/>
        <v>8.6415265278831602E-2</v>
      </c>
    </row>
    <row r="88" spans="14:15" x14ac:dyDescent="0.7">
      <c r="N88">
        <f t="shared" ca="1" si="2"/>
        <v>4.4344059094967594E-2</v>
      </c>
      <c r="O88">
        <f t="shared" ca="1" si="3"/>
        <v>6.8153607584003004E-2</v>
      </c>
    </row>
    <row r="89" spans="14:15" x14ac:dyDescent="0.7">
      <c r="N89">
        <f t="shared" ca="1" si="2"/>
        <v>4.857520067361254E-2</v>
      </c>
      <c r="O89">
        <f t="shared" ca="1" si="3"/>
        <v>9.696934902073906E-2</v>
      </c>
    </row>
    <row r="90" spans="14:15" x14ac:dyDescent="0.7">
      <c r="N90">
        <f t="shared" ca="1" si="2"/>
        <v>4.4614191224839644E-2</v>
      </c>
      <c r="O90">
        <f t="shared" ca="1" si="3"/>
        <v>0.10886016113524211</v>
      </c>
    </row>
    <row r="91" spans="14:15" x14ac:dyDescent="0.7">
      <c r="N91">
        <f t="shared" ca="1" si="2"/>
        <v>4.5564887013872755E-2</v>
      </c>
      <c r="O91">
        <f t="shared" ca="1" si="3"/>
        <v>8.2382639442416195E-2</v>
      </c>
    </row>
    <row r="92" spans="14:15" x14ac:dyDescent="0.7">
      <c r="N92">
        <f t="shared" ca="1" si="2"/>
        <v>6.4331361222777383E-2</v>
      </c>
      <c r="O92">
        <f t="shared" ca="1" si="3"/>
        <v>0.10649052370897893</v>
      </c>
    </row>
    <row r="93" spans="14:15" x14ac:dyDescent="0.7">
      <c r="N93">
        <f t="shared" ca="1" si="2"/>
        <v>5.6391358611325382E-2</v>
      </c>
      <c r="O93">
        <f t="shared" ca="1" si="3"/>
        <v>0.12151682666817143</v>
      </c>
    </row>
    <row r="94" spans="14:15" x14ac:dyDescent="0.7">
      <c r="N94">
        <f t="shared" ca="1" si="2"/>
        <v>3.9354376583245795E-2</v>
      </c>
      <c r="O94">
        <f t="shared" ca="1" si="3"/>
        <v>0.10512859896555193</v>
      </c>
    </row>
    <row r="95" spans="14:15" x14ac:dyDescent="0.7">
      <c r="N95">
        <f t="shared" ca="1" si="2"/>
        <v>3.4461416390095027E-2</v>
      </c>
      <c r="O95">
        <f t="shared" ca="1" si="3"/>
        <v>9.3338095145347078E-2</v>
      </c>
    </row>
    <row r="96" spans="14:15" x14ac:dyDescent="0.7">
      <c r="N96">
        <f t="shared" ca="1" si="2"/>
        <v>3.5609606640645303E-2</v>
      </c>
      <c r="O96">
        <f t="shared" ca="1" si="3"/>
        <v>9.4144525198275097E-2</v>
      </c>
    </row>
    <row r="97" spans="14:15" x14ac:dyDescent="0.7">
      <c r="N97">
        <f t="shared" ca="1" si="2"/>
        <v>4.3421268141950124E-2</v>
      </c>
      <c r="O97">
        <f t="shared" ca="1" si="3"/>
        <v>0.11576803370770483</v>
      </c>
    </row>
    <row r="98" spans="14:15" x14ac:dyDescent="0.7">
      <c r="N98">
        <f t="shared" ca="1" si="2"/>
        <v>8.2519662093377577E-2</v>
      </c>
      <c r="O98">
        <f t="shared" ca="1" si="3"/>
        <v>0.11552080943588039</v>
      </c>
    </row>
    <row r="99" spans="14:15" x14ac:dyDescent="0.7">
      <c r="N99">
        <f t="shared" ca="1" si="2"/>
        <v>6.9545453260244527E-2</v>
      </c>
      <c r="O99">
        <f t="shared" ca="1" si="3"/>
        <v>6.5723843746759575E-2</v>
      </c>
    </row>
    <row r="100" spans="14:15" x14ac:dyDescent="0.7">
      <c r="N100">
        <f t="shared" ca="1" si="2"/>
        <v>4.6371883179366774E-2</v>
      </c>
      <c r="O100">
        <f t="shared" ca="1" si="3"/>
        <v>5.8325890318984837E-2</v>
      </c>
    </row>
    <row r="101" spans="14:15" x14ac:dyDescent="0.7">
      <c r="N101">
        <f t="shared" ca="1" si="2"/>
        <v>4.7678990708559965E-2</v>
      </c>
      <c r="O101">
        <f t="shared" ca="1" si="3"/>
        <v>9.6584070586952175E-2</v>
      </c>
    </row>
    <row r="102" spans="14:15" x14ac:dyDescent="0.7">
      <c r="N102">
        <f t="shared" ca="1" si="2"/>
        <v>5.4668189521959842E-2</v>
      </c>
      <c r="O102">
        <f t="shared" ca="1" si="3"/>
        <v>0.11580870859871573</v>
      </c>
    </row>
    <row r="103" spans="14:15" x14ac:dyDescent="0.7">
      <c r="N103">
        <f t="shared" ca="1" si="2"/>
        <v>5.6515036441426525E-2</v>
      </c>
      <c r="O103">
        <f t="shared" ca="1" si="3"/>
        <v>0.10351554461586088</v>
      </c>
    </row>
    <row r="104" spans="14:15" x14ac:dyDescent="0.7">
      <c r="N104">
        <f t="shared" ca="1" si="2"/>
        <v>5.063197812385134E-2</v>
      </c>
      <c r="O104">
        <f t="shared" ca="1" si="3"/>
        <v>0.11908229435393081</v>
      </c>
    </row>
    <row r="105" spans="14:15" x14ac:dyDescent="0.7">
      <c r="N105">
        <f t="shared" ca="1" si="2"/>
        <v>6.3361035265359189E-2</v>
      </c>
      <c r="O105">
        <f t="shared" ca="1" si="3"/>
        <v>8.9573571470116797E-2</v>
      </c>
    </row>
    <row r="106" spans="14:15" x14ac:dyDescent="0.7">
      <c r="N106">
        <f t="shared" ca="1" si="2"/>
        <v>3.4334020536542893E-2</v>
      </c>
      <c r="O106">
        <f t="shared" ca="1" si="3"/>
        <v>9.3501342042400459E-2</v>
      </c>
    </row>
    <row r="107" spans="14:15" x14ac:dyDescent="0.7">
      <c r="N107">
        <f t="shared" ca="1" si="2"/>
        <v>7.9553135285653442E-2</v>
      </c>
      <c r="O107">
        <f t="shared" ca="1" si="3"/>
        <v>0.11884030854356109</v>
      </c>
    </row>
    <row r="108" spans="14:15" x14ac:dyDescent="0.7">
      <c r="N108">
        <f t="shared" ca="1" si="2"/>
        <v>2.5081869227526889E-2</v>
      </c>
      <c r="O108">
        <f t="shared" ca="1" si="3"/>
        <v>0.11218156217028497</v>
      </c>
    </row>
    <row r="109" spans="14:15" x14ac:dyDescent="0.7">
      <c r="N109">
        <f t="shared" ca="1" si="2"/>
        <v>3.5398041996328677E-2</v>
      </c>
      <c r="O109">
        <f t="shared" ca="1" si="3"/>
        <v>6.6124515896970645E-2</v>
      </c>
    </row>
    <row r="110" spans="14:15" x14ac:dyDescent="0.7">
      <c r="N110">
        <f t="shared" ca="1" si="2"/>
        <v>5.0175945439696168E-2</v>
      </c>
      <c r="O110">
        <f t="shared" ca="1" si="3"/>
        <v>9.6605694341772352E-2</v>
      </c>
    </row>
    <row r="111" spans="14:15" x14ac:dyDescent="0.7">
      <c r="N111">
        <f t="shared" ca="1" si="2"/>
        <v>7.136284072026855E-2</v>
      </c>
      <c r="O111">
        <f t="shared" ca="1" si="3"/>
        <v>7.3645449643994249E-2</v>
      </c>
    </row>
    <row r="112" spans="14:15" x14ac:dyDescent="0.7">
      <c r="N112">
        <f t="shared" ca="1" si="2"/>
        <v>3.2642460782724723E-2</v>
      </c>
      <c r="O112">
        <f t="shared" ca="1" si="3"/>
        <v>0.11244226628285281</v>
      </c>
    </row>
    <row r="113" spans="14:15" x14ac:dyDescent="0.7">
      <c r="N113">
        <f t="shared" ca="1" si="2"/>
        <v>4.6850387458843734E-2</v>
      </c>
      <c r="O113">
        <f t="shared" ca="1" si="3"/>
        <v>5.5884174468947626E-2</v>
      </c>
    </row>
    <row r="114" spans="14:15" x14ac:dyDescent="0.7">
      <c r="N114">
        <f t="shared" ca="1" si="2"/>
        <v>3.3746065605721291E-2</v>
      </c>
      <c r="O114">
        <f t="shared" ca="1" si="3"/>
        <v>8.0990659748423496E-2</v>
      </c>
    </row>
    <row r="115" spans="14:15" x14ac:dyDescent="0.7">
      <c r="N115">
        <f t="shared" ca="1" si="2"/>
        <v>7.7308051972818759E-2</v>
      </c>
      <c r="O115">
        <f t="shared" ca="1" si="3"/>
        <v>8.4661929806449029E-2</v>
      </c>
    </row>
    <row r="116" spans="14:15" x14ac:dyDescent="0.7">
      <c r="N116">
        <f t="shared" ca="1" si="2"/>
        <v>5.0511002682450901E-2</v>
      </c>
      <c r="O116">
        <f t="shared" ca="1" si="3"/>
        <v>0.11523183920650149</v>
      </c>
    </row>
    <row r="117" spans="14:15" x14ac:dyDescent="0.7">
      <c r="N117">
        <f t="shared" ca="1" si="2"/>
        <v>6.2537284080527944E-2</v>
      </c>
      <c r="O117">
        <f t="shared" ca="1" si="3"/>
        <v>7.8897431284773917E-2</v>
      </c>
    </row>
    <row r="118" spans="14:15" x14ac:dyDescent="0.7">
      <c r="N118">
        <f t="shared" ca="1" si="2"/>
        <v>3.0485847647052242E-2</v>
      </c>
      <c r="O118">
        <f t="shared" ca="1" si="3"/>
        <v>8.7737527663120582E-2</v>
      </c>
    </row>
    <row r="119" spans="14:15" x14ac:dyDescent="0.7">
      <c r="N119">
        <f t="shared" ca="1" si="2"/>
        <v>4.66360266600091E-2</v>
      </c>
      <c r="O119">
        <f t="shared" ca="1" si="3"/>
        <v>7.9910619465068528E-2</v>
      </c>
    </row>
    <row r="120" spans="14:15" x14ac:dyDescent="0.7">
      <c r="N120">
        <f t="shared" ca="1" si="2"/>
        <v>6.2690983076016282E-2</v>
      </c>
      <c r="O120">
        <f t="shared" ca="1" si="3"/>
        <v>7.619908372387936E-2</v>
      </c>
    </row>
    <row r="121" spans="14:15" x14ac:dyDescent="0.7">
      <c r="N121">
        <f t="shared" ca="1" si="2"/>
        <v>4.9554236544690489E-2</v>
      </c>
      <c r="O121">
        <f t="shared" ca="1" si="3"/>
        <v>7.9548962823307826E-2</v>
      </c>
    </row>
    <row r="122" spans="14:15" x14ac:dyDescent="0.7">
      <c r="N122">
        <f t="shared" ca="1" si="2"/>
        <v>3.7538955063386191E-2</v>
      </c>
      <c r="O122">
        <f t="shared" ca="1" si="3"/>
        <v>7.1979792481895385E-2</v>
      </c>
    </row>
    <row r="123" spans="14:15" x14ac:dyDescent="0.7">
      <c r="N123">
        <f t="shared" ca="1" si="2"/>
        <v>3.9581877198026624E-2</v>
      </c>
      <c r="O123">
        <f t="shared" ca="1" si="3"/>
        <v>8.5319277080325065E-2</v>
      </c>
    </row>
    <row r="124" spans="14:15" x14ac:dyDescent="0.7">
      <c r="N124">
        <f t="shared" ca="1" si="2"/>
        <v>5.9176609219043774E-2</v>
      </c>
      <c r="O124">
        <f t="shared" ca="1" si="3"/>
        <v>9.0422277337913859E-2</v>
      </c>
    </row>
    <row r="125" spans="14:15" x14ac:dyDescent="0.7">
      <c r="N125">
        <f t="shared" ca="1" si="2"/>
        <v>2.095957725786993E-2</v>
      </c>
      <c r="O125">
        <f t="shared" ca="1" si="3"/>
        <v>4.6154832239932962E-2</v>
      </c>
    </row>
    <row r="126" spans="14:15" x14ac:dyDescent="0.7">
      <c r="N126">
        <f t="shared" ca="1" si="2"/>
        <v>3.3570100600230912E-2</v>
      </c>
      <c r="O126">
        <f t="shared" ca="1" si="3"/>
        <v>9.4197984948264035E-2</v>
      </c>
    </row>
    <row r="127" spans="14:15" x14ac:dyDescent="0.7">
      <c r="N127">
        <f t="shared" ca="1" si="2"/>
        <v>6.0070758698125726E-2</v>
      </c>
      <c r="O127">
        <f t="shared" ca="1" si="3"/>
        <v>7.4167742336757908E-2</v>
      </c>
    </row>
    <row r="128" spans="14:15" x14ac:dyDescent="0.7">
      <c r="N128">
        <f t="shared" ca="1" si="2"/>
        <v>2.6983829989822423E-2</v>
      </c>
      <c r="O128">
        <f t="shared" ca="1" si="3"/>
        <v>7.7035406424955932E-2</v>
      </c>
    </row>
    <row r="129" spans="14:15" x14ac:dyDescent="0.7">
      <c r="N129">
        <f t="shared" ca="1" si="2"/>
        <v>5.3232763664103011E-2</v>
      </c>
      <c r="O129">
        <f t="shared" ca="1" si="3"/>
        <v>7.4023404241080018E-2</v>
      </c>
    </row>
    <row r="130" spans="14:15" x14ac:dyDescent="0.7">
      <c r="N130">
        <f t="shared" ca="1" si="2"/>
        <v>4.1418753712517763E-2</v>
      </c>
      <c r="O130">
        <f t="shared" ca="1" si="3"/>
        <v>0.13548941119357771</v>
      </c>
    </row>
    <row r="131" spans="14:15" x14ac:dyDescent="0.7">
      <c r="N131">
        <f t="shared" ca="1" si="2"/>
        <v>5.113065192619437E-2</v>
      </c>
      <c r="O131">
        <f t="shared" ca="1" si="3"/>
        <v>7.7864634185357662E-2</v>
      </c>
    </row>
    <row r="132" spans="14:15" x14ac:dyDescent="0.7">
      <c r="N132">
        <f t="shared" ca="1" si="2"/>
        <v>3.8948890335840904E-2</v>
      </c>
      <c r="O132">
        <f t="shared" ca="1" si="3"/>
        <v>0.10274369615258017</v>
      </c>
    </row>
    <row r="133" spans="14:15" x14ac:dyDescent="0.7">
      <c r="N133">
        <f t="shared" ref="N133:N196" ca="1" si="4">_xlfn.BETA.INV(RAND(),B$11,B$12)</f>
        <v>4.5666646421278573E-2</v>
      </c>
      <c r="O133">
        <f t="shared" ref="O133:O196" ca="1" si="5">_xlfn.BETA.INV(RAND(),C$11,C$12)</f>
        <v>8.6038523153470561E-2</v>
      </c>
    </row>
    <row r="134" spans="14:15" x14ac:dyDescent="0.7">
      <c r="N134">
        <f t="shared" ca="1" si="4"/>
        <v>2.7580469087081515E-2</v>
      </c>
      <c r="O134">
        <f t="shared" ca="1" si="5"/>
        <v>8.6947066458882713E-2</v>
      </c>
    </row>
    <row r="135" spans="14:15" x14ac:dyDescent="0.7">
      <c r="N135">
        <f t="shared" ca="1" si="4"/>
        <v>6.5862245020652521E-2</v>
      </c>
      <c r="O135">
        <f t="shared" ca="1" si="5"/>
        <v>0.13137009966392454</v>
      </c>
    </row>
    <row r="136" spans="14:15" x14ac:dyDescent="0.7">
      <c r="N136">
        <f t="shared" ca="1" si="4"/>
        <v>5.8137840730337675E-2</v>
      </c>
      <c r="O136">
        <f t="shared" ca="1" si="5"/>
        <v>0.11558185866350357</v>
      </c>
    </row>
    <row r="137" spans="14:15" x14ac:dyDescent="0.7">
      <c r="N137">
        <f t="shared" ca="1" si="4"/>
        <v>4.6434773774394755E-2</v>
      </c>
      <c r="O137">
        <f t="shared" ca="1" si="5"/>
        <v>9.7493119587156007E-2</v>
      </c>
    </row>
    <row r="138" spans="14:15" x14ac:dyDescent="0.7">
      <c r="N138">
        <f t="shared" ca="1" si="4"/>
        <v>7.3245453924328685E-2</v>
      </c>
      <c r="O138">
        <f t="shared" ca="1" si="5"/>
        <v>6.8907516335439331E-2</v>
      </c>
    </row>
    <row r="139" spans="14:15" x14ac:dyDescent="0.7">
      <c r="N139">
        <f t="shared" ca="1" si="4"/>
        <v>3.4997604101202451E-2</v>
      </c>
      <c r="O139">
        <f t="shared" ca="1" si="5"/>
        <v>8.5536502335408077E-2</v>
      </c>
    </row>
    <row r="140" spans="14:15" x14ac:dyDescent="0.7">
      <c r="N140">
        <f t="shared" ca="1" si="4"/>
        <v>3.8283316380688229E-2</v>
      </c>
      <c r="O140">
        <f t="shared" ca="1" si="5"/>
        <v>8.5544128254231036E-2</v>
      </c>
    </row>
    <row r="141" spans="14:15" x14ac:dyDescent="0.7">
      <c r="N141">
        <f t="shared" ca="1" si="4"/>
        <v>3.5989359819563173E-2</v>
      </c>
      <c r="O141">
        <f t="shared" ca="1" si="5"/>
        <v>7.3281567462374797E-2</v>
      </c>
    </row>
    <row r="142" spans="14:15" x14ac:dyDescent="0.7">
      <c r="N142">
        <f t="shared" ca="1" si="4"/>
        <v>3.7112058754439313E-2</v>
      </c>
      <c r="O142">
        <f t="shared" ca="1" si="5"/>
        <v>8.0988325682792739E-2</v>
      </c>
    </row>
    <row r="143" spans="14:15" x14ac:dyDescent="0.7">
      <c r="N143">
        <f t="shared" ca="1" si="4"/>
        <v>6.7066557801923721E-2</v>
      </c>
      <c r="O143">
        <f t="shared" ca="1" si="5"/>
        <v>8.2462644260975507E-2</v>
      </c>
    </row>
    <row r="144" spans="14:15" x14ac:dyDescent="0.7">
      <c r="N144">
        <f t="shared" ca="1" si="4"/>
        <v>2.8674090737530168E-2</v>
      </c>
      <c r="O144">
        <f t="shared" ca="1" si="5"/>
        <v>0.12327204579253115</v>
      </c>
    </row>
    <row r="145" spans="14:15" x14ac:dyDescent="0.7">
      <c r="N145">
        <f t="shared" ca="1" si="4"/>
        <v>5.2837487253786231E-2</v>
      </c>
      <c r="O145">
        <f t="shared" ca="1" si="5"/>
        <v>7.3302255885299081E-2</v>
      </c>
    </row>
    <row r="146" spans="14:15" x14ac:dyDescent="0.7">
      <c r="N146">
        <f t="shared" ca="1" si="4"/>
        <v>3.5868298818216508E-2</v>
      </c>
      <c r="O146">
        <f t="shared" ca="1" si="5"/>
        <v>7.6620712375376307E-2</v>
      </c>
    </row>
    <row r="147" spans="14:15" x14ac:dyDescent="0.7">
      <c r="N147">
        <f t="shared" ca="1" si="4"/>
        <v>3.6814397770975255E-2</v>
      </c>
      <c r="O147">
        <f t="shared" ca="1" si="5"/>
        <v>8.285974485556083E-2</v>
      </c>
    </row>
    <row r="148" spans="14:15" x14ac:dyDescent="0.7">
      <c r="N148">
        <f t="shared" ca="1" si="4"/>
        <v>3.4656919064659307E-2</v>
      </c>
      <c r="O148">
        <f t="shared" ca="1" si="5"/>
        <v>9.173716908594054E-2</v>
      </c>
    </row>
    <row r="149" spans="14:15" x14ac:dyDescent="0.7">
      <c r="N149">
        <f t="shared" ca="1" si="4"/>
        <v>4.5230316234734273E-2</v>
      </c>
      <c r="O149">
        <f t="shared" ca="1" si="5"/>
        <v>8.1083798770748047E-2</v>
      </c>
    </row>
    <row r="150" spans="14:15" x14ac:dyDescent="0.7">
      <c r="N150">
        <f t="shared" ca="1" si="4"/>
        <v>4.2391183276464448E-2</v>
      </c>
      <c r="O150">
        <f t="shared" ca="1" si="5"/>
        <v>0.10050721275522667</v>
      </c>
    </row>
    <row r="151" spans="14:15" x14ac:dyDescent="0.7">
      <c r="N151">
        <f t="shared" ca="1" si="4"/>
        <v>3.674795331410128E-2</v>
      </c>
      <c r="O151">
        <f t="shared" ca="1" si="5"/>
        <v>7.9087526433074387E-2</v>
      </c>
    </row>
    <row r="152" spans="14:15" x14ac:dyDescent="0.7">
      <c r="N152">
        <f t="shared" ca="1" si="4"/>
        <v>3.1600009295989225E-2</v>
      </c>
      <c r="O152">
        <f t="shared" ca="1" si="5"/>
        <v>0.11922824005345989</v>
      </c>
    </row>
    <row r="153" spans="14:15" x14ac:dyDescent="0.7">
      <c r="N153">
        <f t="shared" ca="1" si="4"/>
        <v>8.4192355297299182E-2</v>
      </c>
      <c r="O153">
        <f t="shared" ca="1" si="5"/>
        <v>7.9182228281473754E-2</v>
      </c>
    </row>
    <row r="154" spans="14:15" x14ac:dyDescent="0.7">
      <c r="N154">
        <f t="shared" ca="1" si="4"/>
        <v>4.3569393058598534E-2</v>
      </c>
      <c r="O154">
        <f t="shared" ca="1" si="5"/>
        <v>7.4321718680853424E-2</v>
      </c>
    </row>
    <row r="155" spans="14:15" x14ac:dyDescent="0.7">
      <c r="N155">
        <f t="shared" ca="1" si="4"/>
        <v>5.1491505175492946E-2</v>
      </c>
      <c r="O155">
        <f t="shared" ca="1" si="5"/>
        <v>0.10432261183854552</v>
      </c>
    </row>
    <row r="156" spans="14:15" x14ac:dyDescent="0.7">
      <c r="N156">
        <f t="shared" ca="1" si="4"/>
        <v>6.313428896562967E-2</v>
      </c>
      <c r="O156">
        <f t="shared" ca="1" si="5"/>
        <v>7.3014393315825585E-2</v>
      </c>
    </row>
    <row r="157" spans="14:15" x14ac:dyDescent="0.7">
      <c r="N157">
        <f t="shared" ca="1" si="4"/>
        <v>4.0254098109731087E-2</v>
      </c>
      <c r="O157">
        <f t="shared" ca="1" si="5"/>
        <v>0.12097288545778806</v>
      </c>
    </row>
    <row r="158" spans="14:15" x14ac:dyDescent="0.7">
      <c r="N158">
        <f t="shared" ca="1" si="4"/>
        <v>6.3333926782772498E-2</v>
      </c>
      <c r="O158">
        <f t="shared" ca="1" si="5"/>
        <v>8.8366110393360217E-2</v>
      </c>
    </row>
    <row r="159" spans="14:15" x14ac:dyDescent="0.7">
      <c r="N159">
        <f t="shared" ca="1" si="4"/>
        <v>5.8458737488341073E-2</v>
      </c>
      <c r="O159">
        <f t="shared" ca="1" si="5"/>
        <v>9.2832456058284052E-2</v>
      </c>
    </row>
    <row r="160" spans="14:15" x14ac:dyDescent="0.7">
      <c r="N160">
        <f t="shared" ca="1" si="4"/>
        <v>5.7331675338310628E-2</v>
      </c>
      <c r="O160">
        <f t="shared" ca="1" si="5"/>
        <v>6.3078724364107316E-2</v>
      </c>
    </row>
    <row r="161" spans="14:15" x14ac:dyDescent="0.7">
      <c r="N161">
        <f t="shared" ca="1" si="4"/>
        <v>2.9178721837116978E-2</v>
      </c>
      <c r="O161">
        <f t="shared" ca="1" si="5"/>
        <v>6.0341984548292794E-2</v>
      </c>
    </row>
    <row r="162" spans="14:15" x14ac:dyDescent="0.7">
      <c r="N162">
        <f t="shared" ca="1" si="4"/>
        <v>4.8269860632032313E-2</v>
      </c>
      <c r="O162">
        <f t="shared" ca="1" si="5"/>
        <v>0.11506103136620716</v>
      </c>
    </row>
    <row r="163" spans="14:15" x14ac:dyDescent="0.7">
      <c r="N163">
        <f t="shared" ca="1" si="4"/>
        <v>3.7716755613854375E-2</v>
      </c>
      <c r="O163">
        <f t="shared" ca="1" si="5"/>
        <v>6.9883582297867147E-2</v>
      </c>
    </row>
    <row r="164" spans="14:15" x14ac:dyDescent="0.7">
      <c r="N164">
        <f t="shared" ca="1" si="4"/>
        <v>4.9206705027438624E-2</v>
      </c>
      <c r="O164">
        <f t="shared" ca="1" si="5"/>
        <v>0.12391986979311842</v>
      </c>
    </row>
    <row r="165" spans="14:15" x14ac:dyDescent="0.7">
      <c r="N165">
        <f t="shared" ca="1" si="4"/>
        <v>3.9924215383995376E-2</v>
      </c>
      <c r="O165">
        <f t="shared" ca="1" si="5"/>
        <v>7.4747800397504102E-2</v>
      </c>
    </row>
    <row r="166" spans="14:15" x14ac:dyDescent="0.7">
      <c r="N166">
        <f t="shared" ca="1" si="4"/>
        <v>3.718392540742118E-2</v>
      </c>
      <c r="O166">
        <f t="shared" ca="1" si="5"/>
        <v>0.10118616473614861</v>
      </c>
    </row>
    <row r="167" spans="14:15" x14ac:dyDescent="0.7">
      <c r="N167">
        <f t="shared" ca="1" si="4"/>
        <v>3.5154014004089205E-2</v>
      </c>
      <c r="O167">
        <f t="shared" ca="1" si="5"/>
        <v>7.2038367839208195E-2</v>
      </c>
    </row>
    <row r="168" spans="14:15" x14ac:dyDescent="0.7">
      <c r="N168">
        <f t="shared" ca="1" si="4"/>
        <v>4.6521284577863087E-2</v>
      </c>
      <c r="O168">
        <f t="shared" ca="1" si="5"/>
        <v>9.3497696961647669E-2</v>
      </c>
    </row>
    <row r="169" spans="14:15" x14ac:dyDescent="0.7">
      <c r="N169">
        <f t="shared" ca="1" si="4"/>
        <v>5.8519856011103877E-2</v>
      </c>
      <c r="O169">
        <f t="shared" ca="1" si="5"/>
        <v>6.8675998991892043E-2</v>
      </c>
    </row>
    <row r="170" spans="14:15" x14ac:dyDescent="0.7">
      <c r="N170">
        <f t="shared" ca="1" si="4"/>
        <v>6.1224645104748454E-2</v>
      </c>
      <c r="O170">
        <f t="shared" ca="1" si="5"/>
        <v>7.790720895315198E-2</v>
      </c>
    </row>
    <row r="171" spans="14:15" x14ac:dyDescent="0.7">
      <c r="N171">
        <f t="shared" ca="1" si="4"/>
        <v>3.7273020202700256E-2</v>
      </c>
      <c r="O171">
        <f t="shared" ca="1" si="5"/>
        <v>0.11255701661927053</v>
      </c>
    </row>
    <row r="172" spans="14:15" x14ac:dyDescent="0.7">
      <c r="N172">
        <f t="shared" ca="1" si="4"/>
        <v>5.5006626472394182E-2</v>
      </c>
      <c r="O172">
        <f t="shared" ca="1" si="5"/>
        <v>9.3057126584635497E-2</v>
      </c>
    </row>
    <row r="173" spans="14:15" x14ac:dyDescent="0.7">
      <c r="N173">
        <f t="shared" ca="1" si="4"/>
        <v>3.9087673093451319E-2</v>
      </c>
      <c r="O173">
        <f t="shared" ca="1" si="5"/>
        <v>0.10657216132257974</v>
      </c>
    </row>
    <row r="174" spans="14:15" x14ac:dyDescent="0.7">
      <c r="N174">
        <f t="shared" ca="1" si="4"/>
        <v>4.6617400793667274E-2</v>
      </c>
      <c r="O174">
        <f t="shared" ca="1" si="5"/>
        <v>0.11650501325992324</v>
      </c>
    </row>
    <row r="175" spans="14:15" x14ac:dyDescent="0.7">
      <c r="N175">
        <f t="shared" ca="1" si="4"/>
        <v>5.1609317303914604E-2</v>
      </c>
      <c r="O175">
        <f t="shared" ca="1" si="5"/>
        <v>8.956513189380777E-2</v>
      </c>
    </row>
    <row r="176" spans="14:15" x14ac:dyDescent="0.7">
      <c r="N176">
        <f t="shared" ca="1" si="4"/>
        <v>4.2915606689693471E-2</v>
      </c>
      <c r="O176">
        <f t="shared" ca="1" si="5"/>
        <v>0.1070924780987923</v>
      </c>
    </row>
    <row r="177" spans="14:15" x14ac:dyDescent="0.7">
      <c r="N177">
        <f t="shared" ca="1" si="4"/>
        <v>2.6133725936773072E-2</v>
      </c>
      <c r="O177">
        <f t="shared" ca="1" si="5"/>
        <v>0.10731896489743242</v>
      </c>
    </row>
    <row r="178" spans="14:15" x14ac:dyDescent="0.7">
      <c r="N178">
        <f t="shared" ca="1" si="4"/>
        <v>4.5609716429599906E-2</v>
      </c>
      <c r="O178">
        <f t="shared" ca="1" si="5"/>
        <v>6.3264314528121757E-2</v>
      </c>
    </row>
    <row r="179" spans="14:15" x14ac:dyDescent="0.7">
      <c r="N179">
        <f t="shared" ca="1" si="4"/>
        <v>6.1217716391059107E-2</v>
      </c>
      <c r="O179">
        <f t="shared" ca="1" si="5"/>
        <v>0.10138092430944989</v>
      </c>
    </row>
    <row r="180" spans="14:15" x14ac:dyDescent="0.7">
      <c r="N180">
        <f t="shared" ca="1" si="4"/>
        <v>2.9196642558814941E-2</v>
      </c>
      <c r="O180">
        <f t="shared" ca="1" si="5"/>
        <v>9.8407201726314897E-2</v>
      </c>
    </row>
    <row r="181" spans="14:15" x14ac:dyDescent="0.7">
      <c r="N181">
        <f t="shared" ca="1" si="4"/>
        <v>3.8615934148560169E-2</v>
      </c>
      <c r="O181">
        <f t="shared" ca="1" si="5"/>
        <v>8.9895019415488386E-2</v>
      </c>
    </row>
    <row r="182" spans="14:15" x14ac:dyDescent="0.7">
      <c r="N182">
        <f t="shared" ca="1" si="4"/>
        <v>8.069655874000059E-2</v>
      </c>
      <c r="O182">
        <f t="shared" ca="1" si="5"/>
        <v>5.6688889070921164E-2</v>
      </c>
    </row>
    <row r="183" spans="14:15" x14ac:dyDescent="0.7">
      <c r="N183">
        <f t="shared" ca="1" si="4"/>
        <v>5.9161422118823581E-2</v>
      </c>
      <c r="O183">
        <f t="shared" ca="1" si="5"/>
        <v>6.5608278495370737E-2</v>
      </c>
    </row>
    <row r="184" spans="14:15" x14ac:dyDescent="0.7">
      <c r="N184">
        <f t="shared" ca="1" si="4"/>
        <v>5.9457885851650238E-2</v>
      </c>
      <c r="O184">
        <f t="shared" ca="1" si="5"/>
        <v>7.9443760266724284E-2</v>
      </c>
    </row>
    <row r="185" spans="14:15" x14ac:dyDescent="0.7">
      <c r="N185">
        <f t="shared" ca="1" si="4"/>
        <v>5.904584231443788E-2</v>
      </c>
      <c r="O185">
        <f t="shared" ca="1" si="5"/>
        <v>6.756418091652619E-2</v>
      </c>
    </row>
    <row r="186" spans="14:15" x14ac:dyDescent="0.7">
      <c r="N186">
        <f t="shared" ca="1" si="4"/>
        <v>4.9885583756833496E-2</v>
      </c>
      <c r="O186">
        <f t="shared" ca="1" si="5"/>
        <v>0.12298276417707743</v>
      </c>
    </row>
    <row r="187" spans="14:15" x14ac:dyDescent="0.7">
      <c r="N187">
        <f t="shared" ca="1" si="4"/>
        <v>4.2384841300589789E-2</v>
      </c>
      <c r="O187">
        <f t="shared" ca="1" si="5"/>
        <v>6.7304328613998321E-2</v>
      </c>
    </row>
    <row r="188" spans="14:15" x14ac:dyDescent="0.7">
      <c r="N188">
        <f t="shared" ca="1" si="4"/>
        <v>3.1944452941316578E-2</v>
      </c>
      <c r="O188">
        <f t="shared" ca="1" si="5"/>
        <v>0.10801750066076832</v>
      </c>
    </row>
    <row r="189" spans="14:15" x14ac:dyDescent="0.7">
      <c r="N189">
        <f t="shared" ca="1" si="4"/>
        <v>5.6933262307336863E-2</v>
      </c>
      <c r="O189">
        <f t="shared" ca="1" si="5"/>
        <v>7.499198004807052E-2</v>
      </c>
    </row>
    <row r="190" spans="14:15" x14ac:dyDescent="0.7">
      <c r="N190">
        <f t="shared" ca="1" si="4"/>
        <v>5.2667778525796405E-2</v>
      </c>
      <c r="O190">
        <f t="shared" ca="1" si="5"/>
        <v>0.12494337904074027</v>
      </c>
    </row>
    <row r="191" spans="14:15" x14ac:dyDescent="0.7">
      <c r="N191">
        <f t="shared" ca="1" si="4"/>
        <v>4.7072066717397276E-2</v>
      </c>
      <c r="O191">
        <f t="shared" ca="1" si="5"/>
        <v>0.10447479741677479</v>
      </c>
    </row>
    <row r="192" spans="14:15" x14ac:dyDescent="0.7">
      <c r="N192">
        <f t="shared" ca="1" si="4"/>
        <v>5.1758701664624152E-2</v>
      </c>
      <c r="O192">
        <f t="shared" ca="1" si="5"/>
        <v>8.6962566740983197E-2</v>
      </c>
    </row>
    <row r="193" spans="14:15" x14ac:dyDescent="0.7">
      <c r="N193">
        <f t="shared" ca="1" si="4"/>
        <v>3.6924436182573517E-2</v>
      </c>
      <c r="O193">
        <f t="shared" ca="1" si="5"/>
        <v>8.9557422937876718E-2</v>
      </c>
    </row>
    <row r="194" spans="14:15" x14ac:dyDescent="0.7">
      <c r="N194">
        <f t="shared" ca="1" si="4"/>
        <v>6.4509359684971068E-2</v>
      </c>
      <c r="O194">
        <f t="shared" ca="1" si="5"/>
        <v>6.7103761723855598E-2</v>
      </c>
    </row>
    <row r="195" spans="14:15" x14ac:dyDescent="0.7">
      <c r="N195">
        <f t="shared" ca="1" si="4"/>
        <v>3.4227166487573617E-2</v>
      </c>
      <c r="O195">
        <f t="shared" ca="1" si="5"/>
        <v>0.11511488835193795</v>
      </c>
    </row>
    <row r="196" spans="14:15" x14ac:dyDescent="0.7">
      <c r="N196">
        <f t="shared" ca="1" si="4"/>
        <v>4.0228407108726182E-2</v>
      </c>
      <c r="O196">
        <f t="shared" ca="1" si="5"/>
        <v>9.0320421302257814E-2</v>
      </c>
    </row>
    <row r="197" spans="14:15" x14ac:dyDescent="0.7">
      <c r="N197">
        <f t="shared" ref="N197:N260" ca="1" si="6">_xlfn.BETA.INV(RAND(),B$11,B$12)</f>
        <v>3.9856359828205498E-2</v>
      </c>
      <c r="O197">
        <f t="shared" ref="O197:O260" ca="1" si="7">_xlfn.BETA.INV(RAND(),C$11,C$12)</f>
        <v>0.10660602275504072</v>
      </c>
    </row>
    <row r="198" spans="14:15" x14ac:dyDescent="0.7">
      <c r="N198">
        <f t="shared" ca="1" si="6"/>
        <v>5.0675734853505738E-2</v>
      </c>
      <c r="O198">
        <f t="shared" ca="1" si="7"/>
        <v>9.2229682967457816E-2</v>
      </c>
    </row>
    <row r="199" spans="14:15" x14ac:dyDescent="0.7">
      <c r="N199">
        <f t="shared" ca="1" si="6"/>
        <v>4.1377006147557745E-2</v>
      </c>
      <c r="O199">
        <f t="shared" ca="1" si="7"/>
        <v>7.9649865911562923E-2</v>
      </c>
    </row>
    <row r="200" spans="14:15" x14ac:dyDescent="0.7">
      <c r="N200">
        <f t="shared" ca="1" si="6"/>
        <v>4.1157566840260298E-2</v>
      </c>
      <c r="O200">
        <f t="shared" ca="1" si="7"/>
        <v>8.4072275424332127E-2</v>
      </c>
    </row>
    <row r="201" spans="14:15" x14ac:dyDescent="0.7">
      <c r="N201">
        <f t="shared" ca="1" si="6"/>
        <v>3.8971662308257451E-2</v>
      </c>
      <c r="O201">
        <f t="shared" ca="1" si="7"/>
        <v>7.724214129269133E-2</v>
      </c>
    </row>
    <row r="202" spans="14:15" x14ac:dyDescent="0.7">
      <c r="N202">
        <f t="shared" ca="1" si="6"/>
        <v>4.4403102135263411E-2</v>
      </c>
      <c r="O202">
        <f t="shared" ca="1" si="7"/>
        <v>0.10014919052570059</v>
      </c>
    </row>
    <row r="203" spans="14:15" x14ac:dyDescent="0.7">
      <c r="N203">
        <f t="shared" ca="1" si="6"/>
        <v>5.4263041383526223E-2</v>
      </c>
      <c r="O203">
        <f t="shared" ca="1" si="7"/>
        <v>8.3084801950158757E-2</v>
      </c>
    </row>
    <row r="204" spans="14:15" x14ac:dyDescent="0.7">
      <c r="N204">
        <f t="shared" ca="1" si="6"/>
        <v>4.6694256015884061E-2</v>
      </c>
      <c r="O204">
        <f t="shared" ca="1" si="7"/>
        <v>7.6506810102349401E-2</v>
      </c>
    </row>
    <row r="205" spans="14:15" x14ac:dyDescent="0.7">
      <c r="N205">
        <f t="shared" ca="1" si="6"/>
        <v>3.3005061576748131E-2</v>
      </c>
      <c r="O205">
        <f t="shared" ca="1" si="7"/>
        <v>0.10209299791999249</v>
      </c>
    </row>
    <row r="206" spans="14:15" x14ac:dyDescent="0.7">
      <c r="N206">
        <f t="shared" ca="1" si="6"/>
        <v>4.1674095200271204E-2</v>
      </c>
      <c r="O206">
        <f t="shared" ca="1" si="7"/>
        <v>9.1197056547391964E-2</v>
      </c>
    </row>
    <row r="207" spans="14:15" x14ac:dyDescent="0.7">
      <c r="N207">
        <f t="shared" ca="1" si="6"/>
        <v>2.8567131488119714E-2</v>
      </c>
      <c r="O207">
        <f t="shared" ca="1" si="7"/>
        <v>9.8322241668599153E-2</v>
      </c>
    </row>
    <row r="208" spans="14:15" x14ac:dyDescent="0.7">
      <c r="N208">
        <f t="shared" ca="1" si="6"/>
        <v>3.5459248297715074E-2</v>
      </c>
      <c r="O208">
        <f t="shared" ca="1" si="7"/>
        <v>9.5772674561636739E-2</v>
      </c>
    </row>
    <row r="209" spans="14:15" x14ac:dyDescent="0.7">
      <c r="N209">
        <f t="shared" ca="1" si="6"/>
        <v>3.5446396049757072E-2</v>
      </c>
      <c r="O209">
        <f t="shared" ca="1" si="7"/>
        <v>6.0486154646367973E-2</v>
      </c>
    </row>
    <row r="210" spans="14:15" x14ac:dyDescent="0.7">
      <c r="N210">
        <f t="shared" ca="1" si="6"/>
        <v>4.8972661078864776E-2</v>
      </c>
      <c r="O210">
        <f t="shared" ca="1" si="7"/>
        <v>0.11281102267026066</v>
      </c>
    </row>
    <row r="211" spans="14:15" x14ac:dyDescent="0.7">
      <c r="N211">
        <f t="shared" ca="1" si="6"/>
        <v>7.5370948385148573E-2</v>
      </c>
      <c r="O211">
        <f t="shared" ca="1" si="7"/>
        <v>0.12033965861128393</v>
      </c>
    </row>
    <row r="212" spans="14:15" x14ac:dyDescent="0.7">
      <c r="N212">
        <f t="shared" ca="1" si="6"/>
        <v>3.8843156598763043E-2</v>
      </c>
      <c r="O212">
        <f t="shared" ca="1" si="7"/>
        <v>0.14263717686490884</v>
      </c>
    </row>
    <row r="213" spans="14:15" x14ac:dyDescent="0.7">
      <c r="N213">
        <f t="shared" ca="1" si="6"/>
        <v>2.0515110091002865E-2</v>
      </c>
      <c r="O213">
        <f t="shared" ca="1" si="7"/>
        <v>6.5894838813985043E-2</v>
      </c>
    </row>
    <row r="214" spans="14:15" x14ac:dyDescent="0.7">
      <c r="N214">
        <f t="shared" ca="1" si="6"/>
        <v>3.0945969514997968E-2</v>
      </c>
      <c r="O214">
        <f t="shared" ca="1" si="7"/>
        <v>7.1363685277081437E-2</v>
      </c>
    </row>
    <row r="215" spans="14:15" x14ac:dyDescent="0.7">
      <c r="N215">
        <f t="shared" ca="1" si="6"/>
        <v>4.4163159623223029E-2</v>
      </c>
      <c r="O215">
        <f t="shared" ca="1" si="7"/>
        <v>8.7772886497972991E-2</v>
      </c>
    </row>
    <row r="216" spans="14:15" x14ac:dyDescent="0.7">
      <c r="N216">
        <f t="shared" ca="1" si="6"/>
        <v>6.4851672951319106E-2</v>
      </c>
      <c r="O216">
        <f t="shared" ca="1" si="7"/>
        <v>8.6476287191295825E-2</v>
      </c>
    </row>
    <row r="217" spans="14:15" x14ac:dyDescent="0.7">
      <c r="N217">
        <f t="shared" ca="1" si="6"/>
        <v>5.1753619326292077E-2</v>
      </c>
      <c r="O217">
        <f t="shared" ca="1" si="7"/>
        <v>9.5979804649725109E-2</v>
      </c>
    </row>
    <row r="218" spans="14:15" x14ac:dyDescent="0.7">
      <c r="N218">
        <f t="shared" ca="1" si="6"/>
        <v>4.522870402614055E-2</v>
      </c>
      <c r="O218">
        <f t="shared" ca="1" si="7"/>
        <v>7.2161635357448184E-2</v>
      </c>
    </row>
    <row r="219" spans="14:15" x14ac:dyDescent="0.7">
      <c r="N219">
        <f t="shared" ca="1" si="6"/>
        <v>3.5979242369743931E-2</v>
      </c>
      <c r="O219">
        <f t="shared" ca="1" si="7"/>
        <v>8.6588224235849567E-2</v>
      </c>
    </row>
    <row r="220" spans="14:15" x14ac:dyDescent="0.7">
      <c r="N220">
        <f t="shared" ca="1" si="6"/>
        <v>3.2754911755347484E-2</v>
      </c>
      <c r="O220">
        <f t="shared" ca="1" si="7"/>
        <v>8.7881396067097162E-2</v>
      </c>
    </row>
    <row r="221" spans="14:15" x14ac:dyDescent="0.7">
      <c r="N221">
        <f t="shared" ca="1" si="6"/>
        <v>4.0965419240916491E-2</v>
      </c>
      <c r="O221">
        <f t="shared" ca="1" si="7"/>
        <v>0.13000753084783812</v>
      </c>
    </row>
    <row r="222" spans="14:15" x14ac:dyDescent="0.7">
      <c r="N222">
        <f t="shared" ca="1" si="6"/>
        <v>5.0038248157997955E-2</v>
      </c>
      <c r="O222">
        <f t="shared" ca="1" si="7"/>
        <v>0.11037892145498063</v>
      </c>
    </row>
    <row r="223" spans="14:15" x14ac:dyDescent="0.7">
      <c r="N223">
        <f t="shared" ca="1" si="6"/>
        <v>4.0586099973922242E-2</v>
      </c>
      <c r="O223">
        <f t="shared" ca="1" si="7"/>
        <v>9.2554887705900035E-2</v>
      </c>
    </row>
    <row r="224" spans="14:15" x14ac:dyDescent="0.7">
      <c r="N224">
        <f t="shared" ca="1" si="6"/>
        <v>6.1447741821843871E-2</v>
      </c>
      <c r="O224">
        <f t="shared" ca="1" si="7"/>
        <v>9.9446667067134009E-2</v>
      </c>
    </row>
    <row r="225" spans="14:15" x14ac:dyDescent="0.7">
      <c r="N225">
        <f t="shared" ca="1" si="6"/>
        <v>3.6814414037864583E-2</v>
      </c>
      <c r="O225">
        <f t="shared" ca="1" si="7"/>
        <v>8.1115285599701881E-2</v>
      </c>
    </row>
    <row r="226" spans="14:15" x14ac:dyDescent="0.7">
      <c r="N226">
        <f t="shared" ca="1" si="6"/>
        <v>7.3201159097419977E-2</v>
      </c>
      <c r="O226">
        <f t="shared" ca="1" si="7"/>
        <v>7.9716436105420119E-2</v>
      </c>
    </row>
    <row r="227" spans="14:15" x14ac:dyDescent="0.7">
      <c r="N227">
        <f t="shared" ca="1" si="6"/>
        <v>3.8254203678100923E-2</v>
      </c>
      <c r="O227">
        <f t="shared" ca="1" si="7"/>
        <v>7.9187138953135824E-2</v>
      </c>
    </row>
    <row r="228" spans="14:15" x14ac:dyDescent="0.7">
      <c r="N228">
        <f t="shared" ca="1" si="6"/>
        <v>4.0082109348787018E-2</v>
      </c>
      <c r="O228">
        <f t="shared" ca="1" si="7"/>
        <v>7.2477574969035036E-2</v>
      </c>
    </row>
    <row r="229" spans="14:15" x14ac:dyDescent="0.7">
      <c r="N229">
        <f t="shared" ca="1" si="6"/>
        <v>2.3664256432125857E-2</v>
      </c>
      <c r="O229">
        <f t="shared" ca="1" si="7"/>
        <v>0.10107614858474967</v>
      </c>
    </row>
    <row r="230" spans="14:15" x14ac:dyDescent="0.7">
      <c r="N230">
        <f t="shared" ca="1" si="6"/>
        <v>5.6897417897848301E-2</v>
      </c>
      <c r="O230">
        <f t="shared" ca="1" si="7"/>
        <v>8.403839030426985E-2</v>
      </c>
    </row>
    <row r="231" spans="14:15" x14ac:dyDescent="0.7">
      <c r="N231">
        <f t="shared" ca="1" si="6"/>
        <v>4.0502071018756927E-2</v>
      </c>
      <c r="O231">
        <f t="shared" ca="1" si="7"/>
        <v>9.0389949154289884E-2</v>
      </c>
    </row>
    <row r="232" spans="14:15" x14ac:dyDescent="0.7">
      <c r="N232">
        <f t="shared" ca="1" si="6"/>
        <v>5.7882191869268018E-2</v>
      </c>
      <c r="O232">
        <f t="shared" ca="1" si="7"/>
        <v>7.6840525475501575E-2</v>
      </c>
    </row>
    <row r="233" spans="14:15" x14ac:dyDescent="0.7">
      <c r="N233">
        <f t="shared" ca="1" si="6"/>
        <v>6.3720727587161075E-2</v>
      </c>
      <c r="O233">
        <f t="shared" ca="1" si="7"/>
        <v>9.3301644307597909E-2</v>
      </c>
    </row>
    <row r="234" spans="14:15" x14ac:dyDescent="0.7">
      <c r="N234">
        <f t="shared" ca="1" si="6"/>
        <v>4.1514020005490558E-2</v>
      </c>
      <c r="O234">
        <f t="shared" ca="1" si="7"/>
        <v>0.12426795214989017</v>
      </c>
    </row>
    <row r="235" spans="14:15" x14ac:dyDescent="0.7">
      <c r="N235">
        <f t="shared" ca="1" si="6"/>
        <v>4.5215191384934003E-2</v>
      </c>
      <c r="O235">
        <f t="shared" ca="1" si="7"/>
        <v>6.9802923254732432E-2</v>
      </c>
    </row>
    <row r="236" spans="14:15" x14ac:dyDescent="0.7">
      <c r="N236">
        <f t="shared" ca="1" si="6"/>
        <v>6.3425597406697731E-2</v>
      </c>
      <c r="O236">
        <f t="shared" ca="1" si="7"/>
        <v>0.10991515482881331</v>
      </c>
    </row>
    <row r="237" spans="14:15" x14ac:dyDescent="0.7">
      <c r="N237">
        <f t="shared" ca="1" si="6"/>
        <v>5.3466652203165488E-2</v>
      </c>
      <c r="O237">
        <f t="shared" ca="1" si="7"/>
        <v>9.3683498703072021E-2</v>
      </c>
    </row>
    <row r="238" spans="14:15" x14ac:dyDescent="0.7">
      <c r="N238">
        <f t="shared" ca="1" si="6"/>
        <v>4.8132494005274751E-2</v>
      </c>
      <c r="O238">
        <f t="shared" ca="1" si="7"/>
        <v>0.10555760665971092</v>
      </c>
    </row>
    <row r="239" spans="14:15" x14ac:dyDescent="0.7">
      <c r="N239">
        <f t="shared" ca="1" si="6"/>
        <v>2.4927303862500524E-2</v>
      </c>
      <c r="O239">
        <f t="shared" ca="1" si="7"/>
        <v>6.1044462673113552E-2</v>
      </c>
    </row>
    <row r="240" spans="14:15" x14ac:dyDescent="0.7">
      <c r="N240">
        <f t="shared" ca="1" si="6"/>
        <v>4.1591522590413793E-2</v>
      </c>
      <c r="O240">
        <f t="shared" ca="1" si="7"/>
        <v>6.0412953027768931E-2</v>
      </c>
    </row>
    <row r="241" spans="14:15" x14ac:dyDescent="0.7">
      <c r="N241">
        <f t="shared" ca="1" si="6"/>
        <v>4.8449527664451431E-2</v>
      </c>
      <c r="O241">
        <f t="shared" ca="1" si="7"/>
        <v>7.0559872337660715E-2</v>
      </c>
    </row>
    <row r="242" spans="14:15" x14ac:dyDescent="0.7">
      <c r="N242">
        <f t="shared" ca="1" si="6"/>
        <v>4.6878652262903664E-2</v>
      </c>
      <c r="O242">
        <f t="shared" ca="1" si="7"/>
        <v>9.2608275434271081E-2</v>
      </c>
    </row>
    <row r="243" spans="14:15" x14ac:dyDescent="0.7">
      <c r="N243">
        <f t="shared" ca="1" si="6"/>
        <v>3.1792850672226175E-2</v>
      </c>
      <c r="O243">
        <f t="shared" ca="1" si="7"/>
        <v>0.12064028768177137</v>
      </c>
    </row>
    <row r="244" spans="14:15" x14ac:dyDescent="0.7">
      <c r="N244">
        <f t="shared" ca="1" si="6"/>
        <v>4.4901558775420708E-2</v>
      </c>
      <c r="O244">
        <f t="shared" ca="1" si="7"/>
        <v>6.8609944796795594E-2</v>
      </c>
    </row>
    <row r="245" spans="14:15" x14ac:dyDescent="0.7">
      <c r="N245">
        <f t="shared" ca="1" si="6"/>
        <v>4.2202755507226998E-2</v>
      </c>
      <c r="O245">
        <f t="shared" ca="1" si="7"/>
        <v>0.10196717402358713</v>
      </c>
    </row>
    <row r="246" spans="14:15" x14ac:dyDescent="0.7">
      <c r="N246">
        <f t="shared" ca="1" si="6"/>
        <v>5.4034880588895939E-2</v>
      </c>
      <c r="O246">
        <f t="shared" ca="1" si="7"/>
        <v>0.13105653265425543</v>
      </c>
    </row>
    <row r="247" spans="14:15" x14ac:dyDescent="0.7">
      <c r="N247">
        <f t="shared" ca="1" si="6"/>
        <v>4.5762305390637921E-2</v>
      </c>
      <c r="O247">
        <f t="shared" ca="1" si="7"/>
        <v>9.4455508845133096E-2</v>
      </c>
    </row>
    <row r="248" spans="14:15" x14ac:dyDescent="0.7">
      <c r="N248">
        <f t="shared" ca="1" si="6"/>
        <v>3.9826674987539022E-2</v>
      </c>
      <c r="O248">
        <f t="shared" ca="1" si="7"/>
        <v>8.4996650358143758E-2</v>
      </c>
    </row>
    <row r="249" spans="14:15" x14ac:dyDescent="0.7">
      <c r="N249">
        <f t="shared" ca="1" si="6"/>
        <v>4.2482063540574565E-2</v>
      </c>
      <c r="O249">
        <f t="shared" ca="1" si="7"/>
        <v>7.648717453375295E-2</v>
      </c>
    </row>
    <row r="250" spans="14:15" x14ac:dyDescent="0.7">
      <c r="N250">
        <f t="shared" ca="1" si="6"/>
        <v>6.7516195994841377E-2</v>
      </c>
      <c r="O250">
        <f t="shared" ca="1" si="7"/>
        <v>0.11803512463065258</v>
      </c>
    </row>
    <row r="251" spans="14:15" x14ac:dyDescent="0.7">
      <c r="N251">
        <f t="shared" ca="1" si="6"/>
        <v>6.4659438949944859E-2</v>
      </c>
      <c r="O251">
        <f t="shared" ca="1" si="7"/>
        <v>6.3908871746758092E-2</v>
      </c>
    </row>
    <row r="252" spans="14:15" x14ac:dyDescent="0.7">
      <c r="N252">
        <f t="shared" ca="1" si="6"/>
        <v>5.0213034903668019E-2</v>
      </c>
      <c r="O252">
        <f t="shared" ca="1" si="7"/>
        <v>8.2936197301112333E-2</v>
      </c>
    </row>
    <row r="253" spans="14:15" x14ac:dyDescent="0.7">
      <c r="N253">
        <f t="shared" ca="1" si="6"/>
        <v>5.0647039182169729E-2</v>
      </c>
      <c r="O253">
        <f t="shared" ca="1" si="7"/>
        <v>8.7082689918620532E-2</v>
      </c>
    </row>
    <row r="254" spans="14:15" x14ac:dyDescent="0.7">
      <c r="N254">
        <f t="shared" ca="1" si="6"/>
        <v>4.8724123447475343E-2</v>
      </c>
      <c r="O254">
        <f t="shared" ca="1" si="7"/>
        <v>9.998181739284806E-2</v>
      </c>
    </row>
    <row r="255" spans="14:15" x14ac:dyDescent="0.7">
      <c r="N255">
        <f t="shared" ca="1" si="6"/>
        <v>3.9353514658696083E-2</v>
      </c>
      <c r="O255">
        <f t="shared" ca="1" si="7"/>
        <v>0.11748241370140533</v>
      </c>
    </row>
    <row r="256" spans="14:15" x14ac:dyDescent="0.7">
      <c r="N256">
        <f t="shared" ca="1" si="6"/>
        <v>4.251003038437462E-2</v>
      </c>
      <c r="O256">
        <f t="shared" ca="1" si="7"/>
        <v>0.10414629511727924</v>
      </c>
    </row>
    <row r="257" spans="14:15" x14ac:dyDescent="0.7">
      <c r="N257">
        <f t="shared" ca="1" si="6"/>
        <v>6.6702383290911826E-2</v>
      </c>
      <c r="O257">
        <f t="shared" ca="1" si="7"/>
        <v>0.11840082277752784</v>
      </c>
    </row>
    <row r="258" spans="14:15" x14ac:dyDescent="0.7">
      <c r="N258">
        <f t="shared" ca="1" si="6"/>
        <v>2.1154186555683265E-2</v>
      </c>
      <c r="O258">
        <f t="shared" ca="1" si="7"/>
        <v>0.13871266353211709</v>
      </c>
    </row>
    <row r="259" spans="14:15" x14ac:dyDescent="0.7">
      <c r="N259">
        <f t="shared" ca="1" si="6"/>
        <v>6.6036701714012214E-2</v>
      </c>
      <c r="O259">
        <f t="shared" ca="1" si="7"/>
        <v>6.3676834758394127E-2</v>
      </c>
    </row>
    <row r="260" spans="14:15" x14ac:dyDescent="0.7">
      <c r="N260">
        <f t="shared" ca="1" si="6"/>
        <v>2.5557279568859882E-2</v>
      </c>
      <c r="O260">
        <f t="shared" ca="1" si="7"/>
        <v>0.11653446038092852</v>
      </c>
    </row>
    <row r="261" spans="14:15" x14ac:dyDescent="0.7">
      <c r="N261">
        <f t="shared" ref="N261:N324" ca="1" si="8">_xlfn.BETA.INV(RAND(),B$11,B$12)</f>
        <v>4.2214909344735436E-2</v>
      </c>
      <c r="O261">
        <f t="shared" ref="O261:O324" ca="1" si="9">_xlfn.BETA.INV(RAND(),C$11,C$12)</f>
        <v>8.5366816534573425E-2</v>
      </c>
    </row>
    <row r="262" spans="14:15" x14ac:dyDescent="0.7">
      <c r="N262">
        <f t="shared" ca="1" si="8"/>
        <v>5.4781108735291517E-2</v>
      </c>
      <c r="O262">
        <f t="shared" ca="1" si="9"/>
        <v>9.7481942187115589E-2</v>
      </c>
    </row>
    <row r="263" spans="14:15" x14ac:dyDescent="0.7">
      <c r="N263">
        <f t="shared" ca="1" si="8"/>
        <v>5.478363189025659E-2</v>
      </c>
      <c r="O263">
        <f t="shared" ca="1" si="9"/>
        <v>7.2792711551488073E-2</v>
      </c>
    </row>
    <row r="264" spans="14:15" x14ac:dyDescent="0.7">
      <c r="N264">
        <f t="shared" ca="1" si="8"/>
        <v>6.3277117250989501E-2</v>
      </c>
      <c r="O264">
        <f t="shared" ca="1" si="9"/>
        <v>8.9881282102702298E-2</v>
      </c>
    </row>
    <row r="265" spans="14:15" x14ac:dyDescent="0.7">
      <c r="N265">
        <f t="shared" ca="1" si="8"/>
        <v>6.911264843273468E-2</v>
      </c>
      <c r="O265">
        <f t="shared" ca="1" si="9"/>
        <v>9.785211732304E-2</v>
      </c>
    </row>
    <row r="266" spans="14:15" x14ac:dyDescent="0.7">
      <c r="N266">
        <f t="shared" ca="1" si="8"/>
        <v>5.6411638465864944E-2</v>
      </c>
      <c r="O266">
        <f t="shared" ca="1" si="9"/>
        <v>9.7311801623388372E-2</v>
      </c>
    </row>
    <row r="267" spans="14:15" x14ac:dyDescent="0.7">
      <c r="N267">
        <f t="shared" ca="1" si="8"/>
        <v>2.9733561077472652E-2</v>
      </c>
      <c r="O267">
        <f t="shared" ca="1" si="9"/>
        <v>8.3048863673091208E-2</v>
      </c>
    </row>
    <row r="268" spans="14:15" x14ac:dyDescent="0.7">
      <c r="N268">
        <f t="shared" ca="1" si="8"/>
        <v>4.6285135864291158E-2</v>
      </c>
      <c r="O268">
        <f t="shared" ca="1" si="9"/>
        <v>0.10749983612293901</v>
      </c>
    </row>
    <row r="269" spans="14:15" x14ac:dyDescent="0.7">
      <c r="N269">
        <f t="shared" ca="1" si="8"/>
        <v>2.2821300918256456E-2</v>
      </c>
      <c r="O269">
        <f t="shared" ca="1" si="9"/>
        <v>9.7009941711781567E-2</v>
      </c>
    </row>
    <row r="270" spans="14:15" x14ac:dyDescent="0.7">
      <c r="N270">
        <f t="shared" ca="1" si="8"/>
        <v>4.9138772486588045E-2</v>
      </c>
      <c r="O270">
        <f t="shared" ca="1" si="9"/>
        <v>8.9925876329493892E-2</v>
      </c>
    </row>
    <row r="271" spans="14:15" x14ac:dyDescent="0.7">
      <c r="N271">
        <f t="shared" ca="1" si="8"/>
        <v>3.1252115604025674E-2</v>
      </c>
      <c r="O271">
        <f t="shared" ca="1" si="9"/>
        <v>7.3289832615115638E-2</v>
      </c>
    </row>
    <row r="272" spans="14:15" x14ac:dyDescent="0.7">
      <c r="N272">
        <f t="shared" ca="1" si="8"/>
        <v>3.5300804798823728E-2</v>
      </c>
      <c r="O272">
        <f t="shared" ca="1" si="9"/>
        <v>0.10334616832366306</v>
      </c>
    </row>
    <row r="273" spans="14:15" x14ac:dyDescent="0.7">
      <c r="N273">
        <f t="shared" ca="1" si="8"/>
        <v>4.9324784774449015E-2</v>
      </c>
      <c r="O273">
        <f t="shared" ca="1" si="9"/>
        <v>8.0983194651275958E-2</v>
      </c>
    </row>
    <row r="274" spans="14:15" x14ac:dyDescent="0.7">
      <c r="N274">
        <f t="shared" ca="1" si="8"/>
        <v>4.9795248577793938E-2</v>
      </c>
      <c r="O274">
        <f t="shared" ca="1" si="9"/>
        <v>9.3907803484968189E-2</v>
      </c>
    </row>
    <row r="275" spans="14:15" x14ac:dyDescent="0.7">
      <c r="N275">
        <f t="shared" ca="1" si="8"/>
        <v>4.8420937106944062E-2</v>
      </c>
      <c r="O275">
        <f t="shared" ca="1" si="9"/>
        <v>8.9624603715371953E-2</v>
      </c>
    </row>
    <row r="276" spans="14:15" x14ac:dyDescent="0.7">
      <c r="N276">
        <f t="shared" ca="1" si="8"/>
        <v>5.6326484969246304E-2</v>
      </c>
      <c r="O276">
        <f t="shared" ca="1" si="9"/>
        <v>0.10751831160041991</v>
      </c>
    </row>
    <row r="277" spans="14:15" x14ac:dyDescent="0.7">
      <c r="N277">
        <f t="shared" ca="1" si="8"/>
        <v>7.4011920016706645E-2</v>
      </c>
      <c r="O277">
        <f t="shared" ca="1" si="9"/>
        <v>9.3749006113026612E-2</v>
      </c>
    </row>
    <row r="278" spans="14:15" x14ac:dyDescent="0.7">
      <c r="N278">
        <f t="shared" ca="1" si="8"/>
        <v>4.0583707885283322E-2</v>
      </c>
      <c r="O278">
        <f t="shared" ca="1" si="9"/>
        <v>6.1364801058788089E-2</v>
      </c>
    </row>
    <row r="279" spans="14:15" x14ac:dyDescent="0.7">
      <c r="N279">
        <f t="shared" ca="1" si="8"/>
        <v>3.6283705529880667E-2</v>
      </c>
      <c r="O279">
        <f t="shared" ca="1" si="9"/>
        <v>7.0305904702735442E-2</v>
      </c>
    </row>
    <row r="280" spans="14:15" x14ac:dyDescent="0.7">
      <c r="N280">
        <f t="shared" ca="1" si="8"/>
        <v>5.5336815687891061E-2</v>
      </c>
      <c r="O280">
        <f t="shared" ca="1" si="9"/>
        <v>8.606243456823108E-2</v>
      </c>
    </row>
    <row r="281" spans="14:15" x14ac:dyDescent="0.7">
      <c r="N281">
        <f t="shared" ca="1" si="8"/>
        <v>4.8857234539165684E-2</v>
      </c>
      <c r="O281">
        <f t="shared" ca="1" si="9"/>
        <v>8.9851730411703801E-2</v>
      </c>
    </row>
    <row r="282" spans="14:15" x14ac:dyDescent="0.7">
      <c r="N282">
        <f t="shared" ca="1" si="8"/>
        <v>6.587655565483086E-2</v>
      </c>
      <c r="O282">
        <f t="shared" ca="1" si="9"/>
        <v>9.5200229519565194E-2</v>
      </c>
    </row>
    <row r="283" spans="14:15" x14ac:dyDescent="0.7">
      <c r="N283">
        <f t="shared" ca="1" si="8"/>
        <v>5.609571849952677E-2</v>
      </c>
      <c r="O283">
        <f t="shared" ca="1" si="9"/>
        <v>8.826097840080184E-2</v>
      </c>
    </row>
    <row r="284" spans="14:15" x14ac:dyDescent="0.7">
      <c r="N284">
        <f t="shared" ca="1" si="8"/>
        <v>8.0467866066472826E-2</v>
      </c>
      <c r="O284">
        <f t="shared" ca="1" si="9"/>
        <v>7.7267145955771957E-2</v>
      </c>
    </row>
    <row r="285" spans="14:15" x14ac:dyDescent="0.7">
      <c r="N285">
        <f t="shared" ca="1" si="8"/>
        <v>4.0205285332640638E-2</v>
      </c>
      <c r="O285">
        <f t="shared" ca="1" si="9"/>
        <v>6.4931965136053343E-2</v>
      </c>
    </row>
    <row r="286" spans="14:15" x14ac:dyDescent="0.7">
      <c r="N286">
        <f t="shared" ca="1" si="8"/>
        <v>5.2526679722454284E-2</v>
      </c>
      <c r="O286">
        <f t="shared" ca="1" si="9"/>
        <v>8.0094596677868876E-2</v>
      </c>
    </row>
    <row r="287" spans="14:15" x14ac:dyDescent="0.7">
      <c r="N287">
        <f t="shared" ca="1" si="8"/>
        <v>6.0220008458489849E-2</v>
      </c>
      <c r="O287">
        <f t="shared" ca="1" si="9"/>
        <v>0.15090490109878207</v>
      </c>
    </row>
    <row r="288" spans="14:15" x14ac:dyDescent="0.7">
      <c r="N288">
        <f t="shared" ca="1" si="8"/>
        <v>3.5271003621212549E-2</v>
      </c>
      <c r="O288">
        <f t="shared" ca="1" si="9"/>
        <v>7.5272210390098654E-2</v>
      </c>
    </row>
    <row r="289" spans="14:15" x14ac:dyDescent="0.7">
      <c r="N289">
        <f t="shared" ca="1" si="8"/>
        <v>5.5648644642935285E-2</v>
      </c>
      <c r="O289">
        <f t="shared" ca="1" si="9"/>
        <v>7.9117386281211011E-2</v>
      </c>
    </row>
    <row r="290" spans="14:15" x14ac:dyDescent="0.7">
      <c r="N290">
        <f t="shared" ca="1" si="8"/>
        <v>3.2966371719341782E-2</v>
      </c>
      <c r="O290">
        <f t="shared" ca="1" si="9"/>
        <v>0.10905582274275938</v>
      </c>
    </row>
    <row r="291" spans="14:15" x14ac:dyDescent="0.7">
      <c r="N291">
        <f t="shared" ca="1" si="8"/>
        <v>2.291229530649105E-2</v>
      </c>
      <c r="O291">
        <f t="shared" ca="1" si="9"/>
        <v>0.11318120730551073</v>
      </c>
    </row>
    <row r="292" spans="14:15" x14ac:dyDescent="0.7">
      <c r="N292">
        <f t="shared" ca="1" si="8"/>
        <v>5.1831817160661098E-2</v>
      </c>
      <c r="O292">
        <f t="shared" ca="1" si="9"/>
        <v>0.13746096521751261</v>
      </c>
    </row>
    <row r="293" spans="14:15" x14ac:dyDescent="0.7">
      <c r="N293">
        <f t="shared" ca="1" si="8"/>
        <v>3.7832729292507555E-2</v>
      </c>
      <c r="O293">
        <f t="shared" ca="1" si="9"/>
        <v>6.7865874630465048E-2</v>
      </c>
    </row>
    <row r="294" spans="14:15" x14ac:dyDescent="0.7">
      <c r="N294">
        <f t="shared" ca="1" si="8"/>
        <v>0.10446773493036232</v>
      </c>
      <c r="O294">
        <f t="shared" ca="1" si="9"/>
        <v>6.0632984252250589E-2</v>
      </c>
    </row>
    <row r="295" spans="14:15" x14ac:dyDescent="0.7">
      <c r="N295">
        <f t="shared" ca="1" si="8"/>
        <v>5.7951276189629919E-2</v>
      </c>
      <c r="O295">
        <f t="shared" ca="1" si="9"/>
        <v>9.0371297342319301E-2</v>
      </c>
    </row>
    <row r="296" spans="14:15" x14ac:dyDescent="0.7">
      <c r="N296">
        <f t="shared" ca="1" si="8"/>
        <v>4.7160278859844529E-2</v>
      </c>
      <c r="O296">
        <f t="shared" ca="1" si="9"/>
        <v>9.4378220055679751E-2</v>
      </c>
    </row>
    <row r="297" spans="14:15" x14ac:dyDescent="0.7">
      <c r="N297">
        <f t="shared" ca="1" si="8"/>
        <v>2.681809765955329E-2</v>
      </c>
      <c r="O297">
        <f t="shared" ca="1" si="9"/>
        <v>5.8138916610398939E-2</v>
      </c>
    </row>
    <row r="298" spans="14:15" x14ac:dyDescent="0.7">
      <c r="N298">
        <f t="shared" ca="1" si="8"/>
        <v>6.3615952116574892E-2</v>
      </c>
      <c r="O298">
        <f t="shared" ca="1" si="9"/>
        <v>8.3260600628758938E-2</v>
      </c>
    </row>
    <row r="299" spans="14:15" x14ac:dyDescent="0.7">
      <c r="N299">
        <f t="shared" ca="1" si="8"/>
        <v>6.5840559677657451E-2</v>
      </c>
      <c r="O299">
        <f t="shared" ca="1" si="9"/>
        <v>9.2002682277642744E-2</v>
      </c>
    </row>
    <row r="300" spans="14:15" x14ac:dyDescent="0.7">
      <c r="N300">
        <f t="shared" ca="1" si="8"/>
        <v>4.6660537940616087E-2</v>
      </c>
      <c r="O300">
        <f t="shared" ca="1" si="9"/>
        <v>9.51317261400767E-2</v>
      </c>
    </row>
    <row r="301" spans="14:15" x14ac:dyDescent="0.7">
      <c r="N301">
        <f t="shared" ca="1" si="8"/>
        <v>3.8284122035045595E-2</v>
      </c>
      <c r="O301">
        <f t="shared" ca="1" si="9"/>
        <v>8.4343514789517376E-2</v>
      </c>
    </row>
    <row r="302" spans="14:15" x14ac:dyDescent="0.7">
      <c r="N302">
        <f t="shared" ca="1" si="8"/>
        <v>4.5867486451287728E-2</v>
      </c>
      <c r="O302">
        <f t="shared" ca="1" si="9"/>
        <v>8.405032075341573E-2</v>
      </c>
    </row>
    <row r="303" spans="14:15" x14ac:dyDescent="0.7">
      <c r="N303">
        <f t="shared" ca="1" si="8"/>
        <v>6.0788336875958415E-2</v>
      </c>
      <c r="O303">
        <f t="shared" ca="1" si="9"/>
        <v>9.4886730491900106E-2</v>
      </c>
    </row>
    <row r="304" spans="14:15" x14ac:dyDescent="0.7">
      <c r="N304">
        <f t="shared" ca="1" si="8"/>
        <v>4.8613744626408439E-2</v>
      </c>
      <c r="O304">
        <f t="shared" ca="1" si="9"/>
        <v>6.877636447125636E-2</v>
      </c>
    </row>
    <row r="305" spans="14:15" x14ac:dyDescent="0.7">
      <c r="N305">
        <f t="shared" ca="1" si="8"/>
        <v>4.9355422788561865E-2</v>
      </c>
      <c r="O305">
        <f t="shared" ca="1" si="9"/>
        <v>8.0642875654704307E-2</v>
      </c>
    </row>
    <row r="306" spans="14:15" x14ac:dyDescent="0.7">
      <c r="N306">
        <f t="shared" ca="1" si="8"/>
        <v>4.5120069514298027E-2</v>
      </c>
      <c r="O306">
        <f t="shared" ca="1" si="9"/>
        <v>9.2560148201442649E-2</v>
      </c>
    </row>
    <row r="307" spans="14:15" x14ac:dyDescent="0.7">
      <c r="N307">
        <f t="shared" ca="1" si="8"/>
        <v>3.7729067584504422E-2</v>
      </c>
      <c r="O307">
        <f t="shared" ca="1" si="9"/>
        <v>9.739849695604641E-2</v>
      </c>
    </row>
    <row r="308" spans="14:15" x14ac:dyDescent="0.7">
      <c r="N308">
        <f t="shared" ca="1" si="8"/>
        <v>3.9410584769038214E-2</v>
      </c>
      <c r="O308">
        <f t="shared" ca="1" si="9"/>
        <v>8.218444338228531E-2</v>
      </c>
    </row>
    <row r="309" spans="14:15" x14ac:dyDescent="0.7">
      <c r="N309">
        <f t="shared" ca="1" si="8"/>
        <v>7.9450045982302764E-2</v>
      </c>
      <c r="O309">
        <f t="shared" ca="1" si="9"/>
        <v>8.5366148904222658E-2</v>
      </c>
    </row>
    <row r="310" spans="14:15" x14ac:dyDescent="0.7">
      <c r="N310">
        <f t="shared" ca="1" si="8"/>
        <v>6.349026170022154E-2</v>
      </c>
      <c r="O310">
        <f t="shared" ca="1" si="9"/>
        <v>7.6801793002500882E-2</v>
      </c>
    </row>
    <row r="311" spans="14:15" x14ac:dyDescent="0.7">
      <c r="N311">
        <f t="shared" ca="1" si="8"/>
        <v>6.8720514148792766E-2</v>
      </c>
      <c r="O311">
        <f t="shared" ca="1" si="9"/>
        <v>8.3778593143328445E-2</v>
      </c>
    </row>
    <row r="312" spans="14:15" x14ac:dyDescent="0.7">
      <c r="N312">
        <f t="shared" ca="1" si="8"/>
        <v>4.5679530378179636E-2</v>
      </c>
      <c r="O312">
        <f t="shared" ca="1" si="9"/>
        <v>0.11705231944675931</v>
      </c>
    </row>
    <row r="313" spans="14:15" x14ac:dyDescent="0.7">
      <c r="N313">
        <f t="shared" ca="1" si="8"/>
        <v>3.998869596858487E-2</v>
      </c>
      <c r="O313">
        <f t="shared" ca="1" si="9"/>
        <v>7.3524559786684734E-2</v>
      </c>
    </row>
    <row r="314" spans="14:15" x14ac:dyDescent="0.7">
      <c r="N314">
        <f t="shared" ca="1" si="8"/>
        <v>3.6264917681286361E-2</v>
      </c>
      <c r="O314">
        <f t="shared" ca="1" si="9"/>
        <v>8.4654814832728867E-2</v>
      </c>
    </row>
    <row r="315" spans="14:15" x14ac:dyDescent="0.7">
      <c r="N315">
        <f t="shared" ca="1" si="8"/>
        <v>4.5262354994609691E-2</v>
      </c>
      <c r="O315">
        <f t="shared" ca="1" si="9"/>
        <v>7.7530102862178735E-2</v>
      </c>
    </row>
    <row r="316" spans="14:15" x14ac:dyDescent="0.7">
      <c r="N316">
        <f t="shared" ca="1" si="8"/>
        <v>7.4417107110689718E-2</v>
      </c>
      <c r="O316">
        <f t="shared" ca="1" si="9"/>
        <v>8.0561559002506264E-2</v>
      </c>
    </row>
    <row r="317" spans="14:15" x14ac:dyDescent="0.7">
      <c r="N317">
        <f t="shared" ca="1" si="8"/>
        <v>5.5095659561084753E-2</v>
      </c>
      <c r="O317">
        <f t="shared" ca="1" si="9"/>
        <v>6.4982766396884981E-2</v>
      </c>
    </row>
    <row r="318" spans="14:15" x14ac:dyDescent="0.7">
      <c r="N318">
        <f t="shared" ca="1" si="8"/>
        <v>5.1820772126290882E-2</v>
      </c>
      <c r="O318">
        <f t="shared" ca="1" si="9"/>
        <v>6.46307610981878E-2</v>
      </c>
    </row>
    <row r="319" spans="14:15" x14ac:dyDescent="0.7">
      <c r="N319">
        <f t="shared" ca="1" si="8"/>
        <v>3.6065369426249799E-2</v>
      </c>
      <c r="O319">
        <f t="shared" ca="1" si="9"/>
        <v>9.8987553723426935E-2</v>
      </c>
    </row>
    <row r="320" spans="14:15" x14ac:dyDescent="0.7">
      <c r="N320">
        <f t="shared" ca="1" si="8"/>
        <v>2.9118222228910692E-2</v>
      </c>
      <c r="O320">
        <f t="shared" ca="1" si="9"/>
        <v>8.848273715094869E-2</v>
      </c>
    </row>
    <row r="321" spans="14:15" x14ac:dyDescent="0.7">
      <c r="N321">
        <f t="shared" ca="1" si="8"/>
        <v>3.0790172729627658E-2</v>
      </c>
      <c r="O321">
        <f t="shared" ca="1" si="9"/>
        <v>0.11695236777388207</v>
      </c>
    </row>
    <row r="322" spans="14:15" x14ac:dyDescent="0.7">
      <c r="N322">
        <f t="shared" ca="1" si="8"/>
        <v>4.884170089922768E-2</v>
      </c>
      <c r="O322">
        <f t="shared" ca="1" si="9"/>
        <v>0.10394339969358946</v>
      </c>
    </row>
    <row r="323" spans="14:15" x14ac:dyDescent="0.7">
      <c r="N323">
        <f t="shared" ca="1" si="8"/>
        <v>5.7986170998570175E-2</v>
      </c>
      <c r="O323">
        <f t="shared" ca="1" si="9"/>
        <v>7.7136864887310558E-2</v>
      </c>
    </row>
    <row r="324" spans="14:15" x14ac:dyDescent="0.7">
      <c r="N324">
        <f t="shared" ca="1" si="8"/>
        <v>2.6180588656025891E-2</v>
      </c>
      <c r="O324">
        <f t="shared" ca="1" si="9"/>
        <v>6.2295154857766585E-2</v>
      </c>
    </row>
    <row r="325" spans="14:15" x14ac:dyDescent="0.7">
      <c r="N325">
        <f t="shared" ref="N325:N388" ca="1" si="10">_xlfn.BETA.INV(RAND(),B$11,B$12)</f>
        <v>4.8553888806071699E-2</v>
      </c>
      <c r="O325">
        <f t="shared" ref="O325:O388" ca="1" si="11">_xlfn.BETA.INV(RAND(),C$11,C$12)</f>
        <v>8.1506473722554915E-2</v>
      </c>
    </row>
    <row r="326" spans="14:15" x14ac:dyDescent="0.7">
      <c r="N326">
        <f t="shared" ca="1" si="10"/>
        <v>6.1774005115235231E-2</v>
      </c>
      <c r="O326">
        <f t="shared" ca="1" si="11"/>
        <v>7.2925936683603379E-2</v>
      </c>
    </row>
    <row r="327" spans="14:15" x14ac:dyDescent="0.7">
      <c r="N327">
        <f t="shared" ca="1" si="10"/>
        <v>7.1110500036549285E-2</v>
      </c>
      <c r="O327">
        <f t="shared" ca="1" si="11"/>
        <v>9.9125856237478605E-2</v>
      </c>
    </row>
    <row r="328" spans="14:15" x14ac:dyDescent="0.7">
      <c r="N328">
        <f t="shared" ca="1" si="10"/>
        <v>6.2571030913247672E-2</v>
      </c>
      <c r="O328">
        <f t="shared" ca="1" si="11"/>
        <v>8.7831779773435301E-2</v>
      </c>
    </row>
    <row r="329" spans="14:15" x14ac:dyDescent="0.7">
      <c r="N329">
        <f t="shared" ca="1" si="10"/>
        <v>7.9009060938782794E-2</v>
      </c>
      <c r="O329">
        <f t="shared" ca="1" si="11"/>
        <v>9.6859824143170292E-2</v>
      </c>
    </row>
    <row r="330" spans="14:15" x14ac:dyDescent="0.7">
      <c r="N330">
        <f t="shared" ca="1" si="10"/>
        <v>5.1927927276190444E-2</v>
      </c>
      <c r="O330">
        <f t="shared" ca="1" si="11"/>
        <v>0.10882944742921175</v>
      </c>
    </row>
    <row r="331" spans="14:15" x14ac:dyDescent="0.7">
      <c r="N331">
        <f t="shared" ca="1" si="10"/>
        <v>4.170600668097578E-2</v>
      </c>
      <c r="O331">
        <f t="shared" ca="1" si="11"/>
        <v>0.10698312030439527</v>
      </c>
    </row>
    <row r="332" spans="14:15" x14ac:dyDescent="0.7">
      <c r="N332">
        <f t="shared" ca="1" si="10"/>
        <v>4.4148742572576921E-2</v>
      </c>
      <c r="O332">
        <f t="shared" ca="1" si="11"/>
        <v>8.9216324885605075E-2</v>
      </c>
    </row>
    <row r="333" spans="14:15" x14ac:dyDescent="0.7">
      <c r="N333">
        <f t="shared" ca="1" si="10"/>
        <v>6.2775845843456302E-2</v>
      </c>
      <c r="O333">
        <f t="shared" ca="1" si="11"/>
        <v>8.3329680501894918E-2</v>
      </c>
    </row>
    <row r="334" spans="14:15" x14ac:dyDescent="0.7">
      <c r="N334">
        <f t="shared" ca="1" si="10"/>
        <v>5.4909993634887244E-2</v>
      </c>
      <c r="O334">
        <f t="shared" ca="1" si="11"/>
        <v>7.4445721875860724E-2</v>
      </c>
    </row>
    <row r="335" spans="14:15" x14ac:dyDescent="0.7">
      <c r="N335">
        <f t="shared" ca="1" si="10"/>
        <v>3.87396381512638E-2</v>
      </c>
      <c r="O335">
        <f t="shared" ca="1" si="11"/>
        <v>0.11850135679771379</v>
      </c>
    </row>
    <row r="336" spans="14:15" x14ac:dyDescent="0.7">
      <c r="N336">
        <f t="shared" ca="1" si="10"/>
        <v>6.5408984522812297E-2</v>
      </c>
      <c r="O336">
        <f t="shared" ca="1" si="11"/>
        <v>0.10565994909237886</v>
      </c>
    </row>
    <row r="337" spans="14:15" x14ac:dyDescent="0.7">
      <c r="N337">
        <f t="shared" ca="1" si="10"/>
        <v>4.7698761236905529E-2</v>
      </c>
      <c r="O337">
        <f t="shared" ca="1" si="11"/>
        <v>8.3325609682642243E-2</v>
      </c>
    </row>
    <row r="338" spans="14:15" x14ac:dyDescent="0.7">
      <c r="N338">
        <f t="shared" ca="1" si="10"/>
        <v>2.7135427095822652E-2</v>
      </c>
      <c r="O338">
        <f t="shared" ca="1" si="11"/>
        <v>7.1989340427068671E-2</v>
      </c>
    </row>
    <row r="339" spans="14:15" x14ac:dyDescent="0.7">
      <c r="N339">
        <f t="shared" ca="1" si="10"/>
        <v>3.2495731162098349E-2</v>
      </c>
      <c r="O339">
        <f t="shared" ca="1" si="11"/>
        <v>0.11183724341406753</v>
      </c>
    </row>
    <row r="340" spans="14:15" x14ac:dyDescent="0.7">
      <c r="N340">
        <f t="shared" ca="1" si="10"/>
        <v>1.8799916099473128E-2</v>
      </c>
      <c r="O340">
        <f t="shared" ca="1" si="11"/>
        <v>9.5333536611353908E-2</v>
      </c>
    </row>
    <row r="341" spans="14:15" x14ac:dyDescent="0.7">
      <c r="N341">
        <f t="shared" ca="1" si="10"/>
        <v>2.5239001624331611E-2</v>
      </c>
      <c r="O341">
        <f t="shared" ca="1" si="11"/>
        <v>8.5256161365846836E-2</v>
      </c>
    </row>
    <row r="342" spans="14:15" x14ac:dyDescent="0.7">
      <c r="N342">
        <f t="shared" ca="1" si="10"/>
        <v>6.4650752769474407E-2</v>
      </c>
      <c r="O342">
        <f t="shared" ca="1" si="11"/>
        <v>0.11449518026125094</v>
      </c>
    </row>
    <row r="343" spans="14:15" x14ac:dyDescent="0.7">
      <c r="N343">
        <f t="shared" ca="1" si="10"/>
        <v>5.7053370659098435E-2</v>
      </c>
      <c r="O343">
        <f t="shared" ca="1" si="11"/>
        <v>8.6717011181967438E-2</v>
      </c>
    </row>
    <row r="344" spans="14:15" x14ac:dyDescent="0.7">
      <c r="N344">
        <f t="shared" ca="1" si="10"/>
        <v>5.4105111880574874E-2</v>
      </c>
      <c r="O344">
        <f t="shared" ca="1" si="11"/>
        <v>8.506859468489382E-2</v>
      </c>
    </row>
    <row r="345" spans="14:15" x14ac:dyDescent="0.7">
      <c r="N345">
        <f t="shared" ca="1" si="10"/>
        <v>4.0966379760971575E-2</v>
      </c>
      <c r="O345">
        <f t="shared" ca="1" si="11"/>
        <v>5.2476788240739737E-2</v>
      </c>
    </row>
    <row r="346" spans="14:15" x14ac:dyDescent="0.7">
      <c r="N346">
        <f t="shared" ca="1" si="10"/>
        <v>6.8114453499614647E-2</v>
      </c>
      <c r="O346">
        <f t="shared" ca="1" si="11"/>
        <v>0.11381447651301924</v>
      </c>
    </row>
    <row r="347" spans="14:15" x14ac:dyDescent="0.7">
      <c r="N347">
        <f t="shared" ca="1" si="10"/>
        <v>5.7010840077249325E-2</v>
      </c>
      <c r="O347">
        <f t="shared" ca="1" si="11"/>
        <v>0.10622048973469433</v>
      </c>
    </row>
    <row r="348" spans="14:15" x14ac:dyDescent="0.7">
      <c r="N348">
        <f t="shared" ca="1" si="10"/>
        <v>4.841827244569874E-2</v>
      </c>
      <c r="O348">
        <f t="shared" ca="1" si="11"/>
        <v>0.1140742031065175</v>
      </c>
    </row>
    <row r="349" spans="14:15" x14ac:dyDescent="0.7">
      <c r="N349">
        <f t="shared" ca="1" si="10"/>
        <v>7.1687074022134589E-2</v>
      </c>
      <c r="O349">
        <f t="shared" ca="1" si="11"/>
        <v>8.8628766845416221E-2</v>
      </c>
    </row>
    <row r="350" spans="14:15" x14ac:dyDescent="0.7">
      <c r="N350">
        <f t="shared" ca="1" si="10"/>
        <v>4.3079668399560449E-2</v>
      </c>
      <c r="O350">
        <f t="shared" ca="1" si="11"/>
        <v>0.12191752421248425</v>
      </c>
    </row>
    <row r="351" spans="14:15" x14ac:dyDescent="0.7">
      <c r="N351">
        <f t="shared" ca="1" si="10"/>
        <v>4.7731976081026861E-2</v>
      </c>
      <c r="O351">
        <f t="shared" ca="1" si="11"/>
        <v>0.11789860529759988</v>
      </c>
    </row>
    <row r="352" spans="14:15" x14ac:dyDescent="0.7">
      <c r="N352">
        <f t="shared" ca="1" si="10"/>
        <v>4.2225705464026632E-2</v>
      </c>
      <c r="O352">
        <f t="shared" ca="1" si="11"/>
        <v>9.2439111534138196E-2</v>
      </c>
    </row>
    <row r="353" spans="14:15" x14ac:dyDescent="0.7">
      <c r="N353">
        <f t="shared" ca="1" si="10"/>
        <v>6.4608187714784826E-2</v>
      </c>
      <c r="O353">
        <f t="shared" ca="1" si="11"/>
        <v>0.10822897229404982</v>
      </c>
    </row>
    <row r="354" spans="14:15" x14ac:dyDescent="0.7">
      <c r="N354">
        <f t="shared" ca="1" si="10"/>
        <v>5.0981595622070608E-2</v>
      </c>
      <c r="O354">
        <f t="shared" ca="1" si="11"/>
        <v>7.3091480586323476E-2</v>
      </c>
    </row>
    <row r="355" spans="14:15" x14ac:dyDescent="0.7">
      <c r="N355">
        <f t="shared" ca="1" si="10"/>
        <v>4.9176955963039948E-2</v>
      </c>
      <c r="O355">
        <f t="shared" ca="1" si="11"/>
        <v>8.5662144437087764E-2</v>
      </c>
    </row>
    <row r="356" spans="14:15" x14ac:dyDescent="0.7">
      <c r="N356">
        <f t="shared" ca="1" si="10"/>
        <v>3.4693452617184012E-2</v>
      </c>
      <c r="O356">
        <f t="shared" ca="1" si="11"/>
        <v>7.4529077589596995E-2</v>
      </c>
    </row>
    <row r="357" spans="14:15" x14ac:dyDescent="0.7">
      <c r="N357">
        <f t="shared" ca="1" si="10"/>
        <v>3.9248021375597401E-2</v>
      </c>
      <c r="O357">
        <f t="shared" ca="1" si="11"/>
        <v>8.2071618064011947E-2</v>
      </c>
    </row>
    <row r="358" spans="14:15" x14ac:dyDescent="0.7">
      <c r="N358">
        <f t="shared" ca="1" si="10"/>
        <v>3.5106452357099083E-2</v>
      </c>
      <c r="O358">
        <f t="shared" ca="1" si="11"/>
        <v>7.0537924524746942E-2</v>
      </c>
    </row>
    <row r="359" spans="14:15" x14ac:dyDescent="0.7">
      <c r="N359">
        <f t="shared" ca="1" si="10"/>
        <v>4.1846722296731892E-2</v>
      </c>
      <c r="O359">
        <f t="shared" ca="1" si="11"/>
        <v>8.9590677583494482E-2</v>
      </c>
    </row>
    <row r="360" spans="14:15" x14ac:dyDescent="0.7">
      <c r="N360">
        <f t="shared" ca="1" si="10"/>
        <v>6.8145652043196447E-2</v>
      </c>
      <c r="O360">
        <f t="shared" ca="1" si="11"/>
        <v>6.8760589022760554E-2</v>
      </c>
    </row>
    <row r="361" spans="14:15" x14ac:dyDescent="0.7">
      <c r="N361">
        <f t="shared" ca="1" si="10"/>
        <v>3.1518493853575108E-2</v>
      </c>
      <c r="O361">
        <f t="shared" ca="1" si="11"/>
        <v>6.7427945619114221E-2</v>
      </c>
    </row>
    <row r="362" spans="14:15" x14ac:dyDescent="0.7">
      <c r="N362">
        <f t="shared" ca="1" si="10"/>
        <v>3.5136604832245198E-2</v>
      </c>
      <c r="O362">
        <f t="shared" ca="1" si="11"/>
        <v>8.3533030950851586E-2</v>
      </c>
    </row>
    <row r="363" spans="14:15" x14ac:dyDescent="0.7">
      <c r="N363">
        <f t="shared" ca="1" si="10"/>
        <v>7.3050344362747932E-2</v>
      </c>
      <c r="O363">
        <f t="shared" ca="1" si="11"/>
        <v>6.5620540637800803E-2</v>
      </c>
    </row>
    <row r="364" spans="14:15" x14ac:dyDescent="0.7">
      <c r="N364">
        <f t="shared" ca="1" si="10"/>
        <v>4.6416607203063336E-2</v>
      </c>
      <c r="O364">
        <f t="shared" ca="1" si="11"/>
        <v>9.0935699673645232E-2</v>
      </c>
    </row>
    <row r="365" spans="14:15" x14ac:dyDescent="0.7">
      <c r="N365">
        <f t="shared" ca="1" si="10"/>
        <v>4.3501340143688741E-2</v>
      </c>
      <c r="O365">
        <f t="shared" ca="1" si="11"/>
        <v>5.8571341253822434E-2</v>
      </c>
    </row>
    <row r="366" spans="14:15" x14ac:dyDescent="0.7">
      <c r="N366">
        <f t="shared" ca="1" si="10"/>
        <v>3.4092324685578462E-2</v>
      </c>
      <c r="O366">
        <f t="shared" ca="1" si="11"/>
        <v>8.5300501207886639E-2</v>
      </c>
    </row>
    <row r="367" spans="14:15" x14ac:dyDescent="0.7">
      <c r="N367">
        <f t="shared" ca="1" si="10"/>
        <v>5.9598952315606302E-2</v>
      </c>
      <c r="O367">
        <f t="shared" ca="1" si="11"/>
        <v>9.1403930524186605E-2</v>
      </c>
    </row>
    <row r="368" spans="14:15" x14ac:dyDescent="0.7">
      <c r="N368">
        <f t="shared" ca="1" si="10"/>
        <v>7.1448739543791051E-2</v>
      </c>
      <c r="O368">
        <f t="shared" ca="1" si="11"/>
        <v>6.6253853964009582E-2</v>
      </c>
    </row>
    <row r="369" spans="14:15" x14ac:dyDescent="0.7">
      <c r="N369">
        <f t="shared" ca="1" si="10"/>
        <v>5.1387330794288477E-2</v>
      </c>
      <c r="O369">
        <f t="shared" ca="1" si="11"/>
        <v>8.5865813490335813E-2</v>
      </c>
    </row>
    <row r="370" spans="14:15" x14ac:dyDescent="0.7">
      <c r="N370">
        <f t="shared" ca="1" si="10"/>
        <v>5.6627129300537593E-2</v>
      </c>
      <c r="O370">
        <f t="shared" ca="1" si="11"/>
        <v>9.3774085318437117E-2</v>
      </c>
    </row>
    <row r="371" spans="14:15" x14ac:dyDescent="0.7">
      <c r="N371">
        <f t="shared" ca="1" si="10"/>
        <v>3.8376620210951125E-2</v>
      </c>
      <c r="O371">
        <f t="shared" ca="1" si="11"/>
        <v>7.9820330993168015E-2</v>
      </c>
    </row>
    <row r="372" spans="14:15" x14ac:dyDescent="0.7">
      <c r="N372">
        <f t="shared" ca="1" si="10"/>
        <v>3.4615946428718965E-2</v>
      </c>
      <c r="O372">
        <f t="shared" ca="1" si="11"/>
        <v>6.9066166080842747E-2</v>
      </c>
    </row>
    <row r="373" spans="14:15" x14ac:dyDescent="0.7">
      <c r="N373">
        <f t="shared" ca="1" si="10"/>
        <v>5.0085816175586273E-2</v>
      </c>
      <c r="O373">
        <f t="shared" ca="1" si="11"/>
        <v>6.8888529937197338E-2</v>
      </c>
    </row>
    <row r="374" spans="14:15" x14ac:dyDescent="0.7">
      <c r="N374">
        <f t="shared" ca="1" si="10"/>
        <v>5.3428605712915744E-2</v>
      </c>
      <c r="O374">
        <f t="shared" ca="1" si="11"/>
        <v>8.0043799294066714E-2</v>
      </c>
    </row>
    <row r="375" spans="14:15" x14ac:dyDescent="0.7">
      <c r="N375">
        <f t="shared" ca="1" si="10"/>
        <v>6.136997564090918E-2</v>
      </c>
      <c r="O375">
        <f t="shared" ca="1" si="11"/>
        <v>7.0390606435751082E-2</v>
      </c>
    </row>
    <row r="376" spans="14:15" x14ac:dyDescent="0.7">
      <c r="N376">
        <f t="shared" ca="1" si="10"/>
        <v>4.6528947921233965E-2</v>
      </c>
      <c r="O376">
        <f t="shared" ca="1" si="11"/>
        <v>0.10200067777373567</v>
      </c>
    </row>
    <row r="377" spans="14:15" x14ac:dyDescent="0.7">
      <c r="N377">
        <f t="shared" ca="1" si="10"/>
        <v>6.7933363366328492E-2</v>
      </c>
      <c r="O377">
        <f t="shared" ca="1" si="11"/>
        <v>7.6692284689493864E-2</v>
      </c>
    </row>
    <row r="378" spans="14:15" x14ac:dyDescent="0.7">
      <c r="N378">
        <f t="shared" ca="1" si="10"/>
        <v>6.2428245703262775E-2</v>
      </c>
      <c r="O378">
        <f t="shared" ca="1" si="11"/>
        <v>0.10443763989270949</v>
      </c>
    </row>
    <row r="379" spans="14:15" x14ac:dyDescent="0.7">
      <c r="N379">
        <f t="shared" ca="1" si="10"/>
        <v>5.3579342147491049E-2</v>
      </c>
      <c r="O379">
        <f t="shared" ca="1" si="11"/>
        <v>8.7603238836537534E-2</v>
      </c>
    </row>
    <row r="380" spans="14:15" x14ac:dyDescent="0.7">
      <c r="N380">
        <f t="shared" ca="1" si="10"/>
        <v>5.1886287289685029E-2</v>
      </c>
      <c r="O380">
        <f t="shared" ca="1" si="11"/>
        <v>7.5025397654450807E-2</v>
      </c>
    </row>
    <row r="381" spans="14:15" x14ac:dyDescent="0.7">
      <c r="N381">
        <f t="shared" ca="1" si="10"/>
        <v>5.5882530458491675E-2</v>
      </c>
      <c r="O381">
        <f t="shared" ca="1" si="11"/>
        <v>6.2737197154118712E-2</v>
      </c>
    </row>
    <row r="382" spans="14:15" x14ac:dyDescent="0.7">
      <c r="N382">
        <f t="shared" ca="1" si="10"/>
        <v>3.9862448691495682E-2</v>
      </c>
      <c r="O382">
        <f t="shared" ca="1" si="11"/>
        <v>7.5849178232624312E-2</v>
      </c>
    </row>
    <row r="383" spans="14:15" x14ac:dyDescent="0.7">
      <c r="N383">
        <f t="shared" ca="1" si="10"/>
        <v>5.2443521012543237E-2</v>
      </c>
      <c r="O383">
        <f t="shared" ca="1" si="11"/>
        <v>9.6572040045071028E-2</v>
      </c>
    </row>
    <row r="384" spans="14:15" x14ac:dyDescent="0.7">
      <c r="N384">
        <f t="shared" ca="1" si="10"/>
        <v>5.750899751377303E-2</v>
      </c>
      <c r="O384">
        <f t="shared" ca="1" si="11"/>
        <v>8.2492563942909339E-2</v>
      </c>
    </row>
    <row r="385" spans="14:15" x14ac:dyDescent="0.7">
      <c r="N385">
        <f t="shared" ca="1" si="10"/>
        <v>5.0419178720152336E-2</v>
      </c>
      <c r="O385">
        <f t="shared" ca="1" si="11"/>
        <v>8.3782899609773906E-2</v>
      </c>
    </row>
    <row r="386" spans="14:15" x14ac:dyDescent="0.7">
      <c r="N386">
        <f t="shared" ca="1" si="10"/>
        <v>6.0443395379096043E-2</v>
      </c>
      <c r="O386">
        <f t="shared" ca="1" si="11"/>
        <v>6.8778931837015583E-2</v>
      </c>
    </row>
    <row r="387" spans="14:15" x14ac:dyDescent="0.7">
      <c r="N387">
        <f t="shared" ca="1" si="10"/>
        <v>3.1502099062114479E-2</v>
      </c>
      <c r="O387">
        <f t="shared" ca="1" si="11"/>
        <v>9.7674441471581774E-2</v>
      </c>
    </row>
    <row r="388" spans="14:15" x14ac:dyDescent="0.7">
      <c r="N388">
        <f t="shared" ca="1" si="10"/>
        <v>3.6146959862504609E-2</v>
      </c>
      <c r="O388">
        <f t="shared" ca="1" si="11"/>
        <v>9.5320299524873198E-2</v>
      </c>
    </row>
    <row r="389" spans="14:15" x14ac:dyDescent="0.7">
      <c r="N389">
        <f t="shared" ref="N389:N452" ca="1" si="12">_xlfn.BETA.INV(RAND(),B$11,B$12)</f>
        <v>6.5925473978793669E-2</v>
      </c>
      <c r="O389">
        <f t="shared" ref="O389:O452" ca="1" si="13">_xlfn.BETA.INV(RAND(),C$11,C$12)</f>
        <v>8.5913993163284991E-2</v>
      </c>
    </row>
    <row r="390" spans="14:15" x14ac:dyDescent="0.7">
      <c r="N390">
        <f t="shared" ca="1" si="12"/>
        <v>5.3809096197948159E-2</v>
      </c>
      <c r="O390">
        <f t="shared" ca="1" si="13"/>
        <v>7.4192675097780075E-2</v>
      </c>
    </row>
    <row r="391" spans="14:15" x14ac:dyDescent="0.7">
      <c r="N391">
        <f t="shared" ca="1" si="12"/>
        <v>4.9908655858050266E-2</v>
      </c>
      <c r="O391">
        <f t="shared" ca="1" si="13"/>
        <v>0.10623209747533369</v>
      </c>
    </row>
    <row r="392" spans="14:15" x14ac:dyDescent="0.7">
      <c r="N392">
        <f t="shared" ca="1" si="12"/>
        <v>4.2868843789799535E-2</v>
      </c>
      <c r="O392">
        <f t="shared" ca="1" si="13"/>
        <v>0.10572418106872528</v>
      </c>
    </row>
    <row r="393" spans="14:15" x14ac:dyDescent="0.7">
      <c r="N393">
        <f t="shared" ca="1" si="12"/>
        <v>5.9514599958251146E-2</v>
      </c>
      <c r="O393">
        <f t="shared" ca="1" si="13"/>
        <v>0.1170183749150675</v>
      </c>
    </row>
    <row r="394" spans="14:15" x14ac:dyDescent="0.7">
      <c r="N394">
        <f t="shared" ca="1" si="12"/>
        <v>4.2156800249026911E-2</v>
      </c>
      <c r="O394">
        <f t="shared" ca="1" si="13"/>
        <v>8.6679541273871383E-2</v>
      </c>
    </row>
    <row r="395" spans="14:15" x14ac:dyDescent="0.7">
      <c r="N395">
        <f t="shared" ca="1" si="12"/>
        <v>3.6403329873706883E-2</v>
      </c>
      <c r="O395">
        <f t="shared" ca="1" si="13"/>
        <v>9.7002477573861268E-2</v>
      </c>
    </row>
    <row r="396" spans="14:15" x14ac:dyDescent="0.7">
      <c r="N396">
        <f t="shared" ca="1" si="12"/>
        <v>4.0990447873554735E-2</v>
      </c>
      <c r="O396">
        <f t="shared" ca="1" si="13"/>
        <v>0.10448421160069632</v>
      </c>
    </row>
    <row r="397" spans="14:15" x14ac:dyDescent="0.7">
      <c r="N397">
        <f t="shared" ca="1" si="12"/>
        <v>4.1181855078278796E-2</v>
      </c>
      <c r="O397">
        <f t="shared" ca="1" si="13"/>
        <v>8.0534709444294111E-2</v>
      </c>
    </row>
    <row r="398" spans="14:15" x14ac:dyDescent="0.7">
      <c r="N398">
        <f t="shared" ca="1" si="12"/>
        <v>4.0916910561503698E-2</v>
      </c>
      <c r="O398">
        <f t="shared" ca="1" si="13"/>
        <v>0.11079607899767563</v>
      </c>
    </row>
    <row r="399" spans="14:15" x14ac:dyDescent="0.7">
      <c r="N399">
        <f t="shared" ca="1" si="12"/>
        <v>3.9194710988429977E-2</v>
      </c>
      <c r="O399">
        <f t="shared" ca="1" si="13"/>
        <v>8.8761397580452414E-2</v>
      </c>
    </row>
    <row r="400" spans="14:15" x14ac:dyDescent="0.7">
      <c r="N400">
        <f t="shared" ca="1" si="12"/>
        <v>3.4006124288588589E-2</v>
      </c>
      <c r="O400">
        <f t="shared" ca="1" si="13"/>
        <v>9.7635096537429966E-2</v>
      </c>
    </row>
    <row r="401" spans="14:15" x14ac:dyDescent="0.7">
      <c r="N401">
        <f t="shared" ca="1" si="12"/>
        <v>5.3497026310093676E-2</v>
      </c>
      <c r="O401">
        <f t="shared" ca="1" si="13"/>
        <v>0.10684321878491387</v>
      </c>
    </row>
    <row r="402" spans="14:15" x14ac:dyDescent="0.7">
      <c r="N402">
        <f t="shared" ca="1" si="12"/>
        <v>5.6489738560744351E-2</v>
      </c>
      <c r="O402">
        <f t="shared" ca="1" si="13"/>
        <v>0.10029235367543909</v>
      </c>
    </row>
    <row r="403" spans="14:15" x14ac:dyDescent="0.7">
      <c r="N403">
        <f t="shared" ca="1" si="12"/>
        <v>4.0712193837717903E-2</v>
      </c>
      <c r="O403">
        <f t="shared" ca="1" si="13"/>
        <v>8.8788134937928004E-2</v>
      </c>
    </row>
    <row r="404" spans="14:15" x14ac:dyDescent="0.7">
      <c r="N404">
        <f t="shared" ca="1" si="12"/>
        <v>3.4504531513925928E-2</v>
      </c>
      <c r="O404">
        <f t="shared" ca="1" si="13"/>
        <v>6.0648269619477134E-2</v>
      </c>
    </row>
    <row r="405" spans="14:15" x14ac:dyDescent="0.7">
      <c r="N405">
        <f t="shared" ca="1" si="12"/>
        <v>2.7701650321750065E-2</v>
      </c>
      <c r="O405">
        <f t="shared" ca="1" si="13"/>
        <v>0.12634225201854354</v>
      </c>
    </row>
    <row r="406" spans="14:15" x14ac:dyDescent="0.7">
      <c r="N406">
        <f t="shared" ca="1" si="12"/>
        <v>4.3995570564166704E-2</v>
      </c>
      <c r="O406">
        <f t="shared" ca="1" si="13"/>
        <v>5.9184161184103419E-2</v>
      </c>
    </row>
    <row r="407" spans="14:15" x14ac:dyDescent="0.7">
      <c r="N407">
        <f t="shared" ca="1" si="12"/>
        <v>3.7408370438256608E-2</v>
      </c>
      <c r="O407">
        <f t="shared" ca="1" si="13"/>
        <v>9.3078333022059256E-2</v>
      </c>
    </row>
    <row r="408" spans="14:15" x14ac:dyDescent="0.7">
      <c r="N408">
        <f t="shared" ca="1" si="12"/>
        <v>4.1061089012644242E-2</v>
      </c>
      <c r="O408">
        <f t="shared" ca="1" si="13"/>
        <v>7.4789347060222722E-2</v>
      </c>
    </row>
    <row r="409" spans="14:15" x14ac:dyDescent="0.7">
      <c r="N409">
        <f t="shared" ca="1" si="12"/>
        <v>2.6225907287767258E-2</v>
      </c>
      <c r="O409">
        <f t="shared" ca="1" si="13"/>
        <v>9.5441875208013172E-2</v>
      </c>
    </row>
    <row r="410" spans="14:15" x14ac:dyDescent="0.7">
      <c r="N410">
        <f t="shared" ca="1" si="12"/>
        <v>4.6725742058461694E-2</v>
      </c>
      <c r="O410">
        <f t="shared" ca="1" si="13"/>
        <v>7.8824094188826535E-2</v>
      </c>
    </row>
    <row r="411" spans="14:15" x14ac:dyDescent="0.7">
      <c r="N411">
        <f t="shared" ca="1" si="12"/>
        <v>5.0695501039439428E-2</v>
      </c>
      <c r="O411">
        <f t="shared" ca="1" si="13"/>
        <v>6.0389035730464918E-2</v>
      </c>
    </row>
    <row r="412" spans="14:15" x14ac:dyDescent="0.7">
      <c r="N412">
        <f t="shared" ca="1" si="12"/>
        <v>5.8478191638549393E-2</v>
      </c>
      <c r="O412">
        <f t="shared" ca="1" si="13"/>
        <v>0.10387992251720135</v>
      </c>
    </row>
    <row r="413" spans="14:15" x14ac:dyDescent="0.7">
      <c r="N413">
        <f t="shared" ca="1" si="12"/>
        <v>5.2536416759534132E-2</v>
      </c>
      <c r="O413">
        <f t="shared" ca="1" si="13"/>
        <v>9.6391246765878735E-2</v>
      </c>
    </row>
    <row r="414" spans="14:15" x14ac:dyDescent="0.7">
      <c r="N414">
        <f t="shared" ca="1" si="12"/>
        <v>3.6175604248701726E-2</v>
      </c>
      <c r="O414">
        <f t="shared" ca="1" si="13"/>
        <v>0.10338250267117421</v>
      </c>
    </row>
    <row r="415" spans="14:15" x14ac:dyDescent="0.7">
      <c r="N415">
        <f t="shared" ca="1" si="12"/>
        <v>5.9168094650361214E-2</v>
      </c>
      <c r="O415">
        <f t="shared" ca="1" si="13"/>
        <v>0.10165269999235826</v>
      </c>
    </row>
    <row r="416" spans="14:15" x14ac:dyDescent="0.7">
      <c r="N416">
        <f t="shared" ca="1" si="12"/>
        <v>3.0482098609732958E-2</v>
      </c>
      <c r="O416">
        <f t="shared" ca="1" si="13"/>
        <v>9.0305430660849284E-2</v>
      </c>
    </row>
    <row r="417" spans="14:15" x14ac:dyDescent="0.7">
      <c r="N417">
        <f t="shared" ca="1" si="12"/>
        <v>4.6943479976198965E-2</v>
      </c>
      <c r="O417">
        <f t="shared" ca="1" si="13"/>
        <v>9.9997655113818307E-2</v>
      </c>
    </row>
    <row r="418" spans="14:15" x14ac:dyDescent="0.7">
      <c r="N418">
        <f t="shared" ca="1" si="12"/>
        <v>5.362449491103416E-2</v>
      </c>
      <c r="O418">
        <f t="shared" ca="1" si="13"/>
        <v>0.11632720275595099</v>
      </c>
    </row>
    <row r="419" spans="14:15" x14ac:dyDescent="0.7">
      <c r="N419">
        <f t="shared" ca="1" si="12"/>
        <v>7.9499174802470818E-2</v>
      </c>
      <c r="O419">
        <f t="shared" ca="1" si="13"/>
        <v>8.2576177935359416E-2</v>
      </c>
    </row>
    <row r="420" spans="14:15" x14ac:dyDescent="0.7">
      <c r="N420">
        <f t="shared" ca="1" si="12"/>
        <v>4.5447972462808128E-2</v>
      </c>
      <c r="O420">
        <f t="shared" ca="1" si="13"/>
        <v>6.5609454661927732E-2</v>
      </c>
    </row>
    <row r="421" spans="14:15" x14ac:dyDescent="0.7">
      <c r="N421">
        <f t="shared" ca="1" si="12"/>
        <v>3.2508848938918929E-2</v>
      </c>
      <c r="O421">
        <f t="shared" ca="1" si="13"/>
        <v>7.5468393109127008E-2</v>
      </c>
    </row>
    <row r="422" spans="14:15" x14ac:dyDescent="0.7">
      <c r="N422">
        <f t="shared" ca="1" si="12"/>
        <v>4.0696378341950355E-2</v>
      </c>
      <c r="O422">
        <f t="shared" ca="1" si="13"/>
        <v>8.1810493715106014E-2</v>
      </c>
    </row>
    <row r="423" spans="14:15" x14ac:dyDescent="0.7">
      <c r="N423">
        <f t="shared" ca="1" si="12"/>
        <v>5.4907479651601143E-2</v>
      </c>
      <c r="O423">
        <f t="shared" ca="1" si="13"/>
        <v>6.9962516946308742E-2</v>
      </c>
    </row>
    <row r="424" spans="14:15" x14ac:dyDescent="0.7">
      <c r="N424">
        <f t="shared" ca="1" si="12"/>
        <v>2.8977125488365556E-2</v>
      </c>
      <c r="O424">
        <f t="shared" ca="1" si="13"/>
        <v>8.3990905698364732E-2</v>
      </c>
    </row>
    <row r="425" spans="14:15" x14ac:dyDescent="0.7">
      <c r="N425">
        <f t="shared" ca="1" si="12"/>
        <v>3.550202858610129E-2</v>
      </c>
      <c r="O425">
        <f t="shared" ca="1" si="13"/>
        <v>9.8721595804876716E-2</v>
      </c>
    </row>
    <row r="426" spans="14:15" x14ac:dyDescent="0.7">
      <c r="N426">
        <f t="shared" ca="1" si="12"/>
        <v>4.5161999218479111E-2</v>
      </c>
      <c r="O426">
        <f t="shared" ca="1" si="13"/>
        <v>0.10562348005042377</v>
      </c>
    </row>
    <row r="427" spans="14:15" x14ac:dyDescent="0.7">
      <c r="N427">
        <f t="shared" ca="1" si="12"/>
        <v>4.3594178021395064E-2</v>
      </c>
      <c r="O427">
        <f t="shared" ca="1" si="13"/>
        <v>7.6677076205942801E-2</v>
      </c>
    </row>
    <row r="428" spans="14:15" x14ac:dyDescent="0.7">
      <c r="N428">
        <f t="shared" ca="1" si="12"/>
        <v>4.5810815623160084E-2</v>
      </c>
      <c r="O428">
        <f t="shared" ca="1" si="13"/>
        <v>7.8019261314827268E-2</v>
      </c>
    </row>
    <row r="429" spans="14:15" x14ac:dyDescent="0.7">
      <c r="N429">
        <f t="shared" ca="1" si="12"/>
        <v>4.7848084039459615E-2</v>
      </c>
      <c r="O429">
        <f t="shared" ca="1" si="13"/>
        <v>5.3031538486618339E-2</v>
      </c>
    </row>
    <row r="430" spans="14:15" x14ac:dyDescent="0.7">
      <c r="N430">
        <f t="shared" ca="1" si="12"/>
        <v>2.811274105682577E-2</v>
      </c>
      <c r="O430">
        <f t="shared" ca="1" si="13"/>
        <v>8.6618117568569478E-2</v>
      </c>
    </row>
    <row r="431" spans="14:15" x14ac:dyDescent="0.7">
      <c r="N431">
        <f t="shared" ca="1" si="12"/>
        <v>4.2294234365354705E-2</v>
      </c>
      <c r="O431">
        <f t="shared" ca="1" si="13"/>
        <v>9.179372194877311E-2</v>
      </c>
    </row>
    <row r="432" spans="14:15" x14ac:dyDescent="0.7">
      <c r="N432">
        <f t="shared" ca="1" si="12"/>
        <v>2.8209516667978479E-2</v>
      </c>
      <c r="O432">
        <f t="shared" ca="1" si="13"/>
        <v>8.7119079707781585E-2</v>
      </c>
    </row>
    <row r="433" spans="14:15" x14ac:dyDescent="0.7">
      <c r="N433">
        <f t="shared" ca="1" si="12"/>
        <v>5.345339906164992E-2</v>
      </c>
      <c r="O433">
        <f t="shared" ca="1" si="13"/>
        <v>7.4635996373431657E-2</v>
      </c>
    </row>
    <row r="434" spans="14:15" x14ac:dyDescent="0.7">
      <c r="N434">
        <f t="shared" ca="1" si="12"/>
        <v>4.3966148966384233E-2</v>
      </c>
      <c r="O434">
        <f t="shared" ca="1" si="13"/>
        <v>8.3413125240005742E-2</v>
      </c>
    </row>
    <row r="435" spans="14:15" x14ac:dyDescent="0.7">
      <c r="N435">
        <f t="shared" ca="1" si="12"/>
        <v>4.3021881752717844E-2</v>
      </c>
      <c r="O435">
        <f t="shared" ca="1" si="13"/>
        <v>5.9965038434864282E-2</v>
      </c>
    </row>
    <row r="436" spans="14:15" x14ac:dyDescent="0.7">
      <c r="N436">
        <f t="shared" ca="1" si="12"/>
        <v>2.9568663601896604E-2</v>
      </c>
      <c r="O436">
        <f t="shared" ca="1" si="13"/>
        <v>7.7662724699210692E-2</v>
      </c>
    </row>
    <row r="437" spans="14:15" x14ac:dyDescent="0.7">
      <c r="N437">
        <f t="shared" ca="1" si="12"/>
        <v>5.1518447750624419E-2</v>
      </c>
      <c r="O437">
        <f t="shared" ca="1" si="13"/>
        <v>0.11976873594834581</v>
      </c>
    </row>
    <row r="438" spans="14:15" x14ac:dyDescent="0.7">
      <c r="N438">
        <f t="shared" ca="1" si="12"/>
        <v>6.4114830014162516E-2</v>
      </c>
      <c r="O438">
        <f t="shared" ca="1" si="13"/>
        <v>0.10024739855943199</v>
      </c>
    </row>
    <row r="439" spans="14:15" x14ac:dyDescent="0.7">
      <c r="N439">
        <f t="shared" ca="1" si="12"/>
        <v>4.5358850838086252E-2</v>
      </c>
      <c r="O439">
        <f t="shared" ca="1" si="13"/>
        <v>0.1075407086374216</v>
      </c>
    </row>
    <row r="440" spans="14:15" x14ac:dyDescent="0.7">
      <c r="N440">
        <f t="shared" ca="1" si="12"/>
        <v>4.0564897621405915E-2</v>
      </c>
      <c r="O440">
        <f t="shared" ca="1" si="13"/>
        <v>8.6386287624916472E-2</v>
      </c>
    </row>
    <row r="441" spans="14:15" x14ac:dyDescent="0.7">
      <c r="N441">
        <f t="shared" ca="1" si="12"/>
        <v>4.375783283274786E-2</v>
      </c>
      <c r="O441">
        <f t="shared" ca="1" si="13"/>
        <v>7.5185154905810722E-2</v>
      </c>
    </row>
    <row r="442" spans="14:15" x14ac:dyDescent="0.7">
      <c r="N442">
        <f t="shared" ca="1" si="12"/>
        <v>6.0536292955760906E-2</v>
      </c>
      <c r="O442">
        <f t="shared" ca="1" si="13"/>
        <v>7.0184764301503166E-2</v>
      </c>
    </row>
    <row r="443" spans="14:15" x14ac:dyDescent="0.7">
      <c r="N443">
        <f t="shared" ca="1" si="12"/>
        <v>4.5285474337909484E-2</v>
      </c>
      <c r="O443">
        <f t="shared" ca="1" si="13"/>
        <v>8.2509750059719611E-2</v>
      </c>
    </row>
    <row r="444" spans="14:15" x14ac:dyDescent="0.7">
      <c r="N444">
        <f t="shared" ca="1" si="12"/>
        <v>5.7051523585462838E-2</v>
      </c>
      <c r="O444">
        <f t="shared" ca="1" si="13"/>
        <v>6.4987581972080474E-2</v>
      </c>
    </row>
    <row r="445" spans="14:15" x14ac:dyDescent="0.7">
      <c r="N445">
        <f t="shared" ca="1" si="12"/>
        <v>5.5111720076514548E-2</v>
      </c>
      <c r="O445">
        <f t="shared" ca="1" si="13"/>
        <v>0.10041155714133432</v>
      </c>
    </row>
    <row r="446" spans="14:15" x14ac:dyDescent="0.7">
      <c r="N446">
        <f t="shared" ca="1" si="12"/>
        <v>5.0727140484382427E-2</v>
      </c>
      <c r="O446">
        <f t="shared" ca="1" si="13"/>
        <v>0.10344879272367291</v>
      </c>
    </row>
    <row r="447" spans="14:15" x14ac:dyDescent="0.7">
      <c r="N447">
        <f t="shared" ca="1" si="12"/>
        <v>6.2498458473278617E-2</v>
      </c>
      <c r="O447">
        <f t="shared" ca="1" si="13"/>
        <v>5.4958804208200526E-2</v>
      </c>
    </row>
    <row r="448" spans="14:15" x14ac:dyDescent="0.7">
      <c r="N448">
        <f t="shared" ca="1" si="12"/>
        <v>6.9541659556440538E-2</v>
      </c>
      <c r="O448">
        <f t="shared" ca="1" si="13"/>
        <v>8.6848766260468391E-2</v>
      </c>
    </row>
    <row r="449" spans="14:15" x14ac:dyDescent="0.7">
      <c r="N449">
        <f t="shared" ca="1" si="12"/>
        <v>2.5446553095408431E-2</v>
      </c>
      <c r="O449">
        <f t="shared" ca="1" si="13"/>
        <v>8.0192788504561865E-2</v>
      </c>
    </row>
    <row r="450" spans="14:15" x14ac:dyDescent="0.7">
      <c r="N450">
        <f t="shared" ca="1" si="12"/>
        <v>4.236645600135585E-2</v>
      </c>
      <c r="O450">
        <f t="shared" ca="1" si="13"/>
        <v>7.7663176225044039E-2</v>
      </c>
    </row>
    <row r="451" spans="14:15" x14ac:dyDescent="0.7">
      <c r="N451">
        <f t="shared" ca="1" si="12"/>
        <v>7.2816560677771314E-2</v>
      </c>
      <c r="O451">
        <f t="shared" ca="1" si="13"/>
        <v>9.2791863574720801E-2</v>
      </c>
    </row>
    <row r="452" spans="14:15" x14ac:dyDescent="0.7">
      <c r="N452">
        <f t="shared" ca="1" si="12"/>
        <v>5.8998534669583602E-2</v>
      </c>
      <c r="O452">
        <f t="shared" ca="1" si="13"/>
        <v>0.10085734310819083</v>
      </c>
    </row>
    <row r="453" spans="14:15" x14ac:dyDescent="0.7">
      <c r="N453">
        <f t="shared" ref="N453:N516" ca="1" si="14">_xlfn.BETA.INV(RAND(),B$11,B$12)</f>
        <v>3.42519779015358E-2</v>
      </c>
      <c r="O453">
        <f t="shared" ref="O453:O516" ca="1" si="15">_xlfn.BETA.INV(RAND(),C$11,C$12)</f>
        <v>9.2924475519683414E-2</v>
      </c>
    </row>
    <row r="454" spans="14:15" x14ac:dyDescent="0.7">
      <c r="N454">
        <f t="shared" ca="1" si="14"/>
        <v>5.7743583830361156E-2</v>
      </c>
      <c r="O454">
        <f t="shared" ca="1" si="15"/>
        <v>9.9017248519551293E-2</v>
      </c>
    </row>
    <row r="455" spans="14:15" x14ac:dyDescent="0.7">
      <c r="N455">
        <f t="shared" ca="1" si="14"/>
        <v>5.6485231752672838E-2</v>
      </c>
      <c r="O455">
        <f t="shared" ca="1" si="15"/>
        <v>8.6084735689430147E-2</v>
      </c>
    </row>
    <row r="456" spans="14:15" x14ac:dyDescent="0.7">
      <c r="N456">
        <f t="shared" ca="1" si="14"/>
        <v>2.9878410009202137E-2</v>
      </c>
      <c r="O456">
        <f t="shared" ca="1" si="15"/>
        <v>0.10307645901452367</v>
      </c>
    </row>
    <row r="457" spans="14:15" x14ac:dyDescent="0.7">
      <c r="N457">
        <f t="shared" ca="1" si="14"/>
        <v>4.1811261629410776E-2</v>
      </c>
      <c r="O457">
        <f t="shared" ca="1" si="15"/>
        <v>0.10691556792992629</v>
      </c>
    </row>
    <row r="458" spans="14:15" x14ac:dyDescent="0.7">
      <c r="N458">
        <f t="shared" ca="1" si="14"/>
        <v>3.8442496999711917E-2</v>
      </c>
      <c r="O458">
        <f t="shared" ca="1" si="15"/>
        <v>0.11732740810393483</v>
      </c>
    </row>
    <row r="459" spans="14:15" x14ac:dyDescent="0.7">
      <c r="N459">
        <f t="shared" ca="1" si="14"/>
        <v>4.0282132254604155E-2</v>
      </c>
      <c r="O459">
        <f t="shared" ca="1" si="15"/>
        <v>0.11344831075745876</v>
      </c>
    </row>
    <row r="460" spans="14:15" x14ac:dyDescent="0.7">
      <c r="N460">
        <f t="shared" ca="1" si="14"/>
        <v>5.2022032259378848E-2</v>
      </c>
      <c r="O460">
        <f t="shared" ca="1" si="15"/>
        <v>7.2610528543408798E-2</v>
      </c>
    </row>
    <row r="461" spans="14:15" x14ac:dyDescent="0.7">
      <c r="N461">
        <f t="shared" ca="1" si="14"/>
        <v>5.5753304625499434E-2</v>
      </c>
      <c r="O461">
        <f t="shared" ca="1" si="15"/>
        <v>9.1842672708643658E-2</v>
      </c>
    </row>
    <row r="462" spans="14:15" x14ac:dyDescent="0.7">
      <c r="N462">
        <f t="shared" ca="1" si="14"/>
        <v>3.2777583574457557E-2</v>
      </c>
      <c r="O462">
        <f t="shared" ca="1" si="15"/>
        <v>9.5995769860951707E-2</v>
      </c>
    </row>
    <row r="463" spans="14:15" x14ac:dyDescent="0.7">
      <c r="N463">
        <f t="shared" ca="1" si="14"/>
        <v>5.9176001395095268E-2</v>
      </c>
      <c r="O463">
        <f t="shared" ca="1" si="15"/>
        <v>8.9182607967778493E-2</v>
      </c>
    </row>
    <row r="464" spans="14:15" x14ac:dyDescent="0.7">
      <c r="N464">
        <f t="shared" ca="1" si="14"/>
        <v>4.8305423031540062E-2</v>
      </c>
      <c r="O464">
        <f t="shared" ca="1" si="15"/>
        <v>0.12505600915870729</v>
      </c>
    </row>
    <row r="465" spans="14:15" x14ac:dyDescent="0.7">
      <c r="N465">
        <f t="shared" ca="1" si="14"/>
        <v>6.3765314404367057E-2</v>
      </c>
      <c r="O465">
        <f t="shared" ca="1" si="15"/>
        <v>6.22422984164787E-2</v>
      </c>
    </row>
    <row r="466" spans="14:15" x14ac:dyDescent="0.7">
      <c r="N466">
        <f t="shared" ca="1" si="14"/>
        <v>2.3503263295277875E-2</v>
      </c>
      <c r="O466">
        <f t="shared" ca="1" si="15"/>
        <v>9.4911797418907096E-2</v>
      </c>
    </row>
    <row r="467" spans="14:15" x14ac:dyDescent="0.7">
      <c r="N467">
        <f t="shared" ca="1" si="14"/>
        <v>4.1466346035659504E-2</v>
      </c>
      <c r="O467">
        <f t="shared" ca="1" si="15"/>
        <v>7.9298823961133705E-2</v>
      </c>
    </row>
    <row r="468" spans="14:15" x14ac:dyDescent="0.7">
      <c r="N468">
        <f t="shared" ca="1" si="14"/>
        <v>6.5628349369958094E-2</v>
      </c>
      <c r="O468">
        <f t="shared" ca="1" si="15"/>
        <v>0.11575563846398484</v>
      </c>
    </row>
    <row r="469" spans="14:15" x14ac:dyDescent="0.7">
      <c r="N469">
        <f t="shared" ca="1" si="14"/>
        <v>2.6952026924396584E-2</v>
      </c>
      <c r="O469">
        <f t="shared" ca="1" si="15"/>
        <v>6.0572057050333576E-2</v>
      </c>
    </row>
    <row r="470" spans="14:15" x14ac:dyDescent="0.7">
      <c r="N470">
        <f t="shared" ca="1" si="14"/>
        <v>4.4878054893307248E-2</v>
      </c>
      <c r="O470">
        <f t="shared" ca="1" si="15"/>
        <v>8.8088481784903958E-2</v>
      </c>
    </row>
    <row r="471" spans="14:15" x14ac:dyDescent="0.7">
      <c r="N471">
        <f t="shared" ca="1" si="14"/>
        <v>4.4607187582614491E-2</v>
      </c>
      <c r="O471">
        <f t="shared" ca="1" si="15"/>
        <v>5.6961484418771705E-2</v>
      </c>
    </row>
    <row r="472" spans="14:15" x14ac:dyDescent="0.7">
      <c r="N472">
        <f t="shared" ca="1" si="14"/>
        <v>6.1485409337079688E-2</v>
      </c>
      <c r="O472">
        <f t="shared" ca="1" si="15"/>
        <v>7.763650285736455E-2</v>
      </c>
    </row>
    <row r="473" spans="14:15" x14ac:dyDescent="0.7">
      <c r="N473">
        <f t="shared" ca="1" si="14"/>
        <v>5.4140786354730297E-2</v>
      </c>
      <c r="O473">
        <f t="shared" ca="1" si="15"/>
        <v>8.959378218920433E-2</v>
      </c>
    </row>
    <row r="474" spans="14:15" x14ac:dyDescent="0.7">
      <c r="N474">
        <f t="shared" ca="1" si="14"/>
        <v>6.3598688986903462E-2</v>
      </c>
      <c r="O474">
        <f t="shared" ca="1" si="15"/>
        <v>8.751592700469174E-2</v>
      </c>
    </row>
    <row r="475" spans="14:15" x14ac:dyDescent="0.7">
      <c r="N475">
        <f t="shared" ca="1" si="14"/>
        <v>5.5349480332806067E-2</v>
      </c>
      <c r="O475">
        <f t="shared" ca="1" si="15"/>
        <v>0.10046598671943796</v>
      </c>
    </row>
    <row r="476" spans="14:15" x14ac:dyDescent="0.7">
      <c r="N476">
        <f t="shared" ca="1" si="14"/>
        <v>8.5808107139347722E-2</v>
      </c>
      <c r="O476">
        <f t="shared" ca="1" si="15"/>
        <v>7.865271855767636E-2</v>
      </c>
    </row>
    <row r="477" spans="14:15" x14ac:dyDescent="0.7">
      <c r="N477">
        <f t="shared" ca="1" si="14"/>
        <v>3.9694273498053941E-2</v>
      </c>
      <c r="O477">
        <f t="shared" ca="1" si="15"/>
        <v>6.7387734213246314E-2</v>
      </c>
    </row>
    <row r="478" spans="14:15" x14ac:dyDescent="0.7">
      <c r="N478">
        <f t="shared" ca="1" si="14"/>
        <v>4.7457631736950279E-2</v>
      </c>
      <c r="O478">
        <f t="shared" ca="1" si="15"/>
        <v>8.8978921169211259E-2</v>
      </c>
    </row>
    <row r="479" spans="14:15" x14ac:dyDescent="0.7">
      <c r="N479">
        <f t="shared" ca="1" si="14"/>
        <v>5.0466342641095729E-2</v>
      </c>
      <c r="O479">
        <f t="shared" ca="1" si="15"/>
        <v>0.10256878367683897</v>
      </c>
    </row>
    <row r="480" spans="14:15" x14ac:dyDescent="0.7">
      <c r="N480">
        <f t="shared" ca="1" si="14"/>
        <v>2.7451806372713689E-2</v>
      </c>
      <c r="O480">
        <f t="shared" ca="1" si="15"/>
        <v>7.0426025085888827E-2</v>
      </c>
    </row>
    <row r="481" spans="14:15" x14ac:dyDescent="0.7">
      <c r="N481">
        <f t="shared" ca="1" si="14"/>
        <v>5.9267448954875457E-2</v>
      </c>
      <c r="O481">
        <f t="shared" ca="1" si="15"/>
        <v>9.2636181639214277E-2</v>
      </c>
    </row>
    <row r="482" spans="14:15" x14ac:dyDescent="0.7">
      <c r="N482">
        <f t="shared" ca="1" si="14"/>
        <v>4.2164143547793929E-2</v>
      </c>
      <c r="O482">
        <f t="shared" ca="1" si="15"/>
        <v>0.10546701949783033</v>
      </c>
    </row>
    <row r="483" spans="14:15" x14ac:dyDescent="0.7">
      <c r="N483">
        <f t="shared" ca="1" si="14"/>
        <v>3.753064534877637E-2</v>
      </c>
      <c r="O483">
        <f t="shared" ca="1" si="15"/>
        <v>0.10184540087036453</v>
      </c>
    </row>
    <row r="484" spans="14:15" x14ac:dyDescent="0.7">
      <c r="N484">
        <f t="shared" ca="1" si="14"/>
        <v>5.3526287061760325E-2</v>
      </c>
      <c r="O484">
        <f t="shared" ca="1" si="15"/>
        <v>6.4395454667503543E-2</v>
      </c>
    </row>
    <row r="485" spans="14:15" x14ac:dyDescent="0.7">
      <c r="N485">
        <f t="shared" ca="1" si="14"/>
        <v>5.5782019518885284E-2</v>
      </c>
      <c r="O485">
        <f t="shared" ca="1" si="15"/>
        <v>7.9113689835318732E-2</v>
      </c>
    </row>
    <row r="486" spans="14:15" x14ac:dyDescent="0.7">
      <c r="N486">
        <f t="shared" ca="1" si="14"/>
        <v>3.8468665746024984E-2</v>
      </c>
      <c r="O486">
        <f t="shared" ca="1" si="15"/>
        <v>8.6012293116302208E-2</v>
      </c>
    </row>
    <row r="487" spans="14:15" x14ac:dyDescent="0.7">
      <c r="N487">
        <f t="shared" ca="1" si="14"/>
        <v>5.906720394969045E-2</v>
      </c>
      <c r="O487">
        <f t="shared" ca="1" si="15"/>
        <v>9.5723870010871681E-2</v>
      </c>
    </row>
    <row r="488" spans="14:15" x14ac:dyDescent="0.7">
      <c r="N488">
        <f t="shared" ca="1" si="14"/>
        <v>6.0597121155836597E-2</v>
      </c>
      <c r="O488">
        <f t="shared" ca="1" si="15"/>
        <v>5.5322794454749337E-2</v>
      </c>
    </row>
    <row r="489" spans="14:15" x14ac:dyDescent="0.7">
      <c r="N489">
        <f t="shared" ca="1" si="14"/>
        <v>3.8685892676640216E-2</v>
      </c>
      <c r="O489">
        <f t="shared" ca="1" si="15"/>
        <v>0.11603028142034111</v>
      </c>
    </row>
    <row r="490" spans="14:15" x14ac:dyDescent="0.7">
      <c r="N490">
        <f t="shared" ca="1" si="14"/>
        <v>5.5089214771361084E-2</v>
      </c>
      <c r="O490">
        <f t="shared" ca="1" si="15"/>
        <v>9.4767291637960605E-2</v>
      </c>
    </row>
    <row r="491" spans="14:15" x14ac:dyDescent="0.7">
      <c r="N491">
        <f t="shared" ca="1" si="14"/>
        <v>6.31801233684538E-2</v>
      </c>
      <c r="O491">
        <f t="shared" ca="1" si="15"/>
        <v>8.4231938886209293E-2</v>
      </c>
    </row>
    <row r="492" spans="14:15" x14ac:dyDescent="0.7">
      <c r="N492">
        <f t="shared" ca="1" si="14"/>
        <v>4.0723413193190422E-2</v>
      </c>
      <c r="O492">
        <f t="shared" ca="1" si="15"/>
        <v>9.1077190011574771E-2</v>
      </c>
    </row>
    <row r="493" spans="14:15" x14ac:dyDescent="0.7">
      <c r="N493">
        <f t="shared" ca="1" si="14"/>
        <v>6.1616004691030901E-2</v>
      </c>
      <c r="O493">
        <f t="shared" ca="1" si="15"/>
        <v>9.8493602387735968E-2</v>
      </c>
    </row>
    <row r="494" spans="14:15" x14ac:dyDescent="0.7">
      <c r="N494">
        <f t="shared" ca="1" si="14"/>
        <v>7.3803013817659746E-2</v>
      </c>
      <c r="O494">
        <f t="shared" ca="1" si="15"/>
        <v>7.7261759576122191E-2</v>
      </c>
    </row>
    <row r="495" spans="14:15" x14ac:dyDescent="0.7">
      <c r="N495">
        <f t="shared" ca="1" si="14"/>
        <v>6.1301466223532386E-2</v>
      </c>
      <c r="O495">
        <f t="shared" ca="1" si="15"/>
        <v>7.2970546838911132E-2</v>
      </c>
    </row>
    <row r="496" spans="14:15" x14ac:dyDescent="0.7">
      <c r="N496">
        <f t="shared" ca="1" si="14"/>
        <v>4.3840840202739401E-2</v>
      </c>
      <c r="O496">
        <f t="shared" ca="1" si="15"/>
        <v>8.1923449414065666E-2</v>
      </c>
    </row>
    <row r="497" spans="14:15" x14ac:dyDescent="0.7">
      <c r="N497">
        <f t="shared" ca="1" si="14"/>
        <v>4.3489929063735652E-2</v>
      </c>
      <c r="O497">
        <f t="shared" ca="1" si="15"/>
        <v>9.7316215618664326E-2</v>
      </c>
    </row>
    <row r="498" spans="14:15" x14ac:dyDescent="0.7">
      <c r="N498">
        <f t="shared" ca="1" si="14"/>
        <v>7.0804510159875655E-2</v>
      </c>
      <c r="O498">
        <f t="shared" ca="1" si="15"/>
        <v>9.9501322006587789E-2</v>
      </c>
    </row>
    <row r="499" spans="14:15" x14ac:dyDescent="0.7">
      <c r="N499">
        <f t="shared" ca="1" si="14"/>
        <v>7.1724922435776661E-2</v>
      </c>
      <c r="O499">
        <f t="shared" ca="1" si="15"/>
        <v>8.2113929895251611E-2</v>
      </c>
    </row>
    <row r="500" spans="14:15" x14ac:dyDescent="0.7">
      <c r="N500">
        <f t="shared" ca="1" si="14"/>
        <v>4.8237577869832737E-2</v>
      </c>
      <c r="O500">
        <f t="shared" ca="1" si="15"/>
        <v>8.5627221433342643E-2</v>
      </c>
    </row>
    <row r="501" spans="14:15" x14ac:dyDescent="0.7">
      <c r="N501">
        <f t="shared" ca="1" si="14"/>
        <v>5.1238241924382977E-2</v>
      </c>
      <c r="O501">
        <f t="shared" ca="1" si="15"/>
        <v>6.2692060013048848E-2</v>
      </c>
    </row>
    <row r="502" spans="14:15" x14ac:dyDescent="0.7">
      <c r="N502">
        <f t="shared" ca="1" si="14"/>
        <v>5.9665121520962261E-2</v>
      </c>
      <c r="O502">
        <f t="shared" ca="1" si="15"/>
        <v>5.5961952962689514E-2</v>
      </c>
    </row>
    <row r="503" spans="14:15" x14ac:dyDescent="0.7">
      <c r="N503">
        <f t="shared" ca="1" si="14"/>
        <v>5.1989679768423391E-2</v>
      </c>
      <c r="O503">
        <f t="shared" ca="1" si="15"/>
        <v>7.1256075381083833E-2</v>
      </c>
    </row>
    <row r="504" spans="14:15" x14ac:dyDescent="0.7">
      <c r="N504">
        <f t="shared" ca="1" si="14"/>
        <v>7.7667898681428316E-2</v>
      </c>
      <c r="O504">
        <f t="shared" ca="1" si="15"/>
        <v>9.4155641148196412E-2</v>
      </c>
    </row>
    <row r="505" spans="14:15" x14ac:dyDescent="0.7">
      <c r="N505">
        <f t="shared" ca="1" si="14"/>
        <v>4.6881221892807745E-2</v>
      </c>
      <c r="O505">
        <f t="shared" ca="1" si="15"/>
        <v>9.2021469344132356E-2</v>
      </c>
    </row>
    <row r="506" spans="14:15" x14ac:dyDescent="0.7">
      <c r="N506">
        <f t="shared" ca="1" si="14"/>
        <v>2.7549056725522381E-2</v>
      </c>
      <c r="O506">
        <f t="shared" ca="1" si="15"/>
        <v>8.9900892565381141E-2</v>
      </c>
    </row>
    <row r="507" spans="14:15" x14ac:dyDescent="0.7">
      <c r="N507">
        <f t="shared" ca="1" si="14"/>
        <v>2.4077954022840183E-2</v>
      </c>
      <c r="O507">
        <f t="shared" ca="1" si="15"/>
        <v>8.0089429628007899E-2</v>
      </c>
    </row>
    <row r="508" spans="14:15" x14ac:dyDescent="0.7">
      <c r="N508">
        <f t="shared" ca="1" si="14"/>
        <v>6.3656479035524516E-2</v>
      </c>
      <c r="O508">
        <f t="shared" ca="1" si="15"/>
        <v>7.1790983074029008E-2</v>
      </c>
    </row>
    <row r="509" spans="14:15" x14ac:dyDescent="0.7">
      <c r="N509">
        <f t="shared" ca="1" si="14"/>
        <v>2.1568653495045966E-2</v>
      </c>
      <c r="O509">
        <f t="shared" ca="1" si="15"/>
        <v>0.11042662236575507</v>
      </c>
    </row>
    <row r="510" spans="14:15" x14ac:dyDescent="0.7">
      <c r="N510">
        <f t="shared" ca="1" si="14"/>
        <v>4.4544156528078208E-2</v>
      </c>
      <c r="O510">
        <f t="shared" ca="1" si="15"/>
        <v>9.7378865661057468E-2</v>
      </c>
    </row>
    <row r="511" spans="14:15" x14ac:dyDescent="0.7">
      <c r="N511">
        <f t="shared" ca="1" si="14"/>
        <v>4.174375238513741E-2</v>
      </c>
      <c r="O511">
        <f t="shared" ca="1" si="15"/>
        <v>7.2175410923238009E-2</v>
      </c>
    </row>
    <row r="512" spans="14:15" x14ac:dyDescent="0.7">
      <c r="N512">
        <f t="shared" ca="1" si="14"/>
        <v>4.2434525492418912E-2</v>
      </c>
      <c r="O512">
        <f t="shared" ca="1" si="15"/>
        <v>7.5062431225444856E-2</v>
      </c>
    </row>
    <row r="513" spans="14:15" x14ac:dyDescent="0.7">
      <c r="N513">
        <f t="shared" ca="1" si="14"/>
        <v>2.9068415589947782E-2</v>
      </c>
      <c r="O513">
        <f t="shared" ca="1" si="15"/>
        <v>7.2967691037201757E-2</v>
      </c>
    </row>
    <row r="514" spans="14:15" x14ac:dyDescent="0.7">
      <c r="N514">
        <f t="shared" ca="1" si="14"/>
        <v>6.5040220163461449E-2</v>
      </c>
      <c r="O514">
        <f t="shared" ca="1" si="15"/>
        <v>0.11991656263415296</v>
      </c>
    </row>
    <row r="515" spans="14:15" x14ac:dyDescent="0.7">
      <c r="N515">
        <f t="shared" ca="1" si="14"/>
        <v>4.3820885852148585E-2</v>
      </c>
      <c r="O515">
        <f t="shared" ca="1" si="15"/>
        <v>0.13005157931807954</v>
      </c>
    </row>
    <row r="516" spans="14:15" x14ac:dyDescent="0.7">
      <c r="N516">
        <f t="shared" ca="1" si="14"/>
        <v>3.9632573006558008E-2</v>
      </c>
      <c r="O516">
        <f t="shared" ca="1" si="15"/>
        <v>0.12816880506662309</v>
      </c>
    </row>
    <row r="517" spans="14:15" x14ac:dyDescent="0.7">
      <c r="N517">
        <f t="shared" ref="N517:N580" ca="1" si="16">_xlfn.BETA.INV(RAND(),B$11,B$12)</f>
        <v>5.862142930237646E-2</v>
      </c>
      <c r="O517">
        <f t="shared" ref="O517:O580" ca="1" si="17">_xlfn.BETA.INV(RAND(),C$11,C$12)</f>
        <v>0.11417320306223899</v>
      </c>
    </row>
    <row r="518" spans="14:15" x14ac:dyDescent="0.7">
      <c r="N518">
        <f t="shared" ca="1" si="16"/>
        <v>7.4590427114005986E-2</v>
      </c>
      <c r="O518">
        <f t="shared" ca="1" si="17"/>
        <v>8.0798607118708066E-2</v>
      </c>
    </row>
    <row r="519" spans="14:15" x14ac:dyDescent="0.7">
      <c r="N519">
        <f t="shared" ca="1" si="16"/>
        <v>4.2168818554172066E-2</v>
      </c>
      <c r="O519">
        <f t="shared" ca="1" si="17"/>
        <v>9.0106122547420231E-2</v>
      </c>
    </row>
    <row r="520" spans="14:15" x14ac:dyDescent="0.7">
      <c r="N520">
        <f t="shared" ca="1" si="16"/>
        <v>8.3010717996784722E-2</v>
      </c>
      <c r="O520">
        <f t="shared" ca="1" si="17"/>
        <v>7.9546908671528041E-2</v>
      </c>
    </row>
    <row r="521" spans="14:15" x14ac:dyDescent="0.7">
      <c r="N521">
        <f t="shared" ca="1" si="16"/>
        <v>6.2812498069007905E-2</v>
      </c>
      <c r="O521">
        <f t="shared" ca="1" si="17"/>
        <v>9.0672147544677673E-2</v>
      </c>
    </row>
    <row r="522" spans="14:15" x14ac:dyDescent="0.7">
      <c r="N522">
        <f t="shared" ca="1" si="16"/>
        <v>5.5122495621002909E-2</v>
      </c>
      <c r="O522">
        <f t="shared" ca="1" si="17"/>
        <v>7.442456958500529E-2</v>
      </c>
    </row>
    <row r="523" spans="14:15" x14ac:dyDescent="0.7">
      <c r="N523">
        <f t="shared" ca="1" si="16"/>
        <v>6.8294320533816455E-2</v>
      </c>
      <c r="O523">
        <f t="shared" ca="1" si="17"/>
        <v>0.11549755310750798</v>
      </c>
    </row>
    <row r="524" spans="14:15" x14ac:dyDescent="0.7">
      <c r="N524">
        <f t="shared" ca="1" si="16"/>
        <v>3.9036242131173897E-2</v>
      </c>
      <c r="O524">
        <f t="shared" ca="1" si="17"/>
        <v>0.10095027555537128</v>
      </c>
    </row>
    <row r="525" spans="14:15" x14ac:dyDescent="0.7">
      <c r="N525">
        <f t="shared" ca="1" si="16"/>
        <v>4.4128964657296869E-2</v>
      </c>
      <c r="O525">
        <f t="shared" ca="1" si="17"/>
        <v>9.449723861878867E-2</v>
      </c>
    </row>
    <row r="526" spans="14:15" x14ac:dyDescent="0.7">
      <c r="N526">
        <f t="shared" ca="1" si="16"/>
        <v>5.2160166683765552E-2</v>
      </c>
      <c r="O526">
        <f t="shared" ca="1" si="17"/>
        <v>0.11132429453853909</v>
      </c>
    </row>
    <row r="527" spans="14:15" x14ac:dyDescent="0.7">
      <c r="N527">
        <f t="shared" ca="1" si="16"/>
        <v>7.4803318029364352E-2</v>
      </c>
      <c r="O527">
        <f t="shared" ca="1" si="17"/>
        <v>7.3459341668438233E-2</v>
      </c>
    </row>
    <row r="528" spans="14:15" x14ac:dyDescent="0.7">
      <c r="N528">
        <f t="shared" ca="1" si="16"/>
        <v>5.4706747860919891E-2</v>
      </c>
      <c r="O528">
        <f t="shared" ca="1" si="17"/>
        <v>0.10853416902787438</v>
      </c>
    </row>
    <row r="529" spans="14:15" x14ac:dyDescent="0.7">
      <c r="N529">
        <f t="shared" ca="1" si="16"/>
        <v>6.0659932330363486E-2</v>
      </c>
      <c r="O529">
        <f t="shared" ca="1" si="17"/>
        <v>7.3889422782004791E-2</v>
      </c>
    </row>
    <row r="530" spans="14:15" x14ac:dyDescent="0.7">
      <c r="N530">
        <f t="shared" ca="1" si="16"/>
        <v>4.3401053098309904E-2</v>
      </c>
      <c r="O530">
        <f t="shared" ca="1" si="17"/>
        <v>6.9439787339318548E-2</v>
      </c>
    </row>
    <row r="531" spans="14:15" x14ac:dyDescent="0.7">
      <c r="N531">
        <f t="shared" ca="1" si="16"/>
        <v>6.5938801079898024E-2</v>
      </c>
      <c r="O531">
        <f t="shared" ca="1" si="17"/>
        <v>9.7487005214492384E-2</v>
      </c>
    </row>
    <row r="532" spans="14:15" x14ac:dyDescent="0.7">
      <c r="N532">
        <f t="shared" ca="1" si="16"/>
        <v>3.7926853057017255E-2</v>
      </c>
      <c r="O532">
        <f t="shared" ca="1" si="17"/>
        <v>7.4189001842810534E-2</v>
      </c>
    </row>
    <row r="533" spans="14:15" x14ac:dyDescent="0.7">
      <c r="N533">
        <f t="shared" ca="1" si="16"/>
        <v>5.1151651399282239E-2</v>
      </c>
      <c r="O533">
        <f t="shared" ca="1" si="17"/>
        <v>8.6773603718147352E-2</v>
      </c>
    </row>
    <row r="534" spans="14:15" x14ac:dyDescent="0.7">
      <c r="N534">
        <f t="shared" ca="1" si="16"/>
        <v>4.6083178332834873E-2</v>
      </c>
      <c r="O534">
        <f t="shared" ca="1" si="17"/>
        <v>0.10301541145284254</v>
      </c>
    </row>
    <row r="535" spans="14:15" x14ac:dyDescent="0.7">
      <c r="N535">
        <f t="shared" ca="1" si="16"/>
        <v>6.4980808835373383E-2</v>
      </c>
      <c r="O535">
        <f t="shared" ca="1" si="17"/>
        <v>0.10262753011324866</v>
      </c>
    </row>
    <row r="536" spans="14:15" x14ac:dyDescent="0.7">
      <c r="N536">
        <f t="shared" ca="1" si="16"/>
        <v>4.9661077229783634E-2</v>
      </c>
      <c r="O536">
        <f t="shared" ca="1" si="17"/>
        <v>7.9782852300638002E-2</v>
      </c>
    </row>
    <row r="537" spans="14:15" x14ac:dyDescent="0.7">
      <c r="N537">
        <f t="shared" ca="1" si="16"/>
        <v>5.9229314045806336E-2</v>
      </c>
      <c r="O537">
        <f t="shared" ca="1" si="17"/>
        <v>8.2835927163081621E-2</v>
      </c>
    </row>
    <row r="538" spans="14:15" x14ac:dyDescent="0.7">
      <c r="N538">
        <f t="shared" ca="1" si="16"/>
        <v>5.0588823520950843E-2</v>
      </c>
      <c r="O538">
        <f t="shared" ca="1" si="17"/>
        <v>8.7780688607798849E-2</v>
      </c>
    </row>
    <row r="539" spans="14:15" x14ac:dyDescent="0.7">
      <c r="N539">
        <f t="shared" ca="1" si="16"/>
        <v>4.3870241672271652E-2</v>
      </c>
      <c r="O539">
        <f t="shared" ca="1" si="17"/>
        <v>8.1190695541228999E-2</v>
      </c>
    </row>
    <row r="540" spans="14:15" x14ac:dyDescent="0.7">
      <c r="N540">
        <f t="shared" ca="1" si="16"/>
        <v>4.163593261377678E-2</v>
      </c>
      <c r="O540">
        <f t="shared" ca="1" si="17"/>
        <v>6.9840791916375961E-2</v>
      </c>
    </row>
    <row r="541" spans="14:15" x14ac:dyDescent="0.7">
      <c r="N541">
        <f t="shared" ca="1" si="16"/>
        <v>3.1558912452141062E-2</v>
      </c>
      <c r="O541">
        <f t="shared" ca="1" si="17"/>
        <v>9.6171967689843152E-2</v>
      </c>
    </row>
    <row r="542" spans="14:15" x14ac:dyDescent="0.7">
      <c r="N542">
        <f t="shared" ca="1" si="16"/>
        <v>3.0732938552212884E-2</v>
      </c>
      <c r="O542">
        <f t="shared" ca="1" si="17"/>
        <v>8.3870876452041374E-2</v>
      </c>
    </row>
    <row r="543" spans="14:15" x14ac:dyDescent="0.7">
      <c r="N543">
        <f t="shared" ca="1" si="16"/>
        <v>4.4862393118312784E-2</v>
      </c>
      <c r="O543">
        <f t="shared" ca="1" si="17"/>
        <v>9.7860541910710142E-2</v>
      </c>
    </row>
    <row r="544" spans="14:15" x14ac:dyDescent="0.7">
      <c r="N544">
        <f t="shared" ca="1" si="16"/>
        <v>4.4533297848340696E-2</v>
      </c>
      <c r="O544">
        <f t="shared" ca="1" si="17"/>
        <v>0.10218032176039116</v>
      </c>
    </row>
    <row r="545" spans="14:15" x14ac:dyDescent="0.7">
      <c r="N545">
        <f t="shared" ca="1" si="16"/>
        <v>4.5308227355658592E-2</v>
      </c>
      <c r="O545">
        <f t="shared" ca="1" si="17"/>
        <v>0.10972599710638542</v>
      </c>
    </row>
    <row r="546" spans="14:15" x14ac:dyDescent="0.7">
      <c r="N546">
        <f t="shared" ca="1" si="16"/>
        <v>2.8947688896831063E-2</v>
      </c>
      <c r="O546">
        <f t="shared" ca="1" si="17"/>
        <v>0.13420076864692865</v>
      </c>
    </row>
    <row r="547" spans="14:15" x14ac:dyDescent="0.7">
      <c r="N547">
        <f t="shared" ca="1" si="16"/>
        <v>3.2119166497266344E-2</v>
      </c>
      <c r="O547">
        <f t="shared" ca="1" si="17"/>
        <v>0.10082976341586003</v>
      </c>
    </row>
    <row r="548" spans="14:15" x14ac:dyDescent="0.7">
      <c r="N548">
        <f t="shared" ca="1" si="16"/>
        <v>3.065483422419606E-2</v>
      </c>
      <c r="O548">
        <f t="shared" ca="1" si="17"/>
        <v>0.12349356967800607</v>
      </c>
    </row>
    <row r="549" spans="14:15" x14ac:dyDescent="0.7">
      <c r="N549">
        <f t="shared" ca="1" si="16"/>
        <v>4.8842266225382791E-2</v>
      </c>
      <c r="O549">
        <f t="shared" ca="1" si="17"/>
        <v>5.6601414870172367E-2</v>
      </c>
    </row>
    <row r="550" spans="14:15" x14ac:dyDescent="0.7">
      <c r="N550">
        <f t="shared" ca="1" si="16"/>
        <v>6.5841284285925505E-2</v>
      </c>
      <c r="O550">
        <f t="shared" ca="1" si="17"/>
        <v>6.4920360913308897E-2</v>
      </c>
    </row>
    <row r="551" spans="14:15" x14ac:dyDescent="0.7">
      <c r="N551">
        <f t="shared" ca="1" si="16"/>
        <v>2.3970963548602831E-2</v>
      </c>
      <c r="O551">
        <f t="shared" ca="1" si="17"/>
        <v>6.8436616329812572E-2</v>
      </c>
    </row>
    <row r="552" spans="14:15" x14ac:dyDescent="0.7">
      <c r="N552">
        <f t="shared" ca="1" si="16"/>
        <v>3.5311888030303669E-2</v>
      </c>
      <c r="O552">
        <f t="shared" ca="1" si="17"/>
        <v>7.4280410575038577E-2</v>
      </c>
    </row>
    <row r="553" spans="14:15" x14ac:dyDescent="0.7">
      <c r="N553">
        <f t="shared" ca="1" si="16"/>
        <v>2.3600376537022461E-2</v>
      </c>
      <c r="O553">
        <f t="shared" ca="1" si="17"/>
        <v>0.12523130466930854</v>
      </c>
    </row>
    <row r="554" spans="14:15" x14ac:dyDescent="0.7">
      <c r="N554">
        <f t="shared" ca="1" si="16"/>
        <v>3.3290167863930395E-2</v>
      </c>
      <c r="O554">
        <f t="shared" ca="1" si="17"/>
        <v>0.10762540431274914</v>
      </c>
    </row>
    <row r="555" spans="14:15" x14ac:dyDescent="0.7">
      <c r="N555">
        <f t="shared" ca="1" si="16"/>
        <v>5.4449368429133171E-2</v>
      </c>
      <c r="O555">
        <f t="shared" ca="1" si="17"/>
        <v>6.6543812062009558E-2</v>
      </c>
    </row>
    <row r="556" spans="14:15" x14ac:dyDescent="0.7">
      <c r="N556">
        <f t="shared" ca="1" si="16"/>
        <v>0.10426000050995621</v>
      </c>
      <c r="O556">
        <f t="shared" ca="1" si="17"/>
        <v>0.10342190527980277</v>
      </c>
    </row>
    <row r="557" spans="14:15" x14ac:dyDescent="0.7">
      <c r="N557">
        <f t="shared" ca="1" si="16"/>
        <v>3.663177225859332E-2</v>
      </c>
      <c r="O557">
        <f t="shared" ca="1" si="17"/>
        <v>8.1869270514920808E-2</v>
      </c>
    </row>
    <row r="558" spans="14:15" x14ac:dyDescent="0.7">
      <c r="N558">
        <f t="shared" ca="1" si="16"/>
        <v>3.3635545931058351E-2</v>
      </c>
      <c r="O558">
        <f t="shared" ca="1" si="17"/>
        <v>9.1406170971569001E-2</v>
      </c>
    </row>
    <row r="559" spans="14:15" x14ac:dyDescent="0.7">
      <c r="N559">
        <f t="shared" ca="1" si="16"/>
        <v>3.9039859054383189E-2</v>
      </c>
      <c r="O559">
        <f t="shared" ca="1" si="17"/>
        <v>6.4217352184199106E-2</v>
      </c>
    </row>
    <row r="560" spans="14:15" x14ac:dyDescent="0.7">
      <c r="N560">
        <f t="shared" ca="1" si="16"/>
        <v>4.064592609877795E-2</v>
      </c>
      <c r="O560">
        <f t="shared" ca="1" si="17"/>
        <v>9.5544754041892443E-2</v>
      </c>
    </row>
    <row r="561" spans="14:15" x14ac:dyDescent="0.7">
      <c r="N561">
        <f t="shared" ca="1" si="16"/>
        <v>7.0732223610275979E-2</v>
      </c>
      <c r="O561">
        <f t="shared" ca="1" si="17"/>
        <v>9.5466491768902539E-2</v>
      </c>
    </row>
    <row r="562" spans="14:15" x14ac:dyDescent="0.7">
      <c r="N562">
        <f t="shared" ca="1" si="16"/>
        <v>5.7263973080053598E-2</v>
      </c>
      <c r="O562">
        <f t="shared" ca="1" si="17"/>
        <v>0.10900473251364962</v>
      </c>
    </row>
    <row r="563" spans="14:15" x14ac:dyDescent="0.7">
      <c r="N563">
        <f t="shared" ca="1" si="16"/>
        <v>7.0807576913050174E-2</v>
      </c>
      <c r="O563">
        <f t="shared" ca="1" si="17"/>
        <v>7.7008909231013556E-2</v>
      </c>
    </row>
    <row r="564" spans="14:15" x14ac:dyDescent="0.7">
      <c r="N564">
        <f t="shared" ca="1" si="16"/>
        <v>3.9714263136419729E-2</v>
      </c>
      <c r="O564">
        <f t="shared" ca="1" si="17"/>
        <v>8.8376913559427811E-2</v>
      </c>
    </row>
    <row r="565" spans="14:15" x14ac:dyDescent="0.7">
      <c r="N565">
        <f t="shared" ca="1" si="16"/>
        <v>8.0458573503173647E-2</v>
      </c>
      <c r="O565">
        <f t="shared" ca="1" si="17"/>
        <v>8.5291338586567164E-2</v>
      </c>
    </row>
    <row r="566" spans="14:15" x14ac:dyDescent="0.7">
      <c r="N566">
        <f t="shared" ca="1" si="16"/>
        <v>4.4825899033866905E-2</v>
      </c>
      <c r="O566">
        <f t="shared" ca="1" si="17"/>
        <v>7.6994859802110113E-2</v>
      </c>
    </row>
    <row r="567" spans="14:15" x14ac:dyDescent="0.7">
      <c r="N567">
        <f t="shared" ca="1" si="16"/>
        <v>5.5714816216737462E-2</v>
      </c>
      <c r="O567">
        <f t="shared" ca="1" si="17"/>
        <v>8.3481827747705822E-2</v>
      </c>
    </row>
    <row r="568" spans="14:15" x14ac:dyDescent="0.7">
      <c r="N568">
        <f t="shared" ca="1" si="16"/>
        <v>3.6011589313468692E-2</v>
      </c>
      <c r="O568">
        <f t="shared" ca="1" si="17"/>
        <v>7.1611186379853281E-2</v>
      </c>
    </row>
    <row r="569" spans="14:15" x14ac:dyDescent="0.7">
      <c r="N569">
        <f t="shared" ca="1" si="16"/>
        <v>3.5296680353279056E-2</v>
      </c>
      <c r="O569">
        <f t="shared" ca="1" si="17"/>
        <v>9.3094908514101959E-2</v>
      </c>
    </row>
    <row r="570" spans="14:15" x14ac:dyDescent="0.7">
      <c r="N570">
        <f t="shared" ca="1" si="16"/>
        <v>3.1304562769458213E-2</v>
      </c>
      <c r="O570">
        <f t="shared" ca="1" si="17"/>
        <v>8.2012061250782115E-2</v>
      </c>
    </row>
    <row r="571" spans="14:15" x14ac:dyDescent="0.7">
      <c r="N571">
        <f t="shared" ca="1" si="16"/>
        <v>6.8223870954288057E-2</v>
      </c>
      <c r="O571">
        <f t="shared" ca="1" si="17"/>
        <v>9.1493239781079372E-2</v>
      </c>
    </row>
    <row r="572" spans="14:15" x14ac:dyDescent="0.7">
      <c r="N572">
        <f t="shared" ca="1" si="16"/>
        <v>5.0210867807917947E-2</v>
      </c>
      <c r="O572">
        <f t="shared" ca="1" si="17"/>
        <v>8.7596239708872883E-2</v>
      </c>
    </row>
    <row r="573" spans="14:15" x14ac:dyDescent="0.7">
      <c r="N573">
        <f t="shared" ca="1" si="16"/>
        <v>5.1889564069406591E-2</v>
      </c>
      <c r="O573">
        <f t="shared" ca="1" si="17"/>
        <v>0.12974729027032794</v>
      </c>
    </row>
    <row r="574" spans="14:15" x14ac:dyDescent="0.7">
      <c r="N574">
        <f t="shared" ca="1" si="16"/>
        <v>4.137862242007067E-2</v>
      </c>
      <c r="O574">
        <f t="shared" ca="1" si="17"/>
        <v>7.2568958406518502E-2</v>
      </c>
    </row>
    <row r="575" spans="14:15" x14ac:dyDescent="0.7">
      <c r="N575">
        <f t="shared" ca="1" si="16"/>
        <v>5.3114128171917296E-2</v>
      </c>
      <c r="O575">
        <f t="shared" ca="1" si="17"/>
        <v>5.1955089820496611E-2</v>
      </c>
    </row>
    <row r="576" spans="14:15" x14ac:dyDescent="0.7">
      <c r="N576">
        <f t="shared" ca="1" si="16"/>
        <v>8.5438673955702482E-2</v>
      </c>
      <c r="O576">
        <f t="shared" ca="1" si="17"/>
        <v>0.1100160567831</v>
      </c>
    </row>
    <row r="577" spans="14:15" x14ac:dyDescent="0.7">
      <c r="N577">
        <f t="shared" ca="1" si="16"/>
        <v>5.9540276269398396E-2</v>
      </c>
      <c r="O577">
        <f t="shared" ca="1" si="17"/>
        <v>9.8303465865773654E-2</v>
      </c>
    </row>
    <row r="578" spans="14:15" x14ac:dyDescent="0.7">
      <c r="N578">
        <f t="shared" ca="1" si="16"/>
        <v>4.2863144189523215E-2</v>
      </c>
      <c r="O578">
        <f t="shared" ca="1" si="17"/>
        <v>8.5979111715711626E-2</v>
      </c>
    </row>
    <row r="579" spans="14:15" x14ac:dyDescent="0.7">
      <c r="N579">
        <f t="shared" ca="1" si="16"/>
        <v>6.4320691463276569E-2</v>
      </c>
      <c r="O579">
        <f t="shared" ca="1" si="17"/>
        <v>7.5990900569897421E-2</v>
      </c>
    </row>
    <row r="580" spans="14:15" x14ac:dyDescent="0.7">
      <c r="N580">
        <f t="shared" ca="1" si="16"/>
        <v>7.1744037569371089E-2</v>
      </c>
      <c r="O580">
        <f t="shared" ca="1" si="17"/>
        <v>8.9819917880146649E-2</v>
      </c>
    </row>
    <row r="581" spans="14:15" x14ac:dyDescent="0.7">
      <c r="N581">
        <f t="shared" ref="N581:N644" ca="1" si="18">_xlfn.BETA.INV(RAND(),B$11,B$12)</f>
        <v>3.2753547042419999E-2</v>
      </c>
      <c r="O581">
        <f t="shared" ref="O581:O644" ca="1" si="19">_xlfn.BETA.INV(RAND(),C$11,C$12)</f>
        <v>0.1027344931356784</v>
      </c>
    </row>
    <row r="582" spans="14:15" x14ac:dyDescent="0.7">
      <c r="N582">
        <f t="shared" ca="1" si="18"/>
        <v>7.0936239093351894E-2</v>
      </c>
      <c r="O582">
        <f t="shared" ca="1" si="19"/>
        <v>9.870548966586945E-2</v>
      </c>
    </row>
    <row r="583" spans="14:15" x14ac:dyDescent="0.7">
      <c r="N583">
        <f t="shared" ca="1" si="18"/>
        <v>3.5488116974483848E-2</v>
      </c>
      <c r="O583">
        <f t="shared" ca="1" si="19"/>
        <v>7.1252414942961168E-2</v>
      </c>
    </row>
    <row r="584" spans="14:15" x14ac:dyDescent="0.7">
      <c r="N584">
        <f t="shared" ca="1" si="18"/>
        <v>4.1427744640783297E-2</v>
      </c>
      <c r="O584">
        <f t="shared" ca="1" si="19"/>
        <v>5.8755462940724146E-2</v>
      </c>
    </row>
    <row r="585" spans="14:15" x14ac:dyDescent="0.7">
      <c r="N585">
        <f t="shared" ca="1" si="18"/>
        <v>4.8120859502474467E-2</v>
      </c>
      <c r="O585">
        <f t="shared" ca="1" si="19"/>
        <v>9.6684264355521132E-2</v>
      </c>
    </row>
    <row r="586" spans="14:15" x14ac:dyDescent="0.7">
      <c r="N586">
        <f t="shared" ca="1" si="18"/>
        <v>4.8204140951900398E-2</v>
      </c>
      <c r="O586">
        <f t="shared" ca="1" si="19"/>
        <v>0.12588665675947341</v>
      </c>
    </row>
    <row r="587" spans="14:15" x14ac:dyDescent="0.7">
      <c r="N587">
        <f t="shared" ca="1" si="18"/>
        <v>4.9682854542277832E-2</v>
      </c>
      <c r="O587">
        <f t="shared" ca="1" si="19"/>
        <v>8.6044836387282969E-2</v>
      </c>
    </row>
    <row r="588" spans="14:15" x14ac:dyDescent="0.7">
      <c r="N588">
        <f t="shared" ca="1" si="18"/>
        <v>3.4754817522216722E-2</v>
      </c>
      <c r="O588">
        <f t="shared" ca="1" si="19"/>
        <v>9.0386844014001877E-2</v>
      </c>
    </row>
    <row r="589" spans="14:15" x14ac:dyDescent="0.7">
      <c r="N589">
        <f t="shared" ca="1" si="18"/>
        <v>4.212462036009091E-2</v>
      </c>
      <c r="O589">
        <f t="shared" ca="1" si="19"/>
        <v>8.1394477497436418E-2</v>
      </c>
    </row>
    <row r="590" spans="14:15" x14ac:dyDescent="0.7">
      <c r="N590">
        <f t="shared" ca="1" si="18"/>
        <v>4.666851544883388E-2</v>
      </c>
      <c r="O590">
        <f t="shared" ca="1" si="19"/>
        <v>8.379849344478045E-2</v>
      </c>
    </row>
    <row r="591" spans="14:15" x14ac:dyDescent="0.7">
      <c r="N591">
        <f t="shared" ca="1" si="18"/>
        <v>3.7585455168108052E-2</v>
      </c>
      <c r="O591">
        <f t="shared" ca="1" si="19"/>
        <v>0.11929720324413184</v>
      </c>
    </row>
    <row r="592" spans="14:15" x14ac:dyDescent="0.7">
      <c r="N592">
        <f t="shared" ca="1" si="18"/>
        <v>2.7353221855624991E-2</v>
      </c>
      <c r="O592">
        <f t="shared" ca="1" si="19"/>
        <v>7.9833631451255313E-2</v>
      </c>
    </row>
    <row r="593" spans="14:15" x14ac:dyDescent="0.7">
      <c r="N593">
        <f t="shared" ca="1" si="18"/>
        <v>4.1228457968744046E-2</v>
      </c>
      <c r="O593">
        <f t="shared" ca="1" si="19"/>
        <v>8.540921121830955E-2</v>
      </c>
    </row>
    <row r="594" spans="14:15" x14ac:dyDescent="0.7">
      <c r="N594">
        <f t="shared" ca="1" si="18"/>
        <v>5.6464809309482278E-2</v>
      </c>
      <c r="O594">
        <f t="shared" ca="1" si="19"/>
        <v>9.5993104811205043E-2</v>
      </c>
    </row>
    <row r="595" spans="14:15" x14ac:dyDescent="0.7">
      <c r="N595">
        <f t="shared" ca="1" si="18"/>
        <v>6.6091333816589715E-2</v>
      </c>
      <c r="O595">
        <f t="shared" ca="1" si="19"/>
        <v>9.8975032068186253E-2</v>
      </c>
    </row>
    <row r="596" spans="14:15" x14ac:dyDescent="0.7">
      <c r="N596">
        <f t="shared" ca="1" si="18"/>
        <v>5.7266518658353749E-2</v>
      </c>
      <c r="O596">
        <f t="shared" ca="1" si="19"/>
        <v>9.428824337174202E-2</v>
      </c>
    </row>
    <row r="597" spans="14:15" x14ac:dyDescent="0.7">
      <c r="N597">
        <f t="shared" ca="1" si="18"/>
        <v>6.814092010131112E-2</v>
      </c>
      <c r="O597">
        <f t="shared" ca="1" si="19"/>
        <v>6.444533779056355E-2</v>
      </c>
    </row>
    <row r="598" spans="14:15" x14ac:dyDescent="0.7">
      <c r="N598">
        <f t="shared" ca="1" si="18"/>
        <v>6.3862641670297871E-2</v>
      </c>
      <c r="O598">
        <f t="shared" ca="1" si="19"/>
        <v>0.1144728964997489</v>
      </c>
    </row>
    <row r="599" spans="14:15" x14ac:dyDescent="0.7">
      <c r="N599">
        <f t="shared" ca="1" si="18"/>
        <v>7.645242807508279E-2</v>
      </c>
      <c r="O599">
        <f t="shared" ca="1" si="19"/>
        <v>0.11137349584696532</v>
      </c>
    </row>
    <row r="600" spans="14:15" x14ac:dyDescent="0.7">
      <c r="N600">
        <f t="shared" ca="1" si="18"/>
        <v>6.0184929949213317E-2</v>
      </c>
      <c r="O600">
        <f t="shared" ca="1" si="19"/>
        <v>8.8239232556413902E-2</v>
      </c>
    </row>
    <row r="601" spans="14:15" x14ac:dyDescent="0.7">
      <c r="N601">
        <f t="shared" ca="1" si="18"/>
        <v>5.5813845143019125E-2</v>
      </c>
      <c r="O601">
        <f t="shared" ca="1" si="19"/>
        <v>9.3649934546701008E-2</v>
      </c>
    </row>
    <row r="602" spans="14:15" x14ac:dyDescent="0.7">
      <c r="N602">
        <f t="shared" ca="1" si="18"/>
        <v>5.2939481800294619E-2</v>
      </c>
      <c r="O602">
        <f t="shared" ca="1" si="19"/>
        <v>8.0555278117992415E-2</v>
      </c>
    </row>
    <row r="603" spans="14:15" x14ac:dyDescent="0.7">
      <c r="N603">
        <f t="shared" ca="1" si="18"/>
        <v>3.0878630483376201E-2</v>
      </c>
      <c r="O603">
        <f t="shared" ca="1" si="19"/>
        <v>9.2464700265296407E-2</v>
      </c>
    </row>
    <row r="604" spans="14:15" x14ac:dyDescent="0.7">
      <c r="N604">
        <f t="shared" ca="1" si="18"/>
        <v>5.0521826490113386E-2</v>
      </c>
      <c r="O604">
        <f t="shared" ca="1" si="19"/>
        <v>8.7006102675489375E-2</v>
      </c>
    </row>
    <row r="605" spans="14:15" x14ac:dyDescent="0.7">
      <c r="N605">
        <f t="shared" ca="1" si="18"/>
        <v>6.7935382109633569E-2</v>
      </c>
      <c r="O605">
        <f t="shared" ca="1" si="19"/>
        <v>9.780795217185545E-2</v>
      </c>
    </row>
    <row r="606" spans="14:15" x14ac:dyDescent="0.7">
      <c r="N606">
        <f t="shared" ca="1" si="18"/>
        <v>6.8109687772911265E-2</v>
      </c>
      <c r="O606">
        <f t="shared" ca="1" si="19"/>
        <v>9.787901820485545E-2</v>
      </c>
    </row>
    <row r="607" spans="14:15" x14ac:dyDescent="0.7">
      <c r="N607">
        <f t="shared" ca="1" si="18"/>
        <v>7.6774747735976367E-2</v>
      </c>
      <c r="O607">
        <f t="shared" ca="1" si="19"/>
        <v>9.2412135828888964E-2</v>
      </c>
    </row>
    <row r="608" spans="14:15" x14ac:dyDescent="0.7">
      <c r="N608">
        <f t="shared" ca="1" si="18"/>
        <v>5.8092179157621104E-2</v>
      </c>
      <c r="O608">
        <f t="shared" ca="1" si="19"/>
        <v>8.0426029413895414E-2</v>
      </c>
    </row>
    <row r="609" spans="14:15" x14ac:dyDescent="0.7">
      <c r="N609">
        <f t="shared" ca="1" si="18"/>
        <v>4.4062680091009797E-2</v>
      </c>
      <c r="O609">
        <f t="shared" ca="1" si="19"/>
        <v>0.12007591663901862</v>
      </c>
    </row>
    <row r="610" spans="14:15" x14ac:dyDescent="0.7">
      <c r="N610">
        <f t="shared" ca="1" si="18"/>
        <v>6.0512249347031921E-2</v>
      </c>
      <c r="O610">
        <f t="shared" ca="1" si="19"/>
        <v>8.4217658799894846E-2</v>
      </c>
    </row>
    <row r="611" spans="14:15" x14ac:dyDescent="0.7">
      <c r="N611">
        <f t="shared" ca="1" si="18"/>
        <v>4.7158755001797781E-2</v>
      </c>
      <c r="O611">
        <f t="shared" ca="1" si="19"/>
        <v>0.10960060301695806</v>
      </c>
    </row>
    <row r="612" spans="14:15" x14ac:dyDescent="0.7">
      <c r="N612">
        <f t="shared" ca="1" si="18"/>
        <v>3.7869660237394492E-2</v>
      </c>
      <c r="O612">
        <f t="shared" ca="1" si="19"/>
        <v>8.5965293627844885E-2</v>
      </c>
    </row>
    <row r="613" spans="14:15" x14ac:dyDescent="0.7">
      <c r="N613">
        <f t="shared" ca="1" si="18"/>
        <v>5.698747620279454E-2</v>
      </c>
      <c r="O613">
        <f t="shared" ca="1" si="19"/>
        <v>0.10721921524054645</v>
      </c>
    </row>
    <row r="614" spans="14:15" x14ac:dyDescent="0.7">
      <c r="N614">
        <f t="shared" ca="1" si="18"/>
        <v>4.7092975079737864E-2</v>
      </c>
      <c r="O614">
        <f t="shared" ca="1" si="19"/>
        <v>8.7313119316265148E-2</v>
      </c>
    </row>
    <row r="615" spans="14:15" x14ac:dyDescent="0.7">
      <c r="N615">
        <f t="shared" ca="1" si="18"/>
        <v>5.9233135074397758E-2</v>
      </c>
      <c r="O615">
        <f t="shared" ca="1" si="19"/>
        <v>8.1968712878816033E-2</v>
      </c>
    </row>
    <row r="616" spans="14:15" x14ac:dyDescent="0.7">
      <c r="N616">
        <f t="shared" ca="1" si="18"/>
        <v>7.6174000192487656E-2</v>
      </c>
      <c r="O616">
        <f t="shared" ca="1" si="19"/>
        <v>0.10699170668194136</v>
      </c>
    </row>
    <row r="617" spans="14:15" x14ac:dyDescent="0.7">
      <c r="N617">
        <f t="shared" ca="1" si="18"/>
        <v>4.1527937099407004E-2</v>
      </c>
      <c r="O617">
        <f t="shared" ca="1" si="19"/>
        <v>0.1085423861073167</v>
      </c>
    </row>
    <row r="618" spans="14:15" x14ac:dyDescent="0.7">
      <c r="N618">
        <f t="shared" ca="1" si="18"/>
        <v>5.2298235855625763E-2</v>
      </c>
      <c r="O618">
        <f t="shared" ca="1" si="19"/>
        <v>6.9174700297072303E-2</v>
      </c>
    </row>
    <row r="619" spans="14:15" x14ac:dyDescent="0.7">
      <c r="N619">
        <f t="shared" ca="1" si="18"/>
        <v>3.362925768944864E-2</v>
      </c>
      <c r="O619">
        <f t="shared" ca="1" si="19"/>
        <v>7.8839723842934806E-2</v>
      </c>
    </row>
    <row r="620" spans="14:15" x14ac:dyDescent="0.7">
      <c r="N620">
        <f t="shared" ca="1" si="18"/>
        <v>7.6217615057298072E-2</v>
      </c>
      <c r="O620">
        <f t="shared" ca="1" si="19"/>
        <v>9.8308237240845586E-2</v>
      </c>
    </row>
    <row r="621" spans="14:15" x14ac:dyDescent="0.7">
      <c r="N621">
        <f t="shared" ca="1" si="18"/>
        <v>5.6367083392434236E-2</v>
      </c>
      <c r="O621">
        <f t="shared" ca="1" si="19"/>
        <v>8.5940689518515453E-2</v>
      </c>
    </row>
    <row r="622" spans="14:15" x14ac:dyDescent="0.7">
      <c r="N622">
        <f t="shared" ca="1" si="18"/>
        <v>2.6769509062223605E-2</v>
      </c>
      <c r="O622">
        <f t="shared" ca="1" si="19"/>
        <v>8.3367916727296362E-2</v>
      </c>
    </row>
    <row r="623" spans="14:15" x14ac:dyDescent="0.7">
      <c r="N623">
        <f t="shared" ca="1" si="18"/>
        <v>5.2480484601746258E-2</v>
      </c>
      <c r="O623">
        <f t="shared" ca="1" si="19"/>
        <v>6.2506408005215952E-2</v>
      </c>
    </row>
    <row r="624" spans="14:15" x14ac:dyDescent="0.7">
      <c r="N624">
        <f t="shared" ca="1" si="18"/>
        <v>7.1739997358684193E-2</v>
      </c>
      <c r="O624">
        <f t="shared" ca="1" si="19"/>
        <v>8.6466059109858565E-2</v>
      </c>
    </row>
    <row r="625" spans="14:15" x14ac:dyDescent="0.7">
      <c r="N625">
        <f t="shared" ca="1" si="18"/>
        <v>4.1293856463861328E-2</v>
      </c>
      <c r="O625">
        <f t="shared" ca="1" si="19"/>
        <v>8.6905928336135224E-2</v>
      </c>
    </row>
    <row r="626" spans="14:15" x14ac:dyDescent="0.7">
      <c r="N626">
        <f t="shared" ca="1" si="18"/>
        <v>4.2452074822074602E-2</v>
      </c>
      <c r="O626">
        <f t="shared" ca="1" si="19"/>
        <v>0.10220862803032793</v>
      </c>
    </row>
    <row r="627" spans="14:15" x14ac:dyDescent="0.7">
      <c r="N627">
        <f t="shared" ca="1" si="18"/>
        <v>4.5252977617834984E-2</v>
      </c>
      <c r="O627">
        <f t="shared" ca="1" si="19"/>
        <v>9.7026028356444693E-2</v>
      </c>
    </row>
    <row r="628" spans="14:15" x14ac:dyDescent="0.7">
      <c r="N628">
        <f t="shared" ca="1" si="18"/>
        <v>5.9784624357810179E-2</v>
      </c>
      <c r="O628">
        <f t="shared" ca="1" si="19"/>
        <v>6.1060321508382392E-2</v>
      </c>
    </row>
    <row r="629" spans="14:15" x14ac:dyDescent="0.7">
      <c r="N629">
        <f t="shared" ca="1" si="18"/>
        <v>5.0316510022080596E-2</v>
      </c>
      <c r="O629">
        <f t="shared" ca="1" si="19"/>
        <v>6.9726309894845656E-2</v>
      </c>
    </row>
    <row r="630" spans="14:15" x14ac:dyDescent="0.7">
      <c r="N630">
        <f t="shared" ca="1" si="18"/>
        <v>4.4150446511828097E-2</v>
      </c>
      <c r="O630">
        <f t="shared" ca="1" si="19"/>
        <v>7.3433918651477539E-2</v>
      </c>
    </row>
    <row r="631" spans="14:15" x14ac:dyDescent="0.7">
      <c r="N631">
        <f t="shared" ca="1" si="18"/>
        <v>7.3910545353737866E-2</v>
      </c>
      <c r="O631">
        <f t="shared" ca="1" si="19"/>
        <v>5.8735139060896856E-2</v>
      </c>
    </row>
    <row r="632" spans="14:15" x14ac:dyDescent="0.7">
      <c r="N632">
        <f t="shared" ca="1" si="18"/>
        <v>4.154526599139069E-2</v>
      </c>
      <c r="O632">
        <f t="shared" ca="1" si="19"/>
        <v>9.6784103405293642E-2</v>
      </c>
    </row>
    <row r="633" spans="14:15" x14ac:dyDescent="0.7">
      <c r="N633">
        <f t="shared" ca="1" si="18"/>
        <v>3.5954097235494503E-2</v>
      </c>
      <c r="O633">
        <f t="shared" ca="1" si="19"/>
        <v>8.442104591540138E-2</v>
      </c>
    </row>
    <row r="634" spans="14:15" x14ac:dyDescent="0.7">
      <c r="N634">
        <f t="shared" ca="1" si="18"/>
        <v>5.2278753772116215E-2</v>
      </c>
      <c r="O634">
        <f t="shared" ca="1" si="19"/>
        <v>9.2840718916866405E-2</v>
      </c>
    </row>
    <row r="635" spans="14:15" x14ac:dyDescent="0.7">
      <c r="N635">
        <f t="shared" ca="1" si="18"/>
        <v>7.0041385149694824E-2</v>
      </c>
      <c r="O635">
        <f t="shared" ca="1" si="19"/>
        <v>8.3516268415757239E-2</v>
      </c>
    </row>
    <row r="636" spans="14:15" x14ac:dyDescent="0.7">
      <c r="N636">
        <f t="shared" ca="1" si="18"/>
        <v>3.6076234119219418E-2</v>
      </c>
      <c r="O636">
        <f t="shared" ca="1" si="19"/>
        <v>8.2026150214379895E-2</v>
      </c>
    </row>
    <row r="637" spans="14:15" x14ac:dyDescent="0.7">
      <c r="N637">
        <f t="shared" ca="1" si="18"/>
        <v>6.5805628218371326E-2</v>
      </c>
      <c r="O637">
        <f t="shared" ca="1" si="19"/>
        <v>0.10050198096414753</v>
      </c>
    </row>
    <row r="638" spans="14:15" x14ac:dyDescent="0.7">
      <c r="N638">
        <f t="shared" ca="1" si="18"/>
        <v>6.9022756634457783E-2</v>
      </c>
      <c r="O638">
        <f t="shared" ca="1" si="19"/>
        <v>9.017018020790335E-2</v>
      </c>
    </row>
    <row r="639" spans="14:15" x14ac:dyDescent="0.7">
      <c r="N639">
        <f t="shared" ca="1" si="18"/>
        <v>5.1993205221185668E-2</v>
      </c>
      <c r="O639">
        <f t="shared" ca="1" si="19"/>
        <v>8.6463204972770213E-2</v>
      </c>
    </row>
    <row r="640" spans="14:15" x14ac:dyDescent="0.7">
      <c r="N640">
        <f t="shared" ca="1" si="18"/>
        <v>3.9200713428160901E-2</v>
      </c>
      <c r="O640">
        <f t="shared" ca="1" si="19"/>
        <v>0.13949810805820906</v>
      </c>
    </row>
    <row r="641" spans="14:15" x14ac:dyDescent="0.7">
      <c r="N641">
        <f t="shared" ca="1" si="18"/>
        <v>6.1575030337487791E-2</v>
      </c>
      <c r="O641">
        <f t="shared" ca="1" si="19"/>
        <v>6.8930742938798542E-2</v>
      </c>
    </row>
    <row r="642" spans="14:15" x14ac:dyDescent="0.7">
      <c r="N642">
        <f t="shared" ca="1" si="18"/>
        <v>7.8057546310827175E-2</v>
      </c>
      <c r="O642">
        <f t="shared" ca="1" si="19"/>
        <v>8.9906309198892198E-2</v>
      </c>
    </row>
    <row r="643" spans="14:15" x14ac:dyDescent="0.7">
      <c r="N643">
        <f t="shared" ca="1" si="18"/>
        <v>5.7898019163548753E-2</v>
      </c>
      <c r="O643">
        <f t="shared" ca="1" si="19"/>
        <v>7.7232566695040181E-2</v>
      </c>
    </row>
    <row r="644" spans="14:15" x14ac:dyDescent="0.7">
      <c r="N644">
        <f t="shared" ca="1" si="18"/>
        <v>3.5230790979987991E-2</v>
      </c>
      <c r="O644">
        <f t="shared" ca="1" si="19"/>
        <v>0.11398261962485257</v>
      </c>
    </row>
    <row r="645" spans="14:15" x14ac:dyDescent="0.7">
      <c r="N645">
        <f t="shared" ref="N645:N708" ca="1" si="20">_xlfn.BETA.INV(RAND(),B$11,B$12)</f>
        <v>4.7714725427647875E-2</v>
      </c>
      <c r="O645">
        <f t="shared" ref="O645:O708" ca="1" si="21">_xlfn.BETA.INV(RAND(),C$11,C$12)</f>
        <v>9.7929674417346457E-2</v>
      </c>
    </row>
    <row r="646" spans="14:15" x14ac:dyDescent="0.7">
      <c r="N646">
        <f t="shared" ca="1" si="20"/>
        <v>5.535046503596186E-2</v>
      </c>
      <c r="O646">
        <f t="shared" ca="1" si="21"/>
        <v>0.11348532332347605</v>
      </c>
    </row>
    <row r="647" spans="14:15" x14ac:dyDescent="0.7">
      <c r="N647">
        <f t="shared" ca="1" si="20"/>
        <v>4.4019747744101896E-2</v>
      </c>
      <c r="O647">
        <f t="shared" ca="1" si="21"/>
        <v>9.6511148371850153E-2</v>
      </c>
    </row>
    <row r="648" spans="14:15" x14ac:dyDescent="0.7">
      <c r="N648">
        <f t="shared" ca="1" si="20"/>
        <v>4.7858540281474848E-2</v>
      </c>
      <c r="O648">
        <f t="shared" ca="1" si="21"/>
        <v>9.1830603238545194E-2</v>
      </c>
    </row>
    <row r="649" spans="14:15" x14ac:dyDescent="0.7">
      <c r="N649">
        <f t="shared" ca="1" si="20"/>
        <v>3.9754575286178644E-2</v>
      </c>
      <c r="O649">
        <f t="shared" ca="1" si="21"/>
        <v>0.12631809581421272</v>
      </c>
    </row>
    <row r="650" spans="14:15" x14ac:dyDescent="0.7">
      <c r="N650">
        <f t="shared" ca="1" si="20"/>
        <v>3.0967147252335913E-2</v>
      </c>
      <c r="O650">
        <f t="shared" ca="1" si="21"/>
        <v>7.6691683340913322E-2</v>
      </c>
    </row>
    <row r="651" spans="14:15" x14ac:dyDescent="0.7">
      <c r="N651">
        <f t="shared" ca="1" si="20"/>
        <v>7.0365945325303159E-2</v>
      </c>
      <c r="O651">
        <f t="shared" ca="1" si="21"/>
        <v>7.7458206737775412E-2</v>
      </c>
    </row>
    <row r="652" spans="14:15" x14ac:dyDescent="0.7">
      <c r="N652">
        <f t="shared" ca="1" si="20"/>
        <v>4.0848918513335261E-2</v>
      </c>
      <c r="O652">
        <f t="shared" ca="1" si="21"/>
        <v>8.0518751195879881E-2</v>
      </c>
    </row>
    <row r="653" spans="14:15" x14ac:dyDescent="0.7">
      <c r="N653">
        <f t="shared" ca="1" si="20"/>
        <v>3.7602420074305941E-2</v>
      </c>
      <c r="O653">
        <f t="shared" ca="1" si="21"/>
        <v>9.2752729977441994E-2</v>
      </c>
    </row>
    <row r="654" spans="14:15" x14ac:dyDescent="0.7">
      <c r="N654">
        <f t="shared" ca="1" si="20"/>
        <v>4.5886232574355632E-2</v>
      </c>
      <c r="O654">
        <f t="shared" ca="1" si="21"/>
        <v>0.10977133688241625</v>
      </c>
    </row>
    <row r="655" spans="14:15" x14ac:dyDescent="0.7">
      <c r="N655">
        <f t="shared" ca="1" si="20"/>
        <v>5.5279998438882316E-2</v>
      </c>
      <c r="O655">
        <f t="shared" ca="1" si="21"/>
        <v>0.11373934624822379</v>
      </c>
    </row>
    <row r="656" spans="14:15" x14ac:dyDescent="0.7">
      <c r="N656">
        <f t="shared" ca="1" si="20"/>
        <v>3.5841389657722648E-2</v>
      </c>
      <c r="O656">
        <f t="shared" ca="1" si="21"/>
        <v>9.7562603429641404E-2</v>
      </c>
    </row>
    <row r="657" spans="14:15" x14ac:dyDescent="0.7">
      <c r="N657">
        <f t="shared" ca="1" si="20"/>
        <v>5.0015809542101719E-2</v>
      </c>
      <c r="O657">
        <f t="shared" ca="1" si="21"/>
        <v>7.9199059961008303E-2</v>
      </c>
    </row>
    <row r="658" spans="14:15" x14ac:dyDescent="0.7">
      <c r="N658">
        <f t="shared" ca="1" si="20"/>
        <v>3.4033053899004309E-2</v>
      </c>
      <c r="O658">
        <f t="shared" ca="1" si="21"/>
        <v>9.3980474392891034E-2</v>
      </c>
    </row>
    <row r="659" spans="14:15" x14ac:dyDescent="0.7">
      <c r="N659">
        <f t="shared" ca="1" si="20"/>
        <v>4.3014061006410545E-2</v>
      </c>
      <c r="O659">
        <f t="shared" ca="1" si="21"/>
        <v>0.10574023821563705</v>
      </c>
    </row>
    <row r="660" spans="14:15" x14ac:dyDescent="0.7">
      <c r="N660">
        <f t="shared" ca="1" si="20"/>
        <v>6.0952148537709805E-2</v>
      </c>
      <c r="O660">
        <f t="shared" ca="1" si="21"/>
        <v>0.11663697891411706</v>
      </c>
    </row>
    <row r="661" spans="14:15" x14ac:dyDescent="0.7">
      <c r="N661">
        <f t="shared" ca="1" si="20"/>
        <v>5.1014003969713118E-2</v>
      </c>
      <c r="O661">
        <f t="shared" ca="1" si="21"/>
        <v>9.9747070574168761E-2</v>
      </c>
    </row>
    <row r="662" spans="14:15" x14ac:dyDescent="0.7">
      <c r="N662">
        <f t="shared" ca="1" si="20"/>
        <v>2.9577059349209359E-2</v>
      </c>
      <c r="O662">
        <f t="shared" ca="1" si="21"/>
        <v>0.11855585970596383</v>
      </c>
    </row>
    <row r="663" spans="14:15" x14ac:dyDescent="0.7">
      <c r="N663">
        <f t="shared" ca="1" si="20"/>
        <v>4.4203841494738876E-2</v>
      </c>
      <c r="O663">
        <f t="shared" ca="1" si="21"/>
        <v>7.5376505474696792E-2</v>
      </c>
    </row>
    <row r="664" spans="14:15" x14ac:dyDescent="0.7">
      <c r="N664">
        <f t="shared" ca="1" si="20"/>
        <v>6.7615417143598311E-2</v>
      </c>
      <c r="O664">
        <f t="shared" ca="1" si="21"/>
        <v>6.4924806780699743E-2</v>
      </c>
    </row>
    <row r="665" spans="14:15" x14ac:dyDescent="0.7">
      <c r="N665">
        <f t="shared" ca="1" si="20"/>
        <v>1.808576630056823E-2</v>
      </c>
      <c r="O665">
        <f t="shared" ca="1" si="21"/>
        <v>0.10438218932057552</v>
      </c>
    </row>
    <row r="666" spans="14:15" x14ac:dyDescent="0.7">
      <c r="N666">
        <f t="shared" ca="1" si="20"/>
        <v>4.7057746829171632E-2</v>
      </c>
      <c r="O666">
        <f t="shared" ca="1" si="21"/>
        <v>0.10900529320157204</v>
      </c>
    </row>
    <row r="667" spans="14:15" x14ac:dyDescent="0.7">
      <c r="N667">
        <f t="shared" ca="1" si="20"/>
        <v>4.2831943325583204E-2</v>
      </c>
      <c r="O667">
        <f t="shared" ca="1" si="21"/>
        <v>0.10010900533959566</v>
      </c>
    </row>
    <row r="668" spans="14:15" x14ac:dyDescent="0.7">
      <c r="N668">
        <f t="shared" ca="1" si="20"/>
        <v>4.1967744176602435E-2</v>
      </c>
      <c r="O668">
        <f t="shared" ca="1" si="21"/>
        <v>9.4881633589845027E-2</v>
      </c>
    </row>
    <row r="669" spans="14:15" x14ac:dyDescent="0.7">
      <c r="N669">
        <f t="shared" ca="1" si="20"/>
        <v>4.0885983179158224E-2</v>
      </c>
      <c r="O669">
        <f t="shared" ca="1" si="21"/>
        <v>7.9278164853564037E-2</v>
      </c>
    </row>
    <row r="670" spans="14:15" x14ac:dyDescent="0.7">
      <c r="N670">
        <f t="shared" ca="1" si="20"/>
        <v>4.8867626525668006E-2</v>
      </c>
      <c r="O670">
        <f t="shared" ca="1" si="21"/>
        <v>0.10334590142956734</v>
      </c>
    </row>
    <row r="671" spans="14:15" x14ac:dyDescent="0.7">
      <c r="N671">
        <f t="shared" ca="1" si="20"/>
        <v>4.2450681342913625E-2</v>
      </c>
      <c r="O671">
        <f t="shared" ca="1" si="21"/>
        <v>8.7239776548481932E-2</v>
      </c>
    </row>
    <row r="672" spans="14:15" x14ac:dyDescent="0.7">
      <c r="N672">
        <f t="shared" ca="1" si="20"/>
        <v>5.3281756222297361E-2</v>
      </c>
      <c r="O672">
        <f t="shared" ca="1" si="21"/>
        <v>0.10471681454350446</v>
      </c>
    </row>
    <row r="673" spans="14:15" x14ac:dyDescent="0.7">
      <c r="N673">
        <f t="shared" ca="1" si="20"/>
        <v>4.0491860238826505E-2</v>
      </c>
      <c r="O673">
        <f t="shared" ca="1" si="21"/>
        <v>6.6362081282861307E-2</v>
      </c>
    </row>
    <row r="674" spans="14:15" x14ac:dyDescent="0.7">
      <c r="N674">
        <f t="shared" ca="1" si="20"/>
        <v>5.6260119636365791E-2</v>
      </c>
      <c r="O674">
        <f t="shared" ca="1" si="21"/>
        <v>0.10908974568242435</v>
      </c>
    </row>
    <row r="675" spans="14:15" x14ac:dyDescent="0.7">
      <c r="N675">
        <f t="shared" ca="1" si="20"/>
        <v>5.5140268767233658E-2</v>
      </c>
      <c r="O675">
        <f t="shared" ca="1" si="21"/>
        <v>6.0319437293051566E-2</v>
      </c>
    </row>
    <row r="676" spans="14:15" x14ac:dyDescent="0.7">
      <c r="N676">
        <f t="shared" ca="1" si="20"/>
        <v>5.889228391105461E-2</v>
      </c>
      <c r="O676">
        <f t="shared" ca="1" si="21"/>
        <v>8.5741986744371931E-2</v>
      </c>
    </row>
    <row r="677" spans="14:15" x14ac:dyDescent="0.7">
      <c r="N677">
        <f t="shared" ca="1" si="20"/>
        <v>3.292359729561721E-2</v>
      </c>
      <c r="O677">
        <f t="shared" ca="1" si="21"/>
        <v>0.10310357434222417</v>
      </c>
    </row>
    <row r="678" spans="14:15" x14ac:dyDescent="0.7">
      <c r="N678">
        <f t="shared" ca="1" si="20"/>
        <v>6.0541842119413269E-2</v>
      </c>
      <c r="O678">
        <f t="shared" ca="1" si="21"/>
        <v>8.7045312697070998E-2</v>
      </c>
    </row>
    <row r="679" spans="14:15" x14ac:dyDescent="0.7">
      <c r="N679">
        <f t="shared" ca="1" si="20"/>
        <v>3.6955153686770832E-2</v>
      </c>
      <c r="O679">
        <f t="shared" ca="1" si="21"/>
        <v>7.625768267010255E-2</v>
      </c>
    </row>
    <row r="680" spans="14:15" x14ac:dyDescent="0.7">
      <c r="N680">
        <f t="shared" ca="1" si="20"/>
        <v>4.6691261938313966E-2</v>
      </c>
      <c r="O680">
        <f t="shared" ca="1" si="21"/>
        <v>6.4777354654295308E-2</v>
      </c>
    </row>
    <row r="681" spans="14:15" x14ac:dyDescent="0.7">
      <c r="N681">
        <f t="shared" ca="1" si="20"/>
        <v>3.5385759281060955E-2</v>
      </c>
      <c r="O681">
        <f t="shared" ca="1" si="21"/>
        <v>8.4388467424192551E-2</v>
      </c>
    </row>
    <row r="682" spans="14:15" x14ac:dyDescent="0.7">
      <c r="N682">
        <f t="shared" ca="1" si="20"/>
        <v>4.5600097662204978E-2</v>
      </c>
      <c r="O682">
        <f t="shared" ca="1" si="21"/>
        <v>7.2694596397548314E-2</v>
      </c>
    </row>
    <row r="683" spans="14:15" x14ac:dyDescent="0.7">
      <c r="N683">
        <f t="shared" ca="1" si="20"/>
        <v>7.8342342949499488E-2</v>
      </c>
      <c r="O683">
        <f t="shared" ca="1" si="21"/>
        <v>8.5007139983428889E-2</v>
      </c>
    </row>
    <row r="684" spans="14:15" x14ac:dyDescent="0.7">
      <c r="N684">
        <f t="shared" ca="1" si="20"/>
        <v>5.5459147182175816E-2</v>
      </c>
      <c r="O684">
        <f t="shared" ca="1" si="21"/>
        <v>0.12283694909743204</v>
      </c>
    </row>
    <row r="685" spans="14:15" x14ac:dyDescent="0.7">
      <c r="N685">
        <f t="shared" ca="1" si="20"/>
        <v>3.4028915630667178E-2</v>
      </c>
      <c r="O685">
        <f t="shared" ca="1" si="21"/>
        <v>8.3233316854498071E-2</v>
      </c>
    </row>
    <row r="686" spans="14:15" x14ac:dyDescent="0.7">
      <c r="N686">
        <f t="shared" ca="1" si="20"/>
        <v>3.8062521506946889E-2</v>
      </c>
      <c r="O686">
        <f t="shared" ca="1" si="21"/>
        <v>0.10027860427230528</v>
      </c>
    </row>
    <row r="687" spans="14:15" x14ac:dyDescent="0.7">
      <c r="N687">
        <f t="shared" ca="1" si="20"/>
        <v>3.4180508476410444E-2</v>
      </c>
      <c r="O687">
        <f t="shared" ca="1" si="21"/>
        <v>6.417750145721289E-2</v>
      </c>
    </row>
    <row r="688" spans="14:15" x14ac:dyDescent="0.7">
      <c r="N688">
        <f t="shared" ca="1" si="20"/>
        <v>4.4440270559540036E-2</v>
      </c>
      <c r="O688">
        <f t="shared" ca="1" si="21"/>
        <v>9.8896056119158859E-2</v>
      </c>
    </row>
    <row r="689" spans="14:15" x14ac:dyDescent="0.7">
      <c r="N689">
        <f t="shared" ca="1" si="20"/>
        <v>2.5817622513314445E-2</v>
      </c>
      <c r="O689">
        <f t="shared" ca="1" si="21"/>
        <v>7.6071937938657713E-2</v>
      </c>
    </row>
    <row r="690" spans="14:15" x14ac:dyDescent="0.7">
      <c r="N690">
        <f t="shared" ca="1" si="20"/>
        <v>6.7360853983905788E-2</v>
      </c>
      <c r="O690">
        <f t="shared" ca="1" si="21"/>
        <v>9.65178532009765E-2</v>
      </c>
    </row>
    <row r="691" spans="14:15" x14ac:dyDescent="0.7">
      <c r="N691">
        <f t="shared" ca="1" si="20"/>
        <v>5.677964312186834E-2</v>
      </c>
      <c r="O691">
        <f t="shared" ca="1" si="21"/>
        <v>7.0150015291000817E-2</v>
      </c>
    </row>
    <row r="692" spans="14:15" x14ac:dyDescent="0.7">
      <c r="N692">
        <f t="shared" ca="1" si="20"/>
        <v>7.2111298170359772E-2</v>
      </c>
      <c r="O692">
        <f t="shared" ca="1" si="21"/>
        <v>8.0296965121190486E-2</v>
      </c>
    </row>
    <row r="693" spans="14:15" x14ac:dyDescent="0.7">
      <c r="N693">
        <f t="shared" ca="1" si="20"/>
        <v>4.4618619706156708E-2</v>
      </c>
      <c r="O693">
        <f t="shared" ca="1" si="21"/>
        <v>0.10656267924196872</v>
      </c>
    </row>
    <row r="694" spans="14:15" x14ac:dyDescent="0.7">
      <c r="N694">
        <f t="shared" ca="1" si="20"/>
        <v>6.0993859119553573E-2</v>
      </c>
      <c r="O694">
        <f t="shared" ca="1" si="21"/>
        <v>8.2897476685099947E-2</v>
      </c>
    </row>
    <row r="695" spans="14:15" x14ac:dyDescent="0.7">
      <c r="N695">
        <f t="shared" ca="1" si="20"/>
        <v>5.1066124174080851E-2</v>
      </c>
      <c r="O695">
        <f t="shared" ca="1" si="21"/>
        <v>9.1703639277950555E-2</v>
      </c>
    </row>
    <row r="696" spans="14:15" x14ac:dyDescent="0.7">
      <c r="N696">
        <f t="shared" ca="1" si="20"/>
        <v>4.709361995748329E-2</v>
      </c>
      <c r="O696">
        <f t="shared" ca="1" si="21"/>
        <v>9.2282180843947903E-2</v>
      </c>
    </row>
    <row r="697" spans="14:15" x14ac:dyDescent="0.7">
      <c r="N697">
        <f t="shared" ca="1" si="20"/>
        <v>5.6299806874378855E-2</v>
      </c>
      <c r="O697">
        <f t="shared" ca="1" si="21"/>
        <v>8.6773944981573106E-2</v>
      </c>
    </row>
    <row r="698" spans="14:15" x14ac:dyDescent="0.7">
      <c r="N698">
        <f t="shared" ca="1" si="20"/>
        <v>6.8281495842678619E-2</v>
      </c>
      <c r="O698">
        <f t="shared" ca="1" si="21"/>
        <v>6.999536845897103E-2</v>
      </c>
    </row>
    <row r="699" spans="14:15" x14ac:dyDescent="0.7">
      <c r="N699">
        <f t="shared" ca="1" si="20"/>
        <v>3.4716477296970943E-2</v>
      </c>
      <c r="O699">
        <f t="shared" ca="1" si="21"/>
        <v>8.8828594006290104E-2</v>
      </c>
    </row>
    <row r="700" spans="14:15" x14ac:dyDescent="0.7">
      <c r="N700">
        <f t="shared" ca="1" si="20"/>
        <v>4.2029701616187062E-2</v>
      </c>
      <c r="O700">
        <f t="shared" ca="1" si="21"/>
        <v>0.11398992969323818</v>
      </c>
    </row>
    <row r="701" spans="14:15" x14ac:dyDescent="0.7">
      <c r="N701">
        <f t="shared" ca="1" si="20"/>
        <v>5.1190120072908685E-2</v>
      </c>
      <c r="O701">
        <f t="shared" ca="1" si="21"/>
        <v>7.9574005442425252E-2</v>
      </c>
    </row>
    <row r="702" spans="14:15" x14ac:dyDescent="0.7">
      <c r="N702">
        <f t="shared" ca="1" si="20"/>
        <v>5.3067622009450255E-2</v>
      </c>
      <c r="O702">
        <f t="shared" ca="1" si="21"/>
        <v>0.10750670389646977</v>
      </c>
    </row>
    <row r="703" spans="14:15" x14ac:dyDescent="0.7">
      <c r="N703">
        <f t="shared" ca="1" si="20"/>
        <v>2.8269951277133706E-2</v>
      </c>
      <c r="O703">
        <f t="shared" ca="1" si="21"/>
        <v>0.10635064206982026</v>
      </c>
    </row>
    <row r="704" spans="14:15" x14ac:dyDescent="0.7">
      <c r="N704">
        <f t="shared" ca="1" si="20"/>
        <v>3.8300285997072546E-2</v>
      </c>
      <c r="O704">
        <f t="shared" ca="1" si="21"/>
        <v>9.254216871873655E-2</v>
      </c>
    </row>
    <row r="705" spans="14:15" x14ac:dyDescent="0.7">
      <c r="N705">
        <f t="shared" ca="1" si="20"/>
        <v>4.5180584262476314E-2</v>
      </c>
      <c r="O705">
        <f t="shared" ca="1" si="21"/>
        <v>6.073410618904436E-2</v>
      </c>
    </row>
    <row r="706" spans="14:15" x14ac:dyDescent="0.7">
      <c r="N706">
        <f t="shared" ca="1" si="20"/>
        <v>3.6966674368010217E-2</v>
      </c>
      <c r="O706">
        <f t="shared" ca="1" si="21"/>
        <v>0.10796596044298257</v>
      </c>
    </row>
    <row r="707" spans="14:15" x14ac:dyDescent="0.7">
      <c r="N707">
        <f t="shared" ca="1" si="20"/>
        <v>4.2704327658368423E-2</v>
      </c>
      <c r="O707">
        <f t="shared" ca="1" si="21"/>
        <v>8.2356721102769273E-2</v>
      </c>
    </row>
    <row r="708" spans="14:15" x14ac:dyDescent="0.7">
      <c r="N708">
        <f t="shared" ca="1" si="20"/>
        <v>2.8499456956316591E-2</v>
      </c>
      <c r="O708">
        <f t="shared" ca="1" si="21"/>
        <v>0.12860817462720808</v>
      </c>
    </row>
    <row r="709" spans="14:15" x14ac:dyDescent="0.7">
      <c r="N709">
        <f t="shared" ref="N709:N772" ca="1" si="22">_xlfn.BETA.INV(RAND(),B$11,B$12)</f>
        <v>1.7649210639654855E-2</v>
      </c>
      <c r="O709">
        <f t="shared" ref="O709:O772" ca="1" si="23">_xlfn.BETA.INV(RAND(),C$11,C$12)</f>
        <v>8.4328833046539459E-2</v>
      </c>
    </row>
    <row r="710" spans="14:15" x14ac:dyDescent="0.7">
      <c r="N710">
        <f t="shared" ca="1" si="22"/>
        <v>6.0193819904252543E-2</v>
      </c>
      <c r="O710">
        <f t="shared" ca="1" si="23"/>
        <v>7.9611103807750758E-2</v>
      </c>
    </row>
    <row r="711" spans="14:15" x14ac:dyDescent="0.7">
      <c r="N711">
        <f t="shared" ca="1" si="22"/>
        <v>5.3222970537388226E-2</v>
      </c>
      <c r="O711">
        <f t="shared" ca="1" si="23"/>
        <v>0.10071200523581247</v>
      </c>
    </row>
    <row r="712" spans="14:15" x14ac:dyDescent="0.7">
      <c r="N712">
        <f t="shared" ca="1" si="22"/>
        <v>3.5641216958012333E-2</v>
      </c>
      <c r="O712">
        <f t="shared" ca="1" si="23"/>
        <v>9.172881092597629E-2</v>
      </c>
    </row>
    <row r="713" spans="14:15" x14ac:dyDescent="0.7">
      <c r="N713">
        <f t="shared" ca="1" si="22"/>
        <v>5.3104064697117925E-2</v>
      </c>
      <c r="O713">
        <f t="shared" ca="1" si="23"/>
        <v>9.3288595119101592E-2</v>
      </c>
    </row>
    <row r="714" spans="14:15" x14ac:dyDescent="0.7">
      <c r="N714">
        <f t="shared" ca="1" si="22"/>
        <v>5.2178184672579064E-2</v>
      </c>
      <c r="O714">
        <f t="shared" ca="1" si="23"/>
        <v>7.6860349262176275E-2</v>
      </c>
    </row>
    <row r="715" spans="14:15" x14ac:dyDescent="0.7">
      <c r="N715">
        <f t="shared" ca="1" si="22"/>
        <v>2.8052239955146718E-2</v>
      </c>
      <c r="O715">
        <f t="shared" ca="1" si="23"/>
        <v>7.9205690313218391E-2</v>
      </c>
    </row>
    <row r="716" spans="14:15" x14ac:dyDescent="0.7">
      <c r="N716">
        <f t="shared" ca="1" si="22"/>
        <v>4.5651482001345708E-2</v>
      </c>
      <c r="O716">
        <f t="shared" ca="1" si="23"/>
        <v>0.11028332319636192</v>
      </c>
    </row>
    <row r="717" spans="14:15" x14ac:dyDescent="0.7">
      <c r="N717">
        <f t="shared" ca="1" si="22"/>
        <v>5.5584970092758201E-2</v>
      </c>
      <c r="O717">
        <f t="shared" ca="1" si="23"/>
        <v>7.551183805639769E-2</v>
      </c>
    </row>
    <row r="718" spans="14:15" x14ac:dyDescent="0.7">
      <c r="N718">
        <f t="shared" ca="1" si="22"/>
        <v>9.7639534871946654E-2</v>
      </c>
      <c r="O718">
        <f t="shared" ca="1" si="23"/>
        <v>8.5999525658370657E-2</v>
      </c>
    </row>
    <row r="719" spans="14:15" x14ac:dyDescent="0.7">
      <c r="N719">
        <f t="shared" ca="1" si="22"/>
        <v>3.2425572823341693E-2</v>
      </c>
      <c r="O719">
        <f t="shared" ca="1" si="23"/>
        <v>9.465842460385232E-2</v>
      </c>
    </row>
    <row r="720" spans="14:15" x14ac:dyDescent="0.7">
      <c r="N720">
        <f t="shared" ca="1" si="22"/>
        <v>4.0368484988702616E-2</v>
      </c>
      <c r="O720">
        <f t="shared" ca="1" si="23"/>
        <v>0.10728375840151116</v>
      </c>
    </row>
    <row r="721" spans="14:15" x14ac:dyDescent="0.7">
      <c r="N721">
        <f t="shared" ca="1" si="22"/>
        <v>4.4837505442374984E-2</v>
      </c>
      <c r="O721">
        <f t="shared" ca="1" si="23"/>
        <v>8.887390063525763E-2</v>
      </c>
    </row>
    <row r="722" spans="14:15" x14ac:dyDescent="0.7">
      <c r="N722">
        <f t="shared" ca="1" si="22"/>
        <v>3.6426014502350071E-2</v>
      </c>
      <c r="O722">
        <f t="shared" ca="1" si="23"/>
        <v>0.10110438553117107</v>
      </c>
    </row>
    <row r="723" spans="14:15" x14ac:dyDescent="0.7">
      <c r="N723">
        <f t="shared" ca="1" si="22"/>
        <v>4.5134773890824778E-2</v>
      </c>
      <c r="O723">
        <f t="shared" ca="1" si="23"/>
        <v>0.12326206629183134</v>
      </c>
    </row>
    <row r="724" spans="14:15" x14ac:dyDescent="0.7">
      <c r="N724">
        <f t="shared" ca="1" si="22"/>
        <v>5.2503619618267106E-2</v>
      </c>
      <c r="O724">
        <f t="shared" ca="1" si="23"/>
        <v>9.3661232596388588E-2</v>
      </c>
    </row>
    <row r="725" spans="14:15" x14ac:dyDescent="0.7">
      <c r="N725">
        <f t="shared" ca="1" si="22"/>
        <v>5.6250503450378408E-2</v>
      </c>
      <c r="O725">
        <f t="shared" ca="1" si="23"/>
        <v>8.647398903882493E-2</v>
      </c>
    </row>
    <row r="726" spans="14:15" x14ac:dyDescent="0.7">
      <c r="N726">
        <f t="shared" ca="1" si="22"/>
        <v>3.0848666900875076E-2</v>
      </c>
      <c r="O726">
        <f t="shared" ca="1" si="23"/>
        <v>0.10824508002854138</v>
      </c>
    </row>
    <row r="727" spans="14:15" x14ac:dyDescent="0.7">
      <c r="N727">
        <f t="shared" ca="1" si="22"/>
        <v>2.0269067737131798E-2</v>
      </c>
      <c r="O727">
        <f t="shared" ca="1" si="23"/>
        <v>7.2941725636042773E-2</v>
      </c>
    </row>
    <row r="728" spans="14:15" x14ac:dyDescent="0.7">
      <c r="N728">
        <f t="shared" ca="1" si="22"/>
        <v>6.7789280157982024E-2</v>
      </c>
      <c r="O728">
        <f t="shared" ca="1" si="23"/>
        <v>9.9767965737273423E-2</v>
      </c>
    </row>
    <row r="729" spans="14:15" x14ac:dyDescent="0.7">
      <c r="N729">
        <f t="shared" ca="1" si="22"/>
        <v>3.7142314633127227E-2</v>
      </c>
      <c r="O729">
        <f t="shared" ca="1" si="23"/>
        <v>6.7109810274978435E-2</v>
      </c>
    </row>
    <row r="730" spans="14:15" x14ac:dyDescent="0.7">
      <c r="N730">
        <f t="shared" ca="1" si="22"/>
        <v>4.7494409809593741E-2</v>
      </c>
      <c r="O730">
        <f t="shared" ca="1" si="23"/>
        <v>0.10398545516050661</v>
      </c>
    </row>
    <row r="731" spans="14:15" x14ac:dyDescent="0.7">
      <c r="N731">
        <f t="shared" ca="1" si="22"/>
        <v>6.1953181712399941E-2</v>
      </c>
      <c r="O731">
        <f t="shared" ca="1" si="23"/>
        <v>5.6777819357033257E-2</v>
      </c>
    </row>
    <row r="732" spans="14:15" x14ac:dyDescent="0.7">
      <c r="N732">
        <f t="shared" ca="1" si="22"/>
        <v>2.8062719788378522E-2</v>
      </c>
      <c r="O732">
        <f t="shared" ca="1" si="23"/>
        <v>0.11266688667072167</v>
      </c>
    </row>
    <row r="733" spans="14:15" x14ac:dyDescent="0.7">
      <c r="N733">
        <f t="shared" ca="1" si="22"/>
        <v>6.5147909594822195E-2</v>
      </c>
      <c r="O733">
        <f t="shared" ca="1" si="23"/>
        <v>0.13336682485502871</v>
      </c>
    </row>
    <row r="734" spans="14:15" x14ac:dyDescent="0.7">
      <c r="N734">
        <f t="shared" ca="1" si="22"/>
        <v>6.2680509440065868E-2</v>
      </c>
      <c r="O734">
        <f t="shared" ca="1" si="23"/>
        <v>0.10418155073946178</v>
      </c>
    </row>
    <row r="735" spans="14:15" x14ac:dyDescent="0.7">
      <c r="N735">
        <f t="shared" ca="1" si="22"/>
        <v>5.1828881929883663E-2</v>
      </c>
      <c r="O735">
        <f t="shared" ca="1" si="23"/>
        <v>0.11297779730589552</v>
      </c>
    </row>
    <row r="736" spans="14:15" x14ac:dyDescent="0.7">
      <c r="N736">
        <f t="shared" ca="1" si="22"/>
        <v>6.9979683978944718E-2</v>
      </c>
      <c r="O736">
        <f t="shared" ca="1" si="23"/>
        <v>0.14593122159425054</v>
      </c>
    </row>
    <row r="737" spans="14:15" x14ac:dyDescent="0.7">
      <c r="N737">
        <f t="shared" ca="1" si="22"/>
        <v>3.7729810720922727E-2</v>
      </c>
      <c r="O737">
        <f t="shared" ca="1" si="23"/>
        <v>6.5443765026384201E-2</v>
      </c>
    </row>
    <row r="738" spans="14:15" x14ac:dyDescent="0.7">
      <c r="N738">
        <f t="shared" ca="1" si="22"/>
        <v>3.9513394683948815E-2</v>
      </c>
      <c r="O738">
        <f t="shared" ca="1" si="23"/>
        <v>0.13458193210200575</v>
      </c>
    </row>
    <row r="739" spans="14:15" x14ac:dyDescent="0.7">
      <c r="N739">
        <f t="shared" ca="1" si="22"/>
        <v>3.4273025888222307E-2</v>
      </c>
      <c r="O739">
        <f t="shared" ca="1" si="23"/>
        <v>0.11477726438590186</v>
      </c>
    </row>
    <row r="740" spans="14:15" x14ac:dyDescent="0.7">
      <c r="N740">
        <f t="shared" ca="1" si="22"/>
        <v>3.7100026587417123E-2</v>
      </c>
      <c r="O740">
        <f t="shared" ca="1" si="23"/>
        <v>6.002830750812304E-2</v>
      </c>
    </row>
    <row r="741" spans="14:15" x14ac:dyDescent="0.7">
      <c r="N741">
        <f t="shared" ca="1" si="22"/>
        <v>1.9115579788583328E-2</v>
      </c>
      <c r="O741">
        <f t="shared" ca="1" si="23"/>
        <v>8.8539596724238792E-2</v>
      </c>
    </row>
    <row r="742" spans="14:15" x14ac:dyDescent="0.7">
      <c r="N742">
        <f t="shared" ca="1" si="22"/>
        <v>4.0047591170512889E-2</v>
      </c>
      <c r="O742">
        <f t="shared" ca="1" si="23"/>
        <v>0.12102597770828927</v>
      </c>
    </row>
    <row r="743" spans="14:15" x14ac:dyDescent="0.7">
      <c r="N743">
        <f t="shared" ca="1" si="22"/>
        <v>3.950221691072494E-2</v>
      </c>
      <c r="O743">
        <f t="shared" ca="1" si="23"/>
        <v>9.2313984869192289E-2</v>
      </c>
    </row>
    <row r="744" spans="14:15" x14ac:dyDescent="0.7">
      <c r="N744">
        <f t="shared" ca="1" si="22"/>
        <v>5.5084765863006591E-2</v>
      </c>
      <c r="O744">
        <f t="shared" ca="1" si="23"/>
        <v>8.9275062849089371E-2</v>
      </c>
    </row>
    <row r="745" spans="14:15" x14ac:dyDescent="0.7">
      <c r="N745">
        <f t="shared" ca="1" si="22"/>
        <v>4.9932224342166598E-2</v>
      </c>
      <c r="O745">
        <f t="shared" ca="1" si="23"/>
        <v>0.11819868151410562</v>
      </c>
    </row>
    <row r="746" spans="14:15" x14ac:dyDescent="0.7">
      <c r="N746">
        <f t="shared" ca="1" si="22"/>
        <v>7.3515483243197122E-2</v>
      </c>
      <c r="O746">
        <f t="shared" ca="1" si="23"/>
        <v>7.7883758216850438E-2</v>
      </c>
    </row>
    <row r="747" spans="14:15" x14ac:dyDescent="0.7">
      <c r="N747">
        <f t="shared" ca="1" si="22"/>
        <v>4.7989365263691908E-2</v>
      </c>
      <c r="O747">
        <f t="shared" ca="1" si="23"/>
        <v>0.11788167231305957</v>
      </c>
    </row>
    <row r="748" spans="14:15" x14ac:dyDescent="0.7">
      <c r="N748">
        <f t="shared" ca="1" si="22"/>
        <v>4.2469727544737393E-2</v>
      </c>
      <c r="O748">
        <f t="shared" ca="1" si="23"/>
        <v>0.11364332900709118</v>
      </c>
    </row>
    <row r="749" spans="14:15" x14ac:dyDescent="0.7">
      <c r="N749">
        <f t="shared" ca="1" si="22"/>
        <v>5.6463492364059675E-2</v>
      </c>
      <c r="O749">
        <f t="shared" ca="1" si="23"/>
        <v>0.10197013143714306</v>
      </c>
    </row>
    <row r="750" spans="14:15" x14ac:dyDescent="0.7">
      <c r="N750">
        <f t="shared" ca="1" si="22"/>
        <v>5.6098988706647424E-2</v>
      </c>
      <c r="O750">
        <f t="shared" ca="1" si="23"/>
        <v>5.9340019969656078E-2</v>
      </c>
    </row>
    <row r="751" spans="14:15" x14ac:dyDescent="0.7">
      <c r="N751">
        <f t="shared" ca="1" si="22"/>
        <v>8.6053940137969742E-2</v>
      </c>
      <c r="O751">
        <f t="shared" ca="1" si="23"/>
        <v>0.13447572283019893</v>
      </c>
    </row>
    <row r="752" spans="14:15" x14ac:dyDescent="0.7">
      <c r="N752">
        <f t="shared" ca="1" si="22"/>
        <v>8.0720418908696634E-2</v>
      </c>
      <c r="O752">
        <f t="shared" ca="1" si="23"/>
        <v>0.12023766417669079</v>
      </c>
    </row>
    <row r="753" spans="14:15" x14ac:dyDescent="0.7">
      <c r="N753">
        <f t="shared" ca="1" si="22"/>
        <v>4.8080479582674807E-2</v>
      </c>
      <c r="O753">
        <f t="shared" ca="1" si="23"/>
        <v>6.5202792024279088E-2</v>
      </c>
    </row>
    <row r="754" spans="14:15" x14ac:dyDescent="0.7">
      <c r="N754">
        <f t="shared" ca="1" si="22"/>
        <v>3.9744487848102514E-2</v>
      </c>
      <c r="O754">
        <f t="shared" ca="1" si="23"/>
        <v>7.3971547047211317E-2</v>
      </c>
    </row>
    <row r="755" spans="14:15" x14ac:dyDescent="0.7">
      <c r="N755">
        <f t="shared" ca="1" si="22"/>
        <v>3.5274440042930968E-2</v>
      </c>
      <c r="O755">
        <f t="shared" ca="1" si="23"/>
        <v>7.4942691481871673E-2</v>
      </c>
    </row>
    <row r="756" spans="14:15" x14ac:dyDescent="0.7">
      <c r="N756">
        <f t="shared" ca="1" si="22"/>
        <v>5.4668187857586426E-2</v>
      </c>
      <c r="O756">
        <f t="shared" ca="1" si="23"/>
        <v>8.4611686711279124E-2</v>
      </c>
    </row>
    <row r="757" spans="14:15" x14ac:dyDescent="0.7">
      <c r="N757">
        <f t="shared" ca="1" si="22"/>
        <v>3.4055052569728898E-2</v>
      </c>
      <c r="O757">
        <f t="shared" ca="1" si="23"/>
        <v>6.7699809837883221E-2</v>
      </c>
    </row>
    <row r="758" spans="14:15" x14ac:dyDescent="0.7">
      <c r="N758">
        <f t="shared" ca="1" si="22"/>
        <v>4.975694766983807E-2</v>
      </c>
      <c r="O758">
        <f t="shared" ca="1" si="23"/>
        <v>9.4144507107329689E-2</v>
      </c>
    </row>
    <row r="759" spans="14:15" x14ac:dyDescent="0.7">
      <c r="N759">
        <f t="shared" ca="1" si="22"/>
        <v>5.6201762090425267E-2</v>
      </c>
      <c r="O759">
        <f t="shared" ca="1" si="23"/>
        <v>7.3227034092409285E-2</v>
      </c>
    </row>
    <row r="760" spans="14:15" x14ac:dyDescent="0.7">
      <c r="N760">
        <f t="shared" ca="1" si="22"/>
        <v>2.872092616013161E-2</v>
      </c>
      <c r="O760">
        <f t="shared" ca="1" si="23"/>
        <v>6.1594443704942929E-2</v>
      </c>
    </row>
    <row r="761" spans="14:15" x14ac:dyDescent="0.7">
      <c r="N761">
        <f t="shared" ca="1" si="22"/>
        <v>3.9378767455544028E-2</v>
      </c>
      <c r="O761">
        <f t="shared" ca="1" si="23"/>
        <v>0.10327893397563548</v>
      </c>
    </row>
    <row r="762" spans="14:15" x14ac:dyDescent="0.7">
      <c r="N762">
        <f t="shared" ca="1" si="22"/>
        <v>4.8658033029003289E-2</v>
      </c>
      <c r="O762">
        <f t="shared" ca="1" si="23"/>
        <v>7.9368207891652984E-2</v>
      </c>
    </row>
    <row r="763" spans="14:15" x14ac:dyDescent="0.7">
      <c r="N763">
        <f t="shared" ca="1" si="22"/>
        <v>4.0358477573602072E-2</v>
      </c>
      <c r="O763">
        <f t="shared" ca="1" si="23"/>
        <v>9.8767570411182226E-2</v>
      </c>
    </row>
    <row r="764" spans="14:15" x14ac:dyDescent="0.7">
      <c r="N764">
        <f t="shared" ca="1" si="22"/>
        <v>3.3642943328177431E-2</v>
      </c>
      <c r="O764">
        <f t="shared" ca="1" si="23"/>
        <v>0.10631691426071277</v>
      </c>
    </row>
    <row r="765" spans="14:15" x14ac:dyDescent="0.7">
      <c r="N765">
        <f t="shared" ca="1" si="22"/>
        <v>4.1190024618304413E-2</v>
      </c>
      <c r="O765">
        <f t="shared" ca="1" si="23"/>
        <v>8.4729191175891977E-2</v>
      </c>
    </row>
    <row r="766" spans="14:15" x14ac:dyDescent="0.7">
      <c r="N766">
        <f t="shared" ca="1" si="22"/>
        <v>6.1665687276823311E-2</v>
      </c>
      <c r="O766">
        <f t="shared" ca="1" si="23"/>
        <v>7.0775071849585341E-2</v>
      </c>
    </row>
    <row r="767" spans="14:15" x14ac:dyDescent="0.7">
      <c r="N767">
        <f t="shared" ca="1" si="22"/>
        <v>4.6050212844713452E-2</v>
      </c>
      <c r="O767">
        <f t="shared" ca="1" si="23"/>
        <v>5.7341463998975717E-2</v>
      </c>
    </row>
    <row r="768" spans="14:15" x14ac:dyDescent="0.7">
      <c r="N768">
        <f t="shared" ca="1" si="22"/>
        <v>3.7985607068511819E-2</v>
      </c>
      <c r="O768">
        <f t="shared" ca="1" si="23"/>
        <v>7.4937964689077152E-2</v>
      </c>
    </row>
    <row r="769" spans="14:15" x14ac:dyDescent="0.7">
      <c r="N769">
        <f t="shared" ca="1" si="22"/>
        <v>5.5922197361865988E-2</v>
      </c>
      <c r="O769">
        <f t="shared" ca="1" si="23"/>
        <v>6.9536012438607783E-2</v>
      </c>
    </row>
    <row r="770" spans="14:15" x14ac:dyDescent="0.7">
      <c r="N770">
        <f t="shared" ca="1" si="22"/>
        <v>3.8617714794781932E-2</v>
      </c>
      <c r="O770">
        <f t="shared" ca="1" si="23"/>
        <v>0.10280379333134859</v>
      </c>
    </row>
    <row r="771" spans="14:15" x14ac:dyDescent="0.7">
      <c r="N771">
        <f t="shared" ca="1" si="22"/>
        <v>4.7071799913836365E-2</v>
      </c>
      <c r="O771">
        <f t="shared" ca="1" si="23"/>
        <v>7.8342528227470912E-2</v>
      </c>
    </row>
    <row r="772" spans="14:15" x14ac:dyDescent="0.7">
      <c r="N772">
        <f t="shared" ca="1" si="22"/>
        <v>2.8783995600662769E-2</v>
      </c>
      <c r="O772">
        <f t="shared" ca="1" si="23"/>
        <v>7.2273199892968307E-2</v>
      </c>
    </row>
    <row r="773" spans="14:15" x14ac:dyDescent="0.7">
      <c r="N773">
        <f t="shared" ref="N773:N836" ca="1" si="24">_xlfn.BETA.INV(RAND(),B$11,B$12)</f>
        <v>3.8916777146786645E-2</v>
      </c>
      <c r="O773">
        <f t="shared" ref="O773:O836" ca="1" si="25">_xlfn.BETA.INV(RAND(),C$11,C$12)</f>
        <v>9.3698366179309711E-2</v>
      </c>
    </row>
    <row r="774" spans="14:15" x14ac:dyDescent="0.7">
      <c r="N774">
        <f t="shared" ca="1" si="24"/>
        <v>6.749224434218537E-2</v>
      </c>
      <c r="O774">
        <f t="shared" ca="1" si="25"/>
        <v>9.0615381983116694E-2</v>
      </c>
    </row>
    <row r="775" spans="14:15" x14ac:dyDescent="0.7">
      <c r="N775">
        <f t="shared" ca="1" si="24"/>
        <v>4.6303616556664651E-2</v>
      </c>
      <c r="O775">
        <f t="shared" ca="1" si="25"/>
        <v>7.6019844791685456E-2</v>
      </c>
    </row>
    <row r="776" spans="14:15" x14ac:dyDescent="0.7">
      <c r="N776">
        <f t="shared" ca="1" si="24"/>
        <v>5.2103389877992234E-2</v>
      </c>
      <c r="O776">
        <f t="shared" ca="1" si="25"/>
        <v>8.8832162836892034E-2</v>
      </c>
    </row>
    <row r="777" spans="14:15" x14ac:dyDescent="0.7">
      <c r="N777">
        <f t="shared" ca="1" si="24"/>
        <v>6.8287225732658663E-2</v>
      </c>
      <c r="O777">
        <f t="shared" ca="1" si="25"/>
        <v>0.11061319379879408</v>
      </c>
    </row>
    <row r="778" spans="14:15" x14ac:dyDescent="0.7">
      <c r="N778">
        <f t="shared" ca="1" si="24"/>
        <v>5.0729624909384041E-2</v>
      </c>
      <c r="O778">
        <f t="shared" ca="1" si="25"/>
        <v>9.3126363680782864E-2</v>
      </c>
    </row>
    <row r="779" spans="14:15" x14ac:dyDescent="0.7">
      <c r="N779">
        <f t="shared" ca="1" si="24"/>
        <v>4.2251503625550912E-2</v>
      </c>
      <c r="O779">
        <f t="shared" ca="1" si="25"/>
        <v>0.11386514651354729</v>
      </c>
    </row>
    <row r="780" spans="14:15" x14ac:dyDescent="0.7">
      <c r="N780">
        <f t="shared" ca="1" si="24"/>
        <v>1.7547454553485678E-2</v>
      </c>
      <c r="O780">
        <f t="shared" ca="1" si="25"/>
        <v>9.7968437011536569E-2</v>
      </c>
    </row>
    <row r="781" spans="14:15" x14ac:dyDescent="0.7">
      <c r="N781">
        <f t="shared" ca="1" si="24"/>
        <v>2.8300591281305836E-2</v>
      </c>
      <c r="O781">
        <f t="shared" ca="1" si="25"/>
        <v>7.7944811991037699E-2</v>
      </c>
    </row>
    <row r="782" spans="14:15" x14ac:dyDescent="0.7">
      <c r="N782">
        <f t="shared" ca="1" si="24"/>
        <v>4.5402250285489214E-2</v>
      </c>
      <c r="O782">
        <f t="shared" ca="1" si="25"/>
        <v>0.10679341787104879</v>
      </c>
    </row>
    <row r="783" spans="14:15" x14ac:dyDescent="0.7">
      <c r="N783">
        <f t="shared" ca="1" si="24"/>
        <v>3.5166987782331988E-2</v>
      </c>
      <c r="O783">
        <f t="shared" ca="1" si="25"/>
        <v>6.8498723191223118E-2</v>
      </c>
    </row>
    <row r="784" spans="14:15" x14ac:dyDescent="0.7">
      <c r="N784">
        <f t="shared" ca="1" si="24"/>
        <v>2.9554194706939364E-2</v>
      </c>
      <c r="O784">
        <f t="shared" ca="1" si="25"/>
        <v>0.10212866943069776</v>
      </c>
    </row>
    <row r="785" spans="14:15" x14ac:dyDescent="0.7">
      <c r="N785">
        <f t="shared" ca="1" si="24"/>
        <v>2.8757479415703127E-2</v>
      </c>
      <c r="O785">
        <f t="shared" ca="1" si="25"/>
        <v>9.9494476115006392E-2</v>
      </c>
    </row>
    <row r="786" spans="14:15" x14ac:dyDescent="0.7">
      <c r="N786">
        <f t="shared" ca="1" si="24"/>
        <v>5.390312705863487E-2</v>
      </c>
      <c r="O786">
        <f t="shared" ca="1" si="25"/>
        <v>7.8936412132596667E-2</v>
      </c>
    </row>
    <row r="787" spans="14:15" x14ac:dyDescent="0.7">
      <c r="N787">
        <f t="shared" ca="1" si="24"/>
        <v>2.6441192018808714E-2</v>
      </c>
      <c r="O787">
        <f t="shared" ca="1" si="25"/>
        <v>9.9677905990438354E-2</v>
      </c>
    </row>
    <row r="788" spans="14:15" x14ac:dyDescent="0.7">
      <c r="N788">
        <f t="shared" ca="1" si="24"/>
        <v>4.2915501444217505E-2</v>
      </c>
      <c r="O788">
        <f t="shared" ca="1" si="25"/>
        <v>9.0403829133524849E-2</v>
      </c>
    </row>
    <row r="789" spans="14:15" x14ac:dyDescent="0.7">
      <c r="N789">
        <f t="shared" ca="1" si="24"/>
        <v>3.1891389406424511E-2</v>
      </c>
      <c r="O789">
        <f t="shared" ca="1" si="25"/>
        <v>9.8322321435902138E-2</v>
      </c>
    </row>
    <row r="790" spans="14:15" x14ac:dyDescent="0.7">
      <c r="N790">
        <f t="shared" ca="1" si="24"/>
        <v>3.2388449025574813E-2</v>
      </c>
      <c r="O790">
        <f t="shared" ca="1" si="25"/>
        <v>0.10131636911839592</v>
      </c>
    </row>
    <row r="791" spans="14:15" x14ac:dyDescent="0.7">
      <c r="N791">
        <f t="shared" ca="1" si="24"/>
        <v>5.5663389246162209E-2</v>
      </c>
      <c r="O791">
        <f t="shared" ca="1" si="25"/>
        <v>7.7699301369283949E-2</v>
      </c>
    </row>
    <row r="792" spans="14:15" x14ac:dyDescent="0.7">
      <c r="N792">
        <f t="shared" ca="1" si="24"/>
        <v>4.0083302285258006E-2</v>
      </c>
      <c r="O792">
        <f t="shared" ca="1" si="25"/>
        <v>0.12049225858393087</v>
      </c>
    </row>
    <row r="793" spans="14:15" x14ac:dyDescent="0.7">
      <c r="N793">
        <f t="shared" ca="1" si="24"/>
        <v>3.8412798528207913E-2</v>
      </c>
      <c r="O793">
        <f t="shared" ca="1" si="25"/>
        <v>7.8890154778282373E-2</v>
      </c>
    </row>
    <row r="794" spans="14:15" x14ac:dyDescent="0.7">
      <c r="N794">
        <f t="shared" ca="1" si="24"/>
        <v>6.0119133986215045E-2</v>
      </c>
      <c r="O794">
        <f t="shared" ca="1" si="25"/>
        <v>0.10041985743152737</v>
      </c>
    </row>
    <row r="795" spans="14:15" x14ac:dyDescent="0.7">
      <c r="N795">
        <f t="shared" ca="1" si="24"/>
        <v>5.3231592937662886E-2</v>
      </c>
      <c r="O795">
        <f t="shared" ca="1" si="25"/>
        <v>9.142963234047119E-2</v>
      </c>
    </row>
    <row r="796" spans="14:15" x14ac:dyDescent="0.7">
      <c r="N796">
        <f t="shared" ca="1" si="24"/>
        <v>5.2893588638143751E-2</v>
      </c>
      <c r="O796">
        <f t="shared" ca="1" si="25"/>
        <v>6.1423679451631977E-2</v>
      </c>
    </row>
    <row r="797" spans="14:15" x14ac:dyDescent="0.7">
      <c r="N797">
        <f t="shared" ca="1" si="24"/>
        <v>5.7827941266190064E-2</v>
      </c>
      <c r="O797">
        <f t="shared" ca="1" si="25"/>
        <v>7.3288578169222893E-2</v>
      </c>
    </row>
    <row r="798" spans="14:15" x14ac:dyDescent="0.7">
      <c r="N798">
        <f t="shared" ca="1" si="24"/>
        <v>1.8914953176782073E-2</v>
      </c>
      <c r="O798">
        <f t="shared" ca="1" si="25"/>
        <v>7.6751759748916279E-2</v>
      </c>
    </row>
    <row r="799" spans="14:15" x14ac:dyDescent="0.7">
      <c r="N799">
        <f t="shared" ca="1" si="24"/>
        <v>3.8650108785615277E-2</v>
      </c>
      <c r="O799">
        <f t="shared" ca="1" si="25"/>
        <v>7.8737786203612006E-2</v>
      </c>
    </row>
    <row r="800" spans="14:15" x14ac:dyDescent="0.7">
      <c r="N800">
        <f t="shared" ca="1" si="24"/>
        <v>3.2689150075645976E-2</v>
      </c>
      <c r="O800">
        <f t="shared" ca="1" si="25"/>
        <v>8.5753636128230976E-2</v>
      </c>
    </row>
    <row r="801" spans="14:15" x14ac:dyDescent="0.7">
      <c r="N801">
        <f t="shared" ca="1" si="24"/>
        <v>4.4675177963007996E-2</v>
      </c>
      <c r="O801">
        <f t="shared" ca="1" si="25"/>
        <v>8.0709225325914832E-2</v>
      </c>
    </row>
    <row r="802" spans="14:15" x14ac:dyDescent="0.7">
      <c r="N802">
        <f t="shared" ca="1" si="24"/>
        <v>3.3702910972272092E-2</v>
      </c>
      <c r="O802">
        <f t="shared" ca="1" si="25"/>
        <v>9.0317218386803177E-2</v>
      </c>
    </row>
    <row r="803" spans="14:15" x14ac:dyDescent="0.7">
      <c r="N803">
        <f t="shared" ca="1" si="24"/>
        <v>5.0316617487136672E-2</v>
      </c>
      <c r="O803">
        <f t="shared" ca="1" si="25"/>
        <v>0.1092396004101881</v>
      </c>
    </row>
    <row r="804" spans="14:15" x14ac:dyDescent="0.7">
      <c r="N804">
        <f t="shared" ca="1" si="24"/>
        <v>4.7541326067488732E-2</v>
      </c>
      <c r="O804">
        <f t="shared" ca="1" si="25"/>
        <v>8.3029027982684134E-2</v>
      </c>
    </row>
    <row r="805" spans="14:15" x14ac:dyDescent="0.7">
      <c r="N805">
        <f t="shared" ca="1" si="24"/>
        <v>2.8720924632911916E-2</v>
      </c>
      <c r="O805">
        <f t="shared" ca="1" si="25"/>
        <v>8.5799875823251145E-2</v>
      </c>
    </row>
    <row r="806" spans="14:15" x14ac:dyDescent="0.7">
      <c r="N806">
        <f t="shared" ca="1" si="24"/>
        <v>4.3947771959253396E-2</v>
      </c>
      <c r="O806">
        <f t="shared" ca="1" si="25"/>
        <v>0.10664513197732783</v>
      </c>
    </row>
    <row r="807" spans="14:15" x14ac:dyDescent="0.7">
      <c r="N807">
        <f t="shared" ca="1" si="24"/>
        <v>6.177459577868416E-2</v>
      </c>
      <c r="O807">
        <f t="shared" ca="1" si="25"/>
        <v>8.6002421729839046E-2</v>
      </c>
    </row>
    <row r="808" spans="14:15" x14ac:dyDescent="0.7">
      <c r="N808">
        <f t="shared" ca="1" si="24"/>
        <v>8.0851228762982341E-2</v>
      </c>
      <c r="O808">
        <f t="shared" ca="1" si="25"/>
        <v>9.1769016972445216E-2</v>
      </c>
    </row>
    <row r="809" spans="14:15" x14ac:dyDescent="0.7">
      <c r="N809">
        <f t="shared" ca="1" si="24"/>
        <v>4.5168540413313508E-2</v>
      </c>
      <c r="O809">
        <f t="shared" ca="1" si="25"/>
        <v>7.8030208390704153E-2</v>
      </c>
    </row>
    <row r="810" spans="14:15" x14ac:dyDescent="0.7">
      <c r="N810">
        <f t="shared" ca="1" si="24"/>
        <v>4.5278402042953698E-2</v>
      </c>
      <c r="O810">
        <f t="shared" ca="1" si="25"/>
        <v>0.10306924706475251</v>
      </c>
    </row>
    <row r="811" spans="14:15" x14ac:dyDescent="0.7">
      <c r="N811">
        <f t="shared" ca="1" si="24"/>
        <v>4.4066649683435981E-2</v>
      </c>
      <c r="O811">
        <f t="shared" ca="1" si="25"/>
        <v>8.3131156767703274E-2</v>
      </c>
    </row>
    <row r="812" spans="14:15" x14ac:dyDescent="0.7">
      <c r="N812">
        <f t="shared" ca="1" si="24"/>
        <v>4.7548783856845023E-2</v>
      </c>
      <c r="O812">
        <f t="shared" ca="1" si="25"/>
        <v>7.9116155691614717E-2</v>
      </c>
    </row>
    <row r="813" spans="14:15" x14ac:dyDescent="0.7">
      <c r="N813">
        <f t="shared" ca="1" si="24"/>
        <v>2.4751191424832591E-2</v>
      </c>
      <c r="O813">
        <f t="shared" ca="1" si="25"/>
        <v>6.5354338280036575E-2</v>
      </c>
    </row>
    <row r="814" spans="14:15" x14ac:dyDescent="0.7">
      <c r="N814">
        <f t="shared" ca="1" si="24"/>
        <v>6.5276166912411671E-2</v>
      </c>
      <c r="O814">
        <f t="shared" ca="1" si="25"/>
        <v>9.6794375725843929E-2</v>
      </c>
    </row>
    <row r="815" spans="14:15" x14ac:dyDescent="0.7">
      <c r="N815">
        <f t="shared" ca="1" si="24"/>
        <v>3.4824330937546326E-2</v>
      </c>
      <c r="O815">
        <f t="shared" ca="1" si="25"/>
        <v>9.1143538697681103E-2</v>
      </c>
    </row>
    <row r="816" spans="14:15" x14ac:dyDescent="0.7">
      <c r="N816">
        <f t="shared" ca="1" si="24"/>
        <v>7.4203332864901883E-2</v>
      </c>
      <c r="O816">
        <f t="shared" ca="1" si="25"/>
        <v>8.3064457814469264E-2</v>
      </c>
    </row>
    <row r="817" spans="14:15" x14ac:dyDescent="0.7">
      <c r="N817">
        <f t="shared" ca="1" si="24"/>
        <v>5.369665896995035E-2</v>
      </c>
      <c r="O817">
        <f t="shared" ca="1" si="25"/>
        <v>8.9708150142334686E-2</v>
      </c>
    </row>
    <row r="818" spans="14:15" x14ac:dyDescent="0.7">
      <c r="N818">
        <f t="shared" ca="1" si="24"/>
        <v>3.7453953158984095E-2</v>
      </c>
      <c r="O818">
        <f t="shared" ca="1" si="25"/>
        <v>5.0820437854790783E-2</v>
      </c>
    </row>
    <row r="819" spans="14:15" x14ac:dyDescent="0.7">
      <c r="N819">
        <f t="shared" ca="1" si="24"/>
        <v>2.9606505498037203E-2</v>
      </c>
      <c r="O819">
        <f t="shared" ca="1" si="25"/>
        <v>7.9663237875771883E-2</v>
      </c>
    </row>
    <row r="820" spans="14:15" x14ac:dyDescent="0.7">
      <c r="N820">
        <f t="shared" ca="1" si="24"/>
        <v>3.4585194784893684E-2</v>
      </c>
      <c r="O820">
        <f t="shared" ca="1" si="25"/>
        <v>8.4105710268920816E-2</v>
      </c>
    </row>
    <row r="821" spans="14:15" x14ac:dyDescent="0.7">
      <c r="N821">
        <f t="shared" ca="1" si="24"/>
        <v>4.2688931100012727E-2</v>
      </c>
      <c r="O821">
        <f t="shared" ca="1" si="25"/>
        <v>8.6486107577254945E-2</v>
      </c>
    </row>
    <row r="822" spans="14:15" x14ac:dyDescent="0.7">
      <c r="N822">
        <f t="shared" ca="1" si="24"/>
        <v>6.184761933697891E-2</v>
      </c>
      <c r="O822">
        <f t="shared" ca="1" si="25"/>
        <v>0.11286492841629603</v>
      </c>
    </row>
    <row r="823" spans="14:15" x14ac:dyDescent="0.7">
      <c r="N823">
        <f t="shared" ca="1" si="24"/>
        <v>4.7830550604647248E-2</v>
      </c>
      <c r="O823">
        <f t="shared" ca="1" si="25"/>
        <v>9.4496273517502227E-2</v>
      </c>
    </row>
    <row r="824" spans="14:15" x14ac:dyDescent="0.7">
      <c r="N824">
        <f t="shared" ca="1" si="24"/>
        <v>5.9304159787956778E-2</v>
      </c>
      <c r="O824">
        <f t="shared" ca="1" si="25"/>
        <v>6.0139582458797768E-2</v>
      </c>
    </row>
    <row r="825" spans="14:15" x14ac:dyDescent="0.7">
      <c r="N825">
        <f t="shared" ca="1" si="24"/>
        <v>4.0950133090232037E-2</v>
      </c>
      <c r="O825">
        <f t="shared" ca="1" si="25"/>
        <v>8.9810235384229387E-2</v>
      </c>
    </row>
    <row r="826" spans="14:15" x14ac:dyDescent="0.7">
      <c r="N826">
        <f t="shared" ca="1" si="24"/>
        <v>5.8899726064918445E-2</v>
      </c>
      <c r="O826">
        <f t="shared" ca="1" si="25"/>
        <v>9.5987142546446247E-2</v>
      </c>
    </row>
    <row r="827" spans="14:15" x14ac:dyDescent="0.7">
      <c r="N827">
        <f t="shared" ca="1" si="24"/>
        <v>5.6059428636177411E-2</v>
      </c>
      <c r="O827">
        <f t="shared" ca="1" si="25"/>
        <v>9.7346183849263523E-2</v>
      </c>
    </row>
    <row r="828" spans="14:15" x14ac:dyDescent="0.7">
      <c r="N828">
        <f t="shared" ca="1" si="24"/>
        <v>3.6699255546631032E-2</v>
      </c>
      <c r="O828">
        <f t="shared" ca="1" si="25"/>
        <v>9.0890122921927108E-2</v>
      </c>
    </row>
    <row r="829" spans="14:15" x14ac:dyDescent="0.7">
      <c r="N829">
        <f t="shared" ca="1" si="24"/>
        <v>9.3349998926002153E-2</v>
      </c>
      <c r="O829">
        <f t="shared" ca="1" si="25"/>
        <v>8.0518382801843189E-2</v>
      </c>
    </row>
    <row r="830" spans="14:15" x14ac:dyDescent="0.7">
      <c r="N830">
        <f t="shared" ca="1" si="24"/>
        <v>3.4880714164046769E-2</v>
      </c>
      <c r="O830">
        <f t="shared" ca="1" si="25"/>
        <v>8.9030059160370364E-2</v>
      </c>
    </row>
    <row r="831" spans="14:15" x14ac:dyDescent="0.7">
      <c r="N831">
        <f t="shared" ca="1" si="24"/>
        <v>3.6386393993781491E-2</v>
      </c>
      <c r="O831">
        <f t="shared" ca="1" si="25"/>
        <v>7.9342291832289136E-2</v>
      </c>
    </row>
    <row r="832" spans="14:15" x14ac:dyDescent="0.7">
      <c r="N832">
        <f t="shared" ca="1" si="24"/>
        <v>5.0143242106836183E-2</v>
      </c>
      <c r="O832">
        <f t="shared" ca="1" si="25"/>
        <v>7.6856615742627948E-2</v>
      </c>
    </row>
    <row r="833" spans="14:15" x14ac:dyDescent="0.7">
      <c r="N833">
        <f t="shared" ca="1" si="24"/>
        <v>4.2661245240172951E-2</v>
      </c>
      <c r="O833">
        <f t="shared" ca="1" si="25"/>
        <v>9.0474146403210276E-2</v>
      </c>
    </row>
    <row r="834" spans="14:15" x14ac:dyDescent="0.7">
      <c r="N834">
        <f t="shared" ca="1" si="24"/>
        <v>4.1148406863936698E-2</v>
      </c>
      <c r="O834">
        <f t="shared" ca="1" si="25"/>
        <v>9.974119044838714E-2</v>
      </c>
    </row>
    <row r="835" spans="14:15" x14ac:dyDescent="0.7">
      <c r="N835">
        <f t="shared" ca="1" si="24"/>
        <v>5.0392006023791569E-2</v>
      </c>
      <c r="O835">
        <f t="shared" ca="1" si="25"/>
        <v>0.12943873327794764</v>
      </c>
    </row>
    <row r="836" spans="14:15" x14ac:dyDescent="0.7">
      <c r="N836">
        <f t="shared" ca="1" si="24"/>
        <v>2.531068159896074E-2</v>
      </c>
      <c r="O836">
        <f t="shared" ca="1" si="25"/>
        <v>8.8012385132296062E-2</v>
      </c>
    </row>
    <row r="837" spans="14:15" x14ac:dyDescent="0.7">
      <c r="N837">
        <f t="shared" ref="N837:N900" ca="1" si="26">_xlfn.BETA.INV(RAND(),B$11,B$12)</f>
        <v>7.5154504783707998E-2</v>
      </c>
      <c r="O837">
        <f t="shared" ref="O837:O900" ca="1" si="27">_xlfn.BETA.INV(RAND(),C$11,C$12)</f>
        <v>0.10280718013526091</v>
      </c>
    </row>
    <row r="838" spans="14:15" x14ac:dyDescent="0.7">
      <c r="N838">
        <f t="shared" ca="1" si="26"/>
        <v>3.1990287045915396E-2</v>
      </c>
      <c r="O838">
        <f t="shared" ca="1" si="27"/>
        <v>0.11027805243247091</v>
      </c>
    </row>
    <row r="839" spans="14:15" x14ac:dyDescent="0.7">
      <c r="N839">
        <f t="shared" ca="1" si="26"/>
        <v>4.38867362643688E-2</v>
      </c>
      <c r="O839">
        <f t="shared" ca="1" si="27"/>
        <v>6.8456599945228666E-2</v>
      </c>
    </row>
    <row r="840" spans="14:15" x14ac:dyDescent="0.7">
      <c r="N840">
        <f t="shared" ca="1" si="26"/>
        <v>4.197681811872795E-2</v>
      </c>
      <c r="O840">
        <f t="shared" ca="1" si="27"/>
        <v>7.8365695663452237E-2</v>
      </c>
    </row>
    <row r="841" spans="14:15" x14ac:dyDescent="0.7">
      <c r="N841">
        <f t="shared" ca="1" si="26"/>
        <v>2.6336702095598078E-2</v>
      </c>
      <c r="O841">
        <f t="shared" ca="1" si="27"/>
        <v>0.11578344206052227</v>
      </c>
    </row>
    <row r="842" spans="14:15" x14ac:dyDescent="0.7">
      <c r="N842">
        <f t="shared" ca="1" si="26"/>
        <v>4.9835386119455483E-2</v>
      </c>
      <c r="O842">
        <f t="shared" ca="1" si="27"/>
        <v>8.5767535160101036E-2</v>
      </c>
    </row>
    <row r="843" spans="14:15" x14ac:dyDescent="0.7">
      <c r="N843">
        <f t="shared" ca="1" si="26"/>
        <v>4.8465526561053629E-2</v>
      </c>
      <c r="O843">
        <f t="shared" ca="1" si="27"/>
        <v>9.0471230151566107E-2</v>
      </c>
    </row>
    <row r="844" spans="14:15" x14ac:dyDescent="0.7">
      <c r="N844">
        <f t="shared" ca="1" si="26"/>
        <v>4.7287757088310123E-2</v>
      </c>
      <c r="O844">
        <f t="shared" ca="1" si="27"/>
        <v>9.0996800708743053E-2</v>
      </c>
    </row>
    <row r="845" spans="14:15" x14ac:dyDescent="0.7">
      <c r="N845">
        <f t="shared" ca="1" si="26"/>
        <v>5.1944206328395026E-2</v>
      </c>
      <c r="O845">
        <f t="shared" ca="1" si="27"/>
        <v>6.268629641478686E-2</v>
      </c>
    </row>
    <row r="846" spans="14:15" x14ac:dyDescent="0.7">
      <c r="N846">
        <f t="shared" ca="1" si="26"/>
        <v>5.2390895999704701E-2</v>
      </c>
      <c r="O846">
        <f t="shared" ca="1" si="27"/>
        <v>7.9806851861855932E-2</v>
      </c>
    </row>
    <row r="847" spans="14:15" x14ac:dyDescent="0.7">
      <c r="N847">
        <f t="shared" ca="1" si="26"/>
        <v>2.9799298977348232E-2</v>
      </c>
      <c r="O847">
        <f t="shared" ca="1" si="27"/>
        <v>6.9703697937863837E-2</v>
      </c>
    </row>
    <row r="848" spans="14:15" x14ac:dyDescent="0.7">
      <c r="N848">
        <f t="shared" ca="1" si="26"/>
        <v>4.5189319257813221E-2</v>
      </c>
      <c r="O848">
        <f t="shared" ca="1" si="27"/>
        <v>8.197393433827245E-2</v>
      </c>
    </row>
    <row r="849" spans="14:15" x14ac:dyDescent="0.7">
      <c r="N849">
        <f t="shared" ca="1" si="26"/>
        <v>5.0737338780861618E-2</v>
      </c>
      <c r="O849">
        <f t="shared" ca="1" si="27"/>
        <v>9.4436158486750799E-2</v>
      </c>
    </row>
    <row r="850" spans="14:15" x14ac:dyDescent="0.7">
      <c r="N850">
        <f t="shared" ca="1" si="26"/>
        <v>5.215857872594043E-2</v>
      </c>
      <c r="O850">
        <f t="shared" ca="1" si="27"/>
        <v>8.5633928363650025E-2</v>
      </c>
    </row>
    <row r="851" spans="14:15" x14ac:dyDescent="0.7">
      <c r="N851">
        <f t="shared" ca="1" si="26"/>
        <v>4.6801058605070445E-2</v>
      </c>
      <c r="O851">
        <f t="shared" ca="1" si="27"/>
        <v>8.8976589797925568E-2</v>
      </c>
    </row>
    <row r="852" spans="14:15" x14ac:dyDescent="0.7">
      <c r="N852">
        <f t="shared" ca="1" si="26"/>
        <v>3.456688695950242E-2</v>
      </c>
      <c r="O852">
        <f t="shared" ca="1" si="27"/>
        <v>6.2497105283012631E-2</v>
      </c>
    </row>
    <row r="853" spans="14:15" x14ac:dyDescent="0.7">
      <c r="N853">
        <f t="shared" ca="1" si="26"/>
        <v>4.7138441009070942E-2</v>
      </c>
      <c r="O853">
        <f t="shared" ca="1" si="27"/>
        <v>9.6967157444264096E-2</v>
      </c>
    </row>
    <row r="854" spans="14:15" x14ac:dyDescent="0.7">
      <c r="N854">
        <f t="shared" ca="1" si="26"/>
        <v>6.1821068837975002E-2</v>
      </c>
      <c r="O854">
        <f t="shared" ca="1" si="27"/>
        <v>9.7245482453708565E-2</v>
      </c>
    </row>
    <row r="855" spans="14:15" x14ac:dyDescent="0.7">
      <c r="N855">
        <f t="shared" ca="1" si="26"/>
        <v>5.2446749916056579E-2</v>
      </c>
      <c r="O855">
        <f t="shared" ca="1" si="27"/>
        <v>0.10403109649025188</v>
      </c>
    </row>
    <row r="856" spans="14:15" x14ac:dyDescent="0.7">
      <c r="N856">
        <f t="shared" ca="1" si="26"/>
        <v>3.5290581301107099E-2</v>
      </c>
      <c r="O856">
        <f t="shared" ca="1" si="27"/>
        <v>8.9856001358516346E-2</v>
      </c>
    </row>
    <row r="857" spans="14:15" x14ac:dyDescent="0.7">
      <c r="N857">
        <f t="shared" ca="1" si="26"/>
        <v>3.4074422011317572E-2</v>
      </c>
      <c r="O857">
        <f t="shared" ca="1" si="27"/>
        <v>8.5618092136579491E-2</v>
      </c>
    </row>
    <row r="858" spans="14:15" x14ac:dyDescent="0.7">
      <c r="N858">
        <f t="shared" ca="1" si="26"/>
        <v>3.8998445731875366E-2</v>
      </c>
      <c r="O858">
        <f t="shared" ca="1" si="27"/>
        <v>9.6221320981869529E-2</v>
      </c>
    </row>
    <row r="859" spans="14:15" x14ac:dyDescent="0.7">
      <c r="N859">
        <f t="shared" ca="1" si="26"/>
        <v>3.8550299660357404E-2</v>
      </c>
      <c r="O859">
        <f t="shared" ca="1" si="27"/>
        <v>8.7830175114774756E-2</v>
      </c>
    </row>
    <row r="860" spans="14:15" x14ac:dyDescent="0.7">
      <c r="N860">
        <f t="shared" ca="1" si="26"/>
        <v>4.3244742232773609E-2</v>
      </c>
      <c r="O860">
        <f t="shared" ca="1" si="27"/>
        <v>6.5974813687942224E-2</v>
      </c>
    </row>
    <row r="861" spans="14:15" x14ac:dyDescent="0.7">
      <c r="N861">
        <f t="shared" ca="1" si="26"/>
        <v>4.2247925329809373E-2</v>
      </c>
      <c r="O861">
        <f t="shared" ca="1" si="27"/>
        <v>8.1905812099481862E-2</v>
      </c>
    </row>
    <row r="862" spans="14:15" x14ac:dyDescent="0.7">
      <c r="N862">
        <f t="shared" ca="1" si="26"/>
        <v>5.5526590355187477E-2</v>
      </c>
      <c r="O862">
        <f t="shared" ca="1" si="27"/>
        <v>9.578307275807485E-2</v>
      </c>
    </row>
    <row r="863" spans="14:15" x14ac:dyDescent="0.7">
      <c r="N863">
        <f t="shared" ca="1" si="26"/>
        <v>4.4840611327113651E-2</v>
      </c>
      <c r="O863">
        <f t="shared" ca="1" si="27"/>
        <v>9.8319133936212944E-2</v>
      </c>
    </row>
    <row r="864" spans="14:15" x14ac:dyDescent="0.7">
      <c r="N864">
        <f t="shared" ca="1" si="26"/>
        <v>4.0978203300640635E-2</v>
      </c>
      <c r="O864">
        <f t="shared" ca="1" si="27"/>
        <v>8.5941301581887272E-2</v>
      </c>
    </row>
    <row r="865" spans="14:15" x14ac:dyDescent="0.7">
      <c r="N865">
        <f t="shared" ca="1" si="26"/>
        <v>3.8001307967502798E-2</v>
      </c>
      <c r="O865">
        <f t="shared" ca="1" si="27"/>
        <v>9.20653322536652E-2</v>
      </c>
    </row>
    <row r="866" spans="14:15" x14ac:dyDescent="0.7">
      <c r="N866">
        <f t="shared" ca="1" si="26"/>
        <v>4.3705162685002623E-2</v>
      </c>
      <c r="O866">
        <f t="shared" ca="1" si="27"/>
        <v>8.8980042659580358E-2</v>
      </c>
    </row>
    <row r="867" spans="14:15" x14ac:dyDescent="0.7">
      <c r="N867">
        <f t="shared" ca="1" si="26"/>
        <v>3.1876517161365248E-2</v>
      </c>
      <c r="O867">
        <f t="shared" ca="1" si="27"/>
        <v>9.799546938704895E-2</v>
      </c>
    </row>
    <row r="868" spans="14:15" x14ac:dyDescent="0.7">
      <c r="N868">
        <f t="shared" ca="1" si="26"/>
        <v>5.2021715835551041E-2</v>
      </c>
      <c r="O868">
        <f t="shared" ca="1" si="27"/>
        <v>0.10474016186460677</v>
      </c>
    </row>
    <row r="869" spans="14:15" x14ac:dyDescent="0.7">
      <c r="N869">
        <f t="shared" ca="1" si="26"/>
        <v>3.1875643342534364E-2</v>
      </c>
      <c r="O869">
        <f t="shared" ca="1" si="27"/>
        <v>9.6839397116185277E-2</v>
      </c>
    </row>
    <row r="870" spans="14:15" x14ac:dyDescent="0.7">
      <c r="N870">
        <f t="shared" ca="1" si="26"/>
        <v>3.440423168734149E-2</v>
      </c>
      <c r="O870">
        <f t="shared" ca="1" si="27"/>
        <v>9.1427933136918882E-2</v>
      </c>
    </row>
    <row r="871" spans="14:15" x14ac:dyDescent="0.7">
      <c r="N871">
        <f t="shared" ca="1" si="26"/>
        <v>4.6137094613886057E-2</v>
      </c>
      <c r="O871">
        <f t="shared" ca="1" si="27"/>
        <v>9.5471668245906582E-2</v>
      </c>
    </row>
    <row r="872" spans="14:15" x14ac:dyDescent="0.7">
      <c r="N872">
        <f t="shared" ca="1" si="26"/>
        <v>6.1481854444911721E-2</v>
      </c>
      <c r="O872">
        <f t="shared" ca="1" si="27"/>
        <v>0.10309572364039532</v>
      </c>
    </row>
    <row r="873" spans="14:15" x14ac:dyDescent="0.7">
      <c r="N873">
        <f t="shared" ca="1" si="26"/>
        <v>5.0572512096690891E-2</v>
      </c>
      <c r="O873">
        <f t="shared" ca="1" si="27"/>
        <v>8.2202279188374486E-2</v>
      </c>
    </row>
    <row r="874" spans="14:15" x14ac:dyDescent="0.7">
      <c r="N874">
        <f t="shared" ca="1" si="26"/>
        <v>4.1387800016158771E-2</v>
      </c>
      <c r="O874">
        <f t="shared" ca="1" si="27"/>
        <v>0.10686326706052707</v>
      </c>
    </row>
    <row r="875" spans="14:15" x14ac:dyDescent="0.7">
      <c r="N875">
        <f t="shared" ca="1" si="26"/>
        <v>5.0143910306759465E-2</v>
      </c>
      <c r="O875">
        <f t="shared" ca="1" si="27"/>
        <v>0.13090080692175876</v>
      </c>
    </row>
    <row r="876" spans="14:15" x14ac:dyDescent="0.7">
      <c r="N876">
        <f t="shared" ca="1" si="26"/>
        <v>5.4836143209265442E-2</v>
      </c>
      <c r="O876">
        <f t="shared" ca="1" si="27"/>
        <v>9.6692019519223571E-2</v>
      </c>
    </row>
    <row r="877" spans="14:15" x14ac:dyDescent="0.7">
      <c r="N877">
        <f t="shared" ca="1" si="26"/>
        <v>3.7185017557320177E-2</v>
      </c>
      <c r="O877">
        <f t="shared" ca="1" si="27"/>
        <v>6.56825827214116E-2</v>
      </c>
    </row>
    <row r="878" spans="14:15" x14ac:dyDescent="0.7">
      <c r="N878">
        <f t="shared" ca="1" si="26"/>
        <v>4.392178823588528E-2</v>
      </c>
      <c r="O878">
        <f t="shared" ca="1" si="27"/>
        <v>0.10412322235546589</v>
      </c>
    </row>
    <row r="879" spans="14:15" x14ac:dyDescent="0.7">
      <c r="N879">
        <f t="shared" ca="1" si="26"/>
        <v>5.4733089877483265E-2</v>
      </c>
      <c r="O879">
        <f t="shared" ca="1" si="27"/>
        <v>7.834369929445506E-2</v>
      </c>
    </row>
    <row r="880" spans="14:15" x14ac:dyDescent="0.7">
      <c r="N880">
        <f t="shared" ca="1" si="26"/>
        <v>4.5964547600862972E-2</v>
      </c>
      <c r="O880">
        <f t="shared" ca="1" si="27"/>
        <v>7.1984152989011771E-2</v>
      </c>
    </row>
    <row r="881" spans="14:15" x14ac:dyDescent="0.7">
      <c r="N881">
        <f t="shared" ca="1" si="26"/>
        <v>4.4683191924896545E-2</v>
      </c>
      <c r="O881">
        <f t="shared" ca="1" si="27"/>
        <v>9.5494004879191463E-2</v>
      </c>
    </row>
    <row r="882" spans="14:15" x14ac:dyDescent="0.7">
      <c r="N882">
        <f t="shared" ca="1" si="26"/>
        <v>4.2162052868255799E-2</v>
      </c>
      <c r="O882">
        <f t="shared" ca="1" si="27"/>
        <v>7.8424777920483552E-2</v>
      </c>
    </row>
    <row r="883" spans="14:15" x14ac:dyDescent="0.7">
      <c r="N883">
        <f t="shared" ca="1" si="26"/>
        <v>6.3437370805935922E-2</v>
      </c>
      <c r="O883">
        <f t="shared" ca="1" si="27"/>
        <v>7.9607573110896293E-2</v>
      </c>
    </row>
    <row r="884" spans="14:15" x14ac:dyDescent="0.7">
      <c r="N884">
        <f t="shared" ca="1" si="26"/>
        <v>3.8934065966627268E-2</v>
      </c>
      <c r="O884">
        <f t="shared" ca="1" si="27"/>
        <v>7.0970529016679718E-2</v>
      </c>
    </row>
    <row r="885" spans="14:15" x14ac:dyDescent="0.7">
      <c r="N885">
        <f t="shared" ca="1" si="26"/>
        <v>7.1493783394123045E-2</v>
      </c>
      <c r="O885">
        <f t="shared" ca="1" si="27"/>
        <v>8.4982792228074172E-2</v>
      </c>
    </row>
    <row r="886" spans="14:15" x14ac:dyDescent="0.7">
      <c r="N886">
        <f t="shared" ca="1" si="26"/>
        <v>4.5597079444540035E-2</v>
      </c>
      <c r="O886">
        <f t="shared" ca="1" si="27"/>
        <v>7.4923379403610837E-2</v>
      </c>
    </row>
    <row r="887" spans="14:15" x14ac:dyDescent="0.7">
      <c r="N887">
        <f t="shared" ca="1" si="26"/>
        <v>3.4080764067261772E-2</v>
      </c>
      <c r="O887">
        <f t="shared" ca="1" si="27"/>
        <v>7.3224880054775732E-2</v>
      </c>
    </row>
    <row r="888" spans="14:15" x14ac:dyDescent="0.7">
      <c r="N888">
        <f t="shared" ca="1" si="26"/>
        <v>4.8604481155920642E-2</v>
      </c>
      <c r="O888">
        <f t="shared" ca="1" si="27"/>
        <v>5.8343879408013603E-2</v>
      </c>
    </row>
    <row r="889" spans="14:15" x14ac:dyDescent="0.7">
      <c r="N889">
        <f t="shared" ca="1" si="26"/>
        <v>3.2448655353486858E-2</v>
      </c>
      <c r="O889">
        <f t="shared" ca="1" si="27"/>
        <v>0.12846153098688051</v>
      </c>
    </row>
    <row r="890" spans="14:15" x14ac:dyDescent="0.7">
      <c r="N890">
        <f t="shared" ca="1" si="26"/>
        <v>5.3171786883077221E-2</v>
      </c>
      <c r="O890">
        <f t="shared" ca="1" si="27"/>
        <v>9.7312475050781111E-2</v>
      </c>
    </row>
    <row r="891" spans="14:15" x14ac:dyDescent="0.7">
      <c r="N891">
        <f t="shared" ca="1" si="26"/>
        <v>3.0580795906018407E-2</v>
      </c>
      <c r="O891">
        <f t="shared" ca="1" si="27"/>
        <v>8.3756079187481486E-2</v>
      </c>
    </row>
    <row r="892" spans="14:15" x14ac:dyDescent="0.7">
      <c r="N892">
        <f t="shared" ca="1" si="26"/>
        <v>3.4210940194284924E-2</v>
      </c>
      <c r="O892">
        <f t="shared" ca="1" si="27"/>
        <v>6.6564895358344034E-2</v>
      </c>
    </row>
    <row r="893" spans="14:15" x14ac:dyDescent="0.7">
      <c r="N893">
        <f t="shared" ca="1" si="26"/>
        <v>2.8116372390859939E-2</v>
      </c>
      <c r="O893">
        <f t="shared" ca="1" si="27"/>
        <v>9.0193026203745696E-2</v>
      </c>
    </row>
    <row r="894" spans="14:15" x14ac:dyDescent="0.7">
      <c r="N894">
        <f t="shared" ca="1" si="26"/>
        <v>4.2760507214264748E-2</v>
      </c>
      <c r="O894">
        <f t="shared" ca="1" si="27"/>
        <v>9.3342540726814138E-2</v>
      </c>
    </row>
    <row r="895" spans="14:15" x14ac:dyDescent="0.7">
      <c r="N895">
        <f t="shared" ca="1" si="26"/>
        <v>7.6299752159255441E-2</v>
      </c>
      <c r="O895">
        <f t="shared" ca="1" si="27"/>
        <v>9.3372611618430468E-2</v>
      </c>
    </row>
    <row r="896" spans="14:15" x14ac:dyDescent="0.7">
      <c r="N896">
        <f t="shared" ca="1" si="26"/>
        <v>4.957660238575623E-2</v>
      </c>
      <c r="O896">
        <f t="shared" ca="1" si="27"/>
        <v>8.3739815865365233E-2</v>
      </c>
    </row>
    <row r="897" spans="14:15" x14ac:dyDescent="0.7">
      <c r="N897">
        <f t="shared" ca="1" si="26"/>
        <v>6.5971870946164524E-2</v>
      </c>
      <c r="O897">
        <f t="shared" ca="1" si="27"/>
        <v>6.3651413597990217E-2</v>
      </c>
    </row>
    <row r="898" spans="14:15" x14ac:dyDescent="0.7">
      <c r="N898">
        <f t="shared" ca="1" si="26"/>
        <v>2.9679833240516672E-2</v>
      </c>
      <c r="O898">
        <f t="shared" ca="1" si="27"/>
        <v>7.3468168486071461E-2</v>
      </c>
    </row>
    <row r="899" spans="14:15" x14ac:dyDescent="0.7">
      <c r="N899">
        <f t="shared" ca="1" si="26"/>
        <v>5.8805770386251233E-2</v>
      </c>
      <c r="O899">
        <f t="shared" ca="1" si="27"/>
        <v>7.324806352719801E-2</v>
      </c>
    </row>
    <row r="900" spans="14:15" x14ac:dyDescent="0.7">
      <c r="N900">
        <f t="shared" ca="1" si="26"/>
        <v>5.5338534466904066E-2</v>
      </c>
      <c r="O900">
        <f t="shared" ca="1" si="27"/>
        <v>0.10417923261059114</v>
      </c>
    </row>
    <row r="901" spans="14:15" x14ac:dyDescent="0.7">
      <c r="N901">
        <f t="shared" ref="N901:N964" ca="1" si="28">_xlfn.BETA.INV(RAND(),B$11,B$12)</f>
        <v>6.1185187194375157E-2</v>
      </c>
      <c r="O901">
        <f t="shared" ref="O901:O964" ca="1" si="29">_xlfn.BETA.INV(RAND(),C$11,C$12)</f>
        <v>8.3621056053176462E-2</v>
      </c>
    </row>
    <row r="902" spans="14:15" x14ac:dyDescent="0.7">
      <c r="N902">
        <f t="shared" ca="1" si="28"/>
        <v>7.6071433947718092E-2</v>
      </c>
      <c r="O902">
        <f t="shared" ca="1" si="29"/>
        <v>0.10025326299888004</v>
      </c>
    </row>
    <row r="903" spans="14:15" x14ac:dyDescent="0.7">
      <c r="N903">
        <f t="shared" ca="1" si="28"/>
        <v>5.9879995544547482E-2</v>
      </c>
      <c r="O903">
        <f t="shared" ca="1" si="29"/>
        <v>0.13570020306558672</v>
      </c>
    </row>
    <row r="904" spans="14:15" x14ac:dyDescent="0.7">
      <c r="N904">
        <f t="shared" ca="1" si="28"/>
        <v>3.2324960524577416E-2</v>
      </c>
      <c r="O904">
        <f t="shared" ca="1" si="29"/>
        <v>0.12365807698033815</v>
      </c>
    </row>
    <row r="905" spans="14:15" x14ac:dyDescent="0.7">
      <c r="N905">
        <f t="shared" ca="1" si="28"/>
        <v>3.6455612681887434E-2</v>
      </c>
      <c r="O905">
        <f t="shared" ca="1" si="29"/>
        <v>9.2546098325607895E-2</v>
      </c>
    </row>
    <row r="906" spans="14:15" x14ac:dyDescent="0.7">
      <c r="N906">
        <f t="shared" ca="1" si="28"/>
        <v>6.5610884572129269E-2</v>
      </c>
      <c r="O906">
        <f t="shared" ca="1" si="29"/>
        <v>8.2943720413800368E-2</v>
      </c>
    </row>
    <row r="907" spans="14:15" x14ac:dyDescent="0.7">
      <c r="N907">
        <f t="shared" ca="1" si="28"/>
        <v>5.7540694908528534E-2</v>
      </c>
      <c r="O907">
        <f t="shared" ca="1" si="29"/>
        <v>9.9477291386849243E-2</v>
      </c>
    </row>
    <row r="908" spans="14:15" x14ac:dyDescent="0.7">
      <c r="N908">
        <f t="shared" ca="1" si="28"/>
        <v>3.5048656267572954E-2</v>
      </c>
      <c r="O908">
        <f t="shared" ca="1" si="29"/>
        <v>6.7960913798088579E-2</v>
      </c>
    </row>
    <row r="909" spans="14:15" x14ac:dyDescent="0.7">
      <c r="N909">
        <f t="shared" ca="1" si="28"/>
        <v>3.0350042041331866E-2</v>
      </c>
      <c r="O909">
        <f t="shared" ca="1" si="29"/>
        <v>8.1637650909235096E-2</v>
      </c>
    </row>
    <row r="910" spans="14:15" x14ac:dyDescent="0.7">
      <c r="N910">
        <f t="shared" ca="1" si="28"/>
        <v>4.161488109546542E-2</v>
      </c>
      <c r="O910">
        <f t="shared" ca="1" si="29"/>
        <v>7.8774883599442444E-2</v>
      </c>
    </row>
    <row r="911" spans="14:15" x14ac:dyDescent="0.7">
      <c r="N911">
        <f t="shared" ca="1" si="28"/>
        <v>4.7641843088043201E-2</v>
      </c>
      <c r="O911">
        <f t="shared" ca="1" si="29"/>
        <v>9.4367547378189531E-2</v>
      </c>
    </row>
    <row r="912" spans="14:15" x14ac:dyDescent="0.7">
      <c r="N912">
        <f t="shared" ca="1" si="28"/>
        <v>5.3709130716122933E-2</v>
      </c>
      <c r="O912">
        <f t="shared" ca="1" si="29"/>
        <v>9.3249019350137741E-2</v>
      </c>
    </row>
    <row r="913" spans="14:15" x14ac:dyDescent="0.7">
      <c r="N913">
        <f t="shared" ca="1" si="28"/>
        <v>3.5269681615592643E-2</v>
      </c>
      <c r="O913">
        <f t="shared" ca="1" si="29"/>
        <v>0.10271356315169022</v>
      </c>
    </row>
    <row r="914" spans="14:15" x14ac:dyDescent="0.7">
      <c r="N914">
        <f t="shared" ca="1" si="28"/>
        <v>2.3774983505115258E-2</v>
      </c>
      <c r="O914">
        <f t="shared" ca="1" si="29"/>
        <v>7.1433358580312037E-2</v>
      </c>
    </row>
    <row r="915" spans="14:15" x14ac:dyDescent="0.7">
      <c r="N915">
        <f t="shared" ca="1" si="28"/>
        <v>3.3703704309042619E-2</v>
      </c>
      <c r="O915">
        <f t="shared" ca="1" si="29"/>
        <v>0.12341236757205953</v>
      </c>
    </row>
    <row r="916" spans="14:15" x14ac:dyDescent="0.7">
      <c r="N916">
        <f t="shared" ca="1" si="28"/>
        <v>6.8491588234686707E-2</v>
      </c>
      <c r="O916">
        <f t="shared" ca="1" si="29"/>
        <v>8.2107706008993087E-2</v>
      </c>
    </row>
    <row r="917" spans="14:15" x14ac:dyDescent="0.7">
      <c r="N917">
        <f t="shared" ca="1" si="28"/>
        <v>5.0755630867590718E-2</v>
      </c>
      <c r="O917">
        <f t="shared" ca="1" si="29"/>
        <v>8.4928324090172688E-2</v>
      </c>
    </row>
    <row r="918" spans="14:15" x14ac:dyDescent="0.7">
      <c r="N918">
        <f t="shared" ca="1" si="28"/>
        <v>4.8128688249024942E-2</v>
      </c>
      <c r="O918">
        <f t="shared" ca="1" si="29"/>
        <v>8.339345514488837E-2</v>
      </c>
    </row>
    <row r="919" spans="14:15" x14ac:dyDescent="0.7">
      <c r="N919">
        <f t="shared" ca="1" si="28"/>
        <v>2.6602000288899228E-2</v>
      </c>
      <c r="O919">
        <f t="shared" ca="1" si="29"/>
        <v>0.10224036663403691</v>
      </c>
    </row>
    <row r="920" spans="14:15" x14ac:dyDescent="0.7">
      <c r="N920">
        <f t="shared" ca="1" si="28"/>
        <v>4.478426461321261E-2</v>
      </c>
      <c r="O920">
        <f t="shared" ca="1" si="29"/>
        <v>8.2759169222209938E-2</v>
      </c>
    </row>
    <row r="921" spans="14:15" x14ac:dyDescent="0.7">
      <c r="N921">
        <f t="shared" ca="1" si="28"/>
        <v>4.9857013669609707E-2</v>
      </c>
      <c r="O921">
        <f t="shared" ca="1" si="29"/>
        <v>0.11564179082014181</v>
      </c>
    </row>
    <row r="922" spans="14:15" x14ac:dyDescent="0.7">
      <c r="N922">
        <f t="shared" ca="1" si="28"/>
        <v>3.0964417192881136E-2</v>
      </c>
      <c r="O922">
        <f t="shared" ca="1" si="29"/>
        <v>8.8512478794432262E-2</v>
      </c>
    </row>
    <row r="923" spans="14:15" x14ac:dyDescent="0.7">
      <c r="N923">
        <f t="shared" ca="1" si="28"/>
        <v>4.1732287964484804E-2</v>
      </c>
      <c r="O923">
        <f t="shared" ca="1" si="29"/>
        <v>8.5491905356857606E-2</v>
      </c>
    </row>
    <row r="924" spans="14:15" x14ac:dyDescent="0.7">
      <c r="N924">
        <f t="shared" ca="1" si="28"/>
        <v>5.5240927319582633E-2</v>
      </c>
      <c r="O924">
        <f t="shared" ca="1" si="29"/>
        <v>7.3743928073924866E-2</v>
      </c>
    </row>
    <row r="925" spans="14:15" x14ac:dyDescent="0.7">
      <c r="N925">
        <f t="shared" ca="1" si="28"/>
        <v>2.7770676481204116E-2</v>
      </c>
      <c r="O925">
        <f t="shared" ca="1" si="29"/>
        <v>7.9586687058133015E-2</v>
      </c>
    </row>
    <row r="926" spans="14:15" x14ac:dyDescent="0.7">
      <c r="N926">
        <f t="shared" ca="1" si="28"/>
        <v>5.5324077387789994E-2</v>
      </c>
      <c r="O926">
        <f t="shared" ca="1" si="29"/>
        <v>6.1284367349899782E-2</v>
      </c>
    </row>
    <row r="927" spans="14:15" x14ac:dyDescent="0.7">
      <c r="N927">
        <f t="shared" ca="1" si="28"/>
        <v>4.8965074505751049E-2</v>
      </c>
      <c r="O927">
        <f t="shared" ca="1" si="29"/>
        <v>8.630049763753693E-2</v>
      </c>
    </row>
    <row r="928" spans="14:15" x14ac:dyDescent="0.7">
      <c r="N928">
        <f t="shared" ca="1" si="28"/>
        <v>5.7726531653289892E-2</v>
      </c>
      <c r="O928">
        <f t="shared" ca="1" si="29"/>
        <v>7.0803366307862187E-2</v>
      </c>
    </row>
    <row r="929" spans="14:15" x14ac:dyDescent="0.7">
      <c r="N929">
        <f t="shared" ca="1" si="28"/>
        <v>5.0136965168999792E-2</v>
      </c>
      <c r="O929">
        <f t="shared" ca="1" si="29"/>
        <v>0.10185911550431348</v>
      </c>
    </row>
    <row r="930" spans="14:15" x14ac:dyDescent="0.7">
      <c r="N930">
        <f t="shared" ca="1" si="28"/>
        <v>3.9332803250971812E-2</v>
      </c>
      <c r="O930">
        <f t="shared" ca="1" si="29"/>
        <v>5.5837510592573164E-2</v>
      </c>
    </row>
    <row r="931" spans="14:15" x14ac:dyDescent="0.7">
      <c r="N931">
        <f t="shared" ca="1" si="28"/>
        <v>4.7534245687900545E-2</v>
      </c>
      <c r="O931">
        <f t="shared" ca="1" si="29"/>
        <v>7.5026723070163046E-2</v>
      </c>
    </row>
    <row r="932" spans="14:15" x14ac:dyDescent="0.7">
      <c r="N932">
        <f t="shared" ca="1" si="28"/>
        <v>3.7522415253489851E-2</v>
      </c>
      <c r="O932">
        <f t="shared" ca="1" si="29"/>
        <v>7.8885733546988981E-2</v>
      </c>
    </row>
    <row r="933" spans="14:15" x14ac:dyDescent="0.7">
      <c r="N933">
        <f t="shared" ca="1" si="28"/>
        <v>4.2350488589625812E-2</v>
      </c>
      <c r="O933">
        <f t="shared" ca="1" si="29"/>
        <v>0.1007266376952114</v>
      </c>
    </row>
    <row r="934" spans="14:15" x14ac:dyDescent="0.7">
      <c r="N934">
        <f t="shared" ca="1" si="28"/>
        <v>5.02944269950798E-2</v>
      </c>
      <c r="O934">
        <f t="shared" ca="1" si="29"/>
        <v>0.10361150606049141</v>
      </c>
    </row>
    <row r="935" spans="14:15" x14ac:dyDescent="0.7">
      <c r="N935">
        <f t="shared" ca="1" si="28"/>
        <v>7.7893996371676821E-2</v>
      </c>
      <c r="O935">
        <f t="shared" ca="1" si="29"/>
        <v>9.0012179746030152E-2</v>
      </c>
    </row>
    <row r="936" spans="14:15" x14ac:dyDescent="0.7">
      <c r="N936">
        <f t="shared" ca="1" si="28"/>
        <v>3.6864443464126817E-2</v>
      </c>
      <c r="O936">
        <f t="shared" ca="1" si="29"/>
        <v>8.1776377058660824E-2</v>
      </c>
    </row>
    <row r="937" spans="14:15" x14ac:dyDescent="0.7">
      <c r="N937">
        <f t="shared" ca="1" si="28"/>
        <v>5.8111526272553227E-2</v>
      </c>
      <c r="O937">
        <f t="shared" ca="1" si="29"/>
        <v>0.11319335662594676</v>
      </c>
    </row>
    <row r="938" spans="14:15" x14ac:dyDescent="0.7">
      <c r="N938">
        <f t="shared" ca="1" si="28"/>
        <v>6.6783980078198746E-2</v>
      </c>
      <c r="O938">
        <f t="shared" ca="1" si="29"/>
        <v>8.5853613755281361E-2</v>
      </c>
    </row>
    <row r="939" spans="14:15" x14ac:dyDescent="0.7">
      <c r="N939">
        <f t="shared" ca="1" si="28"/>
        <v>7.7620080731157004E-2</v>
      </c>
      <c r="O939">
        <f t="shared" ca="1" si="29"/>
        <v>9.4449544630442306E-2</v>
      </c>
    </row>
    <row r="940" spans="14:15" x14ac:dyDescent="0.7">
      <c r="N940">
        <f t="shared" ca="1" si="28"/>
        <v>5.5716944299142313E-2</v>
      </c>
      <c r="O940">
        <f t="shared" ca="1" si="29"/>
        <v>9.6041106588328651E-2</v>
      </c>
    </row>
    <row r="941" spans="14:15" x14ac:dyDescent="0.7">
      <c r="N941">
        <f t="shared" ca="1" si="28"/>
        <v>5.1279869516231313E-2</v>
      </c>
      <c r="O941">
        <f t="shared" ca="1" si="29"/>
        <v>6.9152137409936837E-2</v>
      </c>
    </row>
    <row r="942" spans="14:15" x14ac:dyDescent="0.7">
      <c r="N942">
        <f t="shared" ca="1" si="28"/>
        <v>4.9968160844601872E-2</v>
      </c>
      <c r="O942">
        <f t="shared" ca="1" si="29"/>
        <v>0.10210687236471461</v>
      </c>
    </row>
    <row r="943" spans="14:15" x14ac:dyDescent="0.7">
      <c r="N943">
        <f t="shared" ca="1" si="28"/>
        <v>2.8500493939145922E-2</v>
      </c>
      <c r="O943">
        <f t="shared" ca="1" si="29"/>
        <v>0.10115130494385294</v>
      </c>
    </row>
    <row r="944" spans="14:15" x14ac:dyDescent="0.7">
      <c r="N944">
        <f t="shared" ca="1" si="28"/>
        <v>3.2681722361672695E-2</v>
      </c>
      <c r="O944">
        <f t="shared" ca="1" si="29"/>
        <v>6.7218498314057101E-2</v>
      </c>
    </row>
    <row r="945" spans="14:15" x14ac:dyDescent="0.7">
      <c r="N945">
        <f t="shared" ca="1" si="28"/>
        <v>3.9009050473131315E-2</v>
      </c>
      <c r="O945">
        <f t="shared" ca="1" si="29"/>
        <v>6.9572093778320979E-2</v>
      </c>
    </row>
    <row r="946" spans="14:15" x14ac:dyDescent="0.7">
      <c r="N946">
        <f t="shared" ca="1" si="28"/>
        <v>4.6499465039826493E-2</v>
      </c>
      <c r="O946">
        <f t="shared" ca="1" si="29"/>
        <v>7.9176176385195321E-2</v>
      </c>
    </row>
    <row r="947" spans="14:15" x14ac:dyDescent="0.7">
      <c r="N947">
        <f t="shared" ca="1" si="28"/>
        <v>6.2285225918047971E-2</v>
      </c>
      <c r="O947">
        <f t="shared" ca="1" si="29"/>
        <v>7.7503004462349256E-2</v>
      </c>
    </row>
    <row r="948" spans="14:15" x14ac:dyDescent="0.7">
      <c r="N948">
        <f t="shared" ca="1" si="28"/>
        <v>4.5905679758808229E-2</v>
      </c>
      <c r="O948">
        <f t="shared" ca="1" si="29"/>
        <v>0.10515810445982754</v>
      </c>
    </row>
    <row r="949" spans="14:15" x14ac:dyDescent="0.7">
      <c r="N949">
        <f t="shared" ca="1" si="28"/>
        <v>6.1520091905507002E-2</v>
      </c>
      <c r="O949">
        <f t="shared" ca="1" si="29"/>
        <v>6.8829283744179071E-2</v>
      </c>
    </row>
    <row r="950" spans="14:15" x14ac:dyDescent="0.7">
      <c r="N950">
        <f t="shared" ca="1" si="28"/>
        <v>4.0885150237206534E-2</v>
      </c>
      <c r="O950">
        <f t="shared" ca="1" si="29"/>
        <v>9.0501465492397126E-2</v>
      </c>
    </row>
    <row r="951" spans="14:15" x14ac:dyDescent="0.7">
      <c r="N951">
        <f t="shared" ca="1" si="28"/>
        <v>2.7891548317085447E-2</v>
      </c>
      <c r="O951">
        <f t="shared" ca="1" si="29"/>
        <v>8.5005393689278577E-2</v>
      </c>
    </row>
    <row r="952" spans="14:15" x14ac:dyDescent="0.7">
      <c r="N952">
        <f t="shared" ca="1" si="28"/>
        <v>3.0070770150277856E-2</v>
      </c>
      <c r="O952">
        <f t="shared" ca="1" si="29"/>
        <v>7.3536050275969295E-2</v>
      </c>
    </row>
    <row r="953" spans="14:15" x14ac:dyDescent="0.7">
      <c r="N953">
        <f t="shared" ca="1" si="28"/>
        <v>6.3120099276458008E-2</v>
      </c>
      <c r="O953">
        <f t="shared" ca="1" si="29"/>
        <v>5.7894872620550319E-2</v>
      </c>
    </row>
    <row r="954" spans="14:15" x14ac:dyDescent="0.7">
      <c r="N954">
        <f t="shared" ca="1" si="28"/>
        <v>4.6538591601541279E-2</v>
      </c>
      <c r="O954">
        <f t="shared" ca="1" si="29"/>
        <v>0.11206402092627776</v>
      </c>
    </row>
    <row r="955" spans="14:15" x14ac:dyDescent="0.7">
      <c r="N955">
        <f t="shared" ca="1" si="28"/>
        <v>8.6037213532642376E-2</v>
      </c>
      <c r="O955">
        <f t="shared" ca="1" si="29"/>
        <v>8.17139081901887E-2</v>
      </c>
    </row>
    <row r="956" spans="14:15" x14ac:dyDescent="0.7">
      <c r="N956">
        <f t="shared" ca="1" si="28"/>
        <v>4.5155134687859734E-2</v>
      </c>
      <c r="O956">
        <f t="shared" ca="1" si="29"/>
        <v>0.10253519272877887</v>
      </c>
    </row>
    <row r="957" spans="14:15" x14ac:dyDescent="0.7">
      <c r="N957">
        <f t="shared" ca="1" si="28"/>
        <v>6.9424207276300276E-2</v>
      </c>
      <c r="O957">
        <f t="shared" ca="1" si="29"/>
        <v>6.3269222068620554E-2</v>
      </c>
    </row>
    <row r="958" spans="14:15" x14ac:dyDescent="0.7">
      <c r="N958">
        <f t="shared" ca="1" si="28"/>
        <v>6.7783229006065371E-2</v>
      </c>
      <c r="O958">
        <f t="shared" ca="1" si="29"/>
        <v>9.2428851169888193E-2</v>
      </c>
    </row>
    <row r="959" spans="14:15" x14ac:dyDescent="0.7">
      <c r="N959">
        <f t="shared" ca="1" si="28"/>
        <v>5.9843452047212087E-2</v>
      </c>
      <c r="O959">
        <f t="shared" ca="1" si="29"/>
        <v>9.4666657572114454E-2</v>
      </c>
    </row>
    <row r="960" spans="14:15" x14ac:dyDescent="0.7">
      <c r="N960">
        <f t="shared" ca="1" si="28"/>
        <v>4.8726896001258013E-2</v>
      </c>
      <c r="O960">
        <f t="shared" ca="1" si="29"/>
        <v>5.784902146347632E-2</v>
      </c>
    </row>
    <row r="961" spans="14:15" x14ac:dyDescent="0.7">
      <c r="N961">
        <f t="shared" ca="1" si="28"/>
        <v>7.079243521839651E-2</v>
      </c>
      <c r="O961">
        <f t="shared" ca="1" si="29"/>
        <v>8.2947545858971169E-2</v>
      </c>
    </row>
    <row r="962" spans="14:15" x14ac:dyDescent="0.7">
      <c r="N962">
        <f t="shared" ca="1" si="28"/>
        <v>6.3992793526840841E-2</v>
      </c>
      <c r="O962">
        <f t="shared" ca="1" si="29"/>
        <v>0.12074731998815602</v>
      </c>
    </row>
    <row r="963" spans="14:15" x14ac:dyDescent="0.7">
      <c r="N963">
        <f t="shared" ca="1" si="28"/>
        <v>5.5894682631427051E-2</v>
      </c>
      <c r="O963">
        <f t="shared" ca="1" si="29"/>
        <v>0.12896217714443303</v>
      </c>
    </row>
    <row r="964" spans="14:15" x14ac:dyDescent="0.7">
      <c r="N964">
        <f t="shared" ca="1" si="28"/>
        <v>4.5290022024971219E-2</v>
      </c>
      <c r="O964">
        <f t="shared" ca="1" si="29"/>
        <v>8.8479662833376285E-2</v>
      </c>
    </row>
    <row r="965" spans="14:15" x14ac:dyDescent="0.7">
      <c r="N965">
        <f t="shared" ref="N965:N1003" ca="1" si="30">_xlfn.BETA.INV(RAND(),B$11,B$12)</f>
        <v>4.3692117445331455E-2</v>
      </c>
      <c r="O965">
        <f t="shared" ref="O965:O1003" ca="1" si="31">_xlfn.BETA.INV(RAND(),C$11,C$12)</f>
        <v>8.8537876555722525E-2</v>
      </c>
    </row>
    <row r="966" spans="14:15" x14ac:dyDescent="0.7">
      <c r="N966">
        <f t="shared" ca="1" si="30"/>
        <v>4.4480554441156964E-2</v>
      </c>
      <c r="O966">
        <f t="shared" ca="1" si="31"/>
        <v>9.9051285589249471E-2</v>
      </c>
    </row>
    <row r="967" spans="14:15" x14ac:dyDescent="0.7">
      <c r="N967">
        <f t="shared" ca="1" si="30"/>
        <v>6.3333138962108682E-2</v>
      </c>
      <c r="O967">
        <f t="shared" ca="1" si="31"/>
        <v>6.3572718351865079E-2</v>
      </c>
    </row>
    <row r="968" spans="14:15" x14ac:dyDescent="0.7">
      <c r="N968">
        <f t="shared" ca="1" si="30"/>
        <v>5.9413724238463139E-2</v>
      </c>
      <c r="O968">
        <f t="shared" ca="1" si="31"/>
        <v>8.2813116174252063E-2</v>
      </c>
    </row>
    <row r="969" spans="14:15" x14ac:dyDescent="0.7">
      <c r="N969">
        <f t="shared" ca="1" si="30"/>
        <v>4.5075048324757484E-2</v>
      </c>
      <c r="O969">
        <f t="shared" ca="1" si="31"/>
        <v>0.12065021110201513</v>
      </c>
    </row>
    <row r="970" spans="14:15" x14ac:dyDescent="0.7">
      <c r="N970">
        <f t="shared" ca="1" si="30"/>
        <v>6.4682971649078658E-2</v>
      </c>
      <c r="O970">
        <f t="shared" ca="1" si="31"/>
        <v>0.11894694369055703</v>
      </c>
    </row>
    <row r="971" spans="14:15" x14ac:dyDescent="0.7">
      <c r="N971">
        <f t="shared" ca="1" si="30"/>
        <v>3.4952597827821182E-2</v>
      </c>
      <c r="O971">
        <f t="shared" ca="1" si="31"/>
        <v>7.5617823514430374E-2</v>
      </c>
    </row>
    <row r="972" spans="14:15" x14ac:dyDescent="0.7">
      <c r="N972">
        <f t="shared" ca="1" si="30"/>
        <v>3.4849241570886418E-2</v>
      </c>
      <c r="O972">
        <f t="shared" ca="1" si="31"/>
        <v>9.6720109497931306E-2</v>
      </c>
    </row>
    <row r="973" spans="14:15" x14ac:dyDescent="0.7">
      <c r="N973">
        <f t="shared" ca="1" si="30"/>
        <v>4.9894409645619531E-2</v>
      </c>
      <c r="O973">
        <f t="shared" ca="1" si="31"/>
        <v>9.63022397369383E-2</v>
      </c>
    </row>
    <row r="974" spans="14:15" x14ac:dyDescent="0.7">
      <c r="N974">
        <f t="shared" ca="1" si="30"/>
        <v>5.326669126287098E-2</v>
      </c>
      <c r="O974">
        <f t="shared" ca="1" si="31"/>
        <v>0.10243059786113351</v>
      </c>
    </row>
    <row r="975" spans="14:15" x14ac:dyDescent="0.7">
      <c r="N975">
        <f t="shared" ca="1" si="30"/>
        <v>5.7610829531348995E-2</v>
      </c>
      <c r="O975">
        <f t="shared" ca="1" si="31"/>
        <v>7.5442706600310466E-2</v>
      </c>
    </row>
    <row r="976" spans="14:15" x14ac:dyDescent="0.7">
      <c r="N976">
        <f t="shared" ca="1" si="30"/>
        <v>8.6291214306719155E-2</v>
      </c>
      <c r="O976">
        <f t="shared" ca="1" si="31"/>
        <v>7.0778957818760285E-2</v>
      </c>
    </row>
    <row r="977" spans="14:15" x14ac:dyDescent="0.7">
      <c r="N977">
        <f t="shared" ca="1" si="30"/>
        <v>4.6116794487293819E-2</v>
      </c>
      <c r="O977">
        <f t="shared" ca="1" si="31"/>
        <v>7.6513814387252896E-2</v>
      </c>
    </row>
    <row r="978" spans="14:15" x14ac:dyDescent="0.7">
      <c r="N978">
        <f t="shared" ca="1" si="30"/>
        <v>3.2493209326991172E-2</v>
      </c>
      <c r="O978">
        <f t="shared" ca="1" si="31"/>
        <v>6.3597370216412458E-2</v>
      </c>
    </row>
    <row r="979" spans="14:15" x14ac:dyDescent="0.7">
      <c r="N979">
        <f t="shared" ca="1" si="30"/>
        <v>6.9875510878380731E-2</v>
      </c>
      <c r="O979">
        <f t="shared" ca="1" si="31"/>
        <v>9.9490174155719591E-2</v>
      </c>
    </row>
    <row r="980" spans="14:15" x14ac:dyDescent="0.7">
      <c r="N980">
        <f t="shared" ca="1" si="30"/>
        <v>4.6857657858154433E-2</v>
      </c>
      <c r="O980">
        <f t="shared" ca="1" si="31"/>
        <v>8.225921109913284E-2</v>
      </c>
    </row>
    <row r="981" spans="14:15" x14ac:dyDescent="0.7">
      <c r="N981">
        <f t="shared" ca="1" si="30"/>
        <v>4.4368547066969133E-2</v>
      </c>
      <c r="O981">
        <f t="shared" ca="1" si="31"/>
        <v>0.12522061650188809</v>
      </c>
    </row>
    <row r="982" spans="14:15" x14ac:dyDescent="0.7">
      <c r="N982">
        <f t="shared" ca="1" si="30"/>
        <v>4.0353813161620823E-2</v>
      </c>
      <c r="O982">
        <f t="shared" ca="1" si="31"/>
        <v>0.12216172395355929</v>
      </c>
    </row>
    <row r="983" spans="14:15" x14ac:dyDescent="0.7">
      <c r="N983">
        <f t="shared" ca="1" si="30"/>
        <v>4.490407542249554E-2</v>
      </c>
      <c r="O983">
        <f t="shared" ca="1" si="31"/>
        <v>7.8267511462611267E-2</v>
      </c>
    </row>
    <row r="984" spans="14:15" x14ac:dyDescent="0.7">
      <c r="N984">
        <f t="shared" ca="1" si="30"/>
        <v>3.6484665953700819E-2</v>
      </c>
      <c r="O984">
        <f t="shared" ca="1" si="31"/>
        <v>8.5032731405473211E-2</v>
      </c>
    </row>
    <row r="985" spans="14:15" x14ac:dyDescent="0.7">
      <c r="N985">
        <f t="shared" ca="1" si="30"/>
        <v>5.5877329929331587E-2</v>
      </c>
      <c r="O985">
        <f t="shared" ca="1" si="31"/>
        <v>0.10271851835070045</v>
      </c>
    </row>
    <row r="986" spans="14:15" x14ac:dyDescent="0.7">
      <c r="N986">
        <f t="shared" ca="1" si="30"/>
        <v>4.2007561093801167E-2</v>
      </c>
      <c r="O986">
        <f t="shared" ca="1" si="31"/>
        <v>9.4007157917899375E-2</v>
      </c>
    </row>
    <row r="987" spans="14:15" x14ac:dyDescent="0.7">
      <c r="N987">
        <f t="shared" ca="1" si="30"/>
        <v>6.34706605176939E-2</v>
      </c>
      <c r="O987">
        <f t="shared" ca="1" si="31"/>
        <v>8.6758566695180867E-2</v>
      </c>
    </row>
    <row r="988" spans="14:15" x14ac:dyDescent="0.7">
      <c r="N988">
        <f t="shared" ca="1" si="30"/>
        <v>4.3063611670881886E-2</v>
      </c>
      <c r="O988">
        <f t="shared" ca="1" si="31"/>
        <v>9.8218958323872507E-2</v>
      </c>
    </row>
    <row r="989" spans="14:15" x14ac:dyDescent="0.7">
      <c r="N989">
        <f t="shared" ca="1" si="30"/>
        <v>4.8310493914702213E-2</v>
      </c>
      <c r="O989">
        <f t="shared" ca="1" si="31"/>
        <v>6.8554352886585859E-2</v>
      </c>
    </row>
    <row r="990" spans="14:15" x14ac:dyDescent="0.7">
      <c r="N990">
        <f t="shared" ca="1" si="30"/>
        <v>8.0949425104212214E-2</v>
      </c>
      <c r="O990">
        <f t="shared" ca="1" si="31"/>
        <v>7.7679398406985747E-2</v>
      </c>
    </row>
    <row r="991" spans="14:15" x14ac:dyDescent="0.7">
      <c r="N991">
        <f t="shared" ca="1" si="30"/>
        <v>3.3942717892824673E-2</v>
      </c>
      <c r="O991">
        <f t="shared" ca="1" si="31"/>
        <v>8.0792915954576425E-2</v>
      </c>
    </row>
    <row r="992" spans="14:15" x14ac:dyDescent="0.7">
      <c r="N992">
        <f t="shared" ca="1" si="30"/>
        <v>5.0064588920994302E-2</v>
      </c>
      <c r="O992">
        <f t="shared" ca="1" si="31"/>
        <v>7.5397154883433085E-2</v>
      </c>
    </row>
    <row r="993" spans="14:15" x14ac:dyDescent="0.7">
      <c r="N993">
        <f t="shared" ca="1" si="30"/>
        <v>4.2779440192825445E-2</v>
      </c>
      <c r="O993">
        <f t="shared" ca="1" si="31"/>
        <v>0.10183535960387269</v>
      </c>
    </row>
    <row r="994" spans="14:15" x14ac:dyDescent="0.7">
      <c r="N994">
        <f t="shared" ca="1" si="30"/>
        <v>5.8067466883634178E-2</v>
      </c>
      <c r="O994">
        <f t="shared" ca="1" si="31"/>
        <v>9.1233332904996023E-2</v>
      </c>
    </row>
    <row r="995" spans="14:15" x14ac:dyDescent="0.7">
      <c r="N995">
        <f t="shared" ca="1" si="30"/>
        <v>4.6692853948139601E-2</v>
      </c>
      <c r="O995">
        <f t="shared" ca="1" si="31"/>
        <v>0.11692334956760464</v>
      </c>
    </row>
    <row r="996" spans="14:15" x14ac:dyDescent="0.7">
      <c r="N996">
        <f t="shared" ca="1" si="30"/>
        <v>5.7855375730158309E-2</v>
      </c>
      <c r="O996">
        <f t="shared" ca="1" si="31"/>
        <v>7.6135900709369569E-2</v>
      </c>
    </row>
    <row r="997" spans="14:15" x14ac:dyDescent="0.7">
      <c r="N997">
        <f t="shared" ca="1" si="30"/>
        <v>6.6423138894762257E-2</v>
      </c>
      <c r="O997">
        <f t="shared" ca="1" si="31"/>
        <v>8.3349570237816986E-2</v>
      </c>
    </row>
    <row r="998" spans="14:15" x14ac:dyDescent="0.7">
      <c r="N998">
        <f t="shared" ca="1" si="30"/>
        <v>5.5766574564144689E-2</v>
      </c>
      <c r="O998">
        <f t="shared" ca="1" si="31"/>
        <v>8.7254429597561536E-2</v>
      </c>
    </row>
    <row r="999" spans="14:15" x14ac:dyDescent="0.7">
      <c r="N999">
        <f t="shared" ca="1" si="30"/>
        <v>3.6672525144578444E-2</v>
      </c>
      <c r="O999">
        <f t="shared" ca="1" si="31"/>
        <v>7.9377411954382582E-2</v>
      </c>
    </row>
    <row r="1000" spans="14:15" x14ac:dyDescent="0.7">
      <c r="N1000">
        <f t="shared" ca="1" si="30"/>
        <v>6.8119235217402152E-2</v>
      </c>
      <c r="O1000">
        <f t="shared" ca="1" si="31"/>
        <v>7.5147440855618211E-2</v>
      </c>
    </row>
    <row r="1001" spans="14:15" x14ac:dyDescent="0.7">
      <c r="N1001">
        <f t="shared" ca="1" si="30"/>
        <v>5.7730344471528916E-2</v>
      </c>
      <c r="O1001">
        <f t="shared" ca="1" si="31"/>
        <v>7.2890551989867214E-2</v>
      </c>
    </row>
    <row r="1002" spans="14:15" x14ac:dyDescent="0.7">
      <c r="N1002">
        <f t="shared" ca="1" si="30"/>
        <v>4.2181863451066233E-2</v>
      </c>
      <c r="O1002">
        <f t="shared" ca="1" si="31"/>
        <v>8.0190925425897661E-2</v>
      </c>
    </row>
    <row r="1003" spans="14:15" x14ac:dyDescent="0.7">
      <c r="N1003" s="2">
        <f t="shared" ca="1" si="30"/>
        <v>5.6080163272603345E-2</v>
      </c>
      <c r="O1003" s="2">
        <f t="shared" ca="1" si="31"/>
        <v>9.3833118564355833E-2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ベータ分布の利用</vt:lpstr>
      <vt:lpstr>ベータ分布の利用 (完成例)</vt:lpstr>
      <vt:lpstr>ベータ分布</vt:lpstr>
      <vt:lpstr>ベータ分布 (完成例)</vt:lpstr>
      <vt:lpstr>ベータ分布累積</vt:lpstr>
      <vt:lpstr>ベータ分布累積 (完成例)</vt:lpstr>
      <vt:lpstr>ベータ分布の逆関数</vt:lpstr>
      <vt:lpstr>ベータ分布の逆関数 (完成例)</vt:lpstr>
      <vt:lpstr>A-Bテスト</vt:lpstr>
      <vt:lpstr>A-Bテスト (完成例)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2024-12-03T02:06:39Z</dcterms:modified>
</cp:coreProperties>
</file>