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F22F648C-4A48-40EB-A1AF-C2F8DF1C419E}" xr6:coauthVersionLast="47" xr6:coauthVersionMax="47" xr10:uidLastSave="{00000000-0000-0000-0000-000000000000}"/>
  <bookViews>
    <workbookView xWindow="1500" yWindow="735" windowWidth="28230" windowHeight="15098" xr2:uid="{CE50552C-6DD6-42F5-855E-DEEF77A41DC7}"/>
  </bookViews>
  <sheets>
    <sheet name="二項分布の累積分布関数" sheetId="20" r:id="rId1"/>
    <sheet name="二項分布の逆関数" sheetId="22" r:id="rId2"/>
    <sheet name="二項分布の逆関数 (完成例)" sheetId="21" r:id="rId3"/>
    <sheet name="幾何分布" sheetId="23" r:id="rId4"/>
  </sheets>
  <definedNames>
    <definedName name="_xlchart.v1.0" hidden="1">二項分布の累積分布関数!$B$6</definedName>
    <definedName name="_xlchart.v1.1" hidden="1">二項分布の累積分布関数!$B$7:$B$17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3" l="1"/>
  <c r="B6" i="23" a="1"/>
  <c r="B6" i="23" s="1"/>
  <c r="B3" i="23"/>
  <c r="B7" i="22" l="1" a="1"/>
  <c r="B7" i="22" s="1"/>
  <c r="B7" i="21" a="1"/>
  <c r="B7" i="21" s="1"/>
  <c r="E4" i="21"/>
  <c r="B7" i="20" a="1"/>
  <c r="B7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<sst xmlns="http://schemas.openxmlformats.org/spreadsheetml/2006/main" count="29" uniqueCount="10">
  <si>
    <t>k</t>
    <phoneticPr fontId="1"/>
  </si>
  <si>
    <t>p</t>
    <phoneticPr fontId="1"/>
  </si>
  <si>
    <t>F(k)</t>
    <phoneticPr fontId="1"/>
  </si>
  <si>
    <t>n</t>
    <phoneticPr fontId="1"/>
  </si>
  <si>
    <t>二項分布の逆関数</t>
    <rPh sb="0" eb="2">
      <t>ニコウ</t>
    </rPh>
    <rPh sb="2" eb="4">
      <t>ブンプ</t>
    </rPh>
    <rPh sb="5" eb="8">
      <t>ギャクカンスウ</t>
    </rPh>
    <phoneticPr fontId="1"/>
  </si>
  <si>
    <t>P</t>
    <phoneticPr fontId="1"/>
  </si>
  <si>
    <t>二項分布の累積分布関数</t>
    <rPh sb="0" eb="2">
      <t>ニコウ</t>
    </rPh>
    <rPh sb="2" eb="4">
      <t>ブンプ</t>
    </rPh>
    <rPh sb="5" eb="7">
      <t>ルイセキ</t>
    </rPh>
    <rPh sb="7" eb="9">
      <t>ブンプ</t>
    </rPh>
    <rPh sb="9" eb="11">
      <t>カンスウ</t>
    </rPh>
    <phoneticPr fontId="1"/>
  </si>
  <si>
    <t>幾何分布の累積分布関数</t>
    <rPh sb="0" eb="2">
      <t>キカ</t>
    </rPh>
    <rPh sb="2" eb="4">
      <t>ブンプ</t>
    </rPh>
    <rPh sb="5" eb="7">
      <t>ルイセキ</t>
    </rPh>
    <rPh sb="7" eb="9">
      <t>ブンプ</t>
    </rPh>
    <rPh sb="9" eb="11">
      <t>カンスウ</t>
    </rPh>
    <phoneticPr fontId="1"/>
  </si>
  <si>
    <t>※BINOM.DIST関数で成功数n=1を指定して幾何分布の計算をした。負の二項分布ではkは0から始まるので1を引いてある</t>
    <rPh sb="11" eb="13">
      <t>カンスウ</t>
    </rPh>
    <rPh sb="14" eb="17">
      <t>セイコウスウ</t>
    </rPh>
    <rPh sb="21" eb="23">
      <t>シテイ</t>
    </rPh>
    <rPh sb="25" eb="27">
      <t>キカ</t>
    </rPh>
    <rPh sb="27" eb="29">
      <t>ブンプ</t>
    </rPh>
    <rPh sb="30" eb="32">
      <t>ケイサン</t>
    </rPh>
    <rPh sb="36" eb="37">
      <t>フ</t>
    </rPh>
    <rPh sb="38" eb="40">
      <t>ニコウ</t>
    </rPh>
    <rPh sb="40" eb="42">
      <t>ブンプ</t>
    </rPh>
    <rPh sb="49" eb="50">
      <t>ハジ</t>
    </rPh>
    <rPh sb="56" eb="57">
      <t>ヒ</t>
    </rPh>
    <phoneticPr fontId="1"/>
  </si>
  <si>
    <t>ゴールシークを使う</t>
    <rPh sb="7" eb="8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</si>
</sst>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二項分布の累積分布関数!$A$1</c:f>
          <c:strCache>
            <c:ptCount val="1"/>
            <c:pt idx="0">
              <c:v>二項分布の累積分布関数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二項分布の累積分布関数!$B$6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二項分布の累積分布関数!$A$7:$A$17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二項分布の累積分布関数!$B$7:$B$17</c:f>
              <c:numCache>
                <c:formatCode>General</c:formatCode>
                <c:ptCount val="11"/>
                <c:pt idx="0">
                  <c:v>5.6313514709472684E-2</c:v>
                </c:pt>
                <c:pt idx="1">
                  <c:v>0.2440252304077149</c:v>
                </c:pt>
                <c:pt idx="2">
                  <c:v>0.52559280395507801</c:v>
                </c:pt>
                <c:pt idx="3">
                  <c:v>0.77587509155273438</c:v>
                </c:pt>
                <c:pt idx="4">
                  <c:v>0.92187309265136719</c:v>
                </c:pt>
                <c:pt idx="5">
                  <c:v>0.98027229309082031</c:v>
                </c:pt>
                <c:pt idx="6">
                  <c:v>0.99649429321289063</c:v>
                </c:pt>
                <c:pt idx="7">
                  <c:v>0.99958419799804688</c:v>
                </c:pt>
                <c:pt idx="8">
                  <c:v>0.99997043609619141</c:v>
                </c:pt>
                <c:pt idx="9">
                  <c:v>0.99999904632568359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1-4086-BACF-BE44A02BB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747776"/>
        <c:axId val="1963750176"/>
      </c:lineChart>
      <c:catAx>
        <c:axId val="196374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3750176"/>
        <c:crosses val="autoZero"/>
        <c:auto val="1"/>
        <c:lblAlgn val="ctr"/>
        <c:lblOffset val="100"/>
        <c:noMultiLvlLbl val="0"/>
      </c:catAx>
      <c:valAx>
        <c:axId val="1963750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374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二項分布の逆関数!$A$1</c:f>
          <c:strCache>
            <c:ptCount val="1"/>
            <c:pt idx="0">
              <c:v>二項分布の累積分布関数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二項分布の逆関数!$B$6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二項分布の逆関数!$A$7:$A$17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二項分布の逆関数!$B$7:$B$17</c:f>
              <c:numCache>
                <c:formatCode>General</c:formatCode>
                <c:ptCount val="11"/>
                <c:pt idx="0">
                  <c:v>5.6313514709472684E-2</c:v>
                </c:pt>
                <c:pt idx="1">
                  <c:v>0.2440252304077149</c:v>
                </c:pt>
                <c:pt idx="2">
                  <c:v>0.52559280395507801</c:v>
                </c:pt>
                <c:pt idx="3">
                  <c:v>0.77587509155273438</c:v>
                </c:pt>
                <c:pt idx="4">
                  <c:v>0.92187309265136719</c:v>
                </c:pt>
                <c:pt idx="5">
                  <c:v>0.98027229309082031</c:v>
                </c:pt>
                <c:pt idx="6">
                  <c:v>0.99649429321289063</c:v>
                </c:pt>
                <c:pt idx="7">
                  <c:v>0.99958419799804688</c:v>
                </c:pt>
                <c:pt idx="8">
                  <c:v>0.99997043609619141</c:v>
                </c:pt>
                <c:pt idx="9">
                  <c:v>0.99999904632568359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9-479E-B925-BB388A39F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747776"/>
        <c:axId val="1963750176"/>
      </c:lineChart>
      <c:catAx>
        <c:axId val="196374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3750176"/>
        <c:crosses val="autoZero"/>
        <c:auto val="1"/>
        <c:lblAlgn val="ctr"/>
        <c:lblOffset val="100"/>
        <c:noMultiLvlLbl val="0"/>
      </c:catAx>
      <c:valAx>
        <c:axId val="1963750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374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'二項分布の逆関数 (完成例)'!$A$1</c:f>
          <c:strCache>
            <c:ptCount val="1"/>
            <c:pt idx="0">
              <c:v>二項分布の累積分布関数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'二項分布の逆関数 (完成例)'!$B$6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'二項分布の逆関数 (完成例)'!$A$7:$A$17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'二項分布の逆関数 (完成例)'!$B$7:$B$17</c:f>
              <c:numCache>
                <c:formatCode>General</c:formatCode>
                <c:ptCount val="11"/>
                <c:pt idx="0">
                  <c:v>5.6313514709472684E-2</c:v>
                </c:pt>
                <c:pt idx="1">
                  <c:v>0.2440252304077149</c:v>
                </c:pt>
                <c:pt idx="2">
                  <c:v>0.52559280395507801</c:v>
                </c:pt>
                <c:pt idx="3">
                  <c:v>0.77587509155273438</c:v>
                </c:pt>
                <c:pt idx="4">
                  <c:v>0.92187309265136719</c:v>
                </c:pt>
                <c:pt idx="5">
                  <c:v>0.98027229309082031</c:v>
                </c:pt>
                <c:pt idx="6">
                  <c:v>0.99649429321289063</c:v>
                </c:pt>
                <c:pt idx="7">
                  <c:v>0.99958419799804688</c:v>
                </c:pt>
                <c:pt idx="8">
                  <c:v>0.99997043609619141</c:v>
                </c:pt>
                <c:pt idx="9">
                  <c:v>0.99999904632568359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3-4201-AE6D-CCF899FD4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747776"/>
        <c:axId val="1963750176"/>
      </c:lineChart>
      <c:catAx>
        <c:axId val="196374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3750176"/>
        <c:crosses val="autoZero"/>
        <c:auto val="1"/>
        <c:lblAlgn val="ctr"/>
        <c:lblOffset val="100"/>
        <c:noMultiLvlLbl val="0"/>
      </c:catAx>
      <c:valAx>
        <c:axId val="1963750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374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幾何分布!$A$1</c:f>
          <c:strCache>
            <c:ptCount val="1"/>
            <c:pt idx="0">
              <c:v>幾何分布の累積分布関数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幾何分布!$B$5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幾何分布!$B$6:$B$21</c:f>
              <c:numCache>
                <c:formatCode>General</c:formatCode>
                <c:ptCount val="16"/>
                <c:pt idx="0">
                  <c:v>0.25</c:v>
                </c:pt>
                <c:pt idx="1">
                  <c:v>0.4375</c:v>
                </c:pt>
                <c:pt idx="2">
                  <c:v>0.578125</c:v>
                </c:pt>
                <c:pt idx="3">
                  <c:v>0.68359375</c:v>
                </c:pt>
                <c:pt idx="4">
                  <c:v>0.7626953125</c:v>
                </c:pt>
                <c:pt idx="5">
                  <c:v>0.822021484375</c:v>
                </c:pt>
                <c:pt idx="6">
                  <c:v>0.86651611328125</c:v>
                </c:pt>
                <c:pt idx="7">
                  <c:v>0.8998870849609375</c:v>
                </c:pt>
                <c:pt idx="8">
                  <c:v>0.92491531372070313</c:v>
                </c:pt>
                <c:pt idx="9">
                  <c:v>0.94368648529052734</c:v>
                </c:pt>
                <c:pt idx="10">
                  <c:v>0.95776486396789551</c:v>
                </c:pt>
                <c:pt idx="11">
                  <c:v>0.96832364797592163</c:v>
                </c:pt>
                <c:pt idx="12">
                  <c:v>0.97624273598194122</c:v>
                </c:pt>
                <c:pt idx="13">
                  <c:v>0.98218205198645592</c:v>
                </c:pt>
                <c:pt idx="14">
                  <c:v>0.98663653898984194</c:v>
                </c:pt>
                <c:pt idx="15">
                  <c:v>0.98997740424238145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47-48B6-8548-FD1367E04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525807"/>
        <c:axId val="1820526287"/>
      </c:lineChart>
      <c:catAx>
        <c:axId val="1820525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526287"/>
        <c:crosses val="autoZero"/>
        <c:auto val="1"/>
        <c:lblAlgn val="ctr"/>
        <c:lblOffset val="100"/>
        <c:noMultiLvlLbl val="0"/>
      </c:catAx>
      <c:valAx>
        <c:axId val="18205262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52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9</xdr:col>
      <xdr:colOff>0</xdr:colOff>
      <xdr:row>17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07B0733-203E-B6F5-DA61-EFE4DE659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4</xdr:row>
      <xdr:rowOff>223837</xdr:rowOff>
    </xdr:from>
    <xdr:to>
      <xdr:col>18</xdr:col>
      <xdr:colOff>309563</xdr:colOff>
      <xdr:row>23</xdr:row>
      <xdr:rowOff>109537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BB8021-417B-ED33-1E6A-8C82E4EB79EA}"/>
            </a:ext>
          </a:extLst>
        </xdr:cNvPr>
        <xdr:cNvSpPr txBox="1"/>
      </xdr:nvSpPr>
      <xdr:spPr>
        <a:xfrm>
          <a:off x="6867525" y="1119187"/>
          <a:ext cx="5786438" cy="4138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ここでの表とグラフの作り方</a:t>
          </a:r>
        </a:p>
        <a:p>
          <a:r>
            <a:rPr kumimoji="1" lang="en-US" altLang="ja-JP" sz="1100"/>
            <a:t>1. </a:t>
          </a:r>
          <a:r>
            <a:rPr kumimoji="1" lang="ja-JP" altLang="en-US" sz="1100"/>
            <a:t>セル</a:t>
          </a:r>
          <a:r>
            <a:rPr kumimoji="1" lang="en-US" altLang="ja-JP" sz="1100"/>
            <a:t>B7</a:t>
          </a:r>
          <a:r>
            <a:rPr kumimoji="1" lang="ja-JP" altLang="en-US" sz="1100"/>
            <a:t>に「</a:t>
          </a:r>
          <a:r>
            <a:rPr kumimoji="1" lang="en-US" altLang="ja-JP" sz="1100"/>
            <a:t>=BINOM.DIST(A7:A17,B3,B4,TRUE)</a:t>
          </a:r>
          <a:r>
            <a:rPr kumimoji="1" lang="ja-JP" altLang="en-US" sz="1100"/>
            <a:t>」と入力する</a:t>
          </a:r>
        </a:p>
        <a:p>
          <a:pPr marL="180000"/>
          <a:r>
            <a:rPr kumimoji="1" lang="ja-JP" altLang="en-US" sz="1100"/>
            <a:t>・ 古いバージョンの</a:t>
          </a:r>
          <a:r>
            <a:rPr kumimoji="1" lang="en-US" altLang="ja-JP" sz="1100"/>
            <a:t>Excel</a:t>
          </a:r>
          <a:r>
            <a:rPr kumimoji="1" lang="ja-JP" altLang="en-US" sz="1100"/>
            <a:t>でスピル機能が使えない場合は、あらかじめ結果が求められるセル範囲（セル</a:t>
          </a:r>
          <a:r>
            <a:rPr kumimoji="1" lang="en-US" altLang="ja-JP" sz="1100"/>
            <a:t>B7</a:t>
          </a:r>
          <a:r>
            <a:rPr kumimoji="1" lang="ja-JP" altLang="en-US" sz="1100"/>
            <a:t>～</a:t>
          </a:r>
          <a:r>
            <a:rPr kumimoji="1" lang="en-US" altLang="ja-JP" sz="1100"/>
            <a:t>B17</a:t>
          </a:r>
          <a:r>
            <a:rPr kumimoji="1" lang="ja-JP" altLang="en-US" sz="1100"/>
            <a:t>）を選択しておき、関数を入力した後、入力の終了時に［</a:t>
          </a:r>
          <a:r>
            <a:rPr kumimoji="1" lang="en-US" altLang="ja-JP" sz="1100"/>
            <a:t>Ctrl</a:t>
          </a:r>
          <a:r>
            <a:rPr kumimoji="1" lang="ja-JP" altLang="en-US" sz="1100"/>
            <a:t>］＋［</a:t>
          </a:r>
          <a:r>
            <a:rPr kumimoji="1" lang="en-US" altLang="ja-JP" sz="1100"/>
            <a:t>Shift</a:t>
          </a:r>
          <a:r>
            <a:rPr kumimoji="1" lang="ja-JP" altLang="en-US" sz="1100"/>
            <a:t>］＋［</a:t>
          </a:r>
          <a:r>
            <a:rPr kumimoji="1" lang="en-US" altLang="ja-JP" sz="1100"/>
            <a:t>Enter</a:t>
          </a:r>
          <a:r>
            <a:rPr kumimoji="1" lang="ja-JP" altLang="en-US" sz="1100"/>
            <a:t>］キーを押す</a:t>
          </a:r>
        </a:p>
        <a:p>
          <a:r>
            <a:rPr kumimoji="1" lang="en-US" altLang="ja-JP" sz="1100"/>
            <a:t>2. </a:t>
          </a:r>
          <a:r>
            <a:rPr kumimoji="1" lang="ja-JP" altLang="en-US" sz="1100"/>
            <a:t>セル</a:t>
          </a:r>
          <a:r>
            <a:rPr kumimoji="1" lang="en-US" altLang="ja-JP" sz="1100"/>
            <a:t>B6</a:t>
          </a:r>
          <a:r>
            <a:rPr kumimoji="1" lang="ja-JP" altLang="en-US" sz="1100"/>
            <a:t>～</a:t>
          </a:r>
          <a:r>
            <a:rPr kumimoji="1" lang="en-US" altLang="ja-JP" sz="1100"/>
            <a:t>B17</a:t>
          </a:r>
          <a:r>
            <a:rPr kumimoji="1" lang="ja-JP" altLang="en-US" sz="1100"/>
            <a:t>を選択する</a:t>
          </a:r>
        </a:p>
        <a:p>
          <a:r>
            <a:rPr kumimoji="1" lang="en-US" altLang="ja-JP" sz="1100"/>
            <a:t>3.</a:t>
          </a:r>
          <a:r>
            <a:rPr kumimoji="1" lang="ja-JP" altLang="en-US" sz="1100"/>
            <a:t>［挿入］タブを開き、［折れ線／面グラフの挿入］ボタンをクリックして［折れ線］を選択する</a:t>
          </a:r>
        </a:p>
        <a:p>
          <a:r>
            <a:rPr kumimoji="1" lang="en-US" altLang="ja-JP" sz="1100"/>
            <a:t>4.</a:t>
          </a:r>
          <a:r>
            <a:rPr kumimoji="1" lang="ja-JP" altLang="en-US" sz="1100"/>
            <a:t>［グラフのデザイン］タブを開き、［データの選択］ボタンをクリックする</a:t>
          </a:r>
        </a:p>
        <a:p>
          <a:r>
            <a:rPr kumimoji="1" lang="en-US" altLang="ja-JP" sz="1100"/>
            <a:t>5.</a:t>
          </a:r>
          <a:r>
            <a:rPr kumimoji="1" lang="ja-JP" altLang="en-US" sz="1100"/>
            <a:t>［データソースの選択］ダイアログボックスで［横（項目）軸ラベル］の下の［編集］ボタンをクリックする</a:t>
          </a:r>
        </a:p>
        <a:p>
          <a:r>
            <a:rPr kumimoji="1" lang="en-US" altLang="ja-JP" sz="1100"/>
            <a:t>6.</a:t>
          </a:r>
          <a:r>
            <a:rPr kumimoji="1" lang="ja-JP" altLang="en-US" sz="1100"/>
            <a:t>［軸ラベル］ダイアログボックスで［軸ラベルの範囲］ボックスをクリックし、セル</a:t>
          </a:r>
          <a:r>
            <a:rPr kumimoji="1" lang="en-US" altLang="ja-JP" sz="1100"/>
            <a:t>A7</a:t>
          </a:r>
          <a:r>
            <a:rPr kumimoji="1" lang="ja-JP" altLang="en-US" sz="1100"/>
            <a:t>～</a:t>
          </a:r>
          <a:r>
            <a:rPr kumimoji="1" lang="en-US" altLang="ja-JP" sz="1100"/>
            <a:t>A17</a:t>
          </a:r>
          <a:r>
            <a:rPr kumimoji="1" lang="ja-JP" altLang="en-US" sz="1100"/>
            <a:t>を選択する</a:t>
          </a:r>
        </a:p>
        <a:p>
          <a:r>
            <a:rPr kumimoji="1" lang="en-US" altLang="ja-JP" sz="1100"/>
            <a:t>7.</a:t>
          </a:r>
          <a:r>
            <a:rPr kumimoji="1" lang="ja-JP" altLang="en-US" sz="1100"/>
            <a:t>［</a:t>
          </a:r>
          <a:r>
            <a:rPr kumimoji="1" lang="en-US" altLang="ja-JP" sz="1100"/>
            <a:t>OK</a:t>
          </a:r>
          <a:r>
            <a:rPr kumimoji="1" lang="ja-JP" altLang="en-US" sz="1100"/>
            <a:t>］をクリックして［軸ラベル］ダイアログボックスを閉じる</a:t>
          </a:r>
        </a:p>
        <a:p>
          <a:r>
            <a:rPr kumimoji="1" lang="en-US" altLang="ja-JP" sz="1100"/>
            <a:t>8.</a:t>
          </a:r>
          <a:r>
            <a:rPr kumimoji="1" lang="ja-JP" altLang="en-US" sz="1100"/>
            <a:t>［</a:t>
          </a:r>
          <a:r>
            <a:rPr kumimoji="1" lang="en-US" altLang="ja-JP" sz="1100"/>
            <a:t>OK</a:t>
          </a:r>
          <a:r>
            <a:rPr kumimoji="1" lang="ja-JP" altLang="en-US" sz="1100"/>
            <a:t>］をクリックして［データソースの選択］ダイアログボックスを閉じる</a:t>
          </a:r>
        </a:p>
        <a:p>
          <a:r>
            <a:rPr kumimoji="1" lang="en-US" altLang="ja-JP" sz="1100"/>
            <a:t>9. </a:t>
          </a:r>
          <a:r>
            <a:rPr kumimoji="1" lang="ja-JP" altLang="en-US" sz="1100"/>
            <a:t>数値軸（縦軸）を右クリックして［軸の書式設定］を選択する</a:t>
          </a:r>
        </a:p>
        <a:p>
          <a:r>
            <a:rPr kumimoji="1" lang="en-US" altLang="ja-JP" sz="1100"/>
            <a:t>10. </a:t>
          </a:r>
          <a:r>
            <a:rPr kumimoji="1" lang="ja-JP" altLang="en-US" sz="1100"/>
            <a:t>右側に表示された［軸の書式設定］画面で［最大値］に</a:t>
          </a:r>
          <a:r>
            <a:rPr kumimoji="1" lang="en-US" altLang="ja-JP" sz="1100"/>
            <a:t>1</a:t>
          </a:r>
          <a:r>
            <a:rPr kumimoji="1" lang="ja-JP" altLang="en-US" sz="1100"/>
            <a:t>を指定する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9</xdr:col>
      <xdr:colOff>0</xdr:colOff>
      <xdr:row>17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E9947FD-DA51-480F-821F-FCEFB672F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9</xdr:col>
      <xdr:colOff>0</xdr:colOff>
      <xdr:row>17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6E5D803-FBA9-4473-97EB-69D461543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0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0201831-BD2F-47A7-A97C-83D1992012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24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8571870-1C51-47C6-9E66-91520A7A53BF}"/>
            </a:ext>
          </a:extLst>
        </xdr:cNvPr>
        <xdr:cNvSpPr txBox="1"/>
      </xdr:nvSpPr>
      <xdr:spPr>
        <a:xfrm>
          <a:off x="2281238" y="5391150"/>
          <a:ext cx="5486400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ゴールシークの方法</a:t>
          </a:r>
        </a:p>
        <a:p>
          <a:r>
            <a:rPr kumimoji="1" lang="en-US" altLang="ja-JP" sz="1100" b="0"/>
            <a:t>1. </a:t>
          </a:r>
          <a:r>
            <a:rPr kumimoji="1" lang="ja-JP" altLang="en-US" sz="1100" b="0"/>
            <a:t>セル</a:t>
          </a:r>
          <a:r>
            <a:rPr kumimoji="1" lang="en-US" altLang="ja-JP" sz="1100" b="0"/>
            <a:t>A27</a:t>
          </a:r>
          <a:r>
            <a:rPr kumimoji="1" lang="ja-JP" altLang="en-US" sz="1100" b="0"/>
            <a:t>に初期値を入力しておく（ここでは</a:t>
          </a:r>
          <a:r>
            <a:rPr kumimoji="1" lang="en-US" altLang="ja-JP" sz="1100" b="0"/>
            <a:t>10</a:t>
          </a:r>
          <a:r>
            <a:rPr kumimoji="1" lang="ja-JP" altLang="en-US" sz="1100" b="0"/>
            <a:t>を入力してある）</a:t>
          </a:r>
        </a:p>
        <a:p>
          <a:r>
            <a:rPr kumimoji="1" lang="en-US" altLang="ja-JP" sz="1100" b="0"/>
            <a:t>2. </a:t>
          </a:r>
          <a:r>
            <a:rPr kumimoji="1" lang="ja-JP" altLang="en-US" sz="1100" b="0"/>
            <a:t>セル</a:t>
          </a:r>
          <a:r>
            <a:rPr kumimoji="1" lang="en-US" altLang="ja-JP" sz="1100" b="0"/>
            <a:t>B27</a:t>
          </a:r>
          <a:r>
            <a:rPr kumimoji="1" lang="ja-JP" altLang="en-US" sz="1100" b="0"/>
            <a:t>に「</a:t>
          </a:r>
          <a:r>
            <a:rPr kumimoji="1" lang="en-US" altLang="ja-JP" sz="1100" b="0"/>
            <a:t>=BETA.DIST(B3,1,A27,TRUE)</a:t>
          </a:r>
          <a:r>
            <a:rPr kumimoji="1" lang="ja-JP" altLang="en-US" sz="1100" b="0"/>
            <a:t>」と入力する</a:t>
          </a:r>
        </a:p>
        <a:p>
          <a:r>
            <a:rPr kumimoji="1" lang="ja-JP" altLang="en-US" sz="1100" b="0"/>
            <a:t>（「</a:t>
          </a:r>
          <a:r>
            <a:rPr kumimoji="1" lang="en-US" altLang="ja-JP" sz="1100" b="0"/>
            <a:t>=NEGBINOM.DIST(A27-1,1,B3,TRUE)</a:t>
          </a:r>
          <a:r>
            <a:rPr kumimoji="1" lang="ja-JP" altLang="en-US" sz="1100" b="0"/>
            <a:t>」ではゴールシークが収束しない）</a:t>
          </a:r>
        </a:p>
        <a:p>
          <a:r>
            <a:rPr kumimoji="1" lang="en-US" altLang="ja-JP" sz="1100" b="0"/>
            <a:t>3.</a:t>
          </a:r>
          <a:r>
            <a:rPr kumimoji="1" lang="ja-JP" altLang="en-US" sz="1100" b="0"/>
            <a:t>［データ］タブの［</a:t>
          </a:r>
          <a:r>
            <a:rPr kumimoji="1" lang="en-US" altLang="ja-JP" sz="1100" b="0"/>
            <a:t>What-If</a:t>
          </a:r>
          <a:r>
            <a:rPr kumimoji="1" lang="ja-JP" altLang="en-US" sz="1100" b="0"/>
            <a:t>分析］をクリックし、［ゴールシーク］を選択する</a:t>
          </a:r>
        </a:p>
        <a:p>
          <a:r>
            <a:rPr kumimoji="1" lang="en-US" altLang="ja-JP" sz="1100" b="0"/>
            <a:t>4.</a:t>
          </a:r>
          <a:r>
            <a:rPr kumimoji="1" lang="ja-JP" altLang="en-US" sz="1100" b="0"/>
            <a:t>［数値入力セル］に</a:t>
          </a:r>
          <a:r>
            <a:rPr kumimoji="1" lang="en-US" altLang="ja-JP" sz="1100" b="0"/>
            <a:t>B27</a:t>
          </a:r>
          <a:r>
            <a:rPr kumimoji="1" lang="ja-JP" altLang="en-US" sz="1100" b="0"/>
            <a:t>を指定する</a:t>
          </a:r>
        </a:p>
        <a:p>
          <a:r>
            <a:rPr kumimoji="1" lang="en-US" altLang="ja-JP" sz="1100" b="0"/>
            <a:t>5.</a:t>
          </a:r>
          <a:r>
            <a:rPr kumimoji="1" lang="ja-JP" altLang="en-US" sz="1100" b="0"/>
            <a:t>［目標値］に</a:t>
          </a:r>
          <a:r>
            <a:rPr kumimoji="1" lang="en-US" altLang="ja-JP" sz="1100" b="0"/>
            <a:t>0.95</a:t>
          </a:r>
          <a:r>
            <a:rPr kumimoji="1" lang="ja-JP" altLang="en-US" sz="1100" b="0"/>
            <a:t>を指定する</a:t>
          </a:r>
        </a:p>
        <a:p>
          <a:r>
            <a:rPr kumimoji="1" lang="en-US" altLang="ja-JP" sz="1100" b="0"/>
            <a:t>6.</a:t>
          </a:r>
          <a:r>
            <a:rPr kumimoji="1" lang="ja-JP" altLang="en-US" sz="1100" b="0"/>
            <a:t>［変化させるセル］に</a:t>
          </a:r>
          <a:r>
            <a:rPr kumimoji="1" lang="en-US" altLang="ja-JP" sz="1100" b="0"/>
            <a:t>A27</a:t>
          </a:r>
          <a:r>
            <a:rPr kumimoji="1" lang="ja-JP" altLang="en-US" sz="1100" b="0"/>
            <a:t>を指定する</a:t>
          </a:r>
        </a:p>
        <a:p>
          <a:r>
            <a:rPr kumimoji="1" lang="en-US" altLang="ja-JP" sz="1100" b="0"/>
            <a:t>7.</a:t>
          </a:r>
          <a:r>
            <a:rPr kumimoji="1" lang="ja-JP" altLang="en-US" sz="1100" b="0"/>
            <a:t>［</a:t>
          </a:r>
          <a:r>
            <a:rPr kumimoji="1" lang="en-US" altLang="ja-JP" sz="1100" b="0"/>
            <a:t>OK</a:t>
          </a:r>
          <a:r>
            <a:rPr kumimoji="1" lang="ja-JP" altLang="en-US" sz="1100" b="0"/>
            <a:t>］をクリックする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936F-5D77-46C3-99D9-505D7907791F}">
  <dimension ref="A1:M17"/>
  <sheetViews>
    <sheetView tabSelected="1" workbookViewId="0">
      <selection activeCell="B7" sqref="B7"/>
    </sheetView>
  </sheetViews>
  <sheetFormatPr defaultRowHeight="17.649999999999999" x14ac:dyDescent="0.7"/>
  <cols>
    <col min="2" max="2" width="9" customWidth="1"/>
  </cols>
  <sheetData>
    <row r="1" spans="1:13" x14ac:dyDescent="0.7">
      <c r="A1" s="1" t="s">
        <v>6</v>
      </c>
      <c r="B1" s="1"/>
      <c r="C1" s="1"/>
      <c r="D1" s="6"/>
    </row>
    <row r="3" spans="1:13" x14ac:dyDescent="0.7">
      <c r="A3" s="4" t="s">
        <v>3</v>
      </c>
      <c r="B3" s="5">
        <v>10</v>
      </c>
    </row>
    <row r="4" spans="1:13" x14ac:dyDescent="0.7">
      <c r="A4" s="4" t="s">
        <v>1</v>
      </c>
      <c r="B4" s="5">
        <v>0.25</v>
      </c>
    </row>
    <row r="6" spans="1:13" x14ac:dyDescent="0.7">
      <c r="A6" s="2" t="s">
        <v>0</v>
      </c>
      <c r="B6" s="2" t="s">
        <v>2</v>
      </c>
      <c r="K6" s="10"/>
      <c r="L6" s="11"/>
      <c r="M6" s="11"/>
    </row>
    <row r="7" spans="1:13" x14ac:dyDescent="0.7">
      <c r="A7">
        <v>0</v>
      </c>
      <c r="B7" cm="1">
        <f t="array" ref="B7:B17">_xlfn.BINOM.DIST(A7:A17,B3,B4,TRUE)</f>
        <v>5.6313514709472684E-2</v>
      </c>
    </row>
    <row r="8" spans="1:13" x14ac:dyDescent="0.7">
      <c r="A8">
        <v>1</v>
      </c>
      <c r="B8">
        <v>0.2440252304077149</v>
      </c>
    </row>
    <row r="9" spans="1:13" x14ac:dyDescent="0.7">
      <c r="A9">
        <v>2</v>
      </c>
      <c r="B9">
        <v>0.52559280395507801</v>
      </c>
    </row>
    <row r="10" spans="1:13" x14ac:dyDescent="0.7">
      <c r="A10">
        <v>3</v>
      </c>
      <c r="B10">
        <v>0.77587509155273438</v>
      </c>
    </row>
    <row r="11" spans="1:13" x14ac:dyDescent="0.7">
      <c r="A11">
        <v>4</v>
      </c>
      <c r="B11">
        <v>0.92187309265136719</v>
      </c>
    </row>
    <row r="12" spans="1:13" x14ac:dyDescent="0.7">
      <c r="A12">
        <v>5</v>
      </c>
      <c r="B12">
        <v>0.98027229309082031</v>
      </c>
    </row>
    <row r="13" spans="1:13" x14ac:dyDescent="0.7">
      <c r="A13">
        <v>6</v>
      </c>
      <c r="B13">
        <v>0.99649429321289063</v>
      </c>
    </row>
    <row r="14" spans="1:13" x14ac:dyDescent="0.7">
      <c r="A14">
        <v>7</v>
      </c>
      <c r="B14">
        <v>0.99958419799804688</v>
      </c>
    </row>
    <row r="15" spans="1:13" x14ac:dyDescent="0.7">
      <c r="A15">
        <v>8</v>
      </c>
      <c r="B15">
        <v>0.99997043609619141</v>
      </c>
    </row>
    <row r="16" spans="1:13" x14ac:dyDescent="0.7">
      <c r="A16">
        <v>9</v>
      </c>
      <c r="B16">
        <v>0.99999904632568359</v>
      </c>
    </row>
    <row r="17" spans="1:2" x14ac:dyDescent="0.7">
      <c r="A17" s="3">
        <v>10</v>
      </c>
      <c r="B17" s="3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7995-E60F-4446-A333-333E54D3F5F4}">
  <dimension ref="A1:E17"/>
  <sheetViews>
    <sheetView workbookViewId="0">
      <selection activeCell="E4" sqref="E4"/>
    </sheetView>
  </sheetViews>
  <sheetFormatPr defaultRowHeight="17.649999999999999" x14ac:dyDescent="0.7"/>
  <cols>
    <col min="2" max="2" width="11.625" customWidth="1"/>
  </cols>
  <sheetData>
    <row r="1" spans="1:5" x14ac:dyDescent="0.7">
      <c r="A1" s="1" t="s">
        <v>6</v>
      </c>
      <c r="B1" s="1"/>
      <c r="D1" s="1" t="s">
        <v>4</v>
      </c>
      <c r="E1" s="1"/>
    </row>
    <row r="3" spans="1:5" x14ac:dyDescent="0.7">
      <c r="A3" s="4" t="s">
        <v>3</v>
      </c>
      <c r="B3" s="5">
        <v>10</v>
      </c>
      <c r="D3" s="2" t="s">
        <v>5</v>
      </c>
      <c r="E3" s="2" t="s">
        <v>0</v>
      </c>
    </row>
    <row r="4" spans="1:5" x14ac:dyDescent="0.7">
      <c r="A4" s="4" t="s">
        <v>1</v>
      </c>
      <c r="B4" s="5">
        <v>0.25</v>
      </c>
      <c r="D4" s="5">
        <v>0.95</v>
      </c>
      <c r="E4" s="5"/>
    </row>
    <row r="6" spans="1:5" x14ac:dyDescent="0.7">
      <c r="A6" s="2" t="s">
        <v>0</v>
      </c>
      <c r="B6" s="2" t="s">
        <v>2</v>
      </c>
    </row>
    <row r="7" spans="1:5" x14ac:dyDescent="0.7">
      <c r="A7">
        <v>0</v>
      </c>
      <c r="B7" cm="1">
        <f t="array" ref="B7:B17">_xlfn.BINOM.DIST(A7:A17,B3,B4,TRUE)</f>
        <v>5.6313514709472684E-2</v>
      </c>
    </row>
    <row r="8" spans="1:5" x14ac:dyDescent="0.7">
      <c r="A8">
        <v>1</v>
      </c>
      <c r="B8">
        <v>0.2440252304077149</v>
      </c>
    </row>
    <row r="9" spans="1:5" x14ac:dyDescent="0.7">
      <c r="A9">
        <v>2</v>
      </c>
      <c r="B9">
        <v>0.52559280395507801</v>
      </c>
    </row>
    <row r="10" spans="1:5" x14ac:dyDescent="0.7">
      <c r="A10">
        <v>3</v>
      </c>
      <c r="B10">
        <v>0.77587509155273438</v>
      </c>
    </row>
    <row r="11" spans="1:5" x14ac:dyDescent="0.7">
      <c r="A11">
        <v>4</v>
      </c>
      <c r="B11">
        <v>0.92187309265136719</v>
      </c>
    </row>
    <row r="12" spans="1:5" x14ac:dyDescent="0.7">
      <c r="A12">
        <v>5</v>
      </c>
      <c r="B12">
        <v>0.98027229309082031</v>
      </c>
    </row>
    <row r="13" spans="1:5" x14ac:dyDescent="0.7">
      <c r="A13">
        <v>6</v>
      </c>
      <c r="B13">
        <v>0.99649429321289063</v>
      </c>
    </row>
    <row r="14" spans="1:5" x14ac:dyDescent="0.7">
      <c r="A14">
        <v>7</v>
      </c>
      <c r="B14">
        <v>0.99958419799804688</v>
      </c>
    </row>
    <row r="15" spans="1:5" x14ac:dyDescent="0.7">
      <c r="A15">
        <v>8</v>
      </c>
      <c r="B15">
        <v>0.99997043609619141</v>
      </c>
    </row>
    <row r="16" spans="1:5" x14ac:dyDescent="0.7">
      <c r="A16">
        <v>9</v>
      </c>
      <c r="B16">
        <v>0.99999904632568359</v>
      </c>
    </row>
    <row r="17" spans="1:2" x14ac:dyDescent="0.7">
      <c r="A17" s="3">
        <v>10</v>
      </c>
      <c r="B17" s="3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FCCF-3DA2-4D5E-9A1B-D689E90BF131}">
  <dimension ref="A1:E17"/>
  <sheetViews>
    <sheetView workbookViewId="0">
      <selection activeCell="E4" sqref="E4"/>
    </sheetView>
  </sheetViews>
  <sheetFormatPr defaultRowHeight="17.649999999999999" x14ac:dyDescent="0.7"/>
  <cols>
    <col min="2" max="2" width="11.625" customWidth="1"/>
  </cols>
  <sheetData>
    <row r="1" spans="1:5" x14ac:dyDescent="0.7">
      <c r="A1" s="1" t="s">
        <v>6</v>
      </c>
      <c r="B1" s="1"/>
      <c r="D1" s="1" t="s">
        <v>4</v>
      </c>
      <c r="E1" s="1"/>
    </row>
    <row r="3" spans="1:5" x14ac:dyDescent="0.7">
      <c r="A3" s="4" t="s">
        <v>3</v>
      </c>
      <c r="B3" s="5">
        <v>10</v>
      </c>
      <c r="D3" s="2" t="s">
        <v>5</v>
      </c>
      <c r="E3" s="2" t="s">
        <v>0</v>
      </c>
    </row>
    <row r="4" spans="1:5" x14ac:dyDescent="0.7">
      <c r="A4" s="4" t="s">
        <v>1</v>
      </c>
      <c r="B4" s="5">
        <v>0.25</v>
      </c>
      <c r="D4" s="5">
        <v>0.95</v>
      </c>
      <c r="E4" s="5">
        <f>_xlfn.BINOM.INV(B3,B4,D4)</f>
        <v>5</v>
      </c>
    </row>
    <row r="6" spans="1:5" x14ac:dyDescent="0.7">
      <c r="A6" s="2" t="s">
        <v>0</v>
      </c>
      <c r="B6" s="2" t="s">
        <v>2</v>
      </c>
    </row>
    <row r="7" spans="1:5" x14ac:dyDescent="0.7">
      <c r="A7">
        <v>0</v>
      </c>
      <c r="B7" cm="1">
        <f t="array" ref="B7:B17">_xlfn.BINOM.DIST(A7:A17,B3,B4,TRUE)</f>
        <v>5.6313514709472684E-2</v>
      </c>
    </row>
    <row r="8" spans="1:5" x14ac:dyDescent="0.7">
      <c r="A8">
        <v>1</v>
      </c>
      <c r="B8">
        <v>0.2440252304077149</v>
      </c>
    </row>
    <row r="9" spans="1:5" x14ac:dyDescent="0.7">
      <c r="A9">
        <v>2</v>
      </c>
      <c r="B9">
        <v>0.52559280395507801</v>
      </c>
    </row>
    <row r="10" spans="1:5" x14ac:dyDescent="0.7">
      <c r="A10">
        <v>3</v>
      </c>
      <c r="B10">
        <v>0.77587509155273438</v>
      </c>
    </row>
    <row r="11" spans="1:5" x14ac:dyDescent="0.7">
      <c r="A11">
        <v>4</v>
      </c>
      <c r="B11">
        <v>0.92187309265136719</v>
      </c>
    </row>
    <row r="12" spans="1:5" x14ac:dyDescent="0.7">
      <c r="A12">
        <v>5</v>
      </c>
      <c r="B12">
        <v>0.98027229309082031</v>
      </c>
    </row>
    <row r="13" spans="1:5" x14ac:dyDescent="0.7">
      <c r="A13">
        <v>6</v>
      </c>
      <c r="B13">
        <v>0.99649429321289063</v>
      </c>
    </row>
    <row r="14" spans="1:5" x14ac:dyDescent="0.7">
      <c r="A14">
        <v>7</v>
      </c>
      <c r="B14">
        <v>0.99958419799804688</v>
      </c>
    </row>
    <row r="15" spans="1:5" x14ac:dyDescent="0.7">
      <c r="A15">
        <v>8</v>
      </c>
      <c r="B15">
        <v>0.99997043609619141</v>
      </c>
    </row>
    <row r="16" spans="1:5" x14ac:dyDescent="0.7">
      <c r="A16">
        <v>9</v>
      </c>
      <c r="B16">
        <v>0.99999904632568359</v>
      </c>
    </row>
    <row r="17" spans="1:2" x14ac:dyDescent="0.7">
      <c r="A17" s="3">
        <v>10</v>
      </c>
      <c r="B17" s="3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88F6-E5CB-4369-9A47-E236CB2C682F}">
  <dimension ref="A1:D27"/>
  <sheetViews>
    <sheetView zoomScaleNormal="100" workbookViewId="0">
      <selection activeCell="B27" sqref="B27"/>
    </sheetView>
  </sheetViews>
  <sheetFormatPr defaultRowHeight="17.649999999999999" x14ac:dyDescent="0.7"/>
  <cols>
    <col min="2" max="2" width="11.9375" customWidth="1"/>
    <col min="3" max="3" width="9" customWidth="1"/>
  </cols>
  <sheetData>
    <row r="1" spans="1:2" x14ac:dyDescent="0.7">
      <c r="A1" s="1" t="s">
        <v>7</v>
      </c>
      <c r="B1" s="1"/>
    </row>
    <row r="3" spans="1:2" x14ac:dyDescent="0.7">
      <c r="A3" s="4" t="s">
        <v>1</v>
      </c>
      <c r="B3" s="5">
        <f>1/4</f>
        <v>0.25</v>
      </c>
    </row>
    <row r="5" spans="1:2" x14ac:dyDescent="0.7">
      <c r="A5" s="2" t="s">
        <v>0</v>
      </c>
      <c r="B5" s="2" t="s">
        <v>2</v>
      </c>
    </row>
    <row r="6" spans="1:2" x14ac:dyDescent="0.7">
      <c r="A6">
        <v>1</v>
      </c>
      <c r="B6" cm="1">
        <f t="array" ref="B6:B21">_xlfn.NEGBINOM.DIST(A6:A21-1,1,B3,TRUE)</f>
        <v>0.25</v>
      </c>
    </row>
    <row r="7" spans="1:2" x14ac:dyDescent="0.7">
      <c r="A7">
        <v>2</v>
      </c>
      <c r="B7">
        <v>0.4375</v>
      </c>
    </row>
    <row r="8" spans="1:2" x14ac:dyDescent="0.7">
      <c r="A8">
        <v>3</v>
      </c>
      <c r="B8">
        <v>0.578125</v>
      </c>
    </row>
    <row r="9" spans="1:2" x14ac:dyDescent="0.7">
      <c r="A9">
        <v>4</v>
      </c>
      <c r="B9">
        <v>0.68359375</v>
      </c>
    </row>
    <row r="10" spans="1:2" x14ac:dyDescent="0.7">
      <c r="A10">
        <v>5</v>
      </c>
      <c r="B10">
        <v>0.7626953125</v>
      </c>
    </row>
    <row r="11" spans="1:2" x14ac:dyDescent="0.7">
      <c r="A11">
        <v>6</v>
      </c>
      <c r="B11">
        <v>0.822021484375</v>
      </c>
    </row>
    <row r="12" spans="1:2" x14ac:dyDescent="0.7">
      <c r="A12">
        <v>7</v>
      </c>
      <c r="B12">
        <v>0.86651611328125</v>
      </c>
    </row>
    <row r="13" spans="1:2" x14ac:dyDescent="0.7">
      <c r="A13">
        <v>8</v>
      </c>
      <c r="B13">
        <v>0.8998870849609375</v>
      </c>
    </row>
    <row r="14" spans="1:2" x14ac:dyDescent="0.7">
      <c r="A14">
        <v>9</v>
      </c>
      <c r="B14">
        <v>0.92491531372070313</v>
      </c>
    </row>
    <row r="15" spans="1:2" ht="18" thickBot="1" x14ac:dyDescent="0.75">
      <c r="A15">
        <v>10</v>
      </c>
      <c r="B15">
        <v>0.94368648529052734</v>
      </c>
    </row>
    <row r="16" spans="1:2" ht="18.399999999999999" thickTop="1" thickBot="1" x14ac:dyDescent="0.75">
      <c r="A16" s="7">
        <v>11</v>
      </c>
      <c r="B16" s="8">
        <v>0.95776486396789551</v>
      </c>
    </row>
    <row r="17" spans="1:4" ht="18" thickTop="1" x14ac:dyDescent="0.7">
      <c r="A17">
        <v>12</v>
      </c>
      <c r="B17">
        <v>0.96832364797592163</v>
      </c>
    </row>
    <row r="18" spans="1:4" x14ac:dyDescent="0.7">
      <c r="A18">
        <v>13</v>
      </c>
      <c r="B18">
        <v>0.97624273598194122</v>
      </c>
    </row>
    <row r="19" spans="1:4" x14ac:dyDescent="0.7">
      <c r="A19">
        <v>14</v>
      </c>
      <c r="B19">
        <v>0.98218205198645592</v>
      </c>
    </row>
    <row r="20" spans="1:4" x14ac:dyDescent="0.7">
      <c r="A20">
        <v>15</v>
      </c>
      <c r="B20">
        <v>0.98663653898984194</v>
      </c>
    </row>
    <row r="21" spans="1:4" x14ac:dyDescent="0.7">
      <c r="A21" s="3">
        <v>16</v>
      </c>
      <c r="B21" s="3">
        <v>0.98997740424238145</v>
      </c>
    </row>
    <row r="23" spans="1:4" x14ac:dyDescent="0.7">
      <c r="A23" t="s">
        <v>8</v>
      </c>
    </row>
    <row r="25" spans="1:4" x14ac:dyDescent="0.7">
      <c r="A25" s="1" t="s">
        <v>9</v>
      </c>
      <c r="B25" s="1"/>
      <c r="D25" s="9"/>
    </row>
    <row r="26" spans="1:4" x14ac:dyDescent="0.7">
      <c r="A26" s="2" t="s">
        <v>0</v>
      </c>
      <c r="B26" s="2" t="s">
        <v>2</v>
      </c>
    </row>
    <row r="27" spans="1:4" x14ac:dyDescent="0.7">
      <c r="A27" s="5">
        <v>10</v>
      </c>
      <c r="B27" s="5">
        <f>_xlfn.BETA.DIST(B3,1,A27,TRUE)</f>
        <v>0.94368648529052734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二項分布の累積分布関数</vt:lpstr>
      <vt:lpstr>二項分布の逆関数</vt:lpstr>
      <vt:lpstr>二項分布の逆関数 (完成例)</vt:lpstr>
      <vt:lpstr>幾何分布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2024-07-20T05:17:21Z</dcterms:modified>
</cp:coreProperties>
</file>