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C8437434-DC08-4B32-9BF8-DC3250E35B63}" xr6:coauthVersionLast="47" xr6:coauthVersionMax="47" xr10:uidLastSave="{00000000-0000-0000-0000-000000000000}"/>
  <bookViews>
    <workbookView xWindow="6645" yWindow="3030" windowWidth="28215" windowHeight="15098" xr2:uid="{CE50552C-6DD6-42F5-855E-DEEF77A41DC7}"/>
  </bookViews>
  <sheets>
    <sheet name="ベータ分布の利用" sheetId="49" r:id="rId1"/>
    <sheet name="ベータ分布の利用 (完成例)" sheetId="41" r:id="rId2"/>
    <sheet name="ベータ分布" sheetId="50" r:id="rId3"/>
    <sheet name="ベータ分布 (完成例)" sheetId="35" r:id="rId4"/>
    <sheet name="ベータ分布累積" sheetId="51" r:id="rId5"/>
    <sheet name="ベータ分布累積 (完成例)" sheetId="46" r:id="rId6"/>
    <sheet name="ベータ分布の逆関数" sheetId="52" r:id="rId7"/>
    <sheet name="ベータ分布の逆関数 (完成例)" sheetId="47" r:id="rId8"/>
    <sheet name="A-Bテスト" sheetId="53" r:id="rId9"/>
    <sheet name="A-Bテスト (完成例)" sheetId="4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53" l="1" a="1"/>
  <c r="A13" i="53" s="1"/>
  <c r="C12" i="53"/>
  <c r="B12" i="53"/>
  <c r="C11" i="53"/>
  <c r="B11" i="53"/>
  <c r="C6" i="53"/>
  <c r="B6" i="53"/>
  <c r="B5" i="52"/>
  <c r="D4" i="52"/>
  <c r="D3" i="52"/>
  <c r="A6" i="51" a="1"/>
  <c r="A6" i="51" s="1"/>
  <c r="A6" i="50" a="1"/>
  <c r="A6" i="50" s="1"/>
  <c r="B5" i="49"/>
  <c r="D4" i="49"/>
  <c r="D3" i="49"/>
  <c r="O963" i="48"/>
  <c r="O965" i="48"/>
  <c r="O967" i="48"/>
  <c r="O969" i="48"/>
  <c r="O971" i="48"/>
  <c r="O973" i="48"/>
  <c r="O975" i="48"/>
  <c r="O977" i="48"/>
  <c r="O979" i="48"/>
  <c r="O981" i="48"/>
  <c r="O983" i="48"/>
  <c r="O985" i="48"/>
  <c r="O987" i="48"/>
  <c r="O989" i="48"/>
  <c r="O991" i="48"/>
  <c r="O993" i="48"/>
  <c r="O995" i="48"/>
  <c r="O997" i="48"/>
  <c r="O999" i="48"/>
  <c r="O1001" i="48"/>
  <c r="O1003" i="48"/>
  <c r="A13" i="48" a="1"/>
  <c r="A13" i="48" s="1"/>
  <c r="B13" i="48" s="1" a="1"/>
  <c r="B13" i="48" s="1"/>
  <c r="C12" i="48"/>
  <c r="C11" i="48"/>
  <c r="O833" i="48" s="1"/>
  <c r="B12" i="48"/>
  <c r="B11" i="48"/>
  <c r="N797" i="48" s="1"/>
  <c r="B6" i="35" a="1"/>
  <c r="B6" i="35" s="1"/>
  <c r="C6" i="48"/>
  <c r="B6" i="48"/>
  <c r="B5" i="47"/>
  <c r="D4" i="47"/>
  <c r="D3" i="47"/>
  <c r="B6" i="46" a="1"/>
  <c r="B6" i="46" s="1"/>
  <c r="A6" i="46" a="1"/>
  <c r="A6" i="46" s="1"/>
  <c r="A6" i="35" a="1"/>
  <c r="A6" i="35" s="1"/>
  <c r="B5" i="41"/>
  <c r="D4" i="41"/>
  <c r="D3" i="41"/>
  <c r="O961" i="48" l="1"/>
  <c r="O959" i="48"/>
  <c r="O957" i="48"/>
  <c r="O955" i="48"/>
  <c r="O953" i="48"/>
  <c r="O951" i="48"/>
  <c r="O949" i="48"/>
  <c r="O947" i="48"/>
  <c r="O945" i="48"/>
  <c r="O943" i="48"/>
  <c r="O941" i="48"/>
  <c r="O939" i="48"/>
  <c r="O937" i="48"/>
  <c r="O935" i="48"/>
  <c r="O933" i="48"/>
  <c r="O931" i="48"/>
  <c r="O929" i="48"/>
  <c r="O927" i="48"/>
  <c r="O925" i="48"/>
  <c r="O923" i="48"/>
  <c r="O921" i="48"/>
  <c r="O919" i="48"/>
  <c r="O917" i="48"/>
  <c r="O915" i="48"/>
  <c r="O913" i="48"/>
  <c r="O911" i="48"/>
  <c r="O909" i="48"/>
  <c r="O907" i="48"/>
  <c r="O905" i="48"/>
  <c r="O903" i="48"/>
  <c r="O901" i="48"/>
  <c r="O899" i="48"/>
  <c r="O897" i="48"/>
  <c r="O895" i="48"/>
  <c r="O893" i="48"/>
  <c r="O891" i="48"/>
  <c r="O889" i="48"/>
  <c r="O887" i="48"/>
  <c r="O885" i="48"/>
  <c r="O883" i="48"/>
  <c r="O881" i="48"/>
  <c r="O879" i="48"/>
  <c r="O877" i="48"/>
  <c r="O875" i="48"/>
  <c r="O873" i="48"/>
  <c r="O871" i="48"/>
  <c r="O869" i="48"/>
  <c r="O867" i="48"/>
  <c r="O865" i="48"/>
  <c r="O863" i="48"/>
  <c r="N861" i="48"/>
  <c r="N858" i="48"/>
  <c r="O855" i="48"/>
  <c r="N853" i="48"/>
  <c r="N850" i="48"/>
  <c r="O847" i="48"/>
  <c r="N845" i="48"/>
  <c r="N842" i="48"/>
  <c r="O839" i="48"/>
  <c r="N837" i="48"/>
  <c r="N834" i="48"/>
  <c r="O831" i="48"/>
  <c r="N829" i="48"/>
  <c r="N826" i="48"/>
  <c r="N822" i="48"/>
  <c r="N818" i="48"/>
  <c r="N814" i="48"/>
  <c r="N810" i="48"/>
  <c r="N806" i="48"/>
  <c r="N801" i="48"/>
  <c r="N999" i="48"/>
  <c r="N993" i="48"/>
  <c r="N987" i="48"/>
  <c r="N983" i="48"/>
  <c r="N977" i="48"/>
  <c r="N973" i="48"/>
  <c r="N965" i="48"/>
  <c r="N961" i="48"/>
  <c r="N957" i="48"/>
  <c r="N955" i="48"/>
  <c r="N953" i="48"/>
  <c r="N951" i="48"/>
  <c r="N947" i="48"/>
  <c r="N945" i="48"/>
  <c r="N943" i="48"/>
  <c r="N941" i="48"/>
  <c r="N939" i="48"/>
  <c r="N937" i="48"/>
  <c r="N935" i="48"/>
  <c r="N933" i="48"/>
  <c r="N931" i="48"/>
  <c r="N929" i="48"/>
  <c r="N927" i="48"/>
  <c r="N925" i="48"/>
  <c r="N923" i="48"/>
  <c r="N921" i="48"/>
  <c r="N919" i="48"/>
  <c r="N917" i="48"/>
  <c r="N915" i="48"/>
  <c r="N913" i="48"/>
  <c r="N911" i="48"/>
  <c r="N909" i="48"/>
  <c r="N907" i="48"/>
  <c r="N905" i="48"/>
  <c r="N903" i="48"/>
  <c r="N901" i="48"/>
  <c r="N899" i="48"/>
  <c r="N897" i="48"/>
  <c r="N895" i="48"/>
  <c r="N893" i="48"/>
  <c r="N891" i="48"/>
  <c r="N889" i="48"/>
  <c r="N887" i="48"/>
  <c r="N885" i="48"/>
  <c r="N883" i="48"/>
  <c r="N881" i="48"/>
  <c r="N879" i="48"/>
  <c r="N877" i="48"/>
  <c r="N875" i="48"/>
  <c r="N873" i="48"/>
  <c r="N871" i="48"/>
  <c r="N869" i="48"/>
  <c r="N867" i="48"/>
  <c r="N865" i="48"/>
  <c r="N863" i="48"/>
  <c r="N860" i="48"/>
  <c r="O857" i="48"/>
  <c r="N855" i="48"/>
  <c r="N852" i="48"/>
  <c r="O849" i="48"/>
  <c r="N847" i="48"/>
  <c r="N844" i="48"/>
  <c r="O841" i="48"/>
  <c r="N839" i="48"/>
  <c r="N836" i="48"/>
  <c r="N831" i="48"/>
  <c r="N828" i="48"/>
  <c r="N825" i="48"/>
  <c r="N821" i="48"/>
  <c r="N817" i="48"/>
  <c r="N813" i="48"/>
  <c r="N809" i="48"/>
  <c r="N805" i="48"/>
  <c r="N799" i="48"/>
  <c r="N1003" i="48"/>
  <c r="N995" i="48"/>
  <c r="N989" i="48"/>
  <c r="N981" i="48"/>
  <c r="N969" i="48"/>
  <c r="O5" i="48"/>
  <c r="O6" i="48"/>
  <c r="O9" i="48"/>
  <c r="O12" i="48"/>
  <c r="O17" i="48"/>
  <c r="O20" i="48"/>
  <c r="O25" i="48"/>
  <c r="O28" i="48"/>
  <c r="O33" i="48"/>
  <c r="O36" i="48"/>
  <c r="O41" i="48"/>
  <c r="O44" i="48"/>
  <c r="O49" i="48"/>
  <c r="O52" i="48"/>
  <c r="O57" i="48"/>
  <c r="O60" i="48"/>
  <c r="O65" i="48"/>
  <c r="O68" i="48"/>
  <c r="O73" i="48"/>
  <c r="O76" i="48"/>
  <c r="O81" i="48"/>
  <c r="O84" i="48"/>
  <c r="O89" i="48"/>
  <c r="O92" i="48"/>
  <c r="O97" i="48"/>
  <c r="O100" i="48"/>
  <c r="O105" i="48"/>
  <c r="O108" i="48"/>
  <c r="O113" i="48"/>
  <c r="O116" i="48"/>
  <c r="O121" i="48"/>
  <c r="O124" i="48"/>
  <c r="O129" i="48"/>
  <c r="O132" i="48"/>
  <c r="O137" i="48"/>
  <c r="O140" i="48"/>
  <c r="O145" i="48"/>
  <c r="O148" i="48"/>
  <c r="O153" i="48"/>
  <c r="O156" i="48"/>
  <c r="O161" i="48"/>
  <c r="O164" i="48"/>
  <c r="O169" i="48"/>
  <c r="O172" i="48"/>
  <c r="O7" i="48"/>
  <c r="O10" i="48"/>
  <c r="O15" i="48"/>
  <c r="O18" i="48"/>
  <c r="O23" i="48"/>
  <c r="O26" i="48"/>
  <c r="O31" i="48"/>
  <c r="O34" i="48"/>
  <c r="O39" i="48"/>
  <c r="O42" i="48"/>
  <c r="O47" i="48"/>
  <c r="O50" i="48"/>
  <c r="O55" i="48"/>
  <c r="O58" i="48"/>
  <c r="O63" i="48"/>
  <c r="O66" i="48"/>
  <c r="O71" i="48"/>
  <c r="O74" i="48"/>
  <c r="O79" i="48"/>
  <c r="O82" i="48"/>
  <c r="O87" i="48"/>
  <c r="O90" i="48"/>
  <c r="O95" i="48"/>
  <c r="O98" i="48"/>
  <c r="O103" i="48"/>
  <c r="O106" i="48"/>
  <c r="O111" i="48"/>
  <c r="O114" i="48"/>
  <c r="O119" i="48"/>
  <c r="O122" i="48"/>
  <c r="O127" i="48"/>
  <c r="O130" i="48"/>
  <c r="O135" i="48"/>
  <c r="O138" i="48"/>
  <c r="O143" i="48"/>
  <c r="O146" i="48"/>
  <c r="O151" i="48"/>
  <c r="O8" i="48"/>
  <c r="O13" i="48"/>
  <c r="O16" i="48"/>
  <c r="O21" i="48"/>
  <c r="O24" i="48"/>
  <c r="O29" i="48"/>
  <c r="O32" i="48"/>
  <c r="O37" i="48"/>
  <c r="O40" i="48"/>
  <c r="O45" i="48"/>
  <c r="O48" i="48"/>
  <c r="O53" i="48"/>
  <c r="O56" i="48"/>
  <c r="O61" i="48"/>
  <c r="O64" i="48"/>
  <c r="O69" i="48"/>
  <c r="O72" i="48"/>
  <c r="O77" i="48"/>
  <c r="O80" i="48"/>
  <c r="O85" i="48"/>
  <c r="O88" i="48"/>
  <c r="O93" i="48"/>
  <c r="O96" i="48"/>
  <c r="O101" i="48"/>
  <c r="O104" i="48"/>
  <c r="O109" i="48"/>
  <c r="O112" i="48"/>
  <c r="O117" i="48"/>
  <c r="O120" i="48"/>
  <c r="O125" i="48"/>
  <c r="O128" i="48"/>
  <c r="O133" i="48"/>
  <c r="O136" i="48"/>
  <c r="O141" i="48"/>
  <c r="O144" i="48"/>
  <c r="O149" i="48"/>
  <c r="O152" i="48"/>
  <c r="O11" i="48"/>
  <c r="O14" i="48"/>
  <c r="O27" i="48"/>
  <c r="O38" i="48"/>
  <c r="O59" i="48"/>
  <c r="O70" i="48"/>
  <c r="O91" i="48"/>
  <c r="O102" i="48"/>
  <c r="O123" i="48"/>
  <c r="O134" i="48"/>
  <c r="O154" i="48"/>
  <c r="O157" i="48"/>
  <c r="O168" i="48"/>
  <c r="O171" i="48"/>
  <c r="O175" i="48"/>
  <c r="O180" i="48"/>
  <c r="O183" i="48"/>
  <c r="O188" i="48"/>
  <c r="O191" i="48"/>
  <c r="O196" i="48"/>
  <c r="O199" i="48"/>
  <c r="O204" i="48"/>
  <c r="O207" i="48"/>
  <c r="O212" i="48"/>
  <c r="O215" i="48"/>
  <c r="O19" i="48"/>
  <c r="O30" i="48"/>
  <c r="O51" i="48"/>
  <c r="O62" i="48"/>
  <c r="O83" i="48"/>
  <c r="O94" i="48"/>
  <c r="O115" i="48"/>
  <c r="O126" i="48"/>
  <c r="O147" i="48"/>
  <c r="O158" i="48"/>
  <c r="O162" i="48"/>
  <c r="O165" i="48"/>
  <c r="O178" i="48"/>
  <c r="O181" i="48"/>
  <c r="O186" i="48"/>
  <c r="O189" i="48"/>
  <c r="O194" i="48"/>
  <c r="O197" i="48"/>
  <c r="O202" i="48"/>
  <c r="O205" i="48"/>
  <c r="O210" i="48"/>
  <c r="O213" i="48"/>
  <c r="O218" i="48"/>
  <c r="O220" i="48"/>
  <c r="O222" i="48"/>
  <c r="O224" i="48"/>
  <c r="O226" i="48"/>
  <c r="O228" i="48"/>
  <c r="O230" i="48"/>
  <c r="O232" i="48"/>
  <c r="O234" i="48"/>
  <c r="O236" i="48"/>
  <c r="O238" i="48"/>
  <c r="O240" i="48"/>
  <c r="O242" i="48"/>
  <c r="O244" i="48"/>
  <c r="O246" i="48"/>
  <c r="O248" i="48"/>
  <c r="O250" i="48"/>
  <c r="O252" i="48"/>
  <c r="O254" i="48"/>
  <c r="O256" i="48"/>
  <c r="O258" i="48"/>
  <c r="O260" i="48"/>
  <c r="O262" i="48"/>
  <c r="O264" i="48"/>
  <c r="O266" i="48"/>
  <c r="O268" i="48"/>
  <c r="O270" i="48"/>
  <c r="O272" i="48"/>
  <c r="O274" i="48"/>
  <c r="O276" i="48"/>
  <c r="O278" i="48"/>
  <c r="O280" i="48"/>
  <c r="O282" i="48"/>
  <c r="O284" i="48"/>
  <c r="O286" i="48"/>
  <c r="O288" i="48"/>
  <c r="O290" i="48"/>
  <c r="O292" i="48"/>
  <c r="O294" i="48"/>
  <c r="O296" i="48"/>
  <c r="O298" i="48"/>
  <c r="O300" i="48"/>
  <c r="O302" i="48"/>
  <c r="O304" i="48"/>
  <c r="O306" i="48"/>
  <c r="O308" i="48"/>
  <c r="O310" i="48"/>
  <c r="O312" i="48"/>
  <c r="O314" i="48"/>
  <c r="O316" i="48"/>
  <c r="O22" i="48"/>
  <c r="O43" i="48"/>
  <c r="O54" i="48"/>
  <c r="O75" i="48"/>
  <c r="O86" i="48"/>
  <c r="O107" i="48"/>
  <c r="O118" i="48"/>
  <c r="O139" i="48"/>
  <c r="O150" i="48"/>
  <c r="O155" i="48"/>
  <c r="O159" i="48"/>
  <c r="O166" i="48"/>
  <c r="O170" i="48"/>
  <c r="O173" i="48"/>
  <c r="O176" i="48"/>
  <c r="O179" i="48"/>
  <c r="O184" i="48"/>
  <c r="O187" i="48"/>
  <c r="O192" i="48"/>
  <c r="O195" i="48"/>
  <c r="O200" i="48"/>
  <c r="O203" i="48"/>
  <c r="O208" i="48"/>
  <c r="O211" i="48"/>
  <c r="O216" i="48"/>
  <c r="O35" i="48"/>
  <c r="O46" i="48"/>
  <c r="O67" i="48"/>
  <c r="O78" i="48"/>
  <c r="O99" i="48"/>
  <c r="O110" i="48"/>
  <c r="O182" i="48"/>
  <c r="O193" i="48"/>
  <c r="O214" i="48"/>
  <c r="O223" i="48"/>
  <c r="O231" i="48"/>
  <c r="O239" i="48"/>
  <c r="O247" i="48"/>
  <c r="O255" i="48"/>
  <c r="O261" i="48"/>
  <c r="O265" i="48"/>
  <c r="O269" i="48"/>
  <c r="O273" i="48"/>
  <c r="O277" i="48"/>
  <c r="O281" i="48"/>
  <c r="O285" i="48"/>
  <c r="O289" i="48"/>
  <c r="O293" i="48"/>
  <c r="O297" i="48"/>
  <c r="O301" i="48"/>
  <c r="O305" i="48"/>
  <c r="O309" i="48"/>
  <c r="O313" i="48"/>
  <c r="O317" i="48"/>
  <c r="O320" i="48"/>
  <c r="O325" i="48"/>
  <c r="O328" i="48"/>
  <c r="O333" i="48"/>
  <c r="O336" i="48"/>
  <c r="O341" i="48"/>
  <c r="O344" i="48"/>
  <c r="O349" i="48"/>
  <c r="O352" i="48"/>
  <c r="O357" i="48"/>
  <c r="O360" i="48"/>
  <c r="O365" i="48"/>
  <c r="O368" i="48"/>
  <c r="O373" i="48"/>
  <c r="O376" i="48"/>
  <c r="O381" i="48"/>
  <c r="O384" i="48"/>
  <c r="O389" i="48"/>
  <c r="O392" i="48"/>
  <c r="O397" i="48"/>
  <c r="O400" i="48"/>
  <c r="O405" i="48"/>
  <c r="O408" i="48"/>
  <c r="O413" i="48"/>
  <c r="O416" i="48"/>
  <c r="O421" i="48"/>
  <c r="O423" i="48"/>
  <c r="O425" i="48"/>
  <c r="O427" i="48"/>
  <c r="O429" i="48"/>
  <c r="O431" i="48"/>
  <c r="O433" i="48"/>
  <c r="O435" i="48"/>
  <c r="O437" i="48"/>
  <c r="O439" i="48"/>
  <c r="O441" i="48"/>
  <c r="O443" i="48"/>
  <c r="O445" i="48"/>
  <c r="O447" i="48"/>
  <c r="O449" i="48"/>
  <c r="O451" i="48"/>
  <c r="O453" i="48"/>
  <c r="O455" i="48"/>
  <c r="O457" i="48"/>
  <c r="O459" i="48"/>
  <c r="O461" i="48"/>
  <c r="O463" i="48"/>
  <c r="O465" i="48"/>
  <c r="O467" i="48"/>
  <c r="O469" i="48"/>
  <c r="O471" i="48"/>
  <c r="O473" i="48"/>
  <c r="O475" i="48"/>
  <c r="O477" i="48"/>
  <c r="O479" i="48"/>
  <c r="O481" i="48"/>
  <c r="O483" i="48"/>
  <c r="O485" i="48"/>
  <c r="O487" i="48"/>
  <c r="O489" i="48"/>
  <c r="O491" i="48"/>
  <c r="O493" i="48"/>
  <c r="O495" i="48"/>
  <c r="O497" i="48"/>
  <c r="O499" i="48"/>
  <c r="O501" i="48"/>
  <c r="O503" i="48"/>
  <c r="O505" i="48"/>
  <c r="O507" i="48"/>
  <c r="O509" i="48"/>
  <c r="O511" i="48"/>
  <c r="O513" i="48"/>
  <c r="O515" i="48"/>
  <c r="O517" i="48"/>
  <c r="O519" i="48"/>
  <c r="O521" i="48"/>
  <c r="O523" i="48"/>
  <c r="O525" i="48"/>
  <c r="O527" i="48"/>
  <c r="O529" i="48"/>
  <c r="O531" i="48"/>
  <c r="O533" i="48"/>
  <c r="O535" i="48"/>
  <c r="O537" i="48"/>
  <c r="O539" i="48"/>
  <c r="O541" i="48"/>
  <c r="O543" i="48"/>
  <c r="O545" i="48"/>
  <c r="O547" i="48"/>
  <c r="O549" i="48"/>
  <c r="O551" i="48"/>
  <c r="O553" i="48"/>
  <c r="O555" i="48"/>
  <c r="O557" i="48"/>
  <c r="O559" i="48"/>
  <c r="O561" i="48"/>
  <c r="O563" i="48"/>
  <c r="O565" i="48"/>
  <c r="O567" i="48"/>
  <c r="O569" i="48"/>
  <c r="O571" i="48"/>
  <c r="O573" i="48"/>
  <c r="O575" i="48"/>
  <c r="O577" i="48"/>
  <c r="O579" i="48"/>
  <c r="O581" i="48"/>
  <c r="O583" i="48"/>
  <c r="O585" i="48"/>
  <c r="O587" i="48"/>
  <c r="O589" i="48"/>
  <c r="O591" i="48"/>
  <c r="O593" i="48"/>
  <c r="O595" i="48"/>
  <c r="O597" i="48"/>
  <c r="O599" i="48"/>
  <c r="O601" i="48"/>
  <c r="O603" i="48"/>
  <c r="O605" i="48"/>
  <c r="O131" i="48"/>
  <c r="O160" i="48"/>
  <c r="O174" i="48"/>
  <c r="O185" i="48"/>
  <c r="O206" i="48"/>
  <c r="O217" i="48"/>
  <c r="O225" i="48"/>
  <c r="O233" i="48"/>
  <c r="O241" i="48"/>
  <c r="O249" i="48"/>
  <c r="O257" i="48"/>
  <c r="O318" i="48"/>
  <c r="O323" i="48"/>
  <c r="O326" i="48"/>
  <c r="O331" i="48"/>
  <c r="O334" i="48"/>
  <c r="O339" i="48"/>
  <c r="O342" i="48"/>
  <c r="O347" i="48"/>
  <c r="O350" i="48"/>
  <c r="O355" i="48"/>
  <c r="O358" i="48"/>
  <c r="O363" i="48"/>
  <c r="O366" i="48"/>
  <c r="O371" i="48"/>
  <c r="O374" i="48"/>
  <c r="O379" i="48"/>
  <c r="O382" i="48"/>
  <c r="O387" i="48"/>
  <c r="O390" i="48"/>
  <c r="O395" i="48"/>
  <c r="O398" i="48"/>
  <c r="O403" i="48"/>
  <c r="O406" i="48"/>
  <c r="O411" i="48"/>
  <c r="O414" i="48"/>
  <c r="O419" i="48"/>
  <c r="O142" i="48"/>
  <c r="O163" i="48"/>
  <c r="O177" i="48"/>
  <c r="O198" i="48"/>
  <c r="O209" i="48"/>
  <c r="O219" i="48"/>
  <c r="O227" i="48"/>
  <c r="O235" i="48"/>
  <c r="O243" i="48"/>
  <c r="O251" i="48"/>
  <c r="O259" i="48"/>
  <c r="O263" i="48"/>
  <c r="O267" i="48"/>
  <c r="O271" i="48"/>
  <c r="O275" i="48"/>
  <c r="O279" i="48"/>
  <c r="O283" i="48"/>
  <c r="O287" i="48"/>
  <c r="O291" i="48"/>
  <c r="O295" i="48"/>
  <c r="O299" i="48"/>
  <c r="O303" i="48"/>
  <c r="O307" i="48"/>
  <c r="O311" i="48"/>
  <c r="O315" i="48"/>
  <c r="O321" i="48"/>
  <c r="O324" i="48"/>
  <c r="O329" i="48"/>
  <c r="O332" i="48"/>
  <c r="O337" i="48"/>
  <c r="O340" i="48"/>
  <c r="O345" i="48"/>
  <c r="O348" i="48"/>
  <c r="O353" i="48"/>
  <c r="O356" i="48"/>
  <c r="O361" i="48"/>
  <c r="O364" i="48"/>
  <c r="O369" i="48"/>
  <c r="O372" i="48"/>
  <c r="O377" i="48"/>
  <c r="O380" i="48"/>
  <c r="O385" i="48"/>
  <c r="O388" i="48"/>
  <c r="O393" i="48"/>
  <c r="O396" i="48"/>
  <c r="O401" i="48"/>
  <c r="O404" i="48"/>
  <c r="O409" i="48"/>
  <c r="O412" i="48"/>
  <c r="O417" i="48"/>
  <c r="O420" i="48"/>
  <c r="O422" i="48"/>
  <c r="O424" i="48"/>
  <c r="O426" i="48"/>
  <c r="O428" i="48"/>
  <c r="O430" i="48"/>
  <c r="O432" i="48"/>
  <c r="O434" i="48"/>
  <c r="O436" i="48"/>
  <c r="O438" i="48"/>
  <c r="O440" i="48"/>
  <c r="O442" i="48"/>
  <c r="O444" i="48"/>
  <c r="O446" i="48"/>
  <c r="O448" i="48"/>
  <c r="O450" i="48"/>
  <c r="O452" i="48"/>
  <c r="O454" i="48"/>
  <c r="O456" i="48"/>
  <c r="O458" i="48"/>
  <c r="O460" i="48"/>
  <c r="O462" i="48"/>
  <c r="O464" i="48"/>
  <c r="O466" i="48"/>
  <c r="O468" i="48"/>
  <c r="O470" i="48"/>
  <c r="O472" i="48"/>
  <c r="O474" i="48"/>
  <c r="O476" i="48"/>
  <c r="O478" i="48"/>
  <c r="O480" i="48"/>
  <c r="O167" i="48"/>
  <c r="O190" i="48"/>
  <c r="O201" i="48"/>
  <c r="O221" i="48"/>
  <c r="O229" i="48"/>
  <c r="O237" i="48"/>
  <c r="O245" i="48"/>
  <c r="O253" i="48"/>
  <c r="O319" i="48"/>
  <c r="O322" i="48"/>
  <c r="O327" i="48"/>
  <c r="O330" i="48"/>
  <c r="O335" i="48"/>
  <c r="O338" i="48"/>
  <c r="O343" i="48"/>
  <c r="O346" i="48"/>
  <c r="O351" i="48"/>
  <c r="O354" i="48"/>
  <c r="O359" i="48"/>
  <c r="O362" i="48"/>
  <c r="O367" i="48"/>
  <c r="O370" i="48"/>
  <c r="O375" i="48"/>
  <c r="O378" i="48"/>
  <c r="O383" i="48"/>
  <c r="O386" i="48"/>
  <c r="O391" i="48"/>
  <c r="O394" i="48"/>
  <c r="O399" i="48"/>
  <c r="O402" i="48"/>
  <c r="O407" i="48"/>
  <c r="O410" i="48"/>
  <c r="O415" i="48"/>
  <c r="O418" i="48"/>
  <c r="O484" i="48"/>
  <c r="O488" i="48"/>
  <c r="O492" i="48"/>
  <c r="O496" i="48"/>
  <c r="O500" i="48"/>
  <c r="O504" i="48"/>
  <c r="O508" i="48"/>
  <c r="O512" i="48"/>
  <c r="O516" i="48"/>
  <c r="O520" i="48"/>
  <c r="O524" i="48"/>
  <c r="O528" i="48"/>
  <c r="O532" i="48"/>
  <c r="O536" i="48"/>
  <c r="O540" i="48"/>
  <c r="O544" i="48"/>
  <c r="O552" i="48"/>
  <c r="O560" i="48"/>
  <c r="O568" i="48"/>
  <c r="O576" i="48"/>
  <c r="O584" i="48"/>
  <c r="O592" i="48"/>
  <c r="O600" i="48"/>
  <c r="O550" i="48"/>
  <c r="O558" i="48"/>
  <c r="O566" i="48"/>
  <c r="O574" i="48"/>
  <c r="O582" i="48"/>
  <c r="O590" i="48"/>
  <c r="O598" i="48"/>
  <c r="O606" i="48"/>
  <c r="O608" i="48"/>
  <c r="O610" i="48"/>
  <c r="O612" i="48"/>
  <c r="O614" i="48"/>
  <c r="O616" i="48"/>
  <c r="O618" i="48"/>
  <c r="O620" i="48"/>
  <c r="O622" i="48"/>
  <c r="O624" i="48"/>
  <c r="O626" i="48"/>
  <c r="O628" i="48"/>
  <c r="O630" i="48"/>
  <c r="O632" i="48"/>
  <c r="O634" i="48"/>
  <c r="O636" i="48"/>
  <c r="O638" i="48"/>
  <c r="O640" i="48"/>
  <c r="O642" i="48"/>
  <c r="O644" i="48"/>
  <c r="O646" i="48"/>
  <c r="O648" i="48"/>
  <c r="O650" i="48"/>
  <c r="O652" i="48"/>
  <c r="O654" i="48"/>
  <c r="O656" i="48"/>
  <c r="O658" i="48"/>
  <c r="O660" i="48"/>
  <c r="O662" i="48"/>
  <c r="O664" i="48"/>
  <c r="O666" i="48"/>
  <c r="O668" i="48"/>
  <c r="O670" i="48"/>
  <c r="O672" i="48"/>
  <c r="O674" i="48"/>
  <c r="O676" i="48"/>
  <c r="O678" i="48"/>
  <c r="O680" i="48"/>
  <c r="O682" i="48"/>
  <c r="O684" i="48"/>
  <c r="O686" i="48"/>
  <c r="O688" i="48"/>
  <c r="O690" i="48"/>
  <c r="O692" i="48"/>
  <c r="O694" i="48"/>
  <c r="O696" i="48"/>
  <c r="O698" i="48"/>
  <c r="O700" i="48"/>
  <c r="O702" i="48"/>
  <c r="O704" i="48"/>
  <c r="O706" i="48"/>
  <c r="O708" i="48"/>
  <c r="O710" i="48"/>
  <c r="O712" i="48"/>
  <c r="O714" i="48"/>
  <c r="O716" i="48"/>
  <c r="O718" i="48"/>
  <c r="O720" i="48"/>
  <c r="O722" i="48"/>
  <c r="O724" i="48"/>
  <c r="O726" i="48"/>
  <c r="O728" i="48"/>
  <c r="O730" i="48"/>
  <c r="O732" i="48"/>
  <c r="O734" i="48"/>
  <c r="O736" i="48"/>
  <c r="O738" i="48"/>
  <c r="O740" i="48"/>
  <c r="O742" i="48"/>
  <c r="O744" i="48"/>
  <c r="O746" i="48"/>
  <c r="O748" i="48"/>
  <c r="O750" i="48"/>
  <c r="O752" i="48"/>
  <c r="O754" i="48"/>
  <c r="O756" i="48"/>
  <c r="O758" i="48"/>
  <c r="O760" i="48"/>
  <c r="O762" i="48"/>
  <c r="O764" i="48"/>
  <c r="O766" i="48"/>
  <c r="O768" i="48"/>
  <c r="O770" i="48"/>
  <c r="O772" i="48"/>
  <c r="O774" i="48"/>
  <c r="O776" i="48"/>
  <c r="O778" i="48"/>
  <c r="O780" i="48"/>
  <c r="O782" i="48"/>
  <c r="O784" i="48"/>
  <c r="O786" i="48"/>
  <c r="O788" i="48"/>
  <c r="O790" i="48"/>
  <c r="O792" i="48"/>
  <c r="O794" i="48"/>
  <c r="O796" i="48"/>
  <c r="O798" i="48"/>
  <c r="O800" i="48"/>
  <c r="O802" i="48"/>
  <c r="O804" i="48"/>
  <c r="O806" i="48"/>
  <c r="O808" i="48"/>
  <c r="O810" i="48"/>
  <c r="O812" i="48"/>
  <c r="O814" i="48"/>
  <c r="O816" i="48"/>
  <c r="O818" i="48"/>
  <c r="O820" i="48"/>
  <c r="O822" i="48"/>
  <c r="O824" i="48"/>
  <c r="O826" i="48"/>
  <c r="O828" i="48"/>
  <c r="O830" i="48"/>
  <c r="O832" i="48"/>
  <c r="O834" i="48"/>
  <c r="O836" i="48"/>
  <c r="O838" i="48"/>
  <c r="O840" i="48"/>
  <c r="O842" i="48"/>
  <c r="O844" i="48"/>
  <c r="O846" i="48"/>
  <c r="O848" i="48"/>
  <c r="O850" i="48"/>
  <c r="O852" i="48"/>
  <c r="O854" i="48"/>
  <c r="O856" i="48"/>
  <c r="O858" i="48"/>
  <c r="O860" i="48"/>
  <c r="O862" i="48"/>
  <c r="O482" i="48"/>
  <c r="O486" i="48"/>
  <c r="O490" i="48"/>
  <c r="O494" i="48"/>
  <c r="O498" i="48"/>
  <c r="O502" i="48"/>
  <c r="O506" i="48"/>
  <c r="O510" i="48"/>
  <c r="O514" i="48"/>
  <c r="O518" i="48"/>
  <c r="O522" i="48"/>
  <c r="O526" i="48"/>
  <c r="O530" i="48"/>
  <c r="O534" i="48"/>
  <c r="O538" i="48"/>
  <c r="O542" i="48"/>
  <c r="O548" i="48"/>
  <c r="O556" i="48"/>
  <c r="O564" i="48"/>
  <c r="O572" i="48"/>
  <c r="O580" i="48"/>
  <c r="O588" i="48"/>
  <c r="O596" i="48"/>
  <c r="O604" i="48"/>
  <c r="O546" i="48"/>
  <c r="O554" i="48"/>
  <c r="O562" i="48"/>
  <c r="O570" i="48"/>
  <c r="O578" i="48"/>
  <c r="O586" i="48"/>
  <c r="O594" i="48"/>
  <c r="O602" i="48"/>
  <c r="O607" i="48"/>
  <c r="O609" i="48"/>
  <c r="O611" i="48"/>
  <c r="O613" i="48"/>
  <c r="O615" i="48"/>
  <c r="O617" i="48"/>
  <c r="O619" i="48"/>
  <c r="O621" i="48"/>
  <c r="O623" i="48"/>
  <c r="O625" i="48"/>
  <c r="O627" i="48"/>
  <c r="O629" i="48"/>
  <c r="O631" i="48"/>
  <c r="O633" i="48"/>
  <c r="O635" i="48"/>
  <c r="O637" i="48"/>
  <c r="O639" i="48"/>
  <c r="O641" i="48"/>
  <c r="O643" i="48"/>
  <c r="O645" i="48"/>
  <c r="O647" i="48"/>
  <c r="O649" i="48"/>
  <c r="O651" i="48"/>
  <c r="O653" i="48"/>
  <c r="O655" i="48"/>
  <c r="O657" i="48"/>
  <c r="O659" i="48"/>
  <c r="O661" i="48"/>
  <c r="O663" i="48"/>
  <c r="O665" i="48"/>
  <c r="O667" i="48"/>
  <c r="O669" i="48"/>
  <c r="O671" i="48"/>
  <c r="O673" i="48"/>
  <c r="O675" i="48"/>
  <c r="O677" i="48"/>
  <c r="O679" i="48"/>
  <c r="O681" i="48"/>
  <c r="O683" i="48"/>
  <c r="O685" i="48"/>
  <c r="O687" i="48"/>
  <c r="O689" i="48"/>
  <c r="O691" i="48"/>
  <c r="O693" i="48"/>
  <c r="O695" i="48"/>
  <c r="O697" i="48"/>
  <c r="O699" i="48"/>
  <c r="O701" i="48"/>
  <c r="O703" i="48"/>
  <c r="O705" i="48"/>
  <c r="O707" i="48"/>
  <c r="O709" i="48"/>
  <c r="O711" i="48"/>
  <c r="O713" i="48"/>
  <c r="O715" i="48"/>
  <c r="O717" i="48"/>
  <c r="O719" i="48"/>
  <c r="O721" i="48"/>
  <c r="O723" i="48"/>
  <c r="O725" i="48"/>
  <c r="O727" i="48"/>
  <c r="O729" i="48"/>
  <c r="O731" i="48"/>
  <c r="O733" i="48"/>
  <c r="O735" i="48"/>
  <c r="O737" i="48"/>
  <c r="O739" i="48"/>
  <c r="O741" i="48"/>
  <c r="O743" i="48"/>
  <c r="O745" i="48"/>
  <c r="O747" i="48"/>
  <c r="O749" i="48"/>
  <c r="O751" i="48"/>
  <c r="O753" i="48"/>
  <c r="O755" i="48"/>
  <c r="O757" i="48"/>
  <c r="O759" i="48"/>
  <c r="O761" i="48"/>
  <c r="O763" i="48"/>
  <c r="O765" i="48"/>
  <c r="O767" i="48"/>
  <c r="O769" i="48"/>
  <c r="O771" i="48"/>
  <c r="O773" i="48"/>
  <c r="O775" i="48"/>
  <c r="O777" i="48"/>
  <c r="O779" i="48"/>
  <c r="O781" i="48"/>
  <c r="O783" i="48"/>
  <c r="O785" i="48"/>
  <c r="O787" i="48"/>
  <c r="O789" i="48"/>
  <c r="O791" i="48"/>
  <c r="O793" i="48"/>
  <c r="O795" i="48"/>
  <c r="O797" i="48"/>
  <c r="O799" i="48"/>
  <c r="O801" i="48"/>
  <c r="O803" i="48"/>
  <c r="O805" i="48"/>
  <c r="O807" i="48"/>
  <c r="O809" i="48"/>
  <c r="O811" i="48"/>
  <c r="O813" i="48"/>
  <c r="O815" i="48"/>
  <c r="O817" i="48"/>
  <c r="O819" i="48"/>
  <c r="O821" i="48"/>
  <c r="O823" i="48"/>
  <c r="O825" i="48"/>
  <c r="O1002" i="48"/>
  <c r="O998" i="48"/>
  <c r="O994" i="48"/>
  <c r="O990" i="48"/>
  <c r="O986" i="48"/>
  <c r="O984" i="48"/>
  <c r="O980" i="48"/>
  <c r="O978" i="48"/>
  <c r="O976" i="48"/>
  <c r="O974" i="48"/>
  <c r="O972" i="48"/>
  <c r="O970" i="48"/>
  <c r="O968" i="48"/>
  <c r="O966" i="48"/>
  <c r="O964" i="48"/>
  <c r="O962" i="48"/>
  <c r="O960" i="48"/>
  <c r="O958" i="48"/>
  <c r="O956" i="48"/>
  <c r="O954" i="48"/>
  <c r="O952" i="48"/>
  <c r="O950" i="48"/>
  <c r="O948" i="48"/>
  <c r="O946" i="48"/>
  <c r="O944" i="48"/>
  <c r="O942" i="48"/>
  <c r="O940" i="48"/>
  <c r="O938" i="48"/>
  <c r="O936" i="48"/>
  <c r="O934" i="48"/>
  <c r="O932" i="48"/>
  <c r="O930" i="48"/>
  <c r="O928" i="48"/>
  <c r="O926" i="48"/>
  <c r="O924" i="48"/>
  <c r="O922" i="48"/>
  <c r="O920" i="48"/>
  <c r="O918" i="48"/>
  <c r="O916" i="48"/>
  <c r="O914" i="48"/>
  <c r="O912" i="48"/>
  <c r="O910" i="48"/>
  <c r="O908" i="48"/>
  <c r="O906" i="48"/>
  <c r="O904" i="48"/>
  <c r="O902" i="48"/>
  <c r="O900" i="48"/>
  <c r="O898" i="48"/>
  <c r="O896" i="48"/>
  <c r="O894" i="48"/>
  <c r="O892" i="48"/>
  <c r="O890" i="48"/>
  <c r="O888" i="48"/>
  <c r="O886" i="48"/>
  <c r="O884" i="48"/>
  <c r="O882" i="48"/>
  <c r="O880" i="48"/>
  <c r="O878" i="48"/>
  <c r="O876" i="48"/>
  <c r="O874" i="48"/>
  <c r="O872" i="48"/>
  <c r="O870" i="48"/>
  <c r="O868" i="48"/>
  <c r="O866" i="48"/>
  <c r="O864" i="48"/>
  <c r="N862" i="48"/>
  <c r="O859" i="48"/>
  <c r="N857" i="48"/>
  <c r="N854" i="48"/>
  <c r="O851" i="48"/>
  <c r="N849" i="48"/>
  <c r="N846" i="48"/>
  <c r="O843" i="48"/>
  <c r="N841" i="48"/>
  <c r="N838" i="48"/>
  <c r="O835" i="48"/>
  <c r="N833" i="48"/>
  <c r="N830" i="48"/>
  <c r="O827" i="48"/>
  <c r="N824" i="48"/>
  <c r="N820" i="48"/>
  <c r="N816" i="48"/>
  <c r="N812" i="48"/>
  <c r="N808" i="48"/>
  <c r="N804" i="48"/>
  <c r="N5" i="48"/>
  <c r="N6" i="48"/>
  <c r="N8" i="48"/>
  <c r="N10" i="48"/>
  <c r="N12" i="48"/>
  <c r="N14" i="48"/>
  <c r="N16" i="48"/>
  <c r="N18" i="48"/>
  <c r="N20" i="48"/>
  <c r="N22" i="48"/>
  <c r="N24" i="48"/>
  <c r="N26" i="48"/>
  <c r="N28" i="48"/>
  <c r="N30" i="48"/>
  <c r="N32" i="48"/>
  <c r="N34" i="48"/>
  <c r="N36" i="48"/>
  <c r="N38" i="48"/>
  <c r="N40" i="48"/>
  <c r="N42" i="48"/>
  <c r="N44" i="48"/>
  <c r="N46" i="48"/>
  <c r="N48" i="48"/>
  <c r="N50" i="48"/>
  <c r="N52" i="48"/>
  <c r="N54" i="48"/>
  <c r="N56" i="48"/>
  <c r="N58" i="48"/>
  <c r="N60" i="48"/>
  <c r="N62" i="48"/>
  <c r="N64" i="48"/>
  <c r="N66" i="48"/>
  <c r="N68" i="48"/>
  <c r="N70" i="48"/>
  <c r="N72" i="48"/>
  <c r="N74" i="48"/>
  <c r="N76" i="48"/>
  <c r="N78" i="48"/>
  <c r="N80" i="48"/>
  <c r="N82" i="48"/>
  <c r="N84" i="48"/>
  <c r="N86" i="48"/>
  <c r="N88" i="48"/>
  <c r="N90" i="48"/>
  <c r="N92" i="48"/>
  <c r="N94" i="48"/>
  <c r="N96" i="48"/>
  <c r="N98" i="48"/>
  <c r="N100" i="48"/>
  <c r="N102" i="48"/>
  <c r="N104" i="48"/>
  <c r="N106" i="48"/>
  <c r="N108" i="48"/>
  <c r="N110" i="48"/>
  <c r="N112" i="48"/>
  <c r="N114" i="48"/>
  <c r="N116" i="48"/>
  <c r="N118" i="48"/>
  <c r="N120" i="48"/>
  <c r="N122" i="48"/>
  <c r="N124" i="48"/>
  <c r="N126" i="48"/>
  <c r="N128" i="48"/>
  <c r="N130" i="48"/>
  <c r="N132" i="48"/>
  <c r="N134" i="48"/>
  <c r="N136" i="48"/>
  <c r="N138" i="48"/>
  <c r="N140" i="48"/>
  <c r="N142" i="48"/>
  <c r="N144" i="48"/>
  <c r="N146" i="48"/>
  <c r="N148" i="48"/>
  <c r="N150" i="48"/>
  <c r="N152" i="48"/>
  <c r="N154" i="48"/>
  <c r="N156" i="48"/>
  <c r="N158" i="48"/>
  <c r="N160" i="48"/>
  <c r="N162" i="48"/>
  <c r="N164" i="48"/>
  <c r="N166" i="48"/>
  <c r="N168" i="48"/>
  <c r="N170" i="48"/>
  <c r="N172" i="48"/>
  <c r="N174" i="48"/>
  <c r="N7" i="48"/>
  <c r="N15" i="48"/>
  <c r="N23" i="48"/>
  <c r="N31" i="48"/>
  <c r="N39" i="48"/>
  <c r="N47" i="48"/>
  <c r="N55" i="48"/>
  <c r="N63" i="48"/>
  <c r="N71" i="48"/>
  <c r="N79" i="48"/>
  <c r="N87" i="48"/>
  <c r="N95" i="48"/>
  <c r="N103" i="48"/>
  <c r="N111" i="48"/>
  <c r="N119" i="48"/>
  <c r="N127" i="48"/>
  <c r="N135" i="48"/>
  <c r="N143" i="48"/>
  <c r="N151" i="48"/>
  <c r="N159" i="48"/>
  <c r="N167" i="48"/>
  <c r="N175" i="48"/>
  <c r="N177" i="48"/>
  <c r="N179" i="48"/>
  <c r="N181" i="48"/>
  <c r="N183" i="48"/>
  <c r="N185" i="48"/>
  <c r="N187" i="48"/>
  <c r="N189" i="48"/>
  <c r="N191" i="48"/>
  <c r="N193" i="48"/>
  <c r="N195" i="48"/>
  <c r="N197" i="48"/>
  <c r="N199" i="48"/>
  <c r="N201" i="48"/>
  <c r="N203" i="48"/>
  <c r="N205" i="48"/>
  <c r="N207" i="48"/>
  <c r="N209" i="48"/>
  <c r="N211" i="48"/>
  <c r="N213" i="48"/>
  <c r="N215" i="48"/>
  <c r="N217" i="48"/>
  <c r="N13" i="48"/>
  <c r="N21" i="48"/>
  <c r="N29" i="48"/>
  <c r="N37" i="48"/>
  <c r="N45" i="48"/>
  <c r="N53" i="48"/>
  <c r="N61" i="48"/>
  <c r="N69" i="48"/>
  <c r="N77" i="48"/>
  <c r="N85" i="48"/>
  <c r="N93" i="48"/>
  <c r="N101" i="48"/>
  <c r="N109" i="48"/>
  <c r="N117" i="48"/>
  <c r="N125" i="48"/>
  <c r="N133" i="48"/>
  <c r="N141" i="48"/>
  <c r="N149" i="48"/>
  <c r="N11" i="48"/>
  <c r="N19" i="48"/>
  <c r="N27" i="48"/>
  <c r="N35" i="48"/>
  <c r="N43" i="48"/>
  <c r="N51" i="48"/>
  <c r="N59" i="48"/>
  <c r="N67" i="48"/>
  <c r="N75" i="48"/>
  <c r="N83" i="48"/>
  <c r="N91" i="48"/>
  <c r="N99" i="48"/>
  <c r="N107" i="48"/>
  <c r="N115" i="48"/>
  <c r="N123" i="48"/>
  <c r="N131" i="48"/>
  <c r="N139" i="48"/>
  <c r="N147" i="48"/>
  <c r="N9" i="48"/>
  <c r="N17" i="48"/>
  <c r="N49" i="48"/>
  <c r="N81" i="48"/>
  <c r="N113" i="48"/>
  <c r="N145" i="48"/>
  <c r="N161" i="48"/>
  <c r="N165" i="48"/>
  <c r="N178" i="48"/>
  <c r="N186" i="48"/>
  <c r="N194" i="48"/>
  <c r="N202" i="48"/>
  <c r="N210" i="48"/>
  <c r="N218" i="48"/>
  <c r="N220" i="48"/>
  <c r="N222" i="48"/>
  <c r="N224" i="48"/>
  <c r="N226" i="48"/>
  <c r="N228" i="48"/>
  <c r="N230" i="48"/>
  <c r="N232" i="48"/>
  <c r="N234" i="48"/>
  <c r="N236" i="48"/>
  <c r="N238" i="48"/>
  <c r="N240" i="48"/>
  <c r="N242" i="48"/>
  <c r="N244" i="48"/>
  <c r="N246" i="48"/>
  <c r="N248" i="48"/>
  <c r="N250" i="48"/>
  <c r="N252" i="48"/>
  <c r="N254" i="48"/>
  <c r="N256" i="48"/>
  <c r="N258" i="48"/>
  <c r="N260" i="48"/>
  <c r="N262" i="48"/>
  <c r="N264" i="48"/>
  <c r="N266" i="48"/>
  <c r="N268" i="48"/>
  <c r="N270" i="48"/>
  <c r="N272" i="48"/>
  <c r="N274" i="48"/>
  <c r="N276" i="48"/>
  <c r="N278" i="48"/>
  <c r="N280" i="48"/>
  <c r="N282" i="48"/>
  <c r="N284" i="48"/>
  <c r="N286" i="48"/>
  <c r="N288" i="48"/>
  <c r="N290" i="48"/>
  <c r="N292" i="48"/>
  <c r="N294" i="48"/>
  <c r="N296" i="48"/>
  <c r="N298" i="48"/>
  <c r="N300" i="48"/>
  <c r="N302" i="48"/>
  <c r="N304" i="48"/>
  <c r="N306" i="48"/>
  <c r="N308" i="48"/>
  <c r="N310" i="48"/>
  <c r="N312" i="48"/>
  <c r="N314" i="48"/>
  <c r="N316" i="48"/>
  <c r="N318" i="48"/>
  <c r="N320" i="48"/>
  <c r="N322" i="48"/>
  <c r="N324" i="48"/>
  <c r="N326" i="48"/>
  <c r="N328" i="48"/>
  <c r="N330" i="48"/>
  <c r="N332" i="48"/>
  <c r="N334" i="48"/>
  <c r="N336" i="48"/>
  <c r="N338" i="48"/>
  <c r="N340" i="48"/>
  <c r="N342" i="48"/>
  <c r="N344" i="48"/>
  <c r="N346" i="48"/>
  <c r="N348" i="48"/>
  <c r="N350" i="48"/>
  <c r="N352" i="48"/>
  <c r="N354" i="48"/>
  <c r="N356" i="48"/>
  <c r="N358" i="48"/>
  <c r="N360" i="48"/>
  <c r="N362" i="48"/>
  <c r="N364" i="48"/>
  <c r="N366" i="48"/>
  <c r="N368" i="48"/>
  <c r="N370" i="48"/>
  <c r="N372" i="48"/>
  <c r="N374" i="48"/>
  <c r="N376" i="48"/>
  <c r="N378" i="48"/>
  <c r="N380" i="48"/>
  <c r="N382" i="48"/>
  <c r="N384" i="48"/>
  <c r="N386" i="48"/>
  <c r="N388" i="48"/>
  <c r="N390" i="48"/>
  <c r="N392" i="48"/>
  <c r="N394" i="48"/>
  <c r="N396" i="48"/>
  <c r="N398" i="48"/>
  <c r="N400" i="48"/>
  <c r="N402" i="48"/>
  <c r="N404" i="48"/>
  <c r="N406" i="48"/>
  <c r="N408" i="48"/>
  <c r="N410" i="48"/>
  <c r="N412" i="48"/>
  <c r="N414" i="48"/>
  <c r="N416" i="48"/>
  <c r="N418" i="48"/>
  <c r="N420" i="48"/>
  <c r="N41" i="48"/>
  <c r="N73" i="48"/>
  <c r="N105" i="48"/>
  <c r="N137" i="48"/>
  <c r="N155" i="48"/>
  <c r="N169" i="48"/>
  <c r="N173" i="48"/>
  <c r="N176" i="48"/>
  <c r="N184" i="48"/>
  <c r="N192" i="48"/>
  <c r="N200" i="48"/>
  <c r="N208" i="48"/>
  <c r="N216" i="48"/>
  <c r="N33" i="48"/>
  <c r="N65" i="48"/>
  <c r="N97" i="48"/>
  <c r="N129" i="48"/>
  <c r="N163" i="48"/>
  <c r="N182" i="48"/>
  <c r="N190" i="48"/>
  <c r="N198" i="48"/>
  <c r="N206" i="48"/>
  <c r="N214" i="48"/>
  <c r="N219" i="48"/>
  <c r="N221" i="48"/>
  <c r="N223" i="48"/>
  <c r="N225" i="48"/>
  <c r="N227" i="48"/>
  <c r="N229" i="48"/>
  <c r="N231" i="48"/>
  <c r="N233" i="48"/>
  <c r="N235" i="48"/>
  <c r="N237" i="48"/>
  <c r="N239" i="48"/>
  <c r="N241" i="48"/>
  <c r="N243" i="48"/>
  <c r="N245" i="48"/>
  <c r="N247" i="48"/>
  <c r="N249" i="48"/>
  <c r="N251" i="48"/>
  <c r="N253" i="48"/>
  <c r="N255" i="48"/>
  <c r="N257" i="48"/>
  <c r="N259" i="48"/>
  <c r="N25" i="48"/>
  <c r="N57" i="48"/>
  <c r="N89" i="48"/>
  <c r="N121" i="48"/>
  <c r="N157" i="48"/>
  <c r="N171" i="48"/>
  <c r="N204" i="48"/>
  <c r="N323" i="48"/>
  <c r="N331" i="48"/>
  <c r="N339" i="48"/>
  <c r="N347" i="48"/>
  <c r="N355" i="48"/>
  <c r="N363" i="48"/>
  <c r="N371" i="48"/>
  <c r="N379" i="48"/>
  <c r="N387" i="48"/>
  <c r="N395" i="48"/>
  <c r="N403" i="48"/>
  <c r="N411" i="48"/>
  <c r="N419" i="48"/>
  <c r="N196" i="48"/>
  <c r="N263" i="48"/>
  <c r="N267" i="48"/>
  <c r="N271" i="48"/>
  <c r="N275" i="48"/>
  <c r="N279" i="48"/>
  <c r="N283" i="48"/>
  <c r="N287" i="48"/>
  <c r="N291" i="48"/>
  <c r="N295" i="48"/>
  <c r="N299" i="48"/>
  <c r="N303" i="48"/>
  <c r="N307" i="48"/>
  <c r="N311" i="48"/>
  <c r="N315" i="48"/>
  <c r="N321" i="48"/>
  <c r="N329" i="48"/>
  <c r="N337" i="48"/>
  <c r="N345" i="48"/>
  <c r="N353" i="48"/>
  <c r="N361" i="48"/>
  <c r="N369" i="48"/>
  <c r="N377" i="48"/>
  <c r="N385" i="48"/>
  <c r="N393" i="48"/>
  <c r="N401" i="48"/>
  <c r="N409" i="48"/>
  <c r="N417" i="48"/>
  <c r="N422" i="48"/>
  <c r="N424" i="48"/>
  <c r="N426" i="48"/>
  <c r="N428" i="48"/>
  <c r="N430" i="48"/>
  <c r="N432" i="48"/>
  <c r="N434" i="48"/>
  <c r="N436" i="48"/>
  <c r="N438" i="48"/>
  <c r="N440" i="48"/>
  <c r="N442" i="48"/>
  <c r="N444" i="48"/>
  <c r="N446" i="48"/>
  <c r="N448" i="48"/>
  <c r="N450" i="48"/>
  <c r="N452" i="48"/>
  <c r="N454" i="48"/>
  <c r="N456" i="48"/>
  <c r="N458" i="48"/>
  <c r="N460" i="48"/>
  <c r="N462" i="48"/>
  <c r="N464" i="48"/>
  <c r="N466" i="48"/>
  <c r="N468" i="48"/>
  <c r="N470" i="48"/>
  <c r="N472" i="48"/>
  <c r="N474" i="48"/>
  <c r="N476" i="48"/>
  <c r="N478" i="48"/>
  <c r="N480" i="48"/>
  <c r="N482" i="48"/>
  <c r="N484" i="48"/>
  <c r="N486" i="48"/>
  <c r="N488" i="48"/>
  <c r="N490" i="48"/>
  <c r="N492" i="48"/>
  <c r="N494" i="48"/>
  <c r="N496" i="48"/>
  <c r="N498" i="48"/>
  <c r="N500" i="48"/>
  <c r="N502" i="48"/>
  <c r="N504" i="48"/>
  <c r="N506" i="48"/>
  <c r="N508" i="48"/>
  <c r="N510" i="48"/>
  <c r="N512" i="48"/>
  <c r="N514" i="48"/>
  <c r="N516" i="48"/>
  <c r="N518" i="48"/>
  <c r="N520" i="48"/>
  <c r="N522" i="48"/>
  <c r="N524" i="48"/>
  <c r="N526" i="48"/>
  <c r="N528" i="48"/>
  <c r="N530" i="48"/>
  <c r="N532" i="48"/>
  <c r="N534" i="48"/>
  <c r="N536" i="48"/>
  <c r="N538" i="48"/>
  <c r="N540" i="48"/>
  <c r="N542" i="48"/>
  <c r="N544" i="48"/>
  <c r="N188" i="48"/>
  <c r="N319" i="48"/>
  <c r="N327" i="48"/>
  <c r="N335" i="48"/>
  <c r="N343" i="48"/>
  <c r="N351" i="48"/>
  <c r="N359" i="48"/>
  <c r="N367" i="48"/>
  <c r="N375" i="48"/>
  <c r="N383" i="48"/>
  <c r="N391" i="48"/>
  <c r="N399" i="48"/>
  <c r="N407" i="48"/>
  <c r="N415" i="48"/>
  <c r="N153" i="48"/>
  <c r="N180" i="48"/>
  <c r="N212" i="48"/>
  <c r="N261" i="48"/>
  <c r="N265" i="48"/>
  <c r="N269" i="48"/>
  <c r="N273" i="48"/>
  <c r="N277" i="48"/>
  <c r="N281" i="48"/>
  <c r="N285" i="48"/>
  <c r="N289" i="48"/>
  <c r="N293" i="48"/>
  <c r="N297" i="48"/>
  <c r="N301" i="48"/>
  <c r="N305" i="48"/>
  <c r="N309" i="48"/>
  <c r="N313" i="48"/>
  <c r="N317" i="48"/>
  <c r="N325" i="48"/>
  <c r="N333" i="48"/>
  <c r="N341" i="48"/>
  <c r="N349" i="48"/>
  <c r="N357" i="48"/>
  <c r="N365" i="48"/>
  <c r="N373" i="48"/>
  <c r="N381" i="48"/>
  <c r="N389" i="48"/>
  <c r="N397" i="48"/>
  <c r="N405" i="48"/>
  <c r="N413" i="48"/>
  <c r="N421" i="48"/>
  <c r="N423" i="48"/>
  <c r="N425" i="48"/>
  <c r="N427" i="48"/>
  <c r="N429" i="48"/>
  <c r="N431" i="48"/>
  <c r="N433" i="48"/>
  <c r="N435" i="48"/>
  <c r="N437" i="48"/>
  <c r="N439" i="48"/>
  <c r="N441" i="48"/>
  <c r="N443" i="48"/>
  <c r="N445" i="48"/>
  <c r="N447" i="48"/>
  <c r="N449" i="48"/>
  <c r="N451" i="48"/>
  <c r="N453" i="48"/>
  <c r="N455" i="48"/>
  <c r="N457" i="48"/>
  <c r="N459" i="48"/>
  <c r="N461" i="48"/>
  <c r="N463" i="48"/>
  <c r="N471" i="48"/>
  <c r="N479" i="48"/>
  <c r="N547" i="48"/>
  <c r="N550" i="48"/>
  <c r="N555" i="48"/>
  <c r="N558" i="48"/>
  <c r="N563" i="48"/>
  <c r="N566" i="48"/>
  <c r="N571" i="48"/>
  <c r="N574" i="48"/>
  <c r="N579" i="48"/>
  <c r="N582" i="48"/>
  <c r="N587" i="48"/>
  <c r="N590" i="48"/>
  <c r="N595" i="48"/>
  <c r="N598" i="48"/>
  <c r="N603" i="48"/>
  <c r="N606" i="48"/>
  <c r="N608" i="48"/>
  <c r="N610" i="48"/>
  <c r="N612" i="48"/>
  <c r="N614" i="48"/>
  <c r="N616" i="48"/>
  <c r="N618" i="48"/>
  <c r="N620" i="48"/>
  <c r="N622" i="48"/>
  <c r="N624" i="48"/>
  <c r="N626" i="48"/>
  <c r="N628" i="48"/>
  <c r="N630" i="48"/>
  <c r="N632" i="48"/>
  <c r="N634" i="48"/>
  <c r="N636" i="48"/>
  <c r="N638" i="48"/>
  <c r="N640" i="48"/>
  <c r="N642" i="48"/>
  <c r="N644" i="48"/>
  <c r="N646" i="48"/>
  <c r="N648" i="48"/>
  <c r="N650" i="48"/>
  <c r="N652" i="48"/>
  <c r="N654" i="48"/>
  <c r="N656" i="48"/>
  <c r="N658" i="48"/>
  <c r="N660" i="48"/>
  <c r="N662" i="48"/>
  <c r="N664" i="48"/>
  <c r="N666" i="48"/>
  <c r="N668" i="48"/>
  <c r="N670" i="48"/>
  <c r="N672" i="48"/>
  <c r="N674" i="48"/>
  <c r="N676" i="48"/>
  <c r="N678" i="48"/>
  <c r="N680" i="48"/>
  <c r="N682" i="48"/>
  <c r="N684" i="48"/>
  <c r="N686" i="48"/>
  <c r="N688" i="48"/>
  <c r="N690" i="48"/>
  <c r="N692" i="48"/>
  <c r="N694" i="48"/>
  <c r="N696" i="48"/>
  <c r="N698" i="48"/>
  <c r="N700" i="48"/>
  <c r="N702" i="48"/>
  <c r="N704" i="48"/>
  <c r="N706" i="48"/>
  <c r="N708" i="48"/>
  <c r="N710" i="48"/>
  <c r="N712" i="48"/>
  <c r="N714" i="48"/>
  <c r="N716" i="48"/>
  <c r="N718" i="48"/>
  <c r="N720" i="48"/>
  <c r="N722" i="48"/>
  <c r="N724" i="48"/>
  <c r="N726" i="48"/>
  <c r="N728" i="48"/>
  <c r="N730" i="48"/>
  <c r="N732" i="48"/>
  <c r="N734" i="48"/>
  <c r="N736" i="48"/>
  <c r="N738" i="48"/>
  <c r="N740" i="48"/>
  <c r="N742" i="48"/>
  <c r="N744" i="48"/>
  <c r="N746" i="48"/>
  <c r="N748" i="48"/>
  <c r="N750" i="48"/>
  <c r="N752" i="48"/>
  <c r="N754" i="48"/>
  <c r="N756" i="48"/>
  <c r="N758" i="48"/>
  <c r="N760" i="48"/>
  <c r="N762" i="48"/>
  <c r="N764" i="48"/>
  <c r="N766" i="48"/>
  <c r="N768" i="48"/>
  <c r="N770" i="48"/>
  <c r="N772" i="48"/>
  <c r="N774" i="48"/>
  <c r="N776" i="48"/>
  <c r="N778" i="48"/>
  <c r="N780" i="48"/>
  <c r="N782" i="48"/>
  <c r="N784" i="48"/>
  <c r="N786" i="48"/>
  <c r="N788" i="48"/>
  <c r="N790" i="48"/>
  <c r="N792" i="48"/>
  <c r="N794" i="48"/>
  <c r="N796" i="48"/>
  <c r="N798" i="48"/>
  <c r="N800" i="48"/>
  <c r="N802" i="48"/>
  <c r="N465" i="48"/>
  <c r="N473" i="48"/>
  <c r="N481" i="48"/>
  <c r="N485" i="48"/>
  <c r="N489" i="48"/>
  <c r="N493" i="48"/>
  <c r="N497" i="48"/>
  <c r="N501" i="48"/>
  <c r="N505" i="48"/>
  <c r="N509" i="48"/>
  <c r="N513" i="48"/>
  <c r="N517" i="48"/>
  <c r="N521" i="48"/>
  <c r="N525" i="48"/>
  <c r="N529" i="48"/>
  <c r="N533" i="48"/>
  <c r="N537" i="48"/>
  <c r="N541" i="48"/>
  <c r="N545" i="48"/>
  <c r="N548" i="48"/>
  <c r="N553" i="48"/>
  <c r="N556" i="48"/>
  <c r="N561" i="48"/>
  <c r="N564" i="48"/>
  <c r="N569" i="48"/>
  <c r="N572" i="48"/>
  <c r="N577" i="48"/>
  <c r="N580" i="48"/>
  <c r="N585" i="48"/>
  <c r="N588" i="48"/>
  <c r="N593" i="48"/>
  <c r="N596" i="48"/>
  <c r="N601" i="48"/>
  <c r="N604" i="48"/>
  <c r="N467" i="48"/>
  <c r="N475" i="48"/>
  <c r="N546" i="48"/>
  <c r="N551" i="48"/>
  <c r="N554" i="48"/>
  <c r="N559" i="48"/>
  <c r="N562" i="48"/>
  <c r="N567" i="48"/>
  <c r="N570" i="48"/>
  <c r="N575" i="48"/>
  <c r="N578" i="48"/>
  <c r="N583" i="48"/>
  <c r="N586" i="48"/>
  <c r="N591" i="48"/>
  <c r="N594" i="48"/>
  <c r="N599" i="48"/>
  <c r="N602" i="48"/>
  <c r="N607" i="48"/>
  <c r="N609" i="48"/>
  <c r="N611" i="48"/>
  <c r="N613" i="48"/>
  <c r="N615" i="48"/>
  <c r="N617" i="48"/>
  <c r="N619" i="48"/>
  <c r="N621" i="48"/>
  <c r="N623" i="48"/>
  <c r="N625" i="48"/>
  <c r="N627" i="48"/>
  <c r="N629" i="48"/>
  <c r="N631" i="48"/>
  <c r="N633" i="48"/>
  <c r="N635" i="48"/>
  <c r="N637" i="48"/>
  <c r="N639" i="48"/>
  <c r="N641" i="48"/>
  <c r="N643" i="48"/>
  <c r="N645" i="48"/>
  <c r="N647" i="48"/>
  <c r="N649" i="48"/>
  <c r="N651" i="48"/>
  <c r="N653" i="48"/>
  <c r="N655" i="48"/>
  <c r="N657" i="48"/>
  <c r="N659" i="48"/>
  <c r="N661" i="48"/>
  <c r="N663" i="48"/>
  <c r="N665" i="48"/>
  <c r="N667" i="48"/>
  <c r="N669" i="48"/>
  <c r="N671" i="48"/>
  <c r="N673" i="48"/>
  <c r="N675" i="48"/>
  <c r="N677" i="48"/>
  <c r="N679" i="48"/>
  <c r="N681" i="48"/>
  <c r="N683" i="48"/>
  <c r="N685" i="48"/>
  <c r="N687" i="48"/>
  <c r="N689" i="48"/>
  <c r="N691" i="48"/>
  <c r="N693" i="48"/>
  <c r="N695" i="48"/>
  <c r="N697" i="48"/>
  <c r="N699" i="48"/>
  <c r="N701" i="48"/>
  <c r="N703" i="48"/>
  <c r="N705" i="48"/>
  <c r="N707" i="48"/>
  <c r="N709" i="48"/>
  <c r="N711" i="48"/>
  <c r="N713" i="48"/>
  <c r="N715" i="48"/>
  <c r="N717" i="48"/>
  <c r="N719" i="48"/>
  <c r="N721" i="48"/>
  <c r="N723" i="48"/>
  <c r="N725" i="48"/>
  <c r="N727" i="48"/>
  <c r="N729" i="48"/>
  <c r="N731" i="48"/>
  <c r="N733" i="48"/>
  <c r="N735" i="48"/>
  <c r="N737" i="48"/>
  <c r="N739" i="48"/>
  <c r="N741" i="48"/>
  <c r="N743" i="48"/>
  <c r="N745" i="48"/>
  <c r="N747" i="48"/>
  <c r="N749" i="48"/>
  <c r="N751" i="48"/>
  <c r="N753" i="48"/>
  <c r="N755" i="48"/>
  <c r="N757" i="48"/>
  <c r="N759" i="48"/>
  <c r="N761" i="48"/>
  <c r="N763" i="48"/>
  <c r="N765" i="48"/>
  <c r="N767" i="48"/>
  <c r="N769" i="48"/>
  <c r="N771" i="48"/>
  <c r="N773" i="48"/>
  <c r="N775" i="48"/>
  <c r="N777" i="48"/>
  <c r="N779" i="48"/>
  <c r="N781" i="48"/>
  <c r="N783" i="48"/>
  <c r="N785" i="48"/>
  <c r="N787" i="48"/>
  <c r="N789" i="48"/>
  <c r="N791" i="48"/>
  <c r="N793" i="48"/>
  <c r="N469" i="48"/>
  <c r="N477" i="48"/>
  <c r="N483" i="48"/>
  <c r="N487" i="48"/>
  <c r="N491" i="48"/>
  <c r="N495" i="48"/>
  <c r="N499" i="48"/>
  <c r="N503" i="48"/>
  <c r="N507" i="48"/>
  <c r="N511" i="48"/>
  <c r="N515" i="48"/>
  <c r="N519" i="48"/>
  <c r="N523" i="48"/>
  <c r="N527" i="48"/>
  <c r="N531" i="48"/>
  <c r="N535" i="48"/>
  <c r="N539" i="48"/>
  <c r="N543" i="48"/>
  <c r="N549" i="48"/>
  <c r="N552" i="48"/>
  <c r="N557" i="48"/>
  <c r="N560" i="48"/>
  <c r="N565" i="48"/>
  <c r="N568" i="48"/>
  <c r="N573" i="48"/>
  <c r="N576" i="48"/>
  <c r="N581" i="48"/>
  <c r="N584" i="48"/>
  <c r="N589" i="48"/>
  <c r="N592" i="48"/>
  <c r="N597" i="48"/>
  <c r="N600" i="48"/>
  <c r="N605" i="48"/>
  <c r="N1001" i="48"/>
  <c r="N997" i="48"/>
  <c r="N991" i="48"/>
  <c r="N985" i="48"/>
  <c r="N979" i="48"/>
  <c r="N975" i="48"/>
  <c r="N971" i="48"/>
  <c r="N967" i="48"/>
  <c r="N963" i="48"/>
  <c r="N959" i="48"/>
  <c r="N949" i="48"/>
  <c r="N4" i="48"/>
  <c r="O1000" i="48"/>
  <c r="O996" i="48"/>
  <c r="O992" i="48"/>
  <c r="O988" i="48"/>
  <c r="O982" i="48"/>
  <c r="O4" i="48"/>
  <c r="N1002" i="48"/>
  <c r="N1000" i="48"/>
  <c r="N998" i="48"/>
  <c r="N996" i="48"/>
  <c r="N994" i="48"/>
  <c r="N992" i="48"/>
  <c r="N990" i="48"/>
  <c r="N988" i="48"/>
  <c r="N986" i="48"/>
  <c r="N984" i="48"/>
  <c r="N982" i="48"/>
  <c r="N980" i="48"/>
  <c r="N978" i="48"/>
  <c r="N976" i="48"/>
  <c r="N974" i="48"/>
  <c r="N972" i="48"/>
  <c r="N970" i="48"/>
  <c r="N968" i="48"/>
  <c r="N966" i="48"/>
  <c r="N964" i="48"/>
  <c r="N962" i="48"/>
  <c r="N960" i="48"/>
  <c r="N958" i="48"/>
  <c r="N956" i="48"/>
  <c r="N954" i="48"/>
  <c r="N952" i="48"/>
  <c r="N950" i="48"/>
  <c r="N948" i="48"/>
  <c r="N946" i="48"/>
  <c r="N944" i="48"/>
  <c r="N942" i="48"/>
  <c r="N940" i="48"/>
  <c r="N938" i="48"/>
  <c r="N936" i="48"/>
  <c r="N934" i="48"/>
  <c r="N932" i="48"/>
  <c r="N930" i="48"/>
  <c r="N928" i="48"/>
  <c r="N926" i="48"/>
  <c r="N924" i="48"/>
  <c r="N922" i="48"/>
  <c r="N920" i="48"/>
  <c r="N918" i="48"/>
  <c r="N916" i="48"/>
  <c r="N914" i="48"/>
  <c r="N912" i="48"/>
  <c r="N910" i="48"/>
  <c r="N908" i="48"/>
  <c r="N906" i="48"/>
  <c r="N904" i="48"/>
  <c r="N902" i="48"/>
  <c r="N900" i="48"/>
  <c r="N898" i="48"/>
  <c r="N896" i="48"/>
  <c r="N894" i="48"/>
  <c r="N892" i="48"/>
  <c r="N890" i="48"/>
  <c r="N888" i="48"/>
  <c r="N886" i="48"/>
  <c r="N884" i="48"/>
  <c r="N882" i="48"/>
  <c r="N880" i="48"/>
  <c r="N878" i="48"/>
  <c r="N876" i="48"/>
  <c r="N874" i="48"/>
  <c r="N872" i="48"/>
  <c r="N870" i="48"/>
  <c r="N868" i="48"/>
  <c r="N866" i="48"/>
  <c r="N864" i="48"/>
  <c r="O861" i="48"/>
  <c r="N859" i="48"/>
  <c r="N856" i="48"/>
  <c r="O853" i="48"/>
  <c r="N851" i="48"/>
  <c r="N848" i="48"/>
  <c r="O845" i="48"/>
  <c r="N843" i="48"/>
  <c r="N840" i="48"/>
  <c r="O837" i="48"/>
  <c r="N835" i="48"/>
  <c r="N832" i="48"/>
  <c r="O829" i="48"/>
  <c r="N827" i="48"/>
  <c r="N823" i="48"/>
  <c r="N819" i="48"/>
  <c r="N815" i="48"/>
  <c r="N811" i="48"/>
  <c r="N807" i="48"/>
  <c r="N803" i="48"/>
  <c r="N795" i="48"/>
  <c r="D7" i="41" a="1"/>
  <c r="D7" i="41" s="1"/>
  <c r="D7" i="47"/>
  <c r="B7" i="47"/>
  <c r="D9" i="41" l="1"/>
  <c r="P4" i="48" a="1"/>
  <c r="P4" i="4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<sst xmlns="http://schemas.openxmlformats.org/spreadsheetml/2006/main" count="123" uniqueCount="57">
  <si>
    <t>x</t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</si>
  <si>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</si>
  <si>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</si>
  <si>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4. ［グラフのデザイン］タブを開き、［データの選択］ボタンをクリックする</t>
    <phoneticPr fontId="1"/>
  </si>
  <si>
    <t>5. ［データソースの選択］ダイアログボックスで［横（項目）軸ラベル］の下の［編集］ボタンをクリックする</t>
    <phoneticPr fontId="1"/>
  </si>
  <si>
    <t>7. ［OK］をクリックして［軸ラベル］ダイアログボックスを閉じる</t>
    <phoneticPr fontId="1"/>
  </si>
  <si>
    <t>8. ［OK］をクリックして［データソースの選択］ダイアログボックスを閉じる</t>
    <phoneticPr fontId="1"/>
  </si>
  <si>
    <t>上：α, 下：β</t>
    <rPh sb="0" eb="1">
      <t>ウエ</t>
    </rPh>
    <rPh sb="5" eb="6">
      <t>シタ</t>
    </rPh>
    <phoneticPr fontId="1"/>
  </si>
  <si>
    <t>α</t>
    <phoneticPr fontId="1"/>
  </si>
  <si>
    <t>β</t>
    <phoneticPr fontId="1"/>
  </si>
  <si>
    <t>9. 系列（折れ線グラフの線の部分）を右クリックして［データ系列の書式設定］を選択する</t>
    <rPh sb="3" eb="5">
      <t>ケイレツ</t>
    </rPh>
    <rPh sb="6" eb="7">
      <t>オ</t>
    </rPh>
    <rPh sb="8" eb="9">
      <t>セン</t>
    </rPh>
    <rPh sb="13" eb="14">
      <t>セン</t>
    </rPh>
    <rPh sb="15" eb="17">
      <t>ブブン</t>
    </rPh>
    <rPh sb="19" eb="20">
      <t>ミギ</t>
    </rPh>
    <rPh sb="30" eb="32">
      <t>ケイレツ</t>
    </rPh>
    <rPh sb="33" eb="35">
      <t>ショシキ</t>
    </rPh>
    <rPh sb="35" eb="37">
      <t>セッテイ</t>
    </rPh>
    <rPh sb="39" eb="41">
      <t>センタク</t>
    </rPh>
    <phoneticPr fontId="1"/>
  </si>
  <si>
    <t>10. ［図形の書式設定］ウィンドウが表示されるので、［塗りつぶしと線］アイコン（ペンキ缶の絵のアイコン）をクリックする</t>
    <rPh sb="5" eb="7">
      <t>ズケイ</t>
    </rPh>
    <rPh sb="8" eb="10">
      <t>ショシキ</t>
    </rPh>
    <rPh sb="10" eb="12">
      <t>セッテイ</t>
    </rPh>
    <rPh sb="19" eb="21">
      <t>ヒョウジ</t>
    </rPh>
    <rPh sb="28" eb="29">
      <t>ヌ</t>
    </rPh>
    <rPh sb="34" eb="35">
      <t>セン</t>
    </rPh>
    <rPh sb="44" eb="45">
      <t>カン</t>
    </rPh>
    <rPh sb="46" eb="47">
      <t>エ</t>
    </rPh>
    <phoneticPr fontId="1"/>
  </si>
  <si>
    <t>11. ［スムージング］ボックスをクリックしてチェックマークをオンにする</t>
    <phoneticPr fontId="1"/>
  </si>
  <si>
    <t>12. 上記9～11の操作をすべての系列に対して行う</t>
    <rPh sb="4" eb="6">
      <t>ジョウキ</t>
    </rPh>
    <rPh sb="11" eb="13">
      <t>ソウサ</t>
    </rPh>
    <rPh sb="18" eb="20">
      <t>ケイレツ</t>
    </rPh>
    <rPh sb="21" eb="22">
      <t>タイ</t>
    </rPh>
    <rPh sb="24" eb="25">
      <t>オコナ</t>
    </rPh>
    <phoneticPr fontId="1"/>
  </si>
  <si>
    <t>9. 縦軸の目盛部分を右クリックして［軸の書式設定］を選択する</t>
    <rPh sb="3" eb="5">
      <t>タテジク</t>
    </rPh>
    <rPh sb="6" eb="8">
      <t>メモリ</t>
    </rPh>
    <rPh sb="8" eb="10">
      <t>ブブン</t>
    </rPh>
    <rPh sb="11" eb="12">
      <t>ミギ</t>
    </rPh>
    <rPh sb="19" eb="20">
      <t>ジク</t>
    </rPh>
    <rPh sb="21" eb="23">
      <t>ショシキ</t>
    </rPh>
    <rPh sb="23" eb="25">
      <t>セッテイ</t>
    </rPh>
    <rPh sb="27" eb="29">
      <t>センタク</t>
    </rPh>
    <phoneticPr fontId="1"/>
  </si>
  <si>
    <t>10. ［軸のオプション］の下にある［最大値］に1と入力する</t>
    <rPh sb="5" eb="6">
      <t>ジク</t>
    </rPh>
    <rPh sb="14" eb="15">
      <t>シタ</t>
    </rPh>
    <rPh sb="19" eb="22">
      <t>サイダイチ</t>
    </rPh>
    <rPh sb="26" eb="28">
      <t>ニュウリョク</t>
    </rPh>
    <phoneticPr fontId="1"/>
  </si>
  <si>
    <t>ベータ分布の利用例</t>
    <rPh sb="3" eb="5">
      <t>ブンプ</t>
    </rPh>
    <rPh sb="6" eb="9">
      <t>リヨウレイ</t>
    </rPh>
    <phoneticPr fontId="1"/>
  </si>
  <si>
    <t>成功数</t>
    <rPh sb="0" eb="3">
      <t>セイコウスウ</t>
    </rPh>
    <phoneticPr fontId="1"/>
  </si>
  <si>
    <t>失敗数</t>
    <rPh sb="0" eb="2">
      <t>シッパイ</t>
    </rPh>
    <rPh sb="2" eb="3">
      <t>スウ</t>
    </rPh>
    <phoneticPr fontId="1"/>
  </si>
  <si>
    <t>ベータ分布の確率密度関数</t>
    <rPh sb="3" eb="5">
      <t>ブンプ</t>
    </rPh>
    <rPh sb="6" eb="8">
      <t>カクリツ</t>
    </rPh>
    <rPh sb="8" eb="10">
      <t>ミツド</t>
    </rPh>
    <rPh sb="10" eb="12">
      <t>カンスウ</t>
    </rPh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</si>
  <si>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</si>
  <si>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</si>
  <si>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累積分布</t>
    <rPh sb="0" eb="2">
      <t>ルイセキ</t>
    </rPh>
    <rPh sb="2" eb="4">
      <t>ブンプ</t>
    </rPh>
    <phoneticPr fontId="1"/>
  </si>
  <si>
    <t>成功率</t>
    <rPh sb="0" eb="3">
      <t>セイコウリツ</t>
    </rPh>
    <phoneticPr fontId="1"/>
  </si>
  <si>
    <t>成功率が下限から上限までに入る確率</t>
    <rPh sb="0" eb="3">
      <t>セイコウリツ</t>
    </rPh>
    <rPh sb="13" eb="14">
      <t>ハイ</t>
    </rPh>
    <phoneticPr fontId="1"/>
  </si>
  <si>
    <t>※試行を増やして、成功数が55、失敗数が70になった場合の値も求めてみよう</t>
    <rPh sb="1" eb="3">
      <t>シコウ</t>
    </rPh>
    <rPh sb="4" eb="5">
      <t>フ</t>
    </rPh>
    <rPh sb="9" eb="12">
      <t>セイコウスウ</t>
    </rPh>
    <rPh sb="16" eb="18">
      <t>シッパイ</t>
    </rPh>
    <rPh sb="18" eb="19">
      <t>スウ</t>
    </rPh>
    <rPh sb="26" eb="28">
      <t>バアイ</t>
    </rPh>
    <rPh sb="29" eb="30">
      <t>アタイ</t>
    </rPh>
    <rPh sb="31" eb="32">
      <t>モト</t>
    </rPh>
    <phoneticPr fontId="1"/>
  </si>
  <si>
    <t>※成功率は変わらないが、下限から上限までに入る確率は高くなる</t>
    <rPh sb="1" eb="4">
      <t>セイコウリツ</t>
    </rPh>
    <rPh sb="5" eb="6">
      <t>カ</t>
    </rPh>
    <rPh sb="12" eb="14">
      <t>カゲン</t>
    </rPh>
    <rPh sb="16" eb="18">
      <t>ジョウゲン</t>
    </rPh>
    <rPh sb="21" eb="22">
      <t>ハイ</t>
    </rPh>
    <rPh sb="23" eb="25">
      <t>カクリツ</t>
    </rPh>
    <rPh sb="26" eb="27">
      <t>タカ</t>
    </rPh>
    <phoneticPr fontId="1"/>
  </si>
  <si>
    <t>ベータ分布の累積分布関数</t>
    <rPh sb="3" eb="5">
      <t>ブンプ</t>
    </rPh>
    <rPh sb="6" eb="8">
      <t>ルイセキ</t>
    </rPh>
    <rPh sb="8" eb="10">
      <t>ブンプ</t>
    </rPh>
    <rPh sb="10" eb="12">
      <t>カンスウ</t>
    </rPh>
    <phoneticPr fontId="1"/>
  </si>
  <si>
    <t>2.5％点</t>
    <rPh sb="4" eb="5">
      <t>テン</t>
    </rPh>
    <phoneticPr fontId="1"/>
  </si>
  <si>
    <t>97.5%点</t>
    <rPh sb="5" eb="6">
      <t>テン</t>
    </rPh>
    <phoneticPr fontId="1"/>
  </si>
  <si>
    <t>※成功率は変わらないが、下限から上限までの幅は狭くなる。</t>
    <rPh sb="1" eb="4">
      <t>セイコウリツ</t>
    </rPh>
    <rPh sb="5" eb="6">
      <t>カ</t>
    </rPh>
    <rPh sb="12" eb="14">
      <t>カゲン</t>
    </rPh>
    <rPh sb="16" eb="18">
      <t>ジョウゲン</t>
    </rPh>
    <rPh sb="21" eb="22">
      <t>ハバ</t>
    </rPh>
    <rPh sb="23" eb="24">
      <t>セマ</t>
    </rPh>
    <phoneticPr fontId="1"/>
  </si>
  <si>
    <t>ベータ分布の逆関数</t>
    <rPh sb="3" eb="5">
      <t>ブンプ</t>
    </rPh>
    <rPh sb="6" eb="9">
      <t>ギャクカンスウ</t>
    </rPh>
    <phoneticPr fontId="1"/>
  </si>
  <si>
    <t>広告A</t>
    <rPh sb="0" eb="2">
      <t>コウコク</t>
    </rPh>
    <phoneticPr fontId="1"/>
  </si>
  <si>
    <t>広告B</t>
    <rPh sb="0" eb="2">
      <t>コウコク</t>
    </rPh>
    <phoneticPr fontId="1"/>
  </si>
  <si>
    <t>CV率</t>
    <rPh sb="2" eb="3">
      <t>リツ</t>
    </rPh>
    <phoneticPr fontId="1"/>
  </si>
  <si>
    <t>確率密度関数</t>
    <rPh sb="0" eb="2">
      <t>カクリツ</t>
    </rPh>
    <rPh sb="2" eb="4">
      <t>ミツド</t>
    </rPh>
    <rPh sb="4" eb="6">
      <t>カンスウ</t>
    </rPh>
    <phoneticPr fontId="1"/>
  </si>
  <si>
    <t>CV数</t>
    <rPh sb="2" eb="3">
      <t>スウ</t>
    </rPh>
    <phoneticPr fontId="1"/>
  </si>
  <si>
    <t>上：α, 下：β</t>
    <rPh sb="0" eb="1">
      <t>ウエ</t>
    </rPh>
    <rPh sb="5" eb="6">
      <t>シタ</t>
    </rPh>
    <phoneticPr fontId="1"/>
  </si>
  <si>
    <t>AのCV率</t>
    <rPh sb="4" eb="5">
      <t>リツ</t>
    </rPh>
    <phoneticPr fontId="1"/>
  </si>
  <si>
    <t>BのCV率</t>
    <rPh sb="4" eb="5">
      <t>リツ</t>
    </rPh>
    <phoneticPr fontId="1"/>
  </si>
  <si>
    <t>クリック数</t>
    <rPh sb="4" eb="5">
      <t>スウ</t>
    </rPh>
    <phoneticPr fontId="1"/>
  </si>
  <si>
    <t>A&lt;Bの確率</t>
    <rPh sb="4" eb="6">
      <t>カクリツ</t>
    </rPh>
    <phoneticPr fontId="1"/>
  </si>
  <si>
    <t>1. セルB6に「=BETA.DIST(A6:A55,B4:D4,B5:D5,FALSE)」と入力する</t>
    <phoneticPr fontId="1"/>
  </si>
  <si>
    <t xml:space="preserve">  ※ 古いバージョンのExcelでスピル機能が使えない場合は、結果が求められるセル範囲（セルB6～D55）をあらかじめ選択しておき、関数を入力した後、入力の終了時に［Ctrl］＋［Shift］＋［Enter］キーを押す</t>
    <phoneticPr fontId="1"/>
  </si>
  <si>
    <t>2. セルB6〜D35を選択する</t>
    <phoneticPr fontId="1"/>
  </si>
  <si>
    <t>6. ［軸ラベル］ダイアログボックスで［軸ラベルの範囲］ボックスをクリックし、セルA6〜A55を選択する</t>
    <phoneticPr fontId="1"/>
  </si>
  <si>
    <t xml:space="preserve">  ※ 古いバージョンのExcelでスピル機能が使えない場合は、結果が求められるセル範囲（セルB4～D55）をあらかじめ選択しておき、関数を入力した後、入力の終了時に［Ctrl］＋［Shift］＋［Enter］キーを押す</t>
    <phoneticPr fontId="1"/>
  </si>
  <si>
    <t>1. セルB6に「=BETA.DIST(A6:A55,B4:D4,B5:D5,TRUE)」と入力する</t>
    <phoneticPr fontId="1"/>
  </si>
  <si>
    <t>2. セルB6〜D55を選択する</t>
    <phoneticPr fontId="1"/>
  </si>
  <si>
    <t>1. セルB6に「=BETA.DIST(A13:A51,B11:C11,B12:C12,FALSE)」と入力する</t>
    <phoneticPr fontId="1"/>
  </si>
  <si>
    <t>2. セルB13〜C51を選択する</t>
    <phoneticPr fontId="1"/>
  </si>
  <si>
    <t xml:space="preserve">  ※ 古いバージョンのExcelでスピル機能が使えない場合は、結果が求められるセル範囲（セルB13～C51）をあらかじめ選択しておき、関数を入力した後、入力の終了時に［Ctrl］＋［Shift］＋［Enter］キーを押す</t>
    <phoneticPr fontId="1"/>
  </si>
  <si>
    <t>6. ［軸ラベル］ダイアログボックスで［軸ラベルの範囲］ボックスをクリックし、セルA13〜A51を選択する</t>
    <phoneticPr fontId="1"/>
  </si>
  <si>
    <t>A&lt;Bとなる確率を求める（参考）</t>
    <rPh sb="6" eb="8">
      <t>カクリツ</t>
    </rPh>
    <rPh sb="9" eb="10">
      <t>モト</t>
    </rPh>
    <rPh sb="13" eb="15">
      <t>サンコウ</t>
    </rPh>
    <phoneticPr fontId="1"/>
  </si>
  <si>
    <t>手順（参考）</t>
    <rPh sb="0" eb="2">
      <t>テジュン</t>
    </rPh>
    <rPh sb="3" eb="5">
      <t>サンコウ</t>
    </rPh>
    <phoneticPr fontId="1"/>
  </si>
  <si>
    <t>1. セルN4に「=BETA.INV(RAND(),B$11,B$12)」と入力し、セルO1003までコピーする</t>
    <rPh sb="38" eb="40">
      <t>ニュウリョク</t>
    </rPh>
    <phoneticPr fontId="1"/>
  </si>
  <si>
    <t>2. セルP3に「=AVERAGE(IF(N4:N1003&lt;O4:O1003,1,0))」と入力する</t>
    <rPh sb="46" eb="48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</si>
</sst>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177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Continuous" vertical="center"/>
    </xf>
    <xf numFmtId="2" fontId="0" fillId="0" borderId="0" xfId="0" applyNumberFormat="1">
      <alignment vertical="center"/>
    </xf>
    <xf numFmtId="2" fontId="0" fillId="0" borderId="2" xfId="0" applyNumberForma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2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0" fontId="2" fillId="5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'ベータ分布 (完成例)'!$A$1</c:f>
          <c:strCache>
            <c:ptCount val="1"/>
            <c:pt idx="0">
              <c:v>ベータ分布の確率密度関数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α=1,β=1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(完成例)'!$B$6:$B$55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F-4EEB-8784-C503BB628F3F}"/>
            </c:ext>
          </c:extLst>
        </c:ser>
        <c:ser>
          <c:idx val="1"/>
          <c:order val="1"/>
          <c:tx>
            <c:v>α=12,β=15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(完成例)'!$C$6:$C$56</c:f>
              <c:numCache>
                <c:formatCode>General</c:formatCode>
                <c:ptCount val="51"/>
                <c:pt idx="0">
                  <c:v>1.0068103723174808E-14</c:v>
                </c:pt>
                <c:pt idx="1">
                  <c:v>1.340272288951105E-9</c:v>
                </c:pt>
                <c:pt idx="2">
                  <c:v>2.7596593627758062E-7</c:v>
                </c:pt>
                <c:pt idx="3">
                  <c:v>8.2964953978061901E-6</c:v>
                </c:pt>
                <c:pt idx="4">
                  <c:v>9.7118519443549779E-5</c:v>
                </c:pt>
                <c:pt idx="5">
                  <c:v>6.468961798297031E-4</c:v>
                </c:pt>
                <c:pt idx="6">
                  <c:v>2.9559791656663713E-3</c:v>
                </c:pt>
                <c:pt idx="7">
                  <c:v>1.0302052679562485E-2</c:v>
                </c:pt>
                <c:pt idx="8">
                  <c:v>2.9247340762431885E-2</c:v>
                </c:pt>
                <c:pt idx="9">
                  <c:v>7.0653687233786275E-2</c:v>
                </c:pt>
                <c:pt idx="10">
                  <c:v>0.14970850615668313</c:v>
                </c:pt>
                <c:pt idx="11">
                  <c:v>0.28440112193530603</c:v>
                </c:pt>
                <c:pt idx="12">
                  <c:v>0.49232596358414937</c:v>
                </c:pt>
                <c:pt idx="13">
                  <c:v>0.78627850662357657</c:v>
                </c:pt>
                <c:pt idx="14">
                  <c:v>1.1696335458996052</c:v>
                </c:pt>
                <c:pt idx="15">
                  <c:v>1.6327543865271616</c:v>
                </c:pt>
                <c:pt idx="16">
                  <c:v>2.1515702626729687</c:v>
                </c:pt>
                <c:pt idx="17">
                  <c:v>2.6889977421092084</c:v>
                </c:pt>
                <c:pt idx="18">
                  <c:v>3.199201640244997</c:v>
                </c:pt>
                <c:pt idx="19">
                  <c:v>3.633986621692161</c:v>
                </c:pt>
                <c:pt idx="20">
                  <c:v>3.9500768369435564</c:v>
                </c:pt>
                <c:pt idx="21">
                  <c:v>4.1158159655226143</c:v>
                </c:pt>
                <c:pt idx="22">
                  <c:v>4.1159516185296221</c:v>
                </c:pt>
                <c:pt idx="23">
                  <c:v>3.9536076501257136</c:v>
                </c:pt>
                <c:pt idx="24">
                  <c:v>3.6491717354331024</c:v>
                </c:pt>
                <c:pt idx="25">
                  <c:v>3.2364731928290706</c:v>
                </c:pt>
                <c:pt idx="26">
                  <c:v>2.7571445358181683</c:v>
                </c:pt>
                <c:pt idx="27">
                  <c:v>2.2543416453103617</c:v>
                </c:pt>
                <c:pt idx="28">
                  <c:v>1.7670008044084065</c:v>
                </c:pt>
                <c:pt idx="29">
                  <c:v>1.3255651535891493</c:v>
                </c:pt>
                <c:pt idx="30">
                  <c:v>0.94970262890795332</c:v>
                </c:pt>
                <c:pt idx="31">
                  <c:v>0.64807480467003731</c:v>
                </c:pt>
                <c:pt idx="32">
                  <c:v>0.41981166387958702</c:v>
                </c:pt>
                <c:pt idx="33">
                  <c:v>0.25708275462632696</c:v>
                </c:pt>
                <c:pt idx="34">
                  <c:v>0.14806713340891808</c:v>
                </c:pt>
                <c:pt idx="35">
                  <c:v>7.9701916261152167E-2</c:v>
                </c:pt>
                <c:pt idx="36">
                  <c:v>3.9783145327509289E-2</c:v>
                </c:pt>
                <c:pt idx="37">
                  <c:v>1.8234294947560889E-2</c:v>
                </c:pt>
                <c:pt idx="38">
                  <c:v>7.5795363108183073E-3</c:v>
                </c:pt>
                <c:pt idx="39">
                  <c:v>2.8120503155268039E-3</c:v>
                </c:pt>
                <c:pt idx="40">
                  <c:v>9.1188606211513464E-4</c:v>
                </c:pt>
                <c:pt idx="41">
                  <c:v>2.5130369379825754E-4</c:v>
                </c:pt>
                <c:pt idx="42">
                  <c:v>5.66162064620756E-5</c:v>
                </c:pt>
                <c:pt idx="43">
                  <c:v>9.8621968722522903E-6</c:v>
                </c:pt>
                <c:pt idx="44">
                  <c:v>1.2213569892481652E-6</c:v>
                </c:pt>
                <c:pt idx="45">
                  <c:v>9.3951864753742951E-8</c:v>
                </c:pt>
                <c:pt idx="46">
                  <c:v>3.5378543624873819E-9</c:v>
                </c:pt>
                <c:pt idx="47">
                  <c:v>4.0234135628742525E-11</c:v>
                </c:pt>
                <c:pt idx="48">
                  <c:v>3.9649854659523286E-14</c:v>
                </c:pt>
                <c:pt idx="49">
                  <c:v>1.0376289909777392E-20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3F-4EEB-8784-C503BB628F3F}"/>
            </c:ext>
          </c:extLst>
        </c:ser>
        <c:ser>
          <c:idx val="2"/>
          <c:order val="2"/>
          <c:tx>
            <c:v>α=71,β=56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(完成例)'!$D$6:$D$55</c:f>
              <c:numCache>
                <c:formatCode>General</c:formatCode>
                <c:ptCount val="50"/>
                <c:pt idx="0">
                  <c:v>7.7183466154032521E-73</c:v>
                </c:pt>
                <c:pt idx="1">
                  <c:v>3.2266440936503096E-47</c:v>
                </c:pt>
                <c:pt idx="2">
                  <c:v>1.1941620485659443E-35</c:v>
                </c:pt>
                <c:pt idx="3">
                  <c:v>2.9326433886247549E-28</c:v>
                </c:pt>
                <c:pt idx="4">
                  <c:v>6.4460866300827522E-23</c:v>
                </c:pt>
                <c:pt idx="5">
                  <c:v>8.4519867000837241E-19</c:v>
                </c:pt>
                <c:pt idx="6">
                  <c:v>1.6838085727831089E-15</c:v>
                </c:pt>
                <c:pt idx="7">
                  <c:v>8.657743285187381E-13</c:v>
                </c:pt>
                <c:pt idx="8">
                  <c:v>1.5966796798130548E-10</c:v>
                </c:pt>
                <c:pt idx="9">
                  <c:v>1.3135905941120717E-8</c:v>
                </c:pt>
                <c:pt idx="10">
                  <c:v>5.6107156181193823E-7</c:v>
                </c:pt>
                <c:pt idx="11">
                  <c:v>1.3881691837337764E-5</c:v>
                </c:pt>
                <c:pt idx="12">
                  <c:v>2.1579907088726958E-4</c:v>
                </c:pt>
                <c:pt idx="13">
                  <c:v>2.2421666744148021E-3</c:v>
                </c:pt>
                <c:pt idx="14">
                  <c:v>1.6331833770423923E-2</c:v>
                </c:pt>
                <c:pt idx="15">
                  <c:v>8.6574535206758549E-2</c:v>
                </c:pt>
                <c:pt idx="16">
                  <c:v>0.34400403643580202</c:v>
                </c:pt>
                <c:pt idx="17">
                  <c:v>1.0489096003637441</c:v>
                </c:pt>
                <c:pt idx="18">
                  <c:v>2.5003104820003874</c:v>
                </c:pt>
                <c:pt idx="19">
                  <c:v>4.728272450726652</c:v>
                </c:pt>
                <c:pt idx="20">
                  <c:v>7.1748626331775558</c:v>
                </c:pt>
                <c:pt idx="21">
                  <c:v>8.8118198559024083</c:v>
                </c:pt>
                <c:pt idx="22">
                  <c:v>8.8132720936460753</c:v>
                </c:pt>
                <c:pt idx="23">
                  <c:v>7.2069866013550152</c:v>
                </c:pt>
                <c:pt idx="24">
                  <c:v>4.8278902013051956</c:v>
                </c:pt>
                <c:pt idx="25">
                  <c:v>2.6493903096706721</c:v>
                </c:pt>
                <c:pt idx="26">
                  <c:v>1.1887308664104828</c:v>
                </c:pt>
                <c:pt idx="27">
                  <c:v>0.43439472476273683</c:v>
                </c:pt>
                <c:pt idx="28">
                  <c:v>0.12851967205689616</c:v>
                </c:pt>
                <c:pt idx="29">
                  <c:v>3.0534531918725891E-2</c:v>
                </c:pt>
                <c:pt idx="30">
                  <c:v>5.7640013463298948E-3</c:v>
                </c:pt>
                <c:pt idx="31">
                  <c:v>8.5292640738053734E-4</c:v>
                </c:pt>
                <c:pt idx="32">
                  <c:v>9.7287798509749484E-5</c:v>
                </c:pt>
                <c:pt idx="33">
                  <c:v>8.3781975448411606E-6</c:v>
                </c:pt>
                <c:pt idx="34">
                  <c:v>5.3098128610418766E-7</c:v>
                </c:pt>
                <c:pt idx="35">
                  <c:v>2.3995493632258726E-8</c:v>
                </c:pt>
                <c:pt idx="36">
                  <c:v>7.4350082351310368E-10</c:v>
                </c:pt>
                <c:pt idx="37">
                  <c:v>1.5039408289931524E-11</c:v>
                </c:pt>
                <c:pt idx="38">
                  <c:v>1.8663756591557898E-13</c:v>
                </c:pt>
                <c:pt idx="39">
                  <c:v>1.311901741226897E-15</c:v>
                </c:pt>
                <c:pt idx="40">
                  <c:v>4.7042323177380569E-18</c:v>
                </c:pt>
                <c:pt idx="41">
                  <c:v>7.4779099892862396E-21</c:v>
                </c:pt>
                <c:pt idx="42">
                  <c:v>4.3399997482371024E-24</c:v>
                </c:pt>
                <c:pt idx="43">
                  <c:v>6.9607207586792033E-28</c:v>
                </c:pt>
                <c:pt idx="44">
                  <c:v>2.0276779697552212E-32</c:v>
                </c:pt>
                <c:pt idx="45">
                  <c:v>5.4615120292806761E-38</c:v>
                </c:pt>
                <c:pt idx="46">
                  <c:v>4.1350962956794887E-45</c:v>
                </c:pt>
                <c:pt idx="47">
                  <c:v>7.8660961482974659E-55</c:v>
                </c:pt>
                <c:pt idx="48">
                  <c:v>7.3112876558422493E-70</c:v>
                </c:pt>
                <c:pt idx="49">
                  <c:v>8.9742127074540899E-103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A3F-4EEB-8784-C503BB628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769616"/>
        <c:axId val="227756656"/>
      </c:lineChart>
      <c:catAx>
        <c:axId val="22776961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756656"/>
        <c:crosses val="autoZero"/>
        <c:auto val="1"/>
        <c:lblAlgn val="ctr"/>
        <c:lblOffset val="100"/>
        <c:tickMarkSkip val="1"/>
        <c:noMultiLvlLbl val="0"/>
      </c:catAx>
      <c:valAx>
        <c:axId val="22775665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7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ベータ分布の累積分布関数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α=1,β=1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'ベータ分布累積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'ベータ分布累積 (完成例)'!$B$6:$B$55</c:f>
              <c:numCache>
                <c:formatCode>General</c:formatCode>
                <c:ptCount val="50"/>
                <c:pt idx="0">
                  <c:v>1.0000000000000004E-2</c:v>
                </c:pt>
                <c:pt idx="1">
                  <c:v>2.9999999999999995E-2</c:v>
                </c:pt>
                <c:pt idx="2">
                  <c:v>5.000000000000001E-2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DE9-4DFB-9CC7-7A69A6B7B5A0}"/>
            </c:ext>
          </c:extLst>
        </c:ser>
        <c:ser>
          <c:idx val="1"/>
          <c:order val="1"/>
          <c:tx>
            <c:v>α=12,β=15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'ベータ分布累積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'ベータ分布累積 (完成例)'!$C$6:$C$55</c:f>
              <c:numCache>
                <c:formatCode>General</c:formatCode>
                <c:ptCount val="50"/>
                <c:pt idx="0">
                  <c:v>8.4822168972664059E-18</c:v>
                </c:pt>
                <c:pt idx="1">
                  <c:v>3.4655675546631277E-12</c:v>
                </c:pt>
                <c:pt idx="2">
                  <c:v>1.2183565325946554E-9</c:v>
                </c:pt>
                <c:pt idx="3">
                  <c:v>5.2610746700966217E-8</c:v>
                </c:pt>
                <c:pt idx="4">
                  <c:v>8.136978466621146E-7</c:v>
                </c:pt>
                <c:pt idx="5">
                  <c:v>6.819526401519482E-6</c:v>
                </c:pt>
                <c:pt idx="6">
                  <c:v>3.7986346873242937E-5</c:v>
                </c:pt>
                <c:pt idx="7">
                  <c:v>1.5790183528628058E-4</c:v>
                </c:pt>
                <c:pt idx="8">
                  <c:v>5.2641434609282324E-4</c:v>
                </c:pt>
                <c:pt idx="9">
                  <c:v>1.4765317370205313E-3</c:v>
                </c:pt>
                <c:pt idx="10">
                  <c:v>3.6028821844807987E-3</c:v>
                </c:pt>
                <c:pt idx="11">
                  <c:v>7.8358441711563441E-3</c:v>
                </c:pt>
                <c:pt idx="12">
                  <c:v>1.5468201447538025E-2</c:v>
                </c:pt>
                <c:pt idx="13">
                  <c:v>2.8104521948982216E-2</c:v>
                </c:pt>
                <c:pt idx="14">
                  <c:v>4.7518309128411991E-2</c:v>
                </c:pt>
                <c:pt idx="15">
                  <c:v>7.5424921507896828E-2</c:v>
                </c:pt>
                <c:pt idx="16">
                  <c:v>0.11320275465093502</c:v>
                </c:pt>
                <c:pt idx="17">
                  <c:v>0.16161381283868373</c:v>
                </c:pt>
                <c:pt idx="18">
                  <c:v>0.22058172271104345</c:v>
                </c:pt>
                <c:pt idx="19">
                  <c:v>0.28907797654744938</c:v>
                </c:pt>
                <c:pt idx="20">
                  <c:v>0.36514725446593732</c:v>
                </c:pt>
                <c:pt idx="21">
                  <c:v>0.44607498708604471</c:v>
                </c:pt>
                <c:pt idx="22">
                  <c:v>0.52867170196043645</c:v>
                </c:pt>
                <c:pt idx="23">
                  <c:v>0.60962594407766502</c:v>
                </c:pt>
                <c:pt idx="24">
                  <c:v>0.68586569207159676</c:v>
                </c:pt>
                <c:pt idx="25">
                  <c:v>0.75486931164006055</c:v>
                </c:pt>
                <c:pt idx="26">
                  <c:v>0.81488009575818665</c:v>
                </c:pt>
                <c:pt idx="27">
                  <c:v>0.86499957649333581</c:v>
                </c:pt>
                <c:pt idx="28">
                  <c:v>0.90515878390896687</c:v>
                </c:pt>
                <c:pt idx="29">
                  <c:v>0.93598809371677105</c:v>
                </c:pt>
                <c:pt idx="30">
                  <c:v>0.95862103631462658</c:v>
                </c:pt>
                <c:pt idx="31">
                  <c:v>0.97447324436042626</c:v>
                </c:pt>
                <c:pt idx="32">
                  <c:v>0.98503468335326838</c:v>
                </c:pt>
                <c:pt idx="33">
                  <c:v>0.9917034858737972</c:v>
                </c:pt>
                <c:pt idx="34">
                  <c:v>0.9956763399474875</c:v>
                </c:pt>
                <c:pt idx="35">
                  <c:v>0.99789696007604711</c:v>
                </c:pt>
                <c:pt idx="36">
                  <c:v>0.99905356513625665</c:v>
                </c:pt>
                <c:pt idx="37">
                  <c:v>0.99961015783602214</c:v>
                </c:pt>
                <c:pt idx="38">
                  <c:v>0.99985500636130986</c:v>
                </c:pt>
                <c:pt idx="39">
                  <c:v>0.99995214357626427</c:v>
                </c:pt>
                <c:pt idx="40">
                  <c:v>0.9999862963364694</c:v>
                </c:pt>
                <c:pt idx="41">
                  <c:v>0.99999669711300165</c:v>
                </c:pt>
                <c:pt idx="42">
                  <c:v>0.99999935733989953</c:v>
                </c:pt>
                <c:pt idx="43">
                  <c:v>0.99999990491378421</c:v>
                </c:pt>
                <c:pt idx="44">
                  <c:v>0.99999999022338426</c:v>
                </c:pt>
                <c:pt idx="45">
                  <c:v>0.99999999939561457</c:v>
                </c:pt>
                <c:pt idx="46">
                  <c:v>0.99999999998259637</c:v>
                </c:pt>
                <c:pt idx="47">
                  <c:v>0.99999999999986089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C-446A-81B7-6CC085A7EA61}"/>
            </c:ext>
          </c:extLst>
        </c:ser>
        <c:ser>
          <c:idx val="2"/>
          <c:order val="2"/>
          <c:tx>
            <c:v>α=56,β=71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'ベータ分布累積 (完成例)'!$D$6:$D$55</c:f>
              <c:numCache>
                <c:formatCode>General</c:formatCode>
                <c:ptCount val="50"/>
                <c:pt idx="0">
                  <c:v>1.3955812227505368E-76</c:v>
                </c:pt>
                <c:pt idx="1">
                  <c:v>1.7967174990290191E-50</c:v>
                </c:pt>
                <c:pt idx="2">
                  <c:v>1.1397243588759888E-38</c:v>
                </c:pt>
                <c:pt idx="3">
                  <c:v>4.0378692177267811E-31</c:v>
                </c:pt>
                <c:pt idx="4">
                  <c:v>1.1785062937510619E-25</c:v>
                </c:pt>
                <c:pt idx="5">
                  <c:v>1.9553756163184564E-21</c:v>
                </c:pt>
                <c:pt idx="6">
                  <c:v>4.7799664049254747E-18</c:v>
                </c:pt>
                <c:pt idx="7">
                  <c:v>2.9538050058169186E-15</c:v>
                </c:pt>
                <c:pt idx="8">
                  <c:v>6.4540147110900137E-13</c:v>
                </c:pt>
                <c:pt idx="9">
                  <c:v>6.2296906665498525E-11</c:v>
                </c:pt>
                <c:pt idx="10">
                  <c:v>3.1022241378336585E-9</c:v>
                </c:pt>
                <c:pt idx="11">
                  <c:v>8.9171339131897003E-8</c:v>
                </c:pt>
                <c:pt idx="12">
                  <c:v>1.6088860070550941E-6</c:v>
                </c:pt>
                <c:pt idx="13">
                  <c:v>1.9428528884586721E-5</c:v>
                </c:pt>
                <c:pt idx="14">
                  <c:v>1.6511148139919618E-4</c:v>
                </c:pt>
                <c:pt idx="15">
                  <c:v>1.0279136502153547E-3</c:v>
                </c:pt>
                <c:pt idx="16">
                  <c:v>4.8437922270834644E-3</c:v>
                </c:pt>
                <c:pt idx="17">
                  <c:v>1.7755500414937498E-2</c:v>
                </c:pt>
                <c:pt idx="18">
                  <c:v>5.1834735322546614E-2</c:v>
                </c:pt>
                <c:pt idx="19">
                  <c:v>0.12308865801039789</c:v>
                </c:pt>
                <c:pt idx="20">
                  <c:v>0.24254613934075064</c:v>
                </c:pt>
                <c:pt idx="21">
                  <c:v>0.40464077280130767</c:v>
                </c:pt>
                <c:pt idx="22">
                  <c:v>0.58390336895400896</c:v>
                </c:pt>
                <c:pt idx="23">
                  <c:v>0.74625435289439779</c:v>
                </c:pt>
                <c:pt idx="24">
                  <c:v>0.86700351729278813</c:v>
                </c:pt>
                <c:pt idx="25">
                  <c:v>0.94082567482791757</c:v>
                </c:pt>
                <c:pt idx="26">
                  <c:v>0.97789238611405604</c:v>
                </c:pt>
                <c:pt idx="27">
                  <c:v>0.99313667675496031</c:v>
                </c:pt>
                <c:pt idx="28">
                  <c:v>0.99824844031679172</c:v>
                </c:pt>
                <c:pt idx="29">
                  <c:v>0.99963685903528043</c:v>
                </c:pt>
                <c:pt idx="30">
                  <c:v>0.99993965649649907</c:v>
                </c:pt>
                <c:pt idx="31">
                  <c:v>0.99999208851238086</c:v>
                </c:pt>
                <c:pt idx="32">
                  <c:v>0.99999919672632909</c:v>
                </c:pt>
                <c:pt idx="33">
                  <c:v>0.99999993823321565</c:v>
                </c:pt>
                <c:pt idx="34">
                  <c:v>0.99999999649873117</c:v>
                </c:pt>
                <c:pt idx="35">
                  <c:v>0.99999999985841792</c:v>
                </c:pt>
                <c:pt idx="36">
                  <c:v>0.99999999999607758</c:v>
                </c:pt>
                <c:pt idx="37">
                  <c:v>0.99999999999992917</c:v>
                </c:pt>
                <c:pt idx="38">
                  <c:v>0.99999999999999922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C-446A-81B7-6CC085A7E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185936"/>
        <c:axId val="1988184496"/>
      </c:lineChart>
      <c:catAx>
        <c:axId val="1988185936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8184496"/>
        <c:crosses val="autoZero"/>
        <c:auto val="1"/>
        <c:lblAlgn val="ctr"/>
        <c:lblOffset val="100"/>
        <c:tickLblSkip val="5"/>
        <c:noMultiLvlLbl val="0"/>
      </c:catAx>
      <c:valAx>
        <c:axId val="19881844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818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A/B</a:t>
            </a:r>
            <a:r>
              <a:rPr lang="ja-JP" altLang="en-US"/>
              <a:t>テスト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'A-Bテスト (完成例)'!$B$3</c:f>
              <c:strCache>
                <c:ptCount val="1"/>
                <c:pt idx="0">
                  <c:v>広告A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'A-Bテスト (完成例)'!$A$13:$A$51</c:f>
              <c:numCache>
                <c:formatCode>0.000</c:formatCode>
                <c:ptCount val="3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3.0000000000000002E-2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5.4999999999999993E-2</c:v>
                </c:pt>
                <c:pt idx="10">
                  <c:v>5.9999999999999991E-2</c:v>
                </c:pt>
                <c:pt idx="11">
                  <c:v>6.4999999999999988E-2</c:v>
                </c:pt>
                <c:pt idx="12">
                  <c:v>6.9999999999999993E-2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0.10000000000000002</c:v>
                </c:pt>
                <c:pt idx="19">
                  <c:v>0.10500000000000002</c:v>
                </c:pt>
                <c:pt idx="20">
                  <c:v>0.11000000000000003</c:v>
                </c:pt>
                <c:pt idx="21">
                  <c:v>0.11500000000000003</c:v>
                </c:pt>
                <c:pt idx="22">
                  <c:v>0.12000000000000004</c:v>
                </c:pt>
                <c:pt idx="23">
                  <c:v>0.12500000000000003</c:v>
                </c:pt>
                <c:pt idx="24">
                  <c:v>0.13000000000000003</c:v>
                </c:pt>
                <c:pt idx="25">
                  <c:v>0.13500000000000004</c:v>
                </c:pt>
                <c:pt idx="26">
                  <c:v>0.14000000000000004</c:v>
                </c:pt>
                <c:pt idx="27">
                  <c:v>0.14500000000000005</c:v>
                </c:pt>
                <c:pt idx="28">
                  <c:v>0.15000000000000005</c:v>
                </c:pt>
                <c:pt idx="29">
                  <c:v>0.15500000000000005</c:v>
                </c:pt>
                <c:pt idx="30">
                  <c:v>0.16000000000000006</c:v>
                </c:pt>
                <c:pt idx="31">
                  <c:v>0.16500000000000006</c:v>
                </c:pt>
                <c:pt idx="32">
                  <c:v>0.17000000000000007</c:v>
                </c:pt>
                <c:pt idx="33">
                  <c:v>0.17500000000000007</c:v>
                </c:pt>
                <c:pt idx="34">
                  <c:v>0.18000000000000008</c:v>
                </c:pt>
                <c:pt idx="35">
                  <c:v>0.18500000000000008</c:v>
                </c:pt>
                <c:pt idx="36">
                  <c:v>0.19000000000000009</c:v>
                </c:pt>
                <c:pt idx="37">
                  <c:v>0.19500000000000009</c:v>
                </c:pt>
                <c:pt idx="38">
                  <c:v>0.20000000000000009</c:v>
                </c:pt>
              </c:numCache>
            </c:numRef>
          </c:cat>
          <c:val>
            <c:numRef>
              <c:f>'A-Bテスト (完成例)'!$B$13:$B$51</c:f>
              <c:numCache>
                <c:formatCode>General</c:formatCode>
                <c:ptCount val="39"/>
                <c:pt idx="0">
                  <c:v>1.0858215176432026E-2</c:v>
                </c:pt>
                <c:pt idx="1">
                  <c:v>0.28003342587784613</c:v>
                </c:pt>
                <c:pt idx="2">
                  <c:v>1.9647576018624888</c:v>
                </c:pt>
                <c:pt idx="3">
                  <c:v>6.735815490280296</c:v>
                </c:pt>
                <c:pt idx="4">
                  <c:v>14.646208977560596</c:v>
                </c:pt>
                <c:pt idx="5">
                  <c:v>23.212574574131246</c:v>
                </c:pt>
                <c:pt idx="6">
                  <c:v>29.136107850062281</c:v>
                </c:pt>
                <c:pt idx="7">
                  <c:v>30.555570374435714</c:v>
                </c:pt>
                <c:pt idx="8">
                  <c:v>27.768898092733224</c:v>
                </c:pt>
                <c:pt idx="9">
                  <c:v>22.445989381054797</c:v>
                </c:pt>
                <c:pt idx="10">
                  <c:v>16.450068074901104</c:v>
                </c:pt>
                <c:pt idx="11">
                  <c:v>11.090952787591382</c:v>
                </c:pt>
                <c:pt idx="12">
                  <c:v>6.9574497689366348</c:v>
                </c:pt>
                <c:pt idx="13">
                  <c:v>4.0972735197204644</c:v>
                </c:pt>
                <c:pt idx="14">
                  <c:v>2.2815370593184019</c:v>
                </c:pt>
                <c:pt idx="15">
                  <c:v>1.2083607211812011</c:v>
                </c:pt>
                <c:pt idx="16">
                  <c:v>0.61165608910999236</c:v>
                </c:pt>
                <c:pt idx="17">
                  <c:v>0.29710983160144283</c:v>
                </c:pt>
                <c:pt idx="18">
                  <c:v>0.13896540292156506</c:v>
                </c:pt>
                <c:pt idx="19">
                  <c:v>6.2767476007506845E-2</c:v>
                </c:pt>
                <c:pt idx="20">
                  <c:v>2.7445936856524144E-2</c:v>
                </c:pt>
                <c:pt idx="21">
                  <c:v>1.1642999415077593E-2</c:v>
                </c:pt>
                <c:pt idx="22">
                  <c:v>4.8006416131955261E-3</c:v>
                </c:pt>
                <c:pt idx="23">
                  <c:v>1.927000158570496E-3</c:v>
                </c:pt>
                <c:pt idx="24">
                  <c:v>7.5409348063250618E-4</c:v>
                </c:pt>
                <c:pt idx="25">
                  <c:v>2.8805012797242843E-4</c:v>
                </c:pt>
                <c:pt idx="26">
                  <c:v>1.0751898963938956E-4</c:v>
                </c:pt>
                <c:pt idx="27">
                  <c:v>3.9255126353010787E-5</c:v>
                </c:pt>
                <c:pt idx="28">
                  <c:v>1.4030528500622048E-5</c:v>
                </c:pt>
                <c:pt idx="29">
                  <c:v>4.9130259023757484E-6</c:v>
                </c:pt>
                <c:pt idx="30">
                  <c:v>1.6866156001954458E-6</c:v>
                </c:pt>
                <c:pt idx="31">
                  <c:v>5.6798643259017986E-7</c:v>
                </c:pt>
                <c:pt idx="32">
                  <c:v>1.8773668632399315E-7</c:v>
                </c:pt>
                <c:pt idx="33">
                  <c:v>6.0933927843608811E-8</c:v>
                </c:pt>
                <c:pt idx="34">
                  <c:v>1.9429213062591222E-8</c:v>
                </c:pt>
                <c:pt idx="35">
                  <c:v>6.0884176496548659E-9</c:v>
                </c:pt>
                <c:pt idx="36">
                  <c:v>1.8756683813310376E-9</c:v>
                </c:pt>
                <c:pt idx="37">
                  <c:v>5.6825474114401767E-10</c:v>
                </c:pt>
                <c:pt idx="38">
                  <c:v>1.6934944525628565E-10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68F-4814-A527-03CEA88FEDBD}"/>
            </c:ext>
          </c:extLst>
        </c:ser>
        <c:ser>
          <c:idx val="1"/>
          <c:order val="1"/>
          <c:tx>
            <c:strRef>
              <c:f>'A-Bテスト (完成例)'!$C$3</c:f>
              <c:strCache>
                <c:ptCount val="1"/>
                <c:pt idx="0">
                  <c:v>広告B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'A-Bテスト (完成例)'!$A$13:$A$51</c:f>
              <c:numCache>
                <c:formatCode>0.000</c:formatCode>
                <c:ptCount val="3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3.0000000000000002E-2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5.4999999999999993E-2</c:v>
                </c:pt>
                <c:pt idx="10">
                  <c:v>5.9999999999999991E-2</c:v>
                </c:pt>
                <c:pt idx="11">
                  <c:v>6.4999999999999988E-2</c:v>
                </c:pt>
                <c:pt idx="12">
                  <c:v>6.9999999999999993E-2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0.10000000000000002</c:v>
                </c:pt>
                <c:pt idx="19">
                  <c:v>0.10500000000000002</c:v>
                </c:pt>
                <c:pt idx="20">
                  <c:v>0.11000000000000003</c:v>
                </c:pt>
                <c:pt idx="21">
                  <c:v>0.11500000000000003</c:v>
                </c:pt>
                <c:pt idx="22">
                  <c:v>0.12000000000000004</c:v>
                </c:pt>
                <c:pt idx="23">
                  <c:v>0.12500000000000003</c:v>
                </c:pt>
                <c:pt idx="24">
                  <c:v>0.13000000000000003</c:v>
                </c:pt>
                <c:pt idx="25">
                  <c:v>0.13500000000000004</c:v>
                </c:pt>
                <c:pt idx="26">
                  <c:v>0.14000000000000004</c:v>
                </c:pt>
                <c:pt idx="27">
                  <c:v>0.14500000000000005</c:v>
                </c:pt>
                <c:pt idx="28">
                  <c:v>0.15000000000000005</c:v>
                </c:pt>
                <c:pt idx="29">
                  <c:v>0.15500000000000005</c:v>
                </c:pt>
                <c:pt idx="30">
                  <c:v>0.16000000000000006</c:v>
                </c:pt>
                <c:pt idx="31">
                  <c:v>0.16500000000000006</c:v>
                </c:pt>
                <c:pt idx="32">
                  <c:v>0.17000000000000007</c:v>
                </c:pt>
                <c:pt idx="33">
                  <c:v>0.17500000000000007</c:v>
                </c:pt>
                <c:pt idx="34">
                  <c:v>0.18000000000000008</c:v>
                </c:pt>
                <c:pt idx="35">
                  <c:v>0.18500000000000008</c:v>
                </c:pt>
                <c:pt idx="36">
                  <c:v>0.19000000000000009</c:v>
                </c:pt>
                <c:pt idx="37">
                  <c:v>0.19500000000000009</c:v>
                </c:pt>
                <c:pt idx="38">
                  <c:v>0.20000000000000009</c:v>
                </c:pt>
              </c:numCache>
            </c:numRef>
          </c:cat>
          <c:val>
            <c:numRef>
              <c:f>'A-Bテスト (完成例)'!$C$13:$C$51</c:f>
              <c:numCache>
                <c:formatCode>General</c:formatCode>
                <c:ptCount val="39"/>
                <c:pt idx="0">
                  <c:v>4.4439923667111946E-13</c:v>
                </c:pt>
                <c:pt idx="1">
                  <c:v>2.0990536192246572E-9</c:v>
                </c:pt>
                <c:pt idx="2">
                  <c:v>5.8318232779942285E-7</c:v>
                </c:pt>
                <c:pt idx="3">
                  <c:v>3.4202528131414831E-5</c:v>
                </c:pt>
                <c:pt idx="4">
                  <c:v>7.4809176561818961E-4</c:v>
                </c:pt>
                <c:pt idx="5">
                  <c:v>8.266623798800915E-3</c:v>
                </c:pt>
                <c:pt idx="6">
                  <c:v>5.5317016058790927E-2</c:v>
                </c:pt>
                <c:pt idx="7">
                  <c:v>0.25193358021117901</c:v>
                </c:pt>
                <c:pt idx="8">
                  <c:v>0.84575484014380897</c:v>
                </c:pt>
                <c:pt idx="9">
                  <c:v>2.2152765180533676</c:v>
                </c:pt>
                <c:pt idx="10">
                  <c:v>4.7212904972113732</c:v>
                </c:pt>
                <c:pt idx="11">
                  <c:v>8.4522892091351434</c:v>
                </c:pt>
                <c:pt idx="12">
                  <c:v>13.029042708916389</c:v>
                </c:pt>
                <c:pt idx="13">
                  <c:v>17.635375009600825</c:v>
                </c:pt>
                <c:pt idx="14">
                  <c:v>21.293341134274463</c:v>
                </c:pt>
                <c:pt idx="15">
                  <c:v>23.23209035704344</c:v>
                </c:pt>
                <c:pt idx="16">
                  <c:v>23.149902137653239</c:v>
                </c:pt>
                <c:pt idx="17">
                  <c:v>21.25687250621851</c:v>
                </c:pt>
                <c:pt idx="18">
                  <c:v>18.122133674947762</c:v>
                </c:pt>
                <c:pt idx="19">
                  <c:v>14.436585998519874</c:v>
                </c:pt>
                <c:pt idx="20">
                  <c:v>10.805766332670453</c:v>
                </c:pt>
                <c:pt idx="21">
                  <c:v>7.6356950234237022</c:v>
                </c:pt>
                <c:pt idx="22">
                  <c:v>5.1149344821172384</c:v>
                </c:pt>
                <c:pt idx="23">
                  <c:v>3.2598760039704939</c:v>
                </c:pt>
                <c:pt idx="24">
                  <c:v>1.9829525538208252</c:v>
                </c:pt>
                <c:pt idx="25">
                  <c:v>1.1544971837837044</c:v>
                </c:pt>
                <c:pt idx="26">
                  <c:v>0.64494633435784121</c:v>
                </c:pt>
                <c:pt idx="27">
                  <c:v>0.34647053822581542</c:v>
                </c:pt>
                <c:pt idx="28">
                  <c:v>0.17934118371788374</c:v>
                </c:pt>
                <c:pt idx="29">
                  <c:v>8.9605395853027875E-2</c:v>
                </c:pt>
                <c:pt idx="30">
                  <c:v>4.328324825472047E-2</c:v>
                </c:pt>
                <c:pt idx="31">
                  <c:v>2.0242281860497278E-2</c:v>
                </c:pt>
                <c:pt idx="32">
                  <c:v>9.1772964296879377E-3</c:v>
                </c:pt>
                <c:pt idx="33">
                  <c:v>4.0382547707371926E-3</c:v>
                </c:pt>
                <c:pt idx="34">
                  <c:v>1.7264600412745833E-3</c:v>
                </c:pt>
                <c:pt idx="35">
                  <c:v>7.1782856372100271E-4</c:v>
                </c:pt>
                <c:pt idx="36">
                  <c:v>2.9051303382427362E-4</c:v>
                </c:pt>
                <c:pt idx="37">
                  <c:v>1.1453444226859104E-4</c:v>
                </c:pt>
                <c:pt idx="38">
                  <c:v>4.4019599935534343E-5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68F-4814-A527-03CEA88FE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57311"/>
        <c:axId val="153558271"/>
      </c:lineChart>
      <c:catAx>
        <c:axId val="153557311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558271"/>
        <c:crosses val="autoZero"/>
        <c:auto val="1"/>
        <c:lblAlgn val="ctr"/>
        <c:lblOffset val="100"/>
        <c:noMultiLvlLbl val="0"/>
      </c:catAx>
      <c:valAx>
        <c:axId val="1535582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55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19</xdr:row>
      <xdr:rowOff>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BC51CB6-22E8-D3E0-092C-17E78CB1D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1022183-1F30-44CF-BAC0-7CF770585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12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3393CC-C8CB-74A8-D77D-B17914E47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6130-49A5-4ED4-9BE7-9A3789BDA98C}">
  <dimension ref="A1:F15"/>
  <sheetViews>
    <sheetView tabSelected="1" workbookViewId="0">
      <selection activeCell="D7" sqref="D7"/>
    </sheetView>
  </sheetViews>
  <sheetFormatPr defaultRowHeight="17.649999999999999" x14ac:dyDescent="0.7"/>
  <cols>
    <col min="1" max="4" width="10.9375" customWidth="1"/>
    <col min="5" max="5" width="9" customWidth="1"/>
  </cols>
  <sheetData>
    <row r="1" spans="1:6" x14ac:dyDescent="0.7">
      <c r="A1" s="18" t="s">
        <v>16</v>
      </c>
      <c r="B1" s="23"/>
      <c r="C1" s="23"/>
      <c r="D1" s="23"/>
    </row>
    <row r="3" spans="1:6" x14ac:dyDescent="0.7">
      <c r="A3" s="15" t="s">
        <v>17</v>
      </c>
      <c r="B3" s="16">
        <v>11</v>
      </c>
      <c r="C3" s="15" t="s">
        <v>8</v>
      </c>
      <c r="D3" s="16">
        <f>B3+1</f>
        <v>12</v>
      </c>
    </row>
    <row r="4" spans="1:6" x14ac:dyDescent="0.7">
      <c r="A4" s="14" t="s">
        <v>18</v>
      </c>
      <c r="B4" s="2">
        <v>14</v>
      </c>
      <c r="C4" s="14" t="s">
        <v>9</v>
      </c>
      <c r="D4" s="2">
        <f>B4+1</f>
        <v>15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21" t="s">
        <v>20</v>
      </c>
      <c r="B7" s="16">
        <v>0.4</v>
      </c>
      <c r="C7" s="21" t="s">
        <v>22</v>
      </c>
      <c r="D7" s="16"/>
    </row>
    <row r="8" spans="1:6" x14ac:dyDescent="0.7">
      <c r="A8" s="6" t="s">
        <v>21</v>
      </c>
      <c r="B8" s="2">
        <v>0.5</v>
      </c>
      <c r="C8" s="6" t="s">
        <v>22</v>
      </c>
      <c r="D8" s="2"/>
    </row>
    <row r="9" spans="1:6" x14ac:dyDescent="0.7">
      <c r="A9" s="22" t="s">
        <v>24</v>
      </c>
      <c r="B9" s="22"/>
      <c r="C9" s="22"/>
      <c r="D9" s="17"/>
    </row>
    <row r="11" spans="1:6" x14ac:dyDescent="0.7">
      <c r="A11" t="s">
        <v>25</v>
      </c>
    </row>
    <row r="12" spans="1:6" x14ac:dyDescent="0.7">
      <c r="A12" t="s">
        <v>26</v>
      </c>
    </row>
    <row r="13" spans="1:6" x14ac:dyDescent="0.7">
      <c r="D13" s="10"/>
    </row>
    <row r="15" spans="1:6" x14ac:dyDescent="0.7">
      <c r="F15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F15"/>
  <sheetViews>
    <sheetView workbookViewId="0">
      <selection activeCell="D7" sqref="D7"/>
    </sheetView>
  </sheetViews>
  <sheetFormatPr defaultRowHeight="17.649999999999999" x14ac:dyDescent="0.7"/>
  <cols>
    <col min="1" max="4" width="10.9375" customWidth="1"/>
    <col min="5" max="5" width="9" customWidth="1"/>
  </cols>
  <sheetData>
    <row r="1" spans="1:6" x14ac:dyDescent="0.7">
      <c r="A1" s="18" t="s">
        <v>16</v>
      </c>
      <c r="B1" s="23"/>
      <c r="C1" s="23"/>
      <c r="D1" s="23"/>
    </row>
    <row r="3" spans="1:6" x14ac:dyDescent="0.7">
      <c r="A3" s="15" t="s">
        <v>17</v>
      </c>
      <c r="B3" s="16">
        <v>11</v>
      </c>
      <c r="C3" s="15" t="s">
        <v>8</v>
      </c>
      <c r="D3" s="16">
        <f>B3+1</f>
        <v>12</v>
      </c>
    </row>
    <row r="4" spans="1:6" x14ac:dyDescent="0.7">
      <c r="A4" s="14" t="s">
        <v>18</v>
      </c>
      <c r="B4" s="2">
        <v>14</v>
      </c>
      <c r="C4" s="14" t="s">
        <v>9</v>
      </c>
      <c r="D4" s="2">
        <f>B4+1</f>
        <v>15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21" t="s">
        <v>20</v>
      </c>
      <c r="B7" s="16">
        <v>0.4</v>
      </c>
      <c r="C7" s="21" t="s">
        <v>22</v>
      </c>
      <c r="D7" s="16" cm="1">
        <f t="array" ref="D7:D8">_xlfn.BETA.DIST(B7:B8,D3,D4,TRUE)</f>
        <v>0.32632071343693031</v>
      </c>
    </row>
    <row r="8" spans="1:6" x14ac:dyDescent="0.7">
      <c r="A8" s="6" t="s">
        <v>21</v>
      </c>
      <c r="B8" s="2">
        <v>0.5</v>
      </c>
      <c r="C8" s="6" t="s">
        <v>22</v>
      </c>
      <c r="D8" s="2">
        <v>0.72140145301818837</v>
      </c>
    </row>
    <row r="9" spans="1:6" x14ac:dyDescent="0.7">
      <c r="A9" s="22" t="s">
        <v>24</v>
      </c>
      <c r="B9" s="22"/>
      <c r="C9" s="22"/>
      <c r="D9" s="17">
        <f>D8-D7</f>
        <v>0.39508073958125806</v>
      </c>
    </row>
    <row r="11" spans="1:6" x14ac:dyDescent="0.7">
      <c r="A11" t="s">
        <v>25</v>
      </c>
    </row>
    <row r="12" spans="1:6" x14ac:dyDescent="0.7">
      <c r="A12" t="s">
        <v>26</v>
      </c>
    </row>
    <row r="13" spans="1:6" x14ac:dyDescent="0.7">
      <c r="D13" s="10"/>
    </row>
    <row r="15" spans="1:6" x14ac:dyDescent="0.7">
      <c r="F15" s="1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55C-81D5-463E-BB9F-CB75AE9BB65F}">
  <dimension ref="A1:F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19</v>
      </c>
      <c r="B1" s="4"/>
      <c r="C1" s="5"/>
      <c r="D1" s="5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</row>
    <row r="7" spans="1:4" x14ac:dyDescent="0.7">
      <c r="A7" s="19">
        <v>0.03</v>
      </c>
    </row>
    <row r="8" spans="1:4" x14ac:dyDescent="0.7">
      <c r="A8" s="19">
        <v>0.05</v>
      </c>
    </row>
    <row r="9" spans="1:4" x14ac:dyDescent="0.7">
      <c r="A9" s="19">
        <v>7.0000000000000007E-2</v>
      </c>
    </row>
    <row r="10" spans="1:4" x14ac:dyDescent="0.7">
      <c r="A10" s="19">
        <v>9.0000000000000011E-2</v>
      </c>
    </row>
    <row r="11" spans="1:4" x14ac:dyDescent="0.7">
      <c r="A11" s="19">
        <v>0.11000000000000001</v>
      </c>
    </row>
    <row r="12" spans="1:4" x14ac:dyDescent="0.7">
      <c r="A12" s="19">
        <v>0.13</v>
      </c>
    </row>
    <row r="13" spans="1:4" x14ac:dyDescent="0.7">
      <c r="A13" s="19">
        <v>0.15</v>
      </c>
    </row>
    <row r="14" spans="1:4" x14ac:dyDescent="0.7">
      <c r="A14" s="19">
        <v>0.16999999999999998</v>
      </c>
    </row>
    <row r="15" spans="1:4" x14ac:dyDescent="0.7">
      <c r="A15" s="19">
        <v>0.18999999999999997</v>
      </c>
    </row>
    <row r="16" spans="1:4" x14ac:dyDescent="0.7">
      <c r="A16" s="19">
        <v>0.20999999999999996</v>
      </c>
    </row>
    <row r="17" spans="1:6" x14ac:dyDescent="0.7">
      <c r="A17" s="19">
        <v>0.22999999999999995</v>
      </c>
    </row>
    <row r="18" spans="1:6" x14ac:dyDescent="0.7">
      <c r="A18" s="19">
        <v>0.24999999999999994</v>
      </c>
    </row>
    <row r="19" spans="1:6" x14ac:dyDescent="0.7">
      <c r="A19" s="19">
        <v>0.26999999999999996</v>
      </c>
    </row>
    <row r="20" spans="1:6" x14ac:dyDescent="0.7">
      <c r="A20" s="19">
        <v>0.28999999999999998</v>
      </c>
    </row>
    <row r="21" spans="1:6" x14ac:dyDescent="0.7">
      <c r="A21" s="19">
        <v>0.31</v>
      </c>
      <c r="F21" t="s">
        <v>2</v>
      </c>
    </row>
    <row r="22" spans="1:6" x14ac:dyDescent="0.7">
      <c r="A22" s="19">
        <v>0.33</v>
      </c>
      <c r="F22" t="s">
        <v>42</v>
      </c>
    </row>
    <row r="23" spans="1:6" x14ac:dyDescent="0.7">
      <c r="A23" s="19">
        <v>0.35000000000000003</v>
      </c>
      <c r="F23" t="s">
        <v>43</v>
      </c>
    </row>
    <row r="24" spans="1:6" x14ac:dyDescent="0.7">
      <c r="A24" s="19">
        <v>0.37000000000000005</v>
      </c>
      <c r="F24" t="s">
        <v>44</v>
      </c>
    </row>
    <row r="25" spans="1:6" x14ac:dyDescent="0.7">
      <c r="A25" s="19">
        <v>0.39000000000000007</v>
      </c>
      <c r="F25" t="s">
        <v>1</v>
      </c>
    </row>
    <row r="26" spans="1:6" x14ac:dyDescent="0.7">
      <c r="A26" s="19">
        <v>0.41000000000000009</v>
      </c>
      <c r="F26" t="s">
        <v>3</v>
      </c>
    </row>
    <row r="27" spans="1:6" x14ac:dyDescent="0.7">
      <c r="A27" s="19">
        <v>0.4300000000000001</v>
      </c>
      <c r="F27" t="s">
        <v>4</v>
      </c>
    </row>
    <row r="28" spans="1:6" x14ac:dyDescent="0.7">
      <c r="A28" s="19">
        <v>0.45000000000000012</v>
      </c>
      <c r="F28" t="s">
        <v>45</v>
      </c>
    </row>
    <row r="29" spans="1:6" x14ac:dyDescent="0.7">
      <c r="A29" s="19">
        <v>0.47000000000000014</v>
      </c>
      <c r="F29" t="s">
        <v>5</v>
      </c>
    </row>
    <row r="30" spans="1:6" x14ac:dyDescent="0.7">
      <c r="A30" s="19">
        <v>0.49000000000000016</v>
      </c>
      <c r="F30" t="s">
        <v>6</v>
      </c>
    </row>
    <row r="31" spans="1:6" x14ac:dyDescent="0.7">
      <c r="A31" s="19">
        <v>0.51000000000000012</v>
      </c>
      <c r="F31" t="s">
        <v>10</v>
      </c>
    </row>
    <row r="32" spans="1:6" x14ac:dyDescent="0.7">
      <c r="A32" s="19">
        <v>0.53000000000000014</v>
      </c>
      <c r="F32" t="s">
        <v>11</v>
      </c>
    </row>
    <row r="33" spans="1:6" x14ac:dyDescent="0.7">
      <c r="A33" s="19">
        <v>0.55000000000000016</v>
      </c>
      <c r="F33" t="s">
        <v>12</v>
      </c>
    </row>
    <row r="34" spans="1:6" x14ac:dyDescent="0.7">
      <c r="A34" s="19">
        <v>0.57000000000000017</v>
      </c>
      <c r="F34" t="s">
        <v>13</v>
      </c>
    </row>
    <row r="35" spans="1:6" x14ac:dyDescent="0.7">
      <c r="A35" s="19">
        <v>0.59000000000000019</v>
      </c>
    </row>
    <row r="36" spans="1:6" x14ac:dyDescent="0.7">
      <c r="A36" s="19">
        <v>0.61000000000000021</v>
      </c>
    </row>
    <row r="37" spans="1:6" x14ac:dyDescent="0.7">
      <c r="A37" s="19">
        <v>0.63000000000000023</v>
      </c>
    </row>
    <row r="38" spans="1:6" x14ac:dyDescent="0.7">
      <c r="A38" s="19">
        <v>0.65000000000000024</v>
      </c>
    </row>
    <row r="39" spans="1:6" x14ac:dyDescent="0.7">
      <c r="A39" s="19">
        <v>0.67000000000000026</v>
      </c>
    </row>
    <row r="40" spans="1:6" x14ac:dyDescent="0.7">
      <c r="A40" s="19">
        <v>0.69000000000000028</v>
      </c>
    </row>
    <row r="41" spans="1:6" x14ac:dyDescent="0.7">
      <c r="A41" s="19">
        <v>0.7100000000000003</v>
      </c>
    </row>
    <row r="42" spans="1:6" x14ac:dyDescent="0.7">
      <c r="A42" s="19">
        <v>0.73000000000000032</v>
      </c>
    </row>
    <row r="43" spans="1:6" x14ac:dyDescent="0.7">
      <c r="A43" s="19">
        <v>0.75000000000000033</v>
      </c>
    </row>
    <row r="44" spans="1:6" x14ac:dyDescent="0.7">
      <c r="A44" s="19">
        <v>0.77000000000000035</v>
      </c>
    </row>
    <row r="45" spans="1:6" x14ac:dyDescent="0.7">
      <c r="A45" s="19">
        <v>0.79000000000000037</v>
      </c>
    </row>
    <row r="46" spans="1:6" x14ac:dyDescent="0.7">
      <c r="A46" s="19">
        <v>0.81000000000000039</v>
      </c>
    </row>
    <row r="47" spans="1:6" x14ac:dyDescent="0.7">
      <c r="A47" s="19">
        <v>0.8300000000000004</v>
      </c>
    </row>
    <row r="48" spans="1:6" x14ac:dyDescent="0.7">
      <c r="A48" s="19">
        <v>0.85000000000000042</v>
      </c>
    </row>
    <row r="49" spans="1:4" x14ac:dyDescent="0.7">
      <c r="A49" s="19">
        <v>0.87000000000000044</v>
      </c>
    </row>
    <row r="50" spans="1:4" x14ac:dyDescent="0.7">
      <c r="A50" s="19">
        <v>0.89000000000000046</v>
      </c>
    </row>
    <row r="51" spans="1:4" x14ac:dyDescent="0.7">
      <c r="A51" s="19">
        <v>0.91000000000000048</v>
      </c>
    </row>
    <row r="52" spans="1:4" x14ac:dyDescent="0.7">
      <c r="A52" s="19">
        <v>0.93000000000000049</v>
      </c>
    </row>
    <row r="53" spans="1:4" x14ac:dyDescent="0.7">
      <c r="A53" s="19">
        <v>0.95000000000000051</v>
      </c>
    </row>
    <row r="54" spans="1:4" x14ac:dyDescent="0.7">
      <c r="A54" s="19">
        <v>0.97000000000000053</v>
      </c>
    </row>
    <row r="55" spans="1:4" x14ac:dyDescent="0.7">
      <c r="A55" s="20">
        <v>0.99000000000000055</v>
      </c>
      <c r="B55" s="2"/>
      <c r="C55" s="2"/>
      <c r="D55" s="2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8419-0459-4232-897B-F7EEDAD38755}">
  <dimension ref="A1:D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19</v>
      </c>
      <c r="B1" s="4"/>
      <c r="C1" s="5"/>
      <c r="D1" s="5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  <c r="B6" cm="1">
        <f t="array" ref="B6:D55">_xlfn.BETA.DIST(A6:A55,B4:D4,B5:D5,FALSE)</f>
        <v>1</v>
      </c>
      <c r="C6">
        <v>1.0068103723174808E-14</v>
      </c>
      <c r="D6">
        <v>7.7183466154032521E-73</v>
      </c>
    </row>
    <row r="7" spans="1:4" x14ac:dyDescent="0.7">
      <c r="A7" s="19">
        <v>0.03</v>
      </c>
      <c r="B7">
        <v>1</v>
      </c>
      <c r="C7">
        <v>1.340272288951105E-9</v>
      </c>
      <c r="D7">
        <v>3.2266440936503096E-47</v>
      </c>
    </row>
    <row r="8" spans="1:4" x14ac:dyDescent="0.7">
      <c r="A8" s="19">
        <v>0.05</v>
      </c>
      <c r="B8">
        <v>1</v>
      </c>
      <c r="C8">
        <v>2.7596593627758062E-7</v>
      </c>
      <c r="D8">
        <v>1.1941620485659443E-35</v>
      </c>
    </row>
    <row r="9" spans="1:4" x14ac:dyDescent="0.7">
      <c r="A9" s="19">
        <v>7.0000000000000007E-2</v>
      </c>
      <c r="B9">
        <v>1</v>
      </c>
      <c r="C9">
        <v>8.2964953978061901E-6</v>
      </c>
      <c r="D9">
        <v>2.9326433886247549E-28</v>
      </c>
    </row>
    <row r="10" spans="1:4" x14ac:dyDescent="0.7">
      <c r="A10" s="19">
        <v>9.0000000000000011E-2</v>
      </c>
      <c r="B10">
        <v>1</v>
      </c>
      <c r="C10">
        <v>9.7118519443549779E-5</v>
      </c>
      <c r="D10">
        <v>6.4460866300827522E-23</v>
      </c>
    </row>
    <row r="11" spans="1:4" x14ac:dyDescent="0.7">
      <c r="A11" s="19">
        <v>0.11000000000000001</v>
      </c>
      <c r="B11">
        <v>1</v>
      </c>
      <c r="C11">
        <v>6.468961798297031E-4</v>
      </c>
      <c r="D11">
        <v>8.4519867000837241E-19</v>
      </c>
    </row>
    <row r="12" spans="1:4" x14ac:dyDescent="0.7">
      <c r="A12" s="19">
        <v>0.13</v>
      </c>
      <c r="B12">
        <v>1</v>
      </c>
      <c r="C12">
        <v>2.9559791656663713E-3</v>
      </c>
      <c r="D12">
        <v>1.6838085727831089E-15</v>
      </c>
    </row>
    <row r="13" spans="1:4" x14ac:dyDescent="0.7">
      <c r="A13" s="19">
        <v>0.15</v>
      </c>
      <c r="B13">
        <v>1</v>
      </c>
      <c r="C13">
        <v>1.0302052679562485E-2</v>
      </c>
      <c r="D13">
        <v>8.657743285187381E-13</v>
      </c>
    </row>
    <row r="14" spans="1:4" x14ac:dyDescent="0.7">
      <c r="A14" s="19">
        <v>0.16999999999999998</v>
      </c>
      <c r="B14">
        <v>1</v>
      </c>
      <c r="C14">
        <v>2.9247340762431885E-2</v>
      </c>
      <c r="D14">
        <v>1.5966796798130548E-10</v>
      </c>
    </row>
    <row r="15" spans="1:4" x14ac:dyDescent="0.7">
      <c r="A15" s="19">
        <v>0.18999999999999997</v>
      </c>
      <c r="B15">
        <v>1</v>
      </c>
      <c r="C15">
        <v>7.0653687233786275E-2</v>
      </c>
      <c r="D15">
        <v>1.3135905941120717E-8</v>
      </c>
    </row>
    <row r="16" spans="1:4" x14ac:dyDescent="0.7">
      <c r="A16" s="19">
        <v>0.20999999999999996</v>
      </c>
      <c r="B16">
        <v>1</v>
      </c>
      <c r="C16">
        <v>0.14970850615668313</v>
      </c>
      <c r="D16">
        <v>5.6107156181193823E-7</v>
      </c>
    </row>
    <row r="17" spans="1:4" x14ac:dyDescent="0.7">
      <c r="A17" s="19">
        <v>0.22999999999999995</v>
      </c>
      <c r="B17">
        <v>1</v>
      </c>
      <c r="C17">
        <v>0.28440112193530603</v>
      </c>
      <c r="D17">
        <v>1.3881691837337764E-5</v>
      </c>
    </row>
    <row r="18" spans="1:4" x14ac:dyDescent="0.7">
      <c r="A18" s="19">
        <v>0.24999999999999994</v>
      </c>
      <c r="B18">
        <v>1</v>
      </c>
      <c r="C18">
        <v>0.49232596358414937</v>
      </c>
      <c r="D18">
        <v>2.1579907088726958E-4</v>
      </c>
    </row>
    <row r="19" spans="1:4" x14ac:dyDescent="0.7">
      <c r="A19" s="19">
        <v>0.26999999999999996</v>
      </c>
      <c r="B19">
        <v>1</v>
      </c>
      <c r="C19">
        <v>0.78627850662357657</v>
      </c>
      <c r="D19">
        <v>2.2421666744148021E-3</v>
      </c>
    </row>
    <row r="20" spans="1:4" x14ac:dyDescent="0.7">
      <c r="A20" s="19">
        <v>0.28999999999999998</v>
      </c>
      <c r="B20">
        <v>1</v>
      </c>
      <c r="C20">
        <v>1.1696335458996052</v>
      </c>
      <c r="D20">
        <v>1.6331833770423923E-2</v>
      </c>
    </row>
    <row r="21" spans="1:4" x14ac:dyDescent="0.7">
      <c r="A21" s="19">
        <v>0.31</v>
      </c>
      <c r="B21">
        <v>1</v>
      </c>
      <c r="C21">
        <v>1.6327543865271616</v>
      </c>
      <c r="D21">
        <v>8.6574535206758549E-2</v>
      </c>
    </row>
    <row r="22" spans="1:4" x14ac:dyDescent="0.7">
      <c r="A22" s="19">
        <v>0.33</v>
      </c>
      <c r="B22">
        <v>1</v>
      </c>
      <c r="C22">
        <v>2.1515702626729687</v>
      </c>
      <c r="D22">
        <v>0.34400403643580202</v>
      </c>
    </row>
    <row r="23" spans="1:4" x14ac:dyDescent="0.7">
      <c r="A23" s="19">
        <v>0.35000000000000003</v>
      </c>
      <c r="B23">
        <v>1</v>
      </c>
      <c r="C23">
        <v>2.6889977421092084</v>
      </c>
      <c r="D23">
        <v>1.0489096003637441</v>
      </c>
    </row>
    <row r="24" spans="1:4" x14ac:dyDescent="0.7">
      <c r="A24" s="19">
        <v>0.37000000000000005</v>
      </c>
      <c r="B24">
        <v>1</v>
      </c>
      <c r="C24">
        <v>3.199201640244997</v>
      </c>
      <c r="D24">
        <v>2.5003104820003874</v>
      </c>
    </row>
    <row r="25" spans="1:4" x14ac:dyDescent="0.7">
      <c r="A25" s="19">
        <v>0.39000000000000007</v>
      </c>
      <c r="B25">
        <v>1</v>
      </c>
      <c r="C25">
        <v>3.633986621692161</v>
      </c>
      <c r="D25">
        <v>4.728272450726652</v>
      </c>
    </row>
    <row r="26" spans="1:4" x14ac:dyDescent="0.7">
      <c r="A26" s="19">
        <v>0.41000000000000009</v>
      </c>
      <c r="B26">
        <v>1</v>
      </c>
      <c r="C26">
        <v>3.9500768369435564</v>
      </c>
      <c r="D26">
        <v>7.1748626331775558</v>
      </c>
    </row>
    <row r="27" spans="1:4" x14ac:dyDescent="0.7">
      <c r="A27" s="19">
        <v>0.4300000000000001</v>
      </c>
      <c r="B27">
        <v>1</v>
      </c>
      <c r="C27">
        <v>4.1158159655226143</v>
      </c>
      <c r="D27">
        <v>8.8118198559024083</v>
      </c>
    </row>
    <row r="28" spans="1:4" x14ac:dyDescent="0.7">
      <c r="A28" s="19">
        <v>0.45000000000000012</v>
      </c>
      <c r="B28">
        <v>1</v>
      </c>
      <c r="C28">
        <v>4.1159516185296221</v>
      </c>
      <c r="D28">
        <v>8.8132720936460753</v>
      </c>
    </row>
    <row r="29" spans="1:4" x14ac:dyDescent="0.7">
      <c r="A29" s="19">
        <v>0.47000000000000014</v>
      </c>
      <c r="B29">
        <v>1</v>
      </c>
      <c r="C29">
        <v>3.9536076501257136</v>
      </c>
      <c r="D29">
        <v>7.2069866013550152</v>
      </c>
    </row>
    <row r="30" spans="1:4" x14ac:dyDescent="0.7">
      <c r="A30" s="19">
        <v>0.49000000000000016</v>
      </c>
      <c r="B30">
        <v>1</v>
      </c>
      <c r="C30">
        <v>3.6491717354331024</v>
      </c>
      <c r="D30">
        <v>4.8278902013051956</v>
      </c>
    </row>
    <row r="31" spans="1:4" x14ac:dyDescent="0.7">
      <c r="A31" s="19">
        <v>0.51000000000000012</v>
      </c>
      <c r="B31">
        <v>1</v>
      </c>
      <c r="C31">
        <v>3.2364731928290706</v>
      </c>
      <c r="D31">
        <v>2.6493903096706721</v>
      </c>
    </row>
    <row r="32" spans="1:4" x14ac:dyDescent="0.7">
      <c r="A32" s="19">
        <v>0.53000000000000014</v>
      </c>
      <c r="B32">
        <v>1</v>
      </c>
      <c r="C32">
        <v>2.7571445358181683</v>
      </c>
      <c r="D32">
        <v>1.1887308664104828</v>
      </c>
    </row>
    <row r="33" spans="1:4" x14ac:dyDescent="0.7">
      <c r="A33" s="19">
        <v>0.55000000000000016</v>
      </c>
      <c r="B33">
        <v>1</v>
      </c>
      <c r="C33">
        <v>2.2543416453103617</v>
      </c>
      <c r="D33">
        <v>0.43439472476273683</v>
      </c>
    </row>
    <row r="34" spans="1:4" x14ac:dyDescent="0.7">
      <c r="A34" s="19">
        <v>0.57000000000000017</v>
      </c>
      <c r="B34">
        <v>1</v>
      </c>
      <c r="C34">
        <v>1.7670008044084065</v>
      </c>
      <c r="D34">
        <v>0.12851967205689616</v>
      </c>
    </row>
    <row r="35" spans="1:4" x14ac:dyDescent="0.7">
      <c r="A35" s="19">
        <v>0.59000000000000019</v>
      </c>
      <c r="B35">
        <v>1</v>
      </c>
      <c r="C35">
        <v>1.3255651535891493</v>
      </c>
      <c r="D35">
        <v>3.0534531918725891E-2</v>
      </c>
    </row>
    <row r="36" spans="1:4" x14ac:dyDescent="0.7">
      <c r="A36" s="19">
        <v>0.61000000000000021</v>
      </c>
      <c r="B36">
        <v>1</v>
      </c>
      <c r="C36">
        <v>0.94970262890795332</v>
      </c>
      <c r="D36">
        <v>5.7640013463298948E-3</v>
      </c>
    </row>
    <row r="37" spans="1:4" x14ac:dyDescent="0.7">
      <c r="A37" s="19">
        <v>0.63000000000000023</v>
      </c>
      <c r="B37">
        <v>1</v>
      </c>
      <c r="C37">
        <v>0.64807480467003731</v>
      </c>
      <c r="D37">
        <v>8.5292640738053734E-4</v>
      </c>
    </row>
    <row r="38" spans="1:4" x14ac:dyDescent="0.7">
      <c r="A38" s="19">
        <v>0.65000000000000024</v>
      </c>
      <c r="B38">
        <v>1</v>
      </c>
      <c r="C38">
        <v>0.41981166387958702</v>
      </c>
      <c r="D38">
        <v>9.7287798509749484E-5</v>
      </c>
    </row>
    <row r="39" spans="1:4" x14ac:dyDescent="0.7">
      <c r="A39" s="19">
        <v>0.67000000000000026</v>
      </c>
      <c r="B39">
        <v>1</v>
      </c>
      <c r="C39">
        <v>0.25708275462632696</v>
      </c>
      <c r="D39">
        <v>8.3781975448411606E-6</v>
      </c>
    </row>
    <row r="40" spans="1:4" x14ac:dyDescent="0.7">
      <c r="A40" s="19">
        <v>0.69000000000000028</v>
      </c>
      <c r="B40">
        <v>1</v>
      </c>
      <c r="C40">
        <v>0.14806713340891808</v>
      </c>
      <c r="D40">
        <v>5.3098128610418766E-7</v>
      </c>
    </row>
    <row r="41" spans="1:4" x14ac:dyDescent="0.7">
      <c r="A41" s="19">
        <v>0.7100000000000003</v>
      </c>
      <c r="B41">
        <v>1</v>
      </c>
      <c r="C41">
        <v>7.9701916261152167E-2</v>
      </c>
      <c r="D41">
        <v>2.3995493632258726E-8</v>
      </c>
    </row>
    <row r="42" spans="1:4" x14ac:dyDescent="0.7">
      <c r="A42" s="19">
        <v>0.73000000000000032</v>
      </c>
      <c r="B42">
        <v>1</v>
      </c>
      <c r="C42">
        <v>3.9783145327509289E-2</v>
      </c>
      <c r="D42">
        <v>7.4350082351310368E-10</v>
      </c>
    </row>
    <row r="43" spans="1:4" x14ac:dyDescent="0.7">
      <c r="A43" s="19">
        <v>0.75000000000000033</v>
      </c>
      <c r="B43">
        <v>1</v>
      </c>
      <c r="C43">
        <v>1.8234294947560889E-2</v>
      </c>
      <c r="D43">
        <v>1.5039408289931524E-11</v>
      </c>
    </row>
    <row r="44" spans="1:4" x14ac:dyDescent="0.7">
      <c r="A44" s="19">
        <v>0.77000000000000035</v>
      </c>
      <c r="B44">
        <v>1</v>
      </c>
      <c r="C44">
        <v>7.5795363108183073E-3</v>
      </c>
      <c r="D44">
        <v>1.8663756591557898E-13</v>
      </c>
    </row>
    <row r="45" spans="1:4" x14ac:dyDescent="0.7">
      <c r="A45" s="19">
        <v>0.79000000000000037</v>
      </c>
      <c r="B45">
        <v>1</v>
      </c>
      <c r="C45">
        <v>2.8120503155268039E-3</v>
      </c>
      <c r="D45">
        <v>1.311901741226897E-15</v>
      </c>
    </row>
    <row r="46" spans="1:4" x14ac:dyDescent="0.7">
      <c r="A46" s="19">
        <v>0.81000000000000039</v>
      </c>
      <c r="B46">
        <v>1</v>
      </c>
      <c r="C46">
        <v>9.1188606211513464E-4</v>
      </c>
      <c r="D46">
        <v>4.7042323177380569E-18</v>
      </c>
    </row>
    <row r="47" spans="1:4" x14ac:dyDescent="0.7">
      <c r="A47" s="19">
        <v>0.8300000000000004</v>
      </c>
      <c r="B47">
        <v>1</v>
      </c>
      <c r="C47">
        <v>2.5130369379825754E-4</v>
      </c>
      <c r="D47">
        <v>7.4779099892862396E-21</v>
      </c>
    </row>
    <row r="48" spans="1:4" x14ac:dyDescent="0.7">
      <c r="A48" s="19">
        <v>0.85000000000000042</v>
      </c>
      <c r="B48">
        <v>1</v>
      </c>
      <c r="C48">
        <v>5.66162064620756E-5</v>
      </c>
      <c r="D48">
        <v>4.3399997482371024E-24</v>
      </c>
    </row>
    <row r="49" spans="1:4" x14ac:dyDescent="0.7">
      <c r="A49" s="19">
        <v>0.87000000000000044</v>
      </c>
      <c r="B49">
        <v>1</v>
      </c>
      <c r="C49">
        <v>9.8621968722522903E-6</v>
      </c>
      <c r="D49">
        <v>6.9607207586792033E-28</v>
      </c>
    </row>
    <row r="50" spans="1:4" x14ac:dyDescent="0.7">
      <c r="A50" s="19">
        <v>0.89000000000000046</v>
      </c>
      <c r="B50">
        <v>1</v>
      </c>
      <c r="C50">
        <v>1.2213569892481652E-6</v>
      </c>
      <c r="D50">
        <v>2.0276779697552212E-32</v>
      </c>
    </row>
    <row r="51" spans="1:4" x14ac:dyDescent="0.7">
      <c r="A51" s="19">
        <v>0.91000000000000048</v>
      </c>
      <c r="B51">
        <v>1</v>
      </c>
      <c r="C51">
        <v>9.3951864753742951E-8</v>
      </c>
      <c r="D51">
        <v>5.4615120292806761E-38</v>
      </c>
    </row>
    <row r="52" spans="1:4" x14ac:dyDescent="0.7">
      <c r="A52" s="19">
        <v>0.93000000000000049</v>
      </c>
      <c r="B52">
        <v>1</v>
      </c>
      <c r="C52">
        <v>3.5378543624873819E-9</v>
      </c>
      <c r="D52">
        <v>4.1350962956794887E-45</v>
      </c>
    </row>
    <row r="53" spans="1:4" x14ac:dyDescent="0.7">
      <c r="A53" s="19">
        <v>0.95000000000000051</v>
      </c>
      <c r="B53">
        <v>1</v>
      </c>
      <c r="C53">
        <v>4.0234135628742525E-11</v>
      </c>
      <c r="D53">
        <v>7.8660961482974659E-55</v>
      </c>
    </row>
    <row r="54" spans="1:4" x14ac:dyDescent="0.7">
      <c r="A54" s="19">
        <v>0.97000000000000053</v>
      </c>
      <c r="B54">
        <v>1</v>
      </c>
      <c r="C54">
        <v>3.9649854659523286E-14</v>
      </c>
      <c r="D54">
        <v>7.3112876558422493E-70</v>
      </c>
    </row>
    <row r="55" spans="1:4" x14ac:dyDescent="0.7">
      <c r="A55" s="20">
        <v>0.99000000000000055</v>
      </c>
      <c r="B55" s="2">
        <v>1</v>
      </c>
      <c r="C55" s="2">
        <v>1.0376289909777392E-20</v>
      </c>
      <c r="D55" s="2">
        <v>8.9742127074540899E-103</v>
      </c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C3CE-10B6-4752-89F4-0732CA43D8C5}">
  <dimension ref="A1:F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27</v>
      </c>
      <c r="B1" s="4"/>
      <c r="C1" s="5"/>
      <c r="D1" s="4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</row>
    <row r="7" spans="1:4" x14ac:dyDescent="0.7">
      <c r="A7" s="19">
        <v>0.03</v>
      </c>
    </row>
    <row r="8" spans="1:4" x14ac:dyDescent="0.7">
      <c r="A8" s="19">
        <v>0.05</v>
      </c>
    </row>
    <row r="9" spans="1:4" x14ac:dyDescent="0.7">
      <c r="A9" s="19">
        <v>7.0000000000000007E-2</v>
      </c>
    </row>
    <row r="10" spans="1:4" x14ac:dyDescent="0.7">
      <c r="A10" s="19">
        <v>9.0000000000000011E-2</v>
      </c>
    </row>
    <row r="11" spans="1:4" x14ac:dyDescent="0.7">
      <c r="A11" s="19">
        <v>0.11000000000000001</v>
      </c>
    </row>
    <row r="12" spans="1:4" x14ac:dyDescent="0.7">
      <c r="A12" s="19">
        <v>0.13</v>
      </c>
    </row>
    <row r="13" spans="1:4" x14ac:dyDescent="0.7">
      <c r="A13" s="19">
        <v>0.15</v>
      </c>
    </row>
    <row r="14" spans="1:4" x14ac:dyDescent="0.7">
      <c r="A14" s="19">
        <v>0.16999999999999998</v>
      </c>
    </row>
    <row r="15" spans="1:4" x14ac:dyDescent="0.7">
      <c r="A15" s="19">
        <v>0.18999999999999997</v>
      </c>
    </row>
    <row r="16" spans="1:4" x14ac:dyDescent="0.7">
      <c r="A16" s="19">
        <v>0.20999999999999996</v>
      </c>
    </row>
    <row r="17" spans="1:6" x14ac:dyDescent="0.7">
      <c r="A17" s="19">
        <v>0.22999999999999995</v>
      </c>
    </row>
    <row r="18" spans="1:6" x14ac:dyDescent="0.7">
      <c r="A18" s="19">
        <v>0.24999999999999994</v>
      </c>
    </row>
    <row r="19" spans="1:6" x14ac:dyDescent="0.7">
      <c r="A19" s="19">
        <v>0.26999999999999996</v>
      </c>
    </row>
    <row r="20" spans="1:6" x14ac:dyDescent="0.7">
      <c r="A20" s="19">
        <v>0.28999999999999998</v>
      </c>
    </row>
    <row r="21" spans="1:6" x14ac:dyDescent="0.7">
      <c r="A21" s="19">
        <v>0.31</v>
      </c>
      <c r="F21" t="s">
        <v>2</v>
      </c>
    </row>
    <row r="22" spans="1:6" x14ac:dyDescent="0.7">
      <c r="A22" s="19">
        <v>0.33</v>
      </c>
      <c r="F22" t="s">
        <v>47</v>
      </c>
    </row>
    <row r="23" spans="1:6" x14ac:dyDescent="0.7">
      <c r="A23" s="19">
        <v>0.35000000000000003</v>
      </c>
      <c r="F23" t="s">
        <v>46</v>
      </c>
    </row>
    <row r="24" spans="1:6" x14ac:dyDescent="0.7">
      <c r="A24" s="19">
        <v>0.37000000000000005</v>
      </c>
      <c r="F24" t="s">
        <v>48</v>
      </c>
    </row>
    <row r="25" spans="1:6" x14ac:dyDescent="0.7">
      <c r="A25" s="19">
        <v>0.39000000000000007</v>
      </c>
      <c r="F25" t="s">
        <v>1</v>
      </c>
    </row>
    <row r="26" spans="1:6" x14ac:dyDescent="0.7">
      <c r="A26" s="19">
        <v>0.41000000000000009</v>
      </c>
      <c r="F26" t="s">
        <v>3</v>
      </c>
    </row>
    <row r="27" spans="1:6" x14ac:dyDescent="0.7">
      <c r="A27" s="19">
        <v>0.4300000000000001</v>
      </c>
      <c r="F27" t="s">
        <v>4</v>
      </c>
    </row>
    <row r="28" spans="1:6" x14ac:dyDescent="0.7">
      <c r="A28" s="19">
        <v>0.45000000000000012</v>
      </c>
      <c r="F28" t="s">
        <v>45</v>
      </c>
    </row>
    <row r="29" spans="1:6" x14ac:dyDescent="0.7">
      <c r="A29" s="19">
        <v>0.47000000000000014</v>
      </c>
      <c r="F29" t="s">
        <v>5</v>
      </c>
    </row>
    <row r="30" spans="1:6" x14ac:dyDescent="0.7">
      <c r="A30" s="19">
        <v>0.49000000000000016</v>
      </c>
      <c r="F30" t="s">
        <v>6</v>
      </c>
    </row>
    <row r="31" spans="1:6" x14ac:dyDescent="0.7">
      <c r="A31" s="19">
        <v>0.51000000000000012</v>
      </c>
      <c r="F31" t="s">
        <v>14</v>
      </c>
    </row>
    <row r="32" spans="1:6" x14ac:dyDescent="0.7">
      <c r="A32" s="19">
        <v>0.53000000000000014</v>
      </c>
      <c r="F32" t="s">
        <v>15</v>
      </c>
    </row>
    <row r="33" spans="1:1" x14ac:dyDescent="0.7">
      <c r="A33" s="19">
        <v>0.55000000000000016</v>
      </c>
    </row>
    <row r="34" spans="1:1" x14ac:dyDescent="0.7">
      <c r="A34" s="19">
        <v>0.57000000000000017</v>
      </c>
    </row>
    <row r="35" spans="1:1" x14ac:dyDescent="0.7">
      <c r="A35" s="19">
        <v>0.59000000000000019</v>
      </c>
    </row>
    <row r="36" spans="1:1" x14ac:dyDescent="0.7">
      <c r="A36" s="19">
        <v>0.61000000000000021</v>
      </c>
    </row>
    <row r="37" spans="1:1" x14ac:dyDescent="0.7">
      <c r="A37" s="19">
        <v>0.63000000000000023</v>
      </c>
    </row>
    <row r="38" spans="1:1" x14ac:dyDescent="0.7">
      <c r="A38" s="19">
        <v>0.65000000000000024</v>
      </c>
    </row>
    <row r="39" spans="1:1" x14ac:dyDescent="0.7">
      <c r="A39" s="19">
        <v>0.67000000000000026</v>
      </c>
    </row>
    <row r="40" spans="1:1" x14ac:dyDescent="0.7">
      <c r="A40" s="19">
        <v>0.69000000000000028</v>
      </c>
    </row>
    <row r="41" spans="1:1" x14ac:dyDescent="0.7">
      <c r="A41" s="19">
        <v>0.7100000000000003</v>
      </c>
    </row>
    <row r="42" spans="1:1" x14ac:dyDescent="0.7">
      <c r="A42" s="19">
        <v>0.73000000000000032</v>
      </c>
    </row>
    <row r="43" spans="1:1" x14ac:dyDescent="0.7">
      <c r="A43" s="19">
        <v>0.75000000000000033</v>
      </c>
    </row>
    <row r="44" spans="1:1" x14ac:dyDescent="0.7">
      <c r="A44" s="19">
        <v>0.77000000000000035</v>
      </c>
    </row>
    <row r="45" spans="1:1" x14ac:dyDescent="0.7">
      <c r="A45" s="19">
        <v>0.79000000000000037</v>
      </c>
    </row>
    <row r="46" spans="1:1" x14ac:dyDescent="0.7">
      <c r="A46" s="19">
        <v>0.81000000000000039</v>
      </c>
    </row>
    <row r="47" spans="1:1" x14ac:dyDescent="0.7">
      <c r="A47" s="19">
        <v>0.8300000000000004</v>
      </c>
    </row>
    <row r="48" spans="1:1" x14ac:dyDescent="0.7">
      <c r="A48" s="19">
        <v>0.85000000000000042</v>
      </c>
    </row>
    <row r="49" spans="1:4" x14ac:dyDescent="0.7">
      <c r="A49" s="19">
        <v>0.87000000000000044</v>
      </c>
    </row>
    <row r="50" spans="1:4" x14ac:dyDescent="0.7">
      <c r="A50" s="19">
        <v>0.89000000000000046</v>
      </c>
    </row>
    <row r="51" spans="1:4" x14ac:dyDescent="0.7">
      <c r="A51" s="19">
        <v>0.91000000000000048</v>
      </c>
    </row>
    <row r="52" spans="1:4" x14ac:dyDescent="0.7">
      <c r="A52" s="19">
        <v>0.93000000000000049</v>
      </c>
    </row>
    <row r="53" spans="1:4" x14ac:dyDescent="0.7">
      <c r="A53" s="19">
        <v>0.95000000000000051</v>
      </c>
    </row>
    <row r="54" spans="1:4" x14ac:dyDescent="0.7">
      <c r="A54" s="19">
        <v>0.97000000000000053</v>
      </c>
    </row>
    <row r="55" spans="1:4" x14ac:dyDescent="0.7">
      <c r="A55" s="20">
        <v>0.99000000000000055</v>
      </c>
      <c r="B55" s="2"/>
      <c r="C55" s="2"/>
      <c r="D55" s="2"/>
    </row>
    <row r="56" spans="1:4" x14ac:dyDescent="0.7">
      <c r="A56" s="10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2582-B368-410E-902D-093B4FA3A2C7}">
  <dimension ref="A1:D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27</v>
      </c>
      <c r="B1" s="4"/>
      <c r="C1" s="5"/>
      <c r="D1" s="4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  <c r="B6" cm="1">
        <f t="array" ref="B6:D55">_xlfn.BETA.DIST(A6:A55,B4:D4,B5:D5,TRUE)</f>
        <v>1.0000000000000004E-2</v>
      </c>
      <c r="C6">
        <v>8.4822168972664059E-18</v>
      </c>
      <c r="D6">
        <v>1.3955812227505368E-76</v>
      </c>
    </row>
    <row r="7" spans="1:4" x14ac:dyDescent="0.7">
      <c r="A7" s="19">
        <v>0.03</v>
      </c>
      <c r="B7">
        <v>2.9999999999999995E-2</v>
      </c>
      <c r="C7">
        <v>3.4655675546631277E-12</v>
      </c>
      <c r="D7">
        <v>1.7967174990290191E-50</v>
      </c>
    </row>
    <row r="8" spans="1:4" x14ac:dyDescent="0.7">
      <c r="A8" s="19">
        <v>0.05</v>
      </c>
      <c r="B8">
        <v>5.000000000000001E-2</v>
      </c>
      <c r="C8">
        <v>1.2183565325946554E-9</v>
      </c>
      <c r="D8">
        <v>1.1397243588759888E-38</v>
      </c>
    </row>
    <row r="9" spans="1:4" x14ac:dyDescent="0.7">
      <c r="A9" s="19">
        <v>7.0000000000000007E-2</v>
      </c>
      <c r="B9">
        <v>7.0000000000000007E-2</v>
      </c>
      <c r="C9">
        <v>5.2610746700966217E-8</v>
      </c>
      <c r="D9">
        <v>4.0378692177267811E-31</v>
      </c>
    </row>
    <row r="10" spans="1:4" x14ac:dyDescent="0.7">
      <c r="A10" s="19">
        <v>9.0000000000000011E-2</v>
      </c>
      <c r="B10">
        <v>9.0000000000000011E-2</v>
      </c>
      <c r="C10">
        <v>8.136978466621146E-7</v>
      </c>
      <c r="D10">
        <v>1.1785062937510619E-25</v>
      </c>
    </row>
    <row r="11" spans="1:4" x14ac:dyDescent="0.7">
      <c r="A11" s="19">
        <v>0.11000000000000001</v>
      </c>
      <c r="B11">
        <v>0.11000000000000001</v>
      </c>
      <c r="C11">
        <v>6.819526401519482E-6</v>
      </c>
      <c r="D11">
        <v>1.9553756163184564E-21</v>
      </c>
    </row>
    <row r="12" spans="1:4" x14ac:dyDescent="0.7">
      <c r="A12" s="19">
        <v>0.13</v>
      </c>
      <c r="B12">
        <v>0.13</v>
      </c>
      <c r="C12">
        <v>3.7986346873242937E-5</v>
      </c>
      <c r="D12">
        <v>4.7799664049254747E-18</v>
      </c>
    </row>
    <row r="13" spans="1:4" x14ac:dyDescent="0.7">
      <c r="A13" s="19">
        <v>0.15</v>
      </c>
      <c r="B13">
        <v>0.15</v>
      </c>
      <c r="C13">
        <v>1.5790183528628058E-4</v>
      </c>
      <c r="D13">
        <v>2.9538050058169186E-15</v>
      </c>
    </row>
    <row r="14" spans="1:4" x14ac:dyDescent="0.7">
      <c r="A14" s="19">
        <v>0.16999999999999998</v>
      </c>
      <c r="B14">
        <v>0.16999999999999998</v>
      </c>
      <c r="C14">
        <v>5.2641434609282324E-4</v>
      </c>
      <c r="D14">
        <v>6.4540147110900137E-13</v>
      </c>
    </row>
    <row r="15" spans="1:4" x14ac:dyDescent="0.7">
      <c r="A15" s="19">
        <v>0.18999999999999997</v>
      </c>
      <c r="B15">
        <v>0.18999999999999997</v>
      </c>
      <c r="C15">
        <v>1.4765317370205313E-3</v>
      </c>
      <c r="D15">
        <v>6.2296906665498525E-11</v>
      </c>
    </row>
    <row r="16" spans="1:4" x14ac:dyDescent="0.7">
      <c r="A16" s="19">
        <v>0.20999999999999996</v>
      </c>
      <c r="B16">
        <v>0.20999999999999996</v>
      </c>
      <c r="C16">
        <v>3.6028821844807987E-3</v>
      </c>
      <c r="D16">
        <v>3.1022241378336585E-9</v>
      </c>
    </row>
    <row r="17" spans="1:4" x14ac:dyDescent="0.7">
      <c r="A17" s="19">
        <v>0.22999999999999995</v>
      </c>
      <c r="B17">
        <v>0.22999999999999995</v>
      </c>
      <c r="C17">
        <v>7.8358441711563441E-3</v>
      </c>
      <c r="D17">
        <v>8.9171339131897003E-8</v>
      </c>
    </row>
    <row r="18" spans="1:4" x14ac:dyDescent="0.7">
      <c r="A18" s="19">
        <v>0.24999999999999994</v>
      </c>
      <c r="B18">
        <v>0.24999999999999994</v>
      </c>
      <c r="C18">
        <v>1.5468201447538025E-2</v>
      </c>
      <c r="D18">
        <v>1.6088860070550941E-6</v>
      </c>
    </row>
    <row r="19" spans="1:4" x14ac:dyDescent="0.7">
      <c r="A19" s="19">
        <v>0.26999999999999996</v>
      </c>
      <c r="B19">
        <v>0.26999999999999996</v>
      </c>
      <c r="C19">
        <v>2.8104521948982216E-2</v>
      </c>
      <c r="D19">
        <v>1.9428528884586721E-5</v>
      </c>
    </row>
    <row r="20" spans="1:4" x14ac:dyDescent="0.7">
      <c r="A20" s="19">
        <v>0.28999999999999998</v>
      </c>
      <c r="B20">
        <v>0.28999999999999998</v>
      </c>
      <c r="C20">
        <v>4.7518309128411991E-2</v>
      </c>
      <c r="D20">
        <v>1.6511148139919618E-4</v>
      </c>
    </row>
    <row r="21" spans="1:4" x14ac:dyDescent="0.7">
      <c r="A21" s="19">
        <v>0.31</v>
      </c>
      <c r="B21">
        <v>0.31</v>
      </c>
      <c r="C21">
        <v>7.5424921507896828E-2</v>
      </c>
      <c r="D21">
        <v>1.0279136502153547E-3</v>
      </c>
    </row>
    <row r="22" spans="1:4" x14ac:dyDescent="0.7">
      <c r="A22" s="19">
        <v>0.33</v>
      </c>
      <c r="B22">
        <v>0.33</v>
      </c>
      <c r="C22">
        <v>0.11320275465093502</v>
      </c>
      <c r="D22">
        <v>4.8437922270834644E-3</v>
      </c>
    </row>
    <row r="23" spans="1:4" x14ac:dyDescent="0.7">
      <c r="A23" s="19">
        <v>0.35000000000000003</v>
      </c>
      <c r="B23">
        <v>0.35000000000000003</v>
      </c>
      <c r="C23">
        <v>0.16161381283868373</v>
      </c>
      <c r="D23">
        <v>1.7755500414937498E-2</v>
      </c>
    </row>
    <row r="24" spans="1:4" x14ac:dyDescent="0.7">
      <c r="A24" s="19">
        <v>0.37000000000000005</v>
      </c>
      <c r="B24">
        <v>0.37000000000000005</v>
      </c>
      <c r="C24">
        <v>0.22058172271104345</v>
      </c>
      <c r="D24">
        <v>5.1834735322546614E-2</v>
      </c>
    </row>
    <row r="25" spans="1:4" x14ac:dyDescent="0.7">
      <c r="A25" s="19">
        <v>0.39000000000000007</v>
      </c>
      <c r="B25">
        <v>0.39000000000000007</v>
      </c>
      <c r="C25">
        <v>0.28907797654744938</v>
      </c>
      <c r="D25">
        <v>0.12308865801039789</v>
      </c>
    </row>
    <row r="26" spans="1:4" x14ac:dyDescent="0.7">
      <c r="A26" s="19">
        <v>0.41000000000000009</v>
      </c>
      <c r="B26">
        <v>0.41000000000000009</v>
      </c>
      <c r="C26">
        <v>0.36514725446593732</v>
      </c>
      <c r="D26">
        <v>0.24254613934075064</v>
      </c>
    </row>
    <row r="27" spans="1:4" x14ac:dyDescent="0.7">
      <c r="A27" s="19">
        <v>0.4300000000000001</v>
      </c>
      <c r="B27">
        <v>0.4300000000000001</v>
      </c>
      <c r="C27">
        <v>0.44607498708604471</v>
      </c>
      <c r="D27">
        <v>0.40464077280130767</v>
      </c>
    </row>
    <row r="28" spans="1:4" x14ac:dyDescent="0.7">
      <c r="A28" s="19">
        <v>0.45000000000000012</v>
      </c>
      <c r="B28">
        <v>0.45000000000000012</v>
      </c>
      <c r="C28">
        <v>0.52867170196043645</v>
      </c>
      <c r="D28">
        <v>0.58390336895400896</v>
      </c>
    </row>
    <row r="29" spans="1:4" x14ac:dyDescent="0.7">
      <c r="A29" s="19">
        <v>0.47000000000000014</v>
      </c>
      <c r="B29">
        <v>0.47000000000000014</v>
      </c>
      <c r="C29">
        <v>0.60962594407766502</v>
      </c>
      <c r="D29">
        <v>0.74625435289439779</v>
      </c>
    </row>
    <row r="30" spans="1:4" x14ac:dyDescent="0.7">
      <c r="A30" s="19">
        <v>0.49000000000000016</v>
      </c>
      <c r="B30">
        <v>0.49000000000000016</v>
      </c>
      <c r="C30">
        <v>0.68586569207159676</v>
      </c>
      <c r="D30">
        <v>0.86700351729278813</v>
      </c>
    </row>
    <row r="31" spans="1:4" x14ac:dyDescent="0.7">
      <c r="A31" s="19">
        <v>0.51000000000000012</v>
      </c>
      <c r="B31">
        <v>0.51000000000000012</v>
      </c>
      <c r="C31">
        <v>0.75486931164006055</v>
      </c>
      <c r="D31">
        <v>0.94082567482791757</v>
      </c>
    </row>
    <row r="32" spans="1:4" x14ac:dyDescent="0.7">
      <c r="A32" s="19">
        <v>0.53000000000000014</v>
      </c>
      <c r="B32">
        <v>0.53000000000000014</v>
      </c>
      <c r="C32">
        <v>0.81488009575818665</v>
      </c>
      <c r="D32">
        <v>0.97789238611405604</v>
      </c>
    </row>
    <row r="33" spans="1:4" x14ac:dyDescent="0.7">
      <c r="A33" s="19">
        <v>0.55000000000000016</v>
      </c>
      <c r="B33">
        <v>0.55000000000000016</v>
      </c>
      <c r="C33">
        <v>0.86499957649333581</v>
      </c>
      <c r="D33">
        <v>0.99313667675496031</v>
      </c>
    </row>
    <row r="34" spans="1:4" x14ac:dyDescent="0.7">
      <c r="A34" s="19">
        <v>0.57000000000000017</v>
      </c>
      <c r="B34">
        <v>0.57000000000000017</v>
      </c>
      <c r="C34">
        <v>0.90515878390896687</v>
      </c>
      <c r="D34">
        <v>0.99824844031679172</v>
      </c>
    </row>
    <row r="35" spans="1:4" x14ac:dyDescent="0.7">
      <c r="A35" s="19">
        <v>0.59000000000000019</v>
      </c>
      <c r="B35">
        <v>0.59000000000000019</v>
      </c>
      <c r="C35">
        <v>0.93598809371677105</v>
      </c>
      <c r="D35">
        <v>0.99963685903528043</v>
      </c>
    </row>
    <row r="36" spans="1:4" x14ac:dyDescent="0.7">
      <c r="A36" s="19">
        <v>0.61000000000000021</v>
      </c>
      <c r="B36">
        <v>0.61000000000000021</v>
      </c>
      <c r="C36">
        <v>0.95862103631462658</v>
      </c>
      <c r="D36">
        <v>0.99993965649649907</v>
      </c>
    </row>
    <row r="37" spans="1:4" x14ac:dyDescent="0.7">
      <c r="A37" s="19">
        <v>0.63000000000000023</v>
      </c>
      <c r="B37">
        <v>0.63000000000000023</v>
      </c>
      <c r="C37">
        <v>0.97447324436042626</v>
      </c>
      <c r="D37">
        <v>0.99999208851238086</v>
      </c>
    </row>
    <row r="38" spans="1:4" x14ac:dyDescent="0.7">
      <c r="A38" s="19">
        <v>0.65000000000000024</v>
      </c>
      <c r="B38">
        <v>0.65000000000000024</v>
      </c>
      <c r="C38">
        <v>0.98503468335326838</v>
      </c>
      <c r="D38">
        <v>0.99999919672632909</v>
      </c>
    </row>
    <row r="39" spans="1:4" x14ac:dyDescent="0.7">
      <c r="A39" s="19">
        <v>0.67000000000000026</v>
      </c>
      <c r="B39">
        <v>0.67000000000000026</v>
      </c>
      <c r="C39">
        <v>0.9917034858737972</v>
      </c>
      <c r="D39">
        <v>0.99999993823321565</v>
      </c>
    </row>
    <row r="40" spans="1:4" x14ac:dyDescent="0.7">
      <c r="A40" s="19">
        <v>0.69000000000000028</v>
      </c>
      <c r="B40">
        <v>0.69000000000000028</v>
      </c>
      <c r="C40">
        <v>0.9956763399474875</v>
      </c>
      <c r="D40">
        <v>0.99999999649873117</v>
      </c>
    </row>
    <row r="41" spans="1:4" x14ac:dyDescent="0.7">
      <c r="A41" s="19">
        <v>0.7100000000000003</v>
      </c>
      <c r="B41">
        <v>0.7100000000000003</v>
      </c>
      <c r="C41">
        <v>0.99789696007604711</v>
      </c>
      <c r="D41">
        <v>0.99999999985841792</v>
      </c>
    </row>
    <row r="42" spans="1:4" x14ac:dyDescent="0.7">
      <c r="A42" s="19">
        <v>0.73000000000000032</v>
      </c>
      <c r="B42">
        <v>0.73000000000000032</v>
      </c>
      <c r="C42">
        <v>0.99905356513625665</v>
      </c>
      <c r="D42">
        <v>0.99999999999607758</v>
      </c>
    </row>
    <row r="43" spans="1:4" x14ac:dyDescent="0.7">
      <c r="A43" s="19">
        <v>0.75000000000000033</v>
      </c>
      <c r="B43">
        <v>0.75000000000000033</v>
      </c>
      <c r="C43">
        <v>0.99961015783602214</v>
      </c>
      <c r="D43">
        <v>0.99999999999992917</v>
      </c>
    </row>
    <row r="44" spans="1:4" x14ac:dyDescent="0.7">
      <c r="A44" s="19">
        <v>0.77000000000000035</v>
      </c>
      <c r="B44">
        <v>0.77000000000000035</v>
      </c>
      <c r="C44">
        <v>0.99985500636130986</v>
      </c>
      <c r="D44">
        <v>0.99999999999999922</v>
      </c>
    </row>
    <row r="45" spans="1:4" x14ac:dyDescent="0.7">
      <c r="A45" s="19">
        <v>0.79000000000000037</v>
      </c>
      <c r="B45">
        <v>0.79000000000000037</v>
      </c>
      <c r="C45">
        <v>0.99995214357626427</v>
      </c>
      <c r="D45">
        <v>1</v>
      </c>
    </row>
    <row r="46" spans="1:4" x14ac:dyDescent="0.7">
      <c r="A46" s="19">
        <v>0.81000000000000039</v>
      </c>
      <c r="B46">
        <v>0.81000000000000039</v>
      </c>
      <c r="C46">
        <v>0.9999862963364694</v>
      </c>
      <c r="D46">
        <v>1</v>
      </c>
    </row>
    <row r="47" spans="1:4" x14ac:dyDescent="0.7">
      <c r="A47" s="19">
        <v>0.8300000000000004</v>
      </c>
      <c r="B47">
        <v>0.8300000000000004</v>
      </c>
      <c r="C47">
        <v>0.99999669711300165</v>
      </c>
      <c r="D47">
        <v>1</v>
      </c>
    </row>
    <row r="48" spans="1:4" x14ac:dyDescent="0.7">
      <c r="A48" s="19">
        <v>0.85000000000000042</v>
      </c>
      <c r="B48">
        <v>0.85000000000000042</v>
      </c>
      <c r="C48">
        <v>0.99999935733989953</v>
      </c>
      <c r="D48">
        <v>1</v>
      </c>
    </row>
    <row r="49" spans="1:4" x14ac:dyDescent="0.7">
      <c r="A49" s="19">
        <v>0.87000000000000044</v>
      </c>
      <c r="B49">
        <v>0.87000000000000044</v>
      </c>
      <c r="C49">
        <v>0.99999990491378421</v>
      </c>
      <c r="D49">
        <v>1</v>
      </c>
    </row>
    <row r="50" spans="1:4" x14ac:dyDescent="0.7">
      <c r="A50" s="19">
        <v>0.89000000000000046</v>
      </c>
      <c r="B50">
        <v>0.89000000000000046</v>
      </c>
      <c r="C50">
        <v>0.99999999022338426</v>
      </c>
      <c r="D50">
        <v>1</v>
      </c>
    </row>
    <row r="51" spans="1:4" x14ac:dyDescent="0.7">
      <c r="A51" s="19">
        <v>0.91000000000000048</v>
      </c>
      <c r="B51">
        <v>0.91000000000000048</v>
      </c>
      <c r="C51">
        <v>0.99999999939561457</v>
      </c>
      <c r="D51">
        <v>1</v>
      </c>
    </row>
    <row r="52" spans="1:4" x14ac:dyDescent="0.7">
      <c r="A52" s="19">
        <v>0.93000000000000049</v>
      </c>
      <c r="B52">
        <v>0.93000000000000049</v>
      </c>
      <c r="C52">
        <v>0.99999999998259637</v>
      </c>
      <c r="D52">
        <v>1</v>
      </c>
    </row>
    <row r="53" spans="1:4" x14ac:dyDescent="0.7">
      <c r="A53" s="19">
        <v>0.95000000000000051</v>
      </c>
      <c r="B53">
        <v>0.95000000000000051</v>
      </c>
      <c r="C53">
        <v>0.99999999999986089</v>
      </c>
      <c r="D53">
        <v>1</v>
      </c>
    </row>
    <row r="54" spans="1:4" x14ac:dyDescent="0.7">
      <c r="A54" s="19">
        <v>0.97000000000000053</v>
      </c>
      <c r="B54">
        <v>0.97000000000000053</v>
      </c>
      <c r="C54">
        <v>1</v>
      </c>
      <c r="D54">
        <v>1</v>
      </c>
    </row>
    <row r="55" spans="1:4" x14ac:dyDescent="0.7">
      <c r="A55" s="20">
        <v>0.99000000000000055</v>
      </c>
      <c r="B55" s="2">
        <v>0.99000000000000055</v>
      </c>
      <c r="C55" s="2">
        <v>1</v>
      </c>
      <c r="D55" s="2">
        <v>1</v>
      </c>
    </row>
    <row r="56" spans="1:4" x14ac:dyDescent="0.7">
      <c r="A56" s="10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6FD1-1A24-4A98-9BDD-26C5D745CA52}">
  <dimension ref="A1:F13"/>
  <sheetViews>
    <sheetView workbookViewId="0">
      <selection activeCell="D7" sqref="D7"/>
    </sheetView>
  </sheetViews>
  <sheetFormatPr defaultRowHeight="17.649999999999999" x14ac:dyDescent="0.7"/>
  <cols>
    <col min="1" max="4" width="9.8125" customWidth="1"/>
    <col min="5" max="5" width="9" customWidth="1"/>
  </cols>
  <sheetData>
    <row r="1" spans="1:6" x14ac:dyDescent="0.7">
      <c r="A1" s="18" t="s">
        <v>31</v>
      </c>
      <c r="B1" s="23"/>
      <c r="C1" s="23"/>
      <c r="D1" s="23"/>
    </row>
    <row r="3" spans="1:6" x14ac:dyDescent="0.7">
      <c r="A3" s="15" t="s">
        <v>17</v>
      </c>
      <c r="B3" s="16">
        <v>55</v>
      </c>
      <c r="C3" s="15" t="s">
        <v>8</v>
      </c>
      <c r="D3" s="16">
        <f>B3+1</f>
        <v>56</v>
      </c>
    </row>
    <row r="4" spans="1:6" x14ac:dyDescent="0.7">
      <c r="A4" s="14" t="s">
        <v>18</v>
      </c>
      <c r="B4" s="2">
        <v>70</v>
      </c>
      <c r="C4" s="14" t="s">
        <v>9</v>
      </c>
      <c r="D4" s="2">
        <f>B4+1</f>
        <v>71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1" t="s">
        <v>28</v>
      </c>
      <c r="B7" s="13"/>
      <c r="C7" s="24" t="s">
        <v>29</v>
      </c>
      <c r="D7" s="13"/>
    </row>
    <row r="9" spans="1:6" x14ac:dyDescent="0.7">
      <c r="A9" t="s">
        <v>25</v>
      </c>
    </row>
    <row r="10" spans="1:6" x14ac:dyDescent="0.7">
      <c r="A10" t="s">
        <v>30</v>
      </c>
    </row>
    <row r="11" spans="1:6" x14ac:dyDescent="0.7">
      <c r="D11" s="10"/>
    </row>
    <row r="13" spans="1:6" x14ac:dyDescent="0.7">
      <c r="F13" s="1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D86C-F372-4224-8B14-461293FB991E}">
  <dimension ref="A1:F13"/>
  <sheetViews>
    <sheetView workbookViewId="0">
      <selection activeCell="B7" sqref="B7"/>
    </sheetView>
  </sheetViews>
  <sheetFormatPr defaultRowHeight="17.649999999999999" x14ac:dyDescent="0.7"/>
  <cols>
    <col min="1" max="4" width="9.8125" customWidth="1"/>
    <col min="5" max="5" width="9" customWidth="1"/>
  </cols>
  <sheetData>
    <row r="1" spans="1:6" x14ac:dyDescent="0.7">
      <c r="A1" s="18" t="s">
        <v>31</v>
      </c>
      <c r="B1" s="23"/>
      <c r="C1" s="23"/>
      <c r="D1" s="23"/>
    </row>
    <row r="3" spans="1:6" x14ac:dyDescent="0.7">
      <c r="A3" s="15" t="s">
        <v>17</v>
      </c>
      <c r="B3" s="16">
        <v>55</v>
      </c>
      <c r="C3" s="15" t="s">
        <v>8</v>
      </c>
      <c r="D3" s="16">
        <f>B3+1</f>
        <v>56</v>
      </c>
    </row>
    <row r="4" spans="1:6" x14ac:dyDescent="0.7">
      <c r="A4" s="14" t="s">
        <v>18</v>
      </c>
      <c r="B4" s="2">
        <v>70</v>
      </c>
      <c r="C4" s="14" t="s">
        <v>9</v>
      </c>
      <c r="D4" s="2">
        <f>B4+1</f>
        <v>71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1" t="s">
        <v>28</v>
      </c>
      <c r="B7" s="13">
        <f>_xlfn.BETA.INV(2.5%,D3,D4)</f>
        <v>0.35596169474507638</v>
      </c>
      <c r="C7" s="24" t="s">
        <v>29</v>
      </c>
      <c r="D7" s="13">
        <f>_xlfn.BETA.INV(97.5%,D3,D4)</f>
        <v>0.52769044063414272</v>
      </c>
    </row>
    <row r="9" spans="1:6" x14ac:dyDescent="0.7">
      <c r="A9" t="s">
        <v>25</v>
      </c>
    </row>
    <row r="10" spans="1:6" x14ac:dyDescent="0.7">
      <c r="A10" t="s">
        <v>30</v>
      </c>
    </row>
    <row r="11" spans="1:6" x14ac:dyDescent="0.7">
      <c r="D11" s="10"/>
    </row>
    <row r="13" spans="1:6" x14ac:dyDescent="0.7">
      <c r="F13" s="1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EC51-4080-49DA-9F3E-1B34F16E1F1E}">
  <dimension ref="A1:E51"/>
  <sheetViews>
    <sheetView workbookViewId="0">
      <selection activeCell="B13" sqref="B13"/>
    </sheetView>
  </sheetViews>
  <sheetFormatPr defaultRowHeight="17.649999999999999" x14ac:dyDescent="0.7"/>
  <cols>
    <col min="1" max="1" width="10.0625" customWidth="1"/>
  </cols>
  <sheetData>
    <row r="1" spans="1:3" x14ac:dyDescent="0.7">
      <c r="A1" s="18" t="s">
        <v>16</v>
      </c>
      <c r="B1" s="23"/>
      <c r="C1" s="23"/>
    </row>
    <row r="3" spans="1:3" x14ac:dyDescent="0.7">
      <c r="A3" s="13"/>
      <c r="B3" s="28" t="s">
        <v>32</v>
      </c>
      <c r="C3" s="28" t="s">
        <v>33</v>
      </c>
    </row>
    <row r="4" spans="1:3" x14ac:dyDescent="0.7">
      <c r="A4" s="25" t="s">
        <v>36</v>
      </c>
      <c r="B4" s="26">
        <v>11</v>
      </c>
      <c r="C4" s="26">
        <v>24</v>
      </c>
    </row>
    <row r="5" spans="1:3" x14ac:dyDescent="0.7">
      <c r="A5" s="25" t="s">
        <v>40</v>
      </c>
      <c r="B5" s="26">
        <v>250</v>
      </c>
      <c r="C5" s="26">
        <v>275</v>
      </c>
    </row>
    <row r="6" spans="1:3" x14ac:dyDescent="0.7">
      <c r="A6" s="27" t="s">
        <v>34</v>
      </c>
      <c r="B6" s="2">
        <f>B4/B5</f>
        <v>4.3999999999999997E-2</v>
      </c>
      <c r="C6" s="2">
        <f>C4/C5</f>
        <v>8.727272727272728E-2</v>
      </c>
    </row>
    <row r="8" spans="1:3" x14ac:dyDescent="0.7">
      <c r="A8" s="18" t="s">
        <v>35</v>
      </c>
      <c r="B8" s="23"/>
      <c r="C8" s="23"/>
    </row>
    <row r="10" spans="1:3" x14ac:dyDescent="0.7">
      <c r="A10" s="9"/>
      <c r="B10" s="7" t="s">
        <v>37</v>
      </c>
      <c r="C10" s="7"/>
    </row>
    <row r="11" spans="1:3" x14ac:dyDescent="0.7">
      <c r="A11" s="9"/>
      <c r="B11" s="6">
        <f>B4+1</f>
        <v>12</v>
      </c>
      <c r="C11" s="6">
        <f>C4+1</f>
        <v>25</v>
      </c>
    </row>
    <row r="12" spans="1:3" x14ac:dyDescent="0.7">
      <c r="A12" s="3" t="s">
        <v>0</v>
      </c>
      <c r="B12" s="6">
        <f>B5-B4+1</f>
        <v>240</v>
      </c>
      <c r="C12" s="6">
        <f>C5-C4+1</f>
        <v>252</v>
      </c>
    </row>
    <row r="13" spans="1:3" x14ac:dyDescent="0.7">
      <c r="A13" s="11" cm="1">
        <f t="array" ref="A13:A51">_xlfn.SEQUENCE(39,1,0.01,0.005)</f>
        <v>0.01</v>
      </c>
    </row>
    <row r="14" spans="1:3" x14ac:dyDescent="0.7">
      <c r="A14" s="11">
        <v>1.4999999999999999E-2</v>
      </c>
    </row>
    <row r="15" spans="1:3" x14ac:dyDescent="0.7">
      <c r="A15" s="11">
        <v>0.02</v>
      </c>
    </row>
    <row r="16" spans="1:3" x14ac:dyDescent="0.7">
      <c r="A16" s="11">
        <v>2.5000000000000001E-2</v>
      </c>
    </row>
    <row r="17" spans="1:5" x14ac:dyDescent="0.7">
      <c r="A17" s="11">
        <v>3.0000000000000002E-2</v>
      </c>
    </row>
    <row r="18" spans="1:5" x14ac:dyDescent="0.7">
      <c r="A18" s="11">
        <v>3.5000000000000003E-2</v>
      </c>
    </row>
    <row r="19" spans="1:5" x14ac:dyDescent="0.7">
      <c r="A19" s="11">
        <v>0.04</v>
      </c>
    </row>
    <row r="20" spans="1:5" x14ac:dyDescent="0.7">
      <c r="A20" s="11">
        <v>4.4999999999999998E-2</v>
      </c>
    </row>
    <row r="21" spans="1:5" x14ac:dyDescent="0.7">
      <c r="A21" s="11">
        <v>4.9999999999999996E-2</v>
      </c>
      <c r="E21" t="s">
        <v>2</v>
      </c>
    </row>
    <row r="22" spans="1:5" x14ac:dyDescent="0.7">
      <c r="A22" s="11">
        <v>5.4999999999999993E-2</v>
      </c>
      <c r="E22" t="s">
        <v>49</v>
      </c>
    </row>
    <row r="23" spans="1:5" x14ac:dyDescent="0.7">
      <c r="A23" s="11">
        <v>5.9999999999999991E-2</v>
      </c>
      <c r="E23" t="s">
        <v>51</v>
      </c>
    </row>
    <row r="24" spans="1:5" x14ac:dyDescent="0.7">
      <c r="A24" s="11">
        <v>6.4999999999999988E-2</v>
      </c>
      <c r="E24" t="s">
        <v>50</v>
      </c>
    </row>
    <row r="25" spans="1:5" x14ac:dyDescent="0.7">
      <c r="A25" s="11">
        <v>6.9999999999999993E-2</v>
      </c>
      <c r="E25" t="s">
        <v>1</v>
      </c>
    </row>
    <row r="26" spans="1:5" x14ac:dyDescent="0.7">
      <c r="A26" s="11">
        <v>7.4999999999999997E-2</v>
      </c>
      <c r="E26" t="s">
        <v>3</v>
      </c>
    </row>
    <row r="27" spans="1:5" x14ac:dyDescent="0.7">
      <c r="A27" s="11">
        <v>0.08</v>
      </c>
      <c r="E27" t="s">
        <v>4</v>
      </c>
    </row>
    <row r="28" spans="1:5" x14ac:dyDescent="0.7">
      <c r="A28" s="11">
        <v>8.5000000000000006E-2</v>
      </c>
      <c r="E28" t="s">
        <v>52</v>
      </c>
    </row>
    <row r="29" spans="1:5" x14ac:dyDescent="0.7">
      <c r="A29" s="11">
        <v>9.0000000000000011E-2</v>
      </c>
      <c r="E29" t="s">
        <v>5</v>
      </c>
    </row>
    <row r="30" spans="1:5" x14ac:dyDescent="0.7">
      <c r="A30" s="11">
        <v>9.5000000000000015E-2</v>
      </c>
      <c r="E30" t="s">
        <v>6</v>
      </c>
    </row>
    <row r="31" spans="1:5" x14ac:dyDescent="0.7">
      <c r="A31" s="11">
        <v>0.10000000000000002</v>
      </c>
      <c r="E31" t="s">
        <v>10</v>
      </c>
    </row>
    <row r="32" spans="1:5" x14ac:dyDescent="0.7">
      <c r="A32" s="11">
        <v>0.10500000000000002</v>
      </c>
      <c r="E32" t="s">
        <v>11</v>
      </c>
    </row>
    <row r="33" spans="1:5" x14ac:dyDescent="0.7">
      <c r="A33" s="11">
        <v>0.11000000000000003</v>
      </c>
      <c r="E33" t="s">
        <v>12</v>
      </c>
    </row>
    <row r="34" spans="1:5" x14ac:dyDescent="0.7">
      <c r="A34" s="11">
        <v>0.11500000000000003</v>
      </c>
      <c r="E34" t="s">
        <v>13</v>
      </c>
    </row>
    <row r="35" spans="1:5" x14ac:dyDescent="0.7">
      <c r="A35" s="11">
        <v>0.12000000000000004</v>
      </c>
    </row>
    <row r="36" spans="1:5" x14ac:dyDescent="0.7">
      <c r="A36" s="11">
        <v>0.12500000000000003</v>
      </c>
    </row>
    <row r="37" spans="1:5" x14ac:dyDescent="0.7">
      <c r="A37" s="11">
        <v>0.13000000000000003</v>
      </c>
    </row>
    <row r="38" spans="1:5" x14ac:dyDescent="0.7">
      <c r="A38" s="11">
        <v>0.13500000000000004</v>
      </c>
    </row>
    <row r="39" spans="1:5" x14ac:dyDescent="0.7">
      <c r="A39" s="11">
        <v>0.14000000000000004</v>
      </c>
    </row>
    <row r="40" spans="1:5" x14ac:dyDescent="0.7">
      <c r="A40" s="11">
        <v>0.14500000000000005</v>
      </c>
    </row>
    <row r="41" spans="1:5" x14ac:dyDescent="0.7">
      <c r="A41" s="11">
        <v>0.15000000000000005</v>
      </c>
    </row>
    <row r="42" spans="1:5" x14ac:dyDescent="0.7">
      <c r="A42" s="11">
        <v>0.15500000000000005</v>
      </c>
    </row>
    <row r="43" spans="1:5" x14ac:dyDescent="0.7">
      <c r="A43" s="11">
        <v>0.16000000000000006</v>
      </c>
    </row>
    <row r="44" spans="1:5" x14ac:dyDescent="0.7">
      <c r="A44" s="11">
        <v>0.16500000000000006</v>
      </c>
    </row>
    <row r="45" spans="1:5" x14ac:dyDescent="0.7">
      <c r="A45" s="11">
        <v>0.17000000000000007</v>
      </c>
    </row>
    <row r="46" spans="1:5" x14ac:dyDescent="0.7">
      <c r="A46" s="11">
        <v>0.17500000000000007</v>
      </c>
    </row>
    <row r="47" spans="1:5" x14ac:dyDescent="0.7">
      <c r="A47" s="11">
        <v>0.18000000000000008</v>
      </c>
    </row>
    <row r="48" spans="1:5" x14ac:dyDescent="0.7">
      <c r="A48" s="11">
        <v>0.18500000000000008</v>
      </c>
    </row>
    <row r="49" spans="1:3" x14ac:dyDescent="0.7">
      <c r="A49" s="11">
        <v>0.19000000000000009</v>
      </c>
    </row>
    <row r="50" spans="1:3" x14ac:dyDescent="0.7">
      <c r="A50" s="11">
        <v>0.19500000000000009</v>
      </c>
    </row>
    <row r="51" spans="1:3" x14ac:dyDescent="0.7">
      <c r="A51" s="29">
        <v>0.20000000000000009</v>
      </c>
      <c r="B51" s="2"/>
      <c r="C51" s="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911F-0F7B-4F8A-A13E-124F3B514E81}">
  <dimension ref="A1:S1003"/>
  <sheetViews>
    <sheetView workbookViewId="0">
      <selection activeCell="B13" sqref="B13"/>
    </sheetView>
  </sheetViews>
  <sheetFormatPr defaultRowHeight="17.649999999999999" x14ac:dyDescent="0.7"/>
  <cols>
    <col min="1" max="1" width="10.0625" customWidth="1"/>
    <col min="16" max="16" width="11.3125" customWidth="1"/>
  </cols>
  <sheetData>
    <row r="1" spans="1:19" x14ac:dyDescent="0.7">
      <c r="A1" s="18" t="s">
        <v>16</v>
      </c>
      <c r="B1" s="23"/>
      <c r="C1" s="23"/>
      <c r="N1" s="18" t="s">
        <v>53</v>
      </c>
      <c r="O1" s="23"/>
      <c r="P1" s="23"/>
    </row>
    <row r="3" spans="1:19" x14ac:dyDescent="0.7">
      <c r="A3" s="13"/>
      <c r="B3" s="28" t="s">
        <v>32</v>
      </c>
      <c r="C3" s="28" t="s">
        <v>33</v>
      </c>
      <c r="N3" s="28" t="s">
        <v>38</v>
      </c>
      <c r="O3" s="28" t="s">
        <v>39</v>
      </c>
      <c r="P3" s="28" t="s">
        <v>41</v>
      </c>
      <c r="R3" s="30" t="s">
        <v>54</v>
      </c>
      <c r="S3" s="30"/>
    </row>
    <row r="4" spans="1:19" x14ac:dyDescent="0.7">
      <c r="A4" s="25" t="s">
        <v>36</v>
      </c>
      <c r="B4" s="26">
        <v>11</v>
      </c>
      <c r="C4" s="26">
        <v>24</v>
      </c>
      <c r="N4">
        <f ca="1">_xlfn.BETA.INV(RAND(),B$11,B$12)</f>
        <v>5.9064651942820512E-2</v>
      </c>
      <c r="O4">
        <f ca="1">_xlfn.BETA.INV(RAND(),C$11,C$12)</f>
        <v>9.8617557594153804E-2</v>
      </c>
      <c r="P4" s="13" cm="1">
        <f t="array" aca="1" ref="P4" ca="1">AVERAGE(IF(N4:N1003&lt;O4:O1003,1,0))</f>
        <v>0.98099999999999998</v>
      </c>
      <c r="R4" t="s">
        <v>55</v>
      </c>
    </row>
    <row r="5" spans="1:19" x14ac:dyDescent="0.7">
      <c r="A5" s="25" t="s">
        <v>40</v>
      </c>
      <c r="B5" s="26">
        <v>250</v>
      </c>
      <c r="C5" s="26">
        <v>275</v>
      </c>
      <c r="N5">
        <f t="shared" ref="N5:N68" ca="1" si="0">_xlfn.BETA.INV(RAND(),B$11,B$12)</f>
        <v>4.0636745878324144E-2</v>
      </c>
      <c r="O5">
        <f t="shared" ref="O5:O68" ca="1" si="1">_xlfn.BETA.INV(RAND(),C$11,C$12)</f>
        <v>5.6674347305595681E-2</v>
      </c>
      <c r="R5" t="s">
        <v>56</v>
      </c>
    </row>
    <row r="6" spans="1:19" x14ac:dyDescent="0.7">
      <c r="A6" s="27" t="s">
        <v>34</v>
      </c>
      <c r="B6" s="2">
        <f>B4/B5</f>
        <v>4.3999999999999997E-2</v>
      </c>
      <c r="C6" s="2">
        <f>C4/C5</f>
        <v>8.727272727272728E-2</v>
      </c>
      <c r="N6">
        <f t="shared" ca="1" si="0"/>
        <v>6.5894073904456785E-2</v>
      </c>
      <c r="O6">
        <f t="shared" ca="1" si="1"/>
        <v>0.10075312108075141</v>
      </c>
    </row>
    <row r="7" spans="1:19" x14ac:dyDescent="0.7">
      <c r="N7">
        <f t="shared" ca="1" si="0"/>
        <v>5.5359671938683519E-2</v>
      </c>
      <c r="O7">
        <f t="shared" ca="1" si="1"/>
        <v>0.10692008735585279</v>
      </c>
    </row>
    <row r="8" spans="1:19" x14ac:dyDescent="0.7">
      <c r="A8" s="18" t="s">
        <v>35</v>
      </c>
      <c r="B8" s="23"/>
      <c r="C8" s="23"/>
      <c r="N8">
        <f t="shared" ca="1" si="0"/>
        <v>5.0007094729683566E-2</v>
      </c>
      <c r="O8">
        <f t="shared" ca="1" si="1"/>
        <v>0.10046483923117944</v>
      </c>
    </row>
    <row r="9" spans="1:19" x14ac:dyDescent="0.7">
      <c r="N9">
        <f t="shared" ca="1" si="0"/>
        <v>5.3213235284609306E-2</v>
      </c>
      <c r="O9">
        <f t="shared" ca="1" si="1"/>
        <v>9.690493563188296E-2</v>
      </c>
    </row>
    <row r="10" spans="1:19" x14ac:dyDescent="0.7">
      <c r="A10" s="9"/>
      <c r="B10" s="7" t="s">
        <v>37</v>
      </c>
      <c r="C10" s="7"/>
      <c r="N10">
        <f t="shared" ca="1" si="0"/>
        <v>5.4558946252274532E-2</v>
      </c>
      <c r="O10">
        <f t="shared" ca="1" si="1"/>
        <v>9.1974327363326891E-2</v>
      </c>
    </row>
    <row r="11" spans="1:19" x14ac:dyDescent="0.7">
      <c r="A11" s="9"/>
      <c r="B11" s="6">
        <f>B4+1</f>
        <v>12</v>
      </c>
      <c r="C11" s="6">
        <f>C4+1</f>
        <v>25</v>
      </c>
      <c r="N11">
        <f t="shared" ca="1" si="0"/>
        <v>6.3690107446262467E-2</v>
      </c>
      <c r="O11">
        <f t="shared" ca="1" si="1"/>
        <v>8.5563824730253618E-2</v>
      </c>
    </row>
    <row r="12" spans="1:19" x14ac:dyDescent="0.7">
      <c r="A12" s="3" t="s">
        <v>0</v>
      </c>
      <c r="B12" s="6">
        <f>B5-B4+1</f>
        <v>240</v>
      </c>
      <c r="C12" s="6">
        <f>C5-C4+1</f>
        <v>252</v>
      </c>
      <c r="N12">
        <f t="shared" ca="1" si="0"/>
        <v>3.9083616432042965E-2</v>
      </c>
      <c r="O12">
        <f t="shared" ca="1" si="1"/>
        <v>5.5523328889845756E-2</v>
      </c>
    </row>
    <row r="13" spans="1:19" x14ac:dyDescent="0.7">
      <c r="A13" s="11" cm="1">
        <f t="array" ref="A13:A51">_xlfn.SEQUENCE(39,1,0.01,0.005)</f>
        <v>0.01</v>
      </c>
      <c r="B13" cm="1">
        <f t="array" ref="B13:C51">_xlfn.BETA.DIST(A13:A51,B11:C11,B12:C12,FALSE)</f>
        <v>1.0858215176432026E-2</v>
      </c>
      <c r="C13">
        <v>4.4439923667111946E-13</v>
      </c>
      <c r="N13">
        <f t="shared" ca="1" si="0"/>
        <v>5.0465826557051452E-2</v>
      </c>
      <c r="O13">
        <f t="shared" ca="1" si="1"/>
        <v>9.8256511973749405E-2</v>
      </c>
    </row>
    <row r="14" spans="1:19" x14ac:dyDescent="0.7">
      <c r="A14" s="11">
        <v>1.4999999999999999E-2</v>
      </c>
      <c r="B14">
        <v>0.28003342587784613</v>
      </c>
      <c r="C14">
        <v>2.0990536192246572E-9</v>
      </c>
      <c r="N14">
        <f t="shared" ca="1" si="0"/>
        <v>6.8240445093039281E-2</v>
      </c>
      <c r="O14">
        <f t="shared" ca="1" si="1"/>
        <v>9.3456770493491326E-2</v>
      </c>
    </row>
    <row r="15" spans="1:19" x14ac:dyDescent="0.7">
      <c r="A15" s="11">
        <v>0.02</v>
      </c>
      <c r="B15">
        <v>1.9647576018624888</v>
      </c>
      <c r="C15">
        <v>5.8318232779942285E-7</v>
      </c>
      <c r="N15">
        <f t="shared" ca="1" si="0"/>
        <v>4.2974774425018007E-2</v>
      </c>
      <c r="O15">
        <f t="shared" ca="1" si="1"/>
        <v>8.5412915154263802E-2</v>
      </c>
    </row>
    <row r="16" spans="1:19" x14ac:dyDescent="0.7">
      <c r="A16" s="11">
        <v>2.5000000000000001E-2</v>
      </c>
      <c r="B16">
        <v>6.735815490280296</v>
      </c>
      <c r="C16">
        <v>3.4202528131414831E-5</v>
      </c>
      <c r="N16">
        <f t="shared" ca="1" si="0"/>
        <v>5.2902810121319699E-2</v>
      </c>
      <c r="O16">
        <f t="shared" ca="1" si="1"/>
        <v>4.9946738492950414E-2</v>
      </c>
    </row>
    <row r="17" spans="1:15" x14ac:dyDescent="0.7">
      <c r="A17" s="11">
        <v>3.0000000000000002E-2</v>
      </c>
      <c r="B17">
        <v>14.646208977560596</v>
      </c>
      <c r="C17">
        <v>7.4809176561818961E-4</v>
      </c>
      <c r="N17">
        <f t="shared" ca="1" si="0"/>
        <v>4.0410406348871428E-2</v>
      </c>
      <c r="O17">
        <f t="shared" ca="1" si="1"/>
        <v>0.10376674267698383</v>
      </c>
    </row>
    <row r="18" spans="1:15" x14ac:dyDescent="0.7">
      <c r="A18" s="11">
        <v>3.5000000000000003E-2</v>
      </c>
      <c r="B18">
        <v>23.212574574131246</v>
      </c>
      <c r="C18">
        <v>8.266623798800915E-3</v>
      </c>
      <c r="N18">
        <f t="shared" ca="1" si="0"/>
        <v>3.8931322126352322E-2</v>
      </c>
      <c r="O18">
        <f t="shared" ca="1" si="1"/>
        <v>0.10838588649467062</v>
      </c>
    </row>
    <row r="19" spans="1:15" x14ac:dyDescent="0.7">
      <c r="A19" s="11">
        <v>0.04</v>
      </c>
      <c r="B19">
        <v>29.136107850062281</v>
      </c>
      <c r="C19">
        <v>5.5317016058790927E-2</v>
      </c>
      <c r="N19">
        <f t="shared" ca="1" si="0"/>
        <v>3.4234512629248842E-2</v>
      </c>
      <c r="O19">
        <f t="shared" ca="1" si="1"/>
        <v>6.604833510764814E-2</v>
      </c>
    </row>
    <row r="20" spans="1:15" x14ac:dyDescent="0.7">
      <c r="A20" s="11">
        <v>4.4999999999999998E-2</v>
      </c>
      <c r="B20">
        <v>30.555570374435714</v>
      </c>
      <c r="C20">
        <v>0.25193358021117901</v>
      </c>
      <c r="N20">
        <f t="shared" ca="1" si="0"/>
        <v>5.1502484076275445E-2</v>
      </c>
      <c r="O20">
        <f t="shared" ca="1" si="1"/>
        <v>9.7890041456102361E-2</v>
      </c>
    </row>
    <row r="21" spans="1:15" x14ac:dyDescent="0.7">
      <c r="A21" s="11">
        <v>4.9999999999999996E-2</v>
      </c>
      <c r="B21">
        <v>27.768898092733224</v>
      </c>
      <c r="C21">
        <v>0.84575484014380897</v>
      </c>
      <c r="N21">
        <f t="shared" ca="1" si="0"/>
        <v>5.9641834523105564E-2</v>
      </c>
      <c r="O21">
        <f t="shared" ca="1" si="1"/>
        <v>8.7175270086574386E-2</v>
      </c>
    </row>
    <row r="22" spans="1:15" x14ac:dyDescent="0.7">
      <c r="A22" s="11">
        <v>5.4999999999999993E-2</v>
      </c>
      <c r="B22">
        <v>22.445989381054797</v>
      </c>
      <c r="C22">
        <v>2.2152765180533676</v>
      </c>
      <c r="N22">
        <f t="shared" ca="1" si="0"/>
        <v>3.9236654519490405E-2</v>
      </c>
      <c r="O22">
        <f t="shared" ca="1" si="1"/>
        <v>8.7203984603226939E-2</v>
      </c>
    </row>
    <row r="23" spans="1:15" x14ac:dyDescent="0.7">
      <c r="A23" s="11">
        <v>5.9999999999999991E-2</v>
      </c>
      <c r="B23">
        <v>16.450068074901104</v>
      </c>
      <c r="C23">
        <v>4.7212904972113732</v>
      </c>
      <c r="N23">
        <f t="shared" ca="1" si="0"/>
        <v>8.2026830030284881E-2</v>
      </c>
      <c r="O23">
        <f t="shared" ca="1" si="1"/>
        <v>0.10143613588777278</v>
      </c>
    </row>
    <row r="24" spans="1:15" x14ac:dyDescent="0.7">
      <c r="A24" s="11">
        <v>6.4999999999999988E-2</v>
      </c>
      <c r="B24">
        <v>11.090952787591382</v>
      </c>
      <c r="C24">
        <v>8.4522892091351434</v>
      </c>
      <c r="N24">
        <f t="shared" ca="1" si="0"/>
        <v>3.224771554950577E-2</v>
      </c>
      <c r="O24">
        <f t="shared" ca="1" si="1"/>
        <v>9.8739627825008891E-2</v>
      </c>
    </row>
    <row r="25" spans="1:15" x14ac:dyDescent="0.7">
      <c r="A25" s="11">
        <v>6.9999999999999993E-2</v>
      </c>
      <c r="B25">
        <v>6.9574497689366348</v>
      </c>
      <c r="C25">
        <v>13.029042708916389</v>
      </c>
      <c r="N25">
        <f t="shared" ca="1" si="0"/>
        <v>4.5967215688707826E-2</v>
      </c>
      <c r="O25">
        <f t="shared" ca="1" si="1"/>
        <v>0.10657123075472086</v>
      </c>
    </row>
    <row r="26" spans="1:15" x14ac:dyDescent="0.7">
      <c r="A26" s="11">
        <v>7.4999999999999997E-2</v>
      </c>
      <c r="B26">
        <v>4.0972735197204644</v>
      </c>
      <c r="C26">
        <v>17.635375009600825</v>
      </c>
      <c r="N26">
        <f t="shared" ca="1" si="0"/>
        <v>6.8382395059929713E-2</v>
      </c>
      <c r="O26">
        <f t="shared" ca="1" si="1"/>
        <v>7.1022437791070273E-2</v>
      </c>
    </row>
    <row r="27" spans="1:15" x14ac:dyDescent="0.7">
      <c r="A27" s="11">
        <v>0.08</v>
      </c>
      <c r="B27">
        <v>2.2815370593184019</v>
      </c>
      <c r="C27">
        <v>21.293341134274463</v>
      </c>
      <c r="N27">
        <f t="shared" ca="1" si="0"/>
        <v>7.4035956815684867E-2</v>
      </c>
      <c r="O27">
        <f t="shared" ca="1" si="1"/>
        <v>9.1718209084712621E-2</v>
      </c>
    </row>
    <row r="28" spans="1:15" x14ac:dyDescent="0.7">
      <c r="A28" s="11">
        <v>8.5000000000000006E-2</v>
      </c>
      <c r="B28">
        <v>1.2083607211812011</v>
      </c>
      <c r="C28">
        <v>23.23209035704344</v>
      </c>
      <c r="N28">
        <f t="shared" ca="1" si="0"/>
        <v>4.5627163565640741E-2</v>
      </c>
      <c r="O28">
        <f t="shared" ca="1" si="1"/>
        <v>0.11972699165934897</v>
      </c>
    </row>
    <row r="29" spans="1:15" x14ac:dyDescent="0.7">
      <c r="A29" s="11">
        <v>9.0000000000000011E-2</v>
      </c>
      <c r="B29">
        <v>0.61165608910999236</v>
      </c>
      <c r="C29">
        <v>23.149902137653239</v>
      </c>
      <c r="N29">
        <f t="shared" ca="1" si="0"/>
        <v>5.2346481580245241E-2</v>
      </c>
      <c r="O29">
        <f t="shared" ca="1" si="1"/>
        <v>9.6178614466716272E-2</v>
      </c>
    </row>
    <row r="30" spans="1:15" x14ac:dyDescent="0.7">
      <c r="A30" s="11">
        <v>9.5000000000000015E-2</v>
      </c>
      <c r="B30">
        <v>0.29710983160144283</v>
      </c>
      <c r="C30">
        <v>21.25687250621851</v>
      </c>
      <c r="N30">
        <f t="shared" ca="1" si="0"/>
        <v>4.2644317577882014E-2</v>
      </c>
      <c r="O30">
        <f t="shared" ca="1" si="1"/>
        <v>0.12306069382227014</v>
      </c>
    </row>
    <row r="31" spans="1:15" x14ac:dyDescent="0.7">
      <c r="A31" s="11">
        <v>0.10000000000000002</v>
      </c>
      <c r="B31">
        <v>0.13896540292156506</v>
      </c>
      <c r="C31">
        <v>18.122133674947762</v>
      </c>
      <c r="N31">
        <f t="shared" ca="1" si="0"/>
        <v>3.7728063896767076E-2</v>
      </c>
      <c r="O31">
        <f t="shared" ca="1" si="1"/>
        <v>8.378496660739819E-2</v>
      </c>
    </row>
    <row r="32" spans="1:15" x14ac:dyDescent="0.7">
      <c r="A32" s="11">
        <v>0.10500000000000002</v>
      </c>
      <c r="B32">
        <v>6.2767476007506845E-2</v>
      </c>
      <c r="C32">
        <v>14.436585998519874</v>
      </c>
      <c r="N32">
        <f t="shared" ca="1" si="0"/>
        <v>5.7100361542041456E-2</v>
      </c>
      <c r="O32">
        <f t="shared" ca="1" si="1"/>
        <v>0.10100674405902488</v>
      </c>
    </row>
    <row r="33" spans="1:15" x14ac:dyDescent="0.7">
      <c r="A33" s="11">
        <v>0.11000000000000003</v>
      </c>
      <c r="B33">
        <v>2.7445936856524144E-2</v>
      </c>
      <c r="C33">
        <v>10.805766332670453</v>
      </c>
      <c r="N33">
        <f t="shared" ca="1" si="0"/>
        <v>4.6984544626832436E-2</v>
      </c>
      <c r="O33">
        <f t="shared" ca="1" si="1"/>
        <v>0.11408883085647437</v>
      </c>
    </row>
    <row r="34" spans="1:15" x14ac:dyDescent="0.7">
      <c r="A34" s="11">
        <v>0.11500000000000003</v>
      </c>
      <c r="B34">
        <v>1.1642999415077593E-2</v>
      </c>
      <c r="C34">
        <v>7.6356950234237022</v>
      </c>
      <c r="N34">
        <f t="shared" ca="1" si="0"/>
        <v>4.9170040613614407E-2</v>
      </c>
      <c r="O34">
        <f t="shared" ca="1" si="1"/>
        <v>8.3420835693928094E-2</v>
      </c>
    </row>
    <row r="35" spans="1:15" x14ac:dyDescent="0.7">
      <c r="A35" s="11">
        <v>0.12000000000000004</v>
      </c>
      <c r="B35">
        <v>4.8006416131955261E-3</v>
      </c>
      <c r="C35">
        <v>5.1149344821172384</v>
      </c>
      <c r="N35">
        <f t="shared" ca="1" si="0"/>
        <v>3.7953413321511122E-2</v>
      </c>
      <c r="O35">
        <f t="shared" ca="1" si="1"/>
        <v>0.10796976881219145</v>
      </c>
    </row>
    <row r="36" spans="1:15" x14ac:dyDescent="0.7">
      <c r="A36" s="11">
        <v>0.12500000000000003</v>
      </c>
      <c r="B36">
        <v>1.927000158570496E-3</v>
      </c>
      <c r="C36">
        <v>3.2598760039704939</v>
      </c>
      <c r="N36">
        <f t="shared" ca="1" si="0"/>
        <v>5.5922944914076456E-2</v>
      </c>
      <c r="O36">
        <f t="shared" ca="1" si="1"/>
        <v>8.5570653422046103E-2</v>
      </c>
    </row>
    <row r="37" spans="1:15" x14ac:dyDescent="0.7">
      <c r="A37" s="11">
        <v>0.13000000000000003</v>
      </c>
      <c r="B37">
        <v>7.5409348063250618E-4</v>
      </c>
      <c r="C37">
        <v>1.9829525538208252</v>
      </c>
      <c r="N37">
        <f t="shared" ca="1" si="0"/>
        <v>5.0545142065724469E-2</v>
      </c>
      <c r="O37">
        <f t="shared" ca="1" si="1"/>
        <v>0.10206331987151063</v>
      </c>
    </row>
    <row r="38" spans="1:15" x14ac:dyDescent="0.7">
      <c r="A38" s="11">
        <v>0.13500000000000004</v>
      </c>
      <c r="B38">
        <v>2.8805012797242843E-4</v>
      </c>
      <c r="C38">
        <v>1.1544971837837044</v>
      </c>
      <c r="N38">
        <f t="shared" ca="1" si="0"/>
        <v>5.2549220236376093E-2</v>
      </c>
      <c r="O38">
        <f t="shared" ca="1" si="1"/>
        <v>7.6201574007864203E-2</v>
      </c>
    </row>
    <row r="39" spans="1:15" x14ac:dyDescent="0.7">
      <c r="A39" s="11">
        <v>0.14000000000000004</v>
      </c>
      <c r="B39">
        <v>1.0751898963938956E-4</v>
      </c>
      <c r="C39">
        <v>0.64494633435784121</v>
      </c>
      <c r="N39">
        <f t="shared" ca="1" si="0"/>
        <v>2.6062282258908245E-2</v>
      </c>
      <c r="O39">
        <f t="shared" ca="1" si="1"/>
        <v>0.10397325877187602</v>
      </c>
    </row>
    <row r="40" spans="1:15" x14ac:dyDescent="0.7">
      <c r="A40" s="11">
        <v>0.14500000000000005</v>
      </c>
      <c r="B40">
        <v>3.9255126353010787E-5</v>
      </c>
      <c r="C40">
        <v>0.34647053822581542</v>
      </c>
      <c r="N40">
        <f t="shared" ca="1" si="0"/>
        <v>3.9626545475334257E-2</v>
      </c>
      <c r="O40">
        <f t="shared" ca="1" si="1"/>
        <v>0.10128625023194771</v>
      </c>
    </row>
    <row r="41" spans="1:15" x14ac:dyDescent="0.7">
      <c r="A41" s="11">
        <v>0.15000000000000005</v>
      </c>
      <c r="B41">
        <v>1.4030528500622048E-5</v>
      </c>
      <c r="C41">
        <v>0.17934118371788374</v>
      </c>
      <c r="N41">
        <f t="shared" ca="1" si="0"/>
        <v>4.3082868083777356E-2</v>
      </c>
      <c r="O41">
        <f t="shared" ca="1" si="1"/>
        <v>8.5570267532605923E-2</v>
      </c>
    </row>
    <row r="42" spans="1:15" x14ac:dyDescent="0.7">
      <c r="A42" s="11">
        <v>0.15500000000000005</v>
      </c>
      <c r="B42">
        <v>4.9130259023757484E-6</v>
      </c>
      <c r="C42">
        <v>8.9605395853027875E-2</v>
      </c>
      <c r="N42">
        <f t="shared" ca="1" si="0"/>
        <v>3.6591582103358347E-2</v>
      </c>
      <c r="O42">
        <f t="shared" ca="1" si="1"/>
        <v>8.3164897245521674E-2</v>
      </c>
    </row>
    <row r="43" spans="1:15" x14ac:dyDescent="0.7">
      <c r="A43" s="11">
        <v>0.16000000000000006</v>
      </c>
      <c r="B43">
        <v>1.6866156001954458E-6</v>
      </c>
      <c r="C43">
        <v>4.328324825472047E-2</v>
      </c>
      <c r="N43">
        <f t="shared" ca="1" si="0"/>
        <v>7.5742578764376511E-2</v>
      </c>
      <c r="O43">
        <f t="shared" ca="1" si="1"/>
        <v>0.10455853429392648</v>
      </c>
    </row>
    <row r="44" spans="1:15" x14ac:dyDescent="0.7">
      <c r="A44" s="11">
        <v>0.16500000000000006</v>
      </c>
      <c r="B44">
        <v>5.6798643259017986E-7</v>
      </c>
      <c r="C44">
        <v>2.0242281860497278E-2</v>
      </c>
      <c r="N44">
        <f t="shared" ca="1" si="0"/>
        <v>5.7508426910223953E-2</v>
      </c>
      <c r="O44">
        <f t="shared" ca="1" si="1"/>
        <v>7.4244929543962002E-2</v>
      </c>
    </row>
    <row r="45" spans="1:15" x14ac:dyDescent="0.7">
      <c r="A45" s="11">
        <v>0.17000000000000007</v>
      </c>
      <c r="B45">
        <v>1.8773668632399315E-7</v>
      </c>
      <c r="C45">
        <v>9.1772964296879377E-3</v>
      </c>
      <c r="N45">
        <f t="shared" ca="1" si="0"/>
        <v>3.7451954347607425E-2</v>
      </c>
      <c r="O45">
        <f t="shared" ca="1" si="1"/>
        <v>7.9647823402088452E-2</v>
      </c>
    </row>
    <row r="46" spans="1:15" x14ac:dyDescent="0.7">
      <c r="A46" s="11">
        <v>0.17500000000000007</v>
      </c>
      <c r="B46">
        <v>6.0933927843608811E-8</v>
      </c>
      <c r="C46">
        <v>4.0382547707371926E-3</v>
      </c>
      <c r="N46">
        <f t="shared" ca="1" si="0"/>
        <v>4.2459138211431824E-2</v>
      </c>
      <c r="O46">
        <f t="shared" ca="1" si="1"/>
        <v>7.5053895362492032E-2</v>
      </c>
    </row>
    <row r="47" spans="1:15" x14ac:dyDescent="0.7">
      <c r="A47" s="11">
        <v>0.18000000000000008</v>
      </c>
      <c r="B47">
        <v>1.9429213062591222E-8</v>
      </c>
      <c r="C47">
        <v>1.7264600412745833E-3</v>
      </c>
      <c r="N47">
        <f t="shared" ca="1" si="0"/>
        <v>3.2458961169990086E-2</v>
      </c>
      <c r="O47">
        <f t="shared" ca="1" si="1"/>
        <v>9.5521732036964457E-2</v>
      </c>
    </row>
    <row r="48" spans="1:15" x14ac:dyDescent="0.7">
      <c r="A48" s="11">
        <v>0.18500000000000008</v>
      </c>
      <c r="B48">
        <v>6.0884176496548659E-9</v>
      </c>
      <c r="C48">
        <v>7.1782856372100271E-4</v>
      </c>
      <c r="N48">
        <f t="shared" ca="1" si="0"/>
        <v>4.455624302932075E-2</v>
      </c>
      <c r="O48">
        <f t="shared" ca="1" si="1"/>
        <v>0.11090786874788128</v>
      </c>
    </row>
    <row r="49" spans="1:15" x14ac:dyDescent="0.7">
      <c r="A49" s="11">
        <v>0.19000000000000009</v>
      </c>
      <c r="B49">
        <v>1.8756683813310376E-9</v>
      </c>
      <c r="C49">
        <v>2.9051303382427362E-4</v>
      </c>
      <c r="N49">
        <f t="shared" ca="1" si="0"/>
        <v>4.0883876823440031E-2</v>
      </c>
      <c r="O49">
        <f t="shared" ca="1" si="1"/>
        <v>0.10781045532854061</v>
      </c>
    </row>
    <row r="50" spans="1:15" x14ac:dyDescent="0.7">
      <c r="A50" s="11">
        <v>0.19500000000000009</v>
      </c>
      <c r="B50">
        <v>5.6825474114401767E-10</v>
      </c>
      <c r="C50">
        <v>1.1453444226859104E-4</v>
      </c>
      <c r="N50">
        <f t="shared" ca="1" si="0"/>
        <v>8.9514127723963721E-2</v>
      </c>
      <c r="O50">
        <f t="shared" ca="1" si="1"/>
        <v>9.9126749778647771E-2</v>
      </c>
    </row>
    <row r="51" spans="1:15" x14ac:dyDescent="0.7">
      <c r="A51" s="29">
        <v>0.20000000000000009</v>
      </c>
      <c r="B51" s="2">
        <v>1.6934944525628565E-10</v>
      </c>
      <c r="C51" s="2">
        <v>4.4019599935534343E-5</v>
      </c>
      <c r="N51">
        <f t="shared" ca="1" si="0"/>
        <v>3.2143306375274287E-2</v>
      </c>
      <c r="O51">
        <f t="shared" ca="1" si="1"/>
        <v>9.8259939142446129E-2</v>
      </c>
    </row>
    <row r="52" spans="1:15" x14ac:dyDescent="0.7">
      <c r="N52">
        <f t="shared" ca="1" si="0"/>
        <v>5.1074837084502778E-2</v>
      </c>
      <c r="O52">
        <f t="shared" ca="1" si="1"/>
        <v>9.9685008065218184E-2</v>
      </c>
    </row>
    <row r="53" spans="1:15" x14ac:dyDescent="0.7">
      <c r="N53">
        <f t="shared" ca="1" si="0"/>
        <v>2.7491888969836613E-2</v>
      </c>
      <c r="O53">
        <f t="shared" ca="1" si="1"/>
        <v>6.9845447013275733E-2</v>
      </c>
    </row>
    <row r="54" spans="1:15" x14ac:dyDescent="0.7">
      <c r="N54">
        <f t="shared" ca="1" si="0"/>
        <v>5.2067372631648956E-2</v>
      </c>
      <c r="O54">
        <f t="shared" ca="1" si="1"/>
        <v>9.558510968512024E-2</v>
      </c>
    </row>
    <row r="55" spans="1:15" x14ac:dyDescent="0.7">
      <c r="N55">
        <f t="shared" ca="1" si="0"/>
        <v>4.0942553608265854E-2</v>
      </c>
      <c r="O55">
        <f t="shared" ca="1" si="1"/>
        <v>8.6309574366977893E-2</v>
      </c>
    </row>
    <row r="56" spans="1:15" x14ac:dyDescent="0.7">
      <c r="N56">
        <f t="shared" ca="1" si="0"/>
        <v>6.8125391786151512E-2</v>
      </c>
      <c r="O56">
        <f t="shared" ca="1" si="1"/>
        <v>0.13120041630306822</v>
      </c>
    </row>
    <row r="57" spans="1:15" x14ac:dyDescent="0.7">
      <c r="N57">
        <f t="shared" ca="1" si="0"/>
        <v>3.4851162903317967E-2</v>
      </c>
      <c r="O57">
        <f t="shared" ca="1" si="1"/>
        <v>0.10230563463343434</v>
      </c>
    </row>
    <row r="58" spans="1:15" x14ac:dyDescent="0.7">
      <c r="N58">
        <f t="shared" ca="1" si="0"/>
        <v>3.5276096783149323E-2</v>
      </c>
      <c r="O58">
        <f t="shared" ca="1" si="1"/>
        <v>8.695068592150397E-2</v>
      </c>
    </row>
    <row r="59" spans="1:15" x14ac:dyDescent="0.7">
      <c r="N59">
        <f t="shared" ca="1" si="0"/>
        <v>3.0608300048911404E-2</v>
      </c>
      <c r="O59">
        <f t="shared" ca="1" si="1"/>
        <v>9.4060669562211485E-2</v>
      </c>
    </row>
    <row r="60" spans="1:15" x14ac:dyDescent="0.7">
      <c r="N60">
        <f t="shared" ca="1" si="0"/>
        <v>3.9951958124261222E-2</v>
      </c>
      <c r="O60">
        <f t="shared" ca="1" si="1"/>
        <v>7.7094677188445621E-2</v>
      </c>
    </row>
    <row r="61" spans="1:15" x14ac:dyDescent="0.7">
      <c r="N61">
        <f t="shared" ca="1" si="0"/>
        <v>6.5106217222731022E-2</v>
      </c>
      <c r="O61">
        <f t="shared" ca="1" si="1"/>
        <v>0.11716206629317782</v>
      </c>
    </row>
    <row r="62" spans="1:15" x14ac:dyDescent="0.7">
      <c r="N62">
        <f t="shared" ca="1" si="0"/>
        <v>4.371625948318153E-2</v>
      </c>
      <c r="O62">
        <f t="shared" ca="1" si="1"/>
        <v>8.706020117164881E-2</v>
      </c>
    </row>
    <row r="63" spans="1:15" x14ac:dyDescent="0.7">
      <c r="N63">
        <f t="shared" ca="1" si="0"/>
        <v>3.8155932604774907E-2</v>
      </c>
      <c r="O63">
        <f t="shared" ca="1" si="1"/>
        <v>9.3703265374979083E-2</v>
      </c>
    </row>
    <row r="64" spans="1:15" x14ac:dyDescent="0.7">
      <c r="N64">
        <f t="shared" ca="1" si="0"/>
        <v>4.3647373114692072E-2</v>
      </c>
      <c r="O64">
        <f t="shared" ca="1" si="1"/>
        <v>9.6759338109235093E-2</v>
      </c>
    </row>
    <row r="65" spans="14:15" x14ac:dyDescent="0.7">
      <c r="N65">
        <f t="shared" ca="1" si="0"/>
        <v>3.7396301875753428E-2</v>
      </c>
      <c r="O65">
        <f t="shared" ca="1" si="1"/>
        <v>6.8400237591312821E-2</v>
      </c>
    </row>
    <row r="66" spans="14:15" x14ac:dyDescent="0.7">
      <c r="N66">
        <f t="shared" ca="1" si="0"/>
        <v>7.4473079942216969E-2</v>
      </c>
      <c r="O66">
        <f t="shared" ca="1" si="1"/>
        <v>6.3525169340364951E-2</v>
      </c>
    </row>
    <row r="67" spans="14:15" x14ac:dyDescent="0.7">
      <c r="N67">
        <f t="shared" ca="1" si="0"/>
        <v>4.7714075982108084E-2</v>
      </c>
      <c r="O67">
        <f t="shared" ca="1" si="1"/>
        <v>8.7984969115369294E-2</v>
      </c>
    </row>
    <row r="68" spans="14:15" x14ac:dyDescent="0.7">
      <c r="N68">
        <f t="shared" ca="1" si="0"/>
        <v>3.4670663927644063E-2</v>
      </c>
      <c r="O68">
        <f t="shared" ca="1" si="1"/>
        <v>9.8788780167643142E-2</v>
      </c>
    </row>
    <row r="69" spans="14:15" x14ac:dyDescent="0.7">
      <c r="N69">
        <f t="shared" ref="N69:N132" ca="1" si="2">_xlfn.BETA.INV(RAND(),B$11,B$12)</f>
        <v>2.9316141556228151E-2</v>
      </c>
      <c r="O69">
        <f t="shared" ref="O69:O132" ca="1" si="3">_xlfn.BETA.INV(RAND(),C$11,C$12)</f>
        <v>6.8798976679394303E-2</v>
      </c>
    </row>
    <row r="70" spans="14:15" x14ac:dyDescent="0.7">
      <c r="N70">
        <f t="shared" ca="1" si="2"/>
        <v>5.9014397233240756E-2</v>
      </c>
      <c r="O70">
        <f t="shared" ca="1" si="3"/>
        <v>5.6151033994462841E-2</v>
      </c>
    </row>
    <row r="71" spans="14:15" x14ac:dyDescent="0.7">
      <c r="N71">
        <f t="shared" ca="1" si="2"/>
        <v>4.6253092787391113E-2</v>
      </c>
      <c r="O71">
        <f t="shared" ca="1" si="3"/>
        <v>7.5907727161218477E-2</v>
      </c>
    </row>
    <row r="72" spans="14:15" x14ac:dyDescent="0.7">
      <c r="N72">
        <f t="shared" ca="1" si="2"/>
        <v>6.3004738265907023E-2</v>
      </c>
      <c r="O72">
        <f t="shared" ca="1" si="3"/>
        <v>9.0232227609583049E-2</v>
      </c>
    </row>
    <row r="73" spans="14:15" x14ac:dyDescent="0.7">
      <c r="N73">
        <f t="shared" ca="1" si="2"/>
        <v>3.4098711668935369E-2</v>
      </c>
      <c r="O73">
        <f t="shared" ca="1" si="3"/>
        <v>7.5985260857237183E-2</v>
      </c>
    </row>
    <row r="74" spans="14:15" x14ac:dyDescent="0.7">
      <c r="N74">
        <f t="shared" ca="1" si="2"/>
        <v>4.1835194814298017E-2</v>
      </c>
      <c r="O74">
        <f t="shared" ca="1" si="3"/>
        <v>8.4926261364897573E-2</v>
      </c>
    </row>
    <row r="75" spans="14:15" x14ac:dyDescent="0.7">
      <c r="N75">
        <f t="shared" ca="1" si="2"/>
        <v>3.640545554577055E-2</v>
      </c>
      <c r="O75">
        <f t="shared" ca="1" si="3"/>
        <v>8.5693675804865685E-2</v>
      </c>
    </row>
    <row r="76" spans="14:15" x14ac:dyDescent="0.7">
      <c r="N76">
        <f t="shared" ca="1" si="2"/>
        <v>5.7595948007924003E-2</v>
      </c>
      <c r="O76">
        <f t="shared" ca="1" si="3"/>
        <v>9.2231786833855467E-2</v>
      </c>
    </row>
    <row r="77" spans="14:15" x14ac:dyDescent="0.7">
      <c r="N77">
        <f t="shared" ca="1" si="2"/>
        <v>2.6421884823792444E-2</v>
      </c>
      <c r="O77">
        <f t="shared" ca="1" si="3"/>
        <v>9.6941957985414162E-2</v>
      </c>
    </row>
    <row r="78" spans="14:15" x14ac:dyDescent="0.7">
      <c r="N78">
        <f t="shared" ca="1" si="2"/>
        <v>5.7230694168506235E-2</v>
      </c>
      <c r="O78">
        <f t="shared" ca="1" si="3"/>
        <v>8.0962389302087906E-2</v>
      </c>
    </row>
    <row r="79" spans="14:15" x14ac:dyDescent="0.7">
      <c r="N79">
        <f t="shared" ca="1" si="2"/>
        <v>5.1620291851738442E-2</v>
      </c>
      <c r="O79">
        <f t="shared" ca="1" si="3"/>
        <v>7.617929442587501E-2</v>
      </c>
    </row>
    <row r="80" spans="14:15" x14ac:dyDescent="0.7">
      <c r="N80">
        <f t="shared" ca="1" si="2"/>
        <v>4.7203287511184744E-2</v>
      </c>
      <c r="O80">
        <f t="shared" ca="1" si="3"/>
        <v>0.1040264472005562</v>
      </c>
    </row>
    <row r="81" spans="14:15" x14ac:dyDescent="0.7">
      <c r="N81">
        <f t="shared" ca="1" si="2"/>
        <v>4.1111083506069332E-2</v>
      </c>
      <c r="O81">
        <f t="shared" ca="1" si="3"/>
        <v>7.9417677230777903E-2</v>
      </c>
    </row>
    <row r="82" spans="14:15" x14ac:dyDescent="0.7">
      <c r="N82">
        <f t="shared" ca="1" si="2"/>
        <v>4.4634130581214564E-2</v>
      </c>
      <c r="O82">
        <f t="shared" ca="1" si="3"/>
        <v>6.5750697781945616E-2</v>
      </c>
    </row>
    <row r="83" spans="14:15" x14ac:dyDescent="0.7">
      <c r="N83">
        <f t="shared" ca="1" si="2"/>
        <v>5.1885527429671674E-2</v>
      </c>
      <c r="O83">
        <f t="shared" ca="1" si="3"/>
        <v>6.6338589308548288E-2</v>
      </c>
    </row>
    <row r="84" spans="14:15" x14ac:dyDescent="0.7">
      <c r="N84">
        <f t="shared" ca="1" si="2"/>
        <v>5.4182479394617955E-2</v>
      </c>
      <c r="O84">
        <f t="shared" ca="1" si="3"/>
        <v>0.10799594884990416</v>
      </c>
    </row>
    <row r="85" spans="14:15" x14ac:dyDescent="0.7">
      <c r="N85">
        <f t="shared" ca="1" si="2"/>
        <v>4.4325145130077057E-2</v>
      </c>
      <c r="O85">
        <f t="shared" ca="1" si="3"/>
        <v>5.6284171648949374E-2</v>
      </c>
    </row>
    <row r="86" spans="14:15" x14ac:dyDescent="0.7">
      <c r="N86">
        <f t="shared" ca="1" si="2"/>
        <v>5.9006128643326661E-2</v>
      </c>
      <c r="O86">
        <f t="shared" ca="1" si="3"/>
        <v>0.12021798401914874</v>
      </c>
    </row>
    <row r="87" spans="14:15" x14ac:dyDescent="0.7">
      <c r="N87">
        <f t="shared" ca="1" si="2"/>
        <v>3.9727925377996673E-2</v>
      </c>
      <c r="O87">
        <f t="shared" ca="1" si="3"/>
        <v>7.3729460985626619E-2</v>
      </c>
    </row>
    <row r="88" spans="14:15" x14ac:dyDescent="0.7">
      <c r="N88">
        <f t="shared" ca="1" si="2"/>
        <v>3.1249482912037774E-2</v>
      </c>
      <c r="O88">
        <f t="shared" ca="1" si="3"/>
        <v>9.7259427610530413E-2</v>
      </c>
    </row>
    <row r="89" spans="14:15" x14ac:dyDescent="0.7">
      <c r="N89">
        <f t="shared" ca="1" si="2"/>
        <v>5.1446255037702837E-2</v>
      </c>
      <c r="O89">
        <f t="shared" ca="1" si="3"/>
        <v>9.587142296151685E-2</v>
      </c>
    </row>
    <row r="90" spans="14:15" x14ac:dyDescent="0.7">
      <c r="N90">
        <f t="shared" ca="1" si="2"/>
        <v>5.3178325275945237E-2</v>
      </c>
      <c r="O90">
        <f t="shared" ca="1" si="3"/>
        <v>6.9823576412655838E-2</v>
      </c>
    </row>
    <row r="91" spans="14:15" x14ac:dyDescent="0.7">
      <c r="N91">
        <f t="shared" ca="1" si="2"/>
        <v>4.1666602912511404E-2</v>
      </c>
      <c r="O91">
        <f t="shared" ca="1" si="3"/>
        <v>6.2664732634560891E-2</v>
      </c>
    </row>
    <row r="92" spans="14:15" x14ac:dyDescent="0.7">
      <c r="N92">
        <f t="shared" ca="1" si="2"/>
        <v>7.1562444383834301E-2</v>
      </c>
      <c r="O92">
        <f t="shared" ca="1" si="3"/>
        <v>8.2330128839441227E-2</v>
      </c>
    </row>
    <row r="93" spans="14:15" x14ac:dyDescent="0.7">
      <c r="N93">
        <f t="shared" ca="1" si="2"/>
        <v>4.9851952924972576E-2</v>
      </c>
      <c r="O93">
        <f t="shared" ca="1" si="3"/>
        <v>8.0789415225080194E-2</v>
      </c>
    </row>
    <row r="94" spans="14:15" x14ac:dyDescent="0.7">
      <c r="N94">
        <f t="shared" ca="1" si="2"/>
        <v>5.2326520817954414E-2</v>
      </c>
      <c r="O94">
        <f t="shared" ca="1" si="3"/>
        <v>7.581779993421027E-2</v>
      </c>
    </row>
    <row r="95" spans="14:15" x14ac:dyDescent="0.7">
      <c r="N95">
        <f t="shared" ca="1" si="2"/>
        <v>6.805687759587209E-2</v>
      </c>
      <c r="O95">
        <f t="shared" ca="1" si="3"/>
        <v>8.0748280460889083E-2</v>
      </c>
    </row>
    <row r="96" spans="14:15" x14ac:dyDescent="0.7">
      <c r="N96">
        <f t="shared" ca="1" si="2"/>
        <v>9.2646314998460766E-2</v>
      </c>
      <c r="O96">
        <f t="shared" ca="1" si="3"/>
        <v>8.4013940534972895E-2</v>
      </c>
    </row>
    <row r="97" spans="14:15" x14ac:dyDescent="0.7">
      <c r="N97">
        <f t="shared" ca="1" si="2"/>
        <v>5.3413107383691982E-2</v>
      </c>
      <c r="O97">
        <f t="shared" ca="1" si="3"/>
        <v>5.9819156535584568E-2</v>
      </c>
    </row>
    <row r="98" spans="14:15" x14ac:dyDescent="0.7">
      <c r="N98">
        <f t="shared" ca="1" si="2"/>
        <v>3.4543086475195044E-2</v>
      </c>
      <c r="O98">
        <f t="shared" ca="1" si="3"/>
        <v>0.12298909220217946</v>
      </c>
    </row>
    <row r="99" spans="14:15" x14ac:dyDescent="0.7">
      <c r="N99">
        <f t="shared" ca="1" si="2"/>
        <v>2.276843548937103E-2</v>
      </c>
      <c r="O99">
        <f t="shared" ca="1" si="3"/>
        <v>7.1602399284930882E-2</v>
      </c>
    </row>
    <row r="100" spans="14:15" x14ac:dyDescent="0.7">
      <c r="N100">
        <f t="shared" ca="1" si="2"/>
        <v>4.3268585934946209E-2</v>
      </c>
      <c r="O100">
        <f t="shared" ca="1" si="3"/>
        <v>7.9486270857061281E-2</v>
      </c>
    </row>
    <row r="101" spans="14:15" x14ac:dyDescent="0.7">
      <c r="N101">
        <f t="shared" ca="1" si="2"/>
        <v>3.8047692330365299E-2</v>
      </c>
      <c r="O101">
        <f t="shared" ca="1" si="3"/>
        <v>9.9323847690128808E-2</v>
      </c>
    </row>
    <row r="102" spans="14:15" x14ac:dyDescent="0.7">
      <c r="N102">
        <f t="shared" ca="1" si="2"/>
        <v>4.2924545323395145E-2</v>
      </c>
      <c r="O102">
        <f t="shared" ca="1" si="3"/>
        <v>0.13855850996754993</v>
      </c>
    </row>
    <row r="103" spans="14:15" x14ac:dyDescent="0.7">
      <c r="N103">
        <f t="shared" ca="1" si="2"/>
        <v>6.7921797707797937E-2</v>
      </c>
      <c r="O103">
        <f t="shared" ca="1" si="3"/>
        <v>7.6924378478834307E-2</v>
      </c>
    </row>
    <row r="104" spans="14:15" x14ac:dyDescent="0.7">
      <c r="N104">
        <f t="shared" ca="1" si="2"/>
        <v>5.1661576731036551E-2</v>
      </c>
      <c r="O104">
        <f t="shared" ca="1" si="3"/>
        <v>0.10033555022687868</v>
      </c>
    </row>
    <row r="105" spans="14:15" x14ac:dyDescent="0.7">
      <c r="N105">
        <f t="shared" ca="1" si="2"/>
        <v>4.9054205997216105E-2</v>
      </c>
      <c r="O105">
        <f t="shared" ca="1" si="3"/>
        <v>7.3557684866959849E-2</v>
      </c>
    </row>
    <row r="106" spans="14:15" x14ac:dyDescent="0.7">
      <c r="N106">
        <f t="shared" ca="1" si="2"/>
        <v>6.8106312784967815E-2</v>
      </c>
      <c r="O106">
        <f t="shared" ca="1" si="3"/>
        <v>0.11048845163286425</v>
      </c>
    </row>
    <row r="107" spans="14:15" x14ac:dyDescent="0.7">
      <c r="N107">
        <f t="shared" ca="1" si="2"/>
        <v>2.8410443116431087E-2</v>
      </c>
      <c r="O107">
        <f t="shared" ca="1" si="3"/>
        <v>0.11242887495380582</v>
      </c>
    </row>
    <row r="108" spans="14:15" x14ac:dyDescent="0.7">
      <c r="N108">
        <f t="shared" ca="1" si="2"/>
        <v>6.5098297476436473E-2</v>
      </c>
      <c r="O108">
        <f t="shared" ca="1" si="3"/>
        <v>8.4124772023048203E-2</v>
      </c>
    </row>
    <row r="109" spans="14:15" x14ac:dyDescent="0.7">
      <c r="N109">
        <f t="shared" ca="1" si="2"/>
        <v>4.8788864052794589E-2</v>
      </c>
      <c r="O109">
        <f t="shared" ca="1" si="3"/>
        <v>8.0083567908430409E-2</v>
      </c>
    </row>
    <row r="110" spans="14:15" x14ac:dyDescent="0.7">
      <c r="N110">
        <f t="shared" ca="1" si="2"/>
        <v>4.1884738048495747E-2</v>
      </c>
      <c r="O110">
        <f t="shared" ca="1" si="3"/>
        <v>5.9927751380643844E-2</v>
      </c>
    </row>
    <row r="111" spans="14:15" x14ac:dyDescent="0.7">
      <c r="N111">
        <f t="shared" ca="1" si="2"/>
        <v>8.2455840148247139E-2</v>
      </c>
      <c r="O111">
        <f t="shared" ca="1" si="3"/>
        <v>7.7912369316414917E-2</v>
      </c>
    </row>
    <row r="112" spans="14:15" x14ac:dyDescent="0.7">
      <c r="N112">
        <f t="shared" ca="1" si="2"/>
        <v>4.0699569354432544E-2</v>
      </c>
      <c r="O112">
        <f t="shared" ca="1" si="3"/>
        <v>9.9427357240662428E-2</v>
      </c>
    </row>
    <row r="113" spans="14:15" x14ac:dyDescent="0.7">
      <c r="N113">
        <f t="shared" ca="1" si="2"/>
        <v>4.9582140874463776E-2</v>
      </c>
      <c r="O113">
        <f t="shared" ca="1" si="3"/>
        <v>0.1021325708088745</v>
      </c>
    </row>
    <row r="114" spans="14:15" x14ac:dyDescent="0.7">
      <c r="N114">
        <f t="shared" ca="1" si="2"/>
        <v>6.5110265666776246E-2</v>
      </c>
      <c r="O114">
        <f t="shared" ca="1" si="3"/>
        <v>0.10186850061578234</v>
      </c>
    </row>
    <row r="115" spans="14:15" x14ac:dyDescent="0.7">
      <c r="N115">
        <f t="shared" ca="1" si="2"/>
        <v>2.571446523175816E-2</v>
      </c>
      <c r="O115">
        <f t="shared" ca="1" si="3"/>
        <v>7.64436103885405E-2</v>
      </c>
    </row>
    <row r="116" spans="14:15" x14ac:dyDescent="0.7">
      <c r="N116">
        <f t="shared" ca="1" si="2"/>
        <v>6.8176388451930525E-2</v>
      </c>
      <c r="O116">
        <f t="shared" ca="1" si="3"/>
        <v>8.1566524577274258E-2</v>
      </c>
    </row>
    <row r="117" spans="14:15" x14ac:dyDescent="0.7">
      <c r="N117">
        <f t="shared" ca="1" si="2"/>
        <v>3.4146080335335012E-2</v>
      </c>
      <c r="O117">
        <f t="shared" ca="1" si="3"/>
        <v>9.0364071026934112E-2</v>
      </c>
    </row>
    <row r="118" spans="14:15" x14ac:dyDescent="0.7">
      <c r="N118">
        <f t="shared" ca="1" si="2"/>
        <v>5.5753613734111251E-2</v>
      </c>
      <c r="O118">
        <f t="shared" ca="1" si="3"/>
        <v>9.4963851466687288E-2</v>
      </c>
    </row>
    <row r="119" spans="14:15" x14ac:dyDescent="0.7">
      <c r="N119">
        <f t="shared" ca="1" si="2"/>
        <v>4.7659452083574472E-2</v>
      </c>
      <c r="O119">
        <f t="shared" ca="1" si="3"/>
        <v>8.7277586285267023E-2</v>
      </c>
    </row>
    <row r="120" spans="14:15" x14ac:dyDescent="0.7">
      <c r="N120">
        <f t="shared" ca="1" si="2"/>
        <v>6.6006815620267667E-2</v>
      </c>
      <c r="O120">
        <f t="shared" ca="1" si="3"/>
        <v>7.2610701600902425E-2</v>
      </c>
    </row>
    <row r="121" spans="14:15" x14ac:dyDescent="0.7">
      <c r="N121">
        <f t="shared" ca="1" si="2"/>
        <v>3.8593572720377889E-2</v>
      </c>
      <c r="O121">
        <f t="shared" ca="1" si="3"/>
        <v>0.10902405630803891</v>
      </c>
    </row>
    <row r="122" spans="14:15" x14ac:dyDescent="0.7">
      <c r="N122">
        <f t="shared" ca="1" si="2"/>
        <v>4.0358057026542389E-2</v>
      </c>
      <c r="O122">
        <f t="shared" ca="1" si="3"/>
        <v>7.5119172780786114E-2</v>
      </c>
    </row>
    <row r="123" spans="14:15" x14ac:dyDescent="0.7">
      <c r="N123">
        <f t="shared" ca="1" si="2"/>
        <v>7.6531365180700694E-2</v>
      </c>
      <c r="O123">
        <f t="shared" ca="1" si="3"/>
        <v>9.7758826515373376E-2</v>
      </c>
    </row>
    <row r="124" spans="14:15" x14ac:dyDescent="0.7">
      <c r="N124">
        <f t="shared" ca="1" si="2"/>
        <v>5.4598867861800571E-2</v>
      </c>
      <c r="O124">
        <f t="shared" ca="1" si="3"/>
        <v>9.021991693655762E-2</v>
      </c>
    </row>
    <row r="125" spans="14:15" x14ac:dyDescent="0.7">
      <c r="N125">
        <f t="shared" ca="1" si="2"/>
        <v>2.6702129498593422E-2</v>
      </c>
      <c r="O125">
        <f t="shared" ca="1" si="3"/>
        <v>5.7325569682136451E-2</v>
      </c>
    </row>
    <row r="126" spans="14:15" x14ac:dyDescent="0.7">
      <c r="N126">
        <f t="shared" ca="1" si="2"/>
        <v>4.041281192313944E-2</v>
      </c>
      <c r="O126">
        <f t="shared" ca="1" si="3"/>
        <v>0.10055260185911419</v>
      </c>
    </row>
    <row r="127" spans="14:15" x14ac:dyDescent="0.7">
      <c r="N127">
        <f t="shared" ca="1" si="2"/>
        <v>7.2405158605026054E-2</v>
      </c>
      <c r="O127">
        <f t="shared" ca="1" si="3"/>
        <v>8.3647114657221022E-2</v>
      </c>
    </row>
    <row r="128" spans="14:15" x14ac:dyDescent="0.7">
      <c r="N128">
        <f t="shared" ca="1" si="2"/>
        <v>7.8948958080309106E-2</v>
      </c>
      <c r="O128">
        <f t="shared" ca="1" si="3"/>
        <v>9.8694588249841897E-2</v>
      </c>
    </row>
    <row r="129" spans="14:15" x14ac:dyDescent="0.7">
      <c r="N129">
        <f t="shared" ca="1" si="2"/>
        <v>2.5752215258407499E-2</v>
      </c>
      <c r="O129">
        <f t="shared" ca="1" si="3"/>
        <v>0.10583533737936623</v>
      </c>
    </row>
    <row r="130" spans="14:15" x14ac:dyDescent="0.7">
      <c r="N130">
        <f t="shared" ca="1" si="2"/>
        <v>4.5622258679183868E-2</v>
      </c>
      <c r="O130">
        <f t="shared" ca="1" si="3"/>
        <v>8.839944532687416E-2</v>
      </c>
    </row>
    <row r="131" spans="14:15" x14ac:dyDescent="0.7">
      <c r="N131">
        <f t="shared" ca="1" si="2"/>
        <v>4.2055468389156574E-2</v>
      </c>
      <c r="O131">
        <f t="shared" ca="1" si="3"/>
        <v>9.1020159403639278E-2</v>
      </c>
    </row>
    <row r="132" spans="14:15" x14ac:dyDescent="0.7">
      <c r="N132">
        <f t="shared" ca="1" si="2"/>
        <v>5.4361918194217429E-2</v>
      </c>
      <c r="O132">
        <f t="shared" ca="1" si="3"/>
        <v>0.10207378093496533</v>
      </c>
    </row>
    <row r="133" spans="14:15" x14ac:dyDescent="0.7">
      <c r="N133">
        <f t="shared" ref="N133:N196" ca="1" si="4">_xlfn.BETA.INV(RAND(),B$11,B$12)</f>
        <v>2.9852505269993758E-2</v>
      </c>
      <c r="O133">
        <f t="shared" ref="O133:O196" ca="1" si="5">_xlfn.BETA.INV(RAND(),C$11,C$12)</f>
        <v>0.10587935812735694</v>
      </c>
    </row>
    <row r="134" spans="14:15" x14ac:dyDescent="0.7">
      <c r="N134">
        <f t="shared" ca="1" si="4"/>
        <v>4.0980552639521967E-2</v>
      </c>
      <c r="O134">
        <f t="shared" ca="1" si="5"/>
        <v>8.6609641716770658E-2</v>
      </c>
    </row>
    <row r="135" spans="14:15" x14ac:dyDescent="0.7">
      <c r="N135">
        <f t="shared" ca="1" si="4"/>
        <v>8.8663788439800939E-2</v>
      </c>
      <c r="O135">
        <f t="shared" ca="1" si="5"/>
        <v>9.3155707381448627E-2</v>
      </c>
    </row>
    <row r="136" spans="14:15" x14ac:dyDescent="0.7">
      <c r="N136">
        <f t="shared" ca="1" si="4"/>
        <v>5.4022676964095351E-2</v>
      </c>
      <c r="O136">
        <f t="shared" ca="1" si="5"/>
        <v>7.8537657306830239E-2</v>
      </c>
    </row>
    <row r="137" spans="14:15" x14ac:dyDescent="0.7">
      <c r="N137">
        <f t="shared" ca="1" si="4"/>
        <v>3.898818598890727E-2</v>
      </c>
      <c r="O137">
        <f t="shared" ca="1" si="5"/>
        <v>7.7656255534033769E-2</v>
      </c>
    </row>
    <row r="138" spans="14:15" x14ac:dyDescent="0.7">
      <c r="N138">
        <f t="shared" ca="1" si="4"/>
        <v>2.7960221733765164E-2</v>
      </c>
      <c r="O138">
        <f t="shared" ca="1" si="5"/>
        <v>9.6296258811859103E-2</v>
      </c>
    </row>
    <row r="139" spans="14:15" x14ac:dyDescent="0.7">
      <c r="N139">
        <f t="shared" ca="1" si="4"/>
        <v>7.2319837423159061E-2</v>
      </c>
      <c r="O139">
        <f t="shared" ca="1" si="5"/>
        <v>6.7503239691449043E-2</v>
      </c>
    </row>
    <row r="140" spans="14:15" x14ac:dyDescent="0.7">
      <c r="N140">
        <f t="shared" ca="1" si="4"/>
        <v>7.6202146319960917E-2</v>
      </c>
      <c r="O140">
        <f t="shared" ca="1" si="5"/>
        <v>7.2908012641078573E-2</v>
      </c>
    </row>
    <row r="141" spans="14:15" x14ac:dyDescent="0.7">
      <c r="N141">
        <f t="shared" ca="1" si="4"/>
        <v>5.9969974383888625E-2</v>
      </c>
      <c r="O141">
        <f t="shared" ca="1" si="5"/>
        <v>7.7641511424889467E-2</v>
      </c>
    </row>
    <row r="142" spans="14:15" x14ac:dyDescent="0.7">
      <c r="N142">
        <f t="shared" ca="1" si="4"/>
        <v>5.3734149025262967E-2</v>
      </c>
      <c r="O142">
        <f t="shared" ca="1" si="5"/>
        <v>8.5007680018140769E-2</v>
      </c>
    </row>
    <row r="143" spans="14:15" x14ac:dyDescent="0.7">
      <c r="N143">
        <f t="shared" ca="1" si="4"/>
        <v>6.578217422962862E-2</v>
      </c>
      <c r="O143">
        <f t="shared" ca="1" si="5"/>
        <v>6.7259283311020046E-2</v>
      </c>
    </row>
    <row r="144" spans="14:15" x14ac:dyDescent="0.7">
      <c r="N144">
        <f t="shared" ca="1" si="4"/>
        <v>6.361944101382877E-2</v>
      </c>
      <c r="O144">
        <f t="shared" ca="1" si="5"/>
        <v>7.8079891841453294E-2</v>
      </c>
    </row>
    <row r="145" spans="14:15" x14ac:dyDescent="0.7">
      <c r="N145">
        <f t="shared" ca="1" si="4"/>
        <v>6.0199564490757029E-2</v>
      </c>
      <c r="O145">
        <f t="shared" ca="1" si="5"/>
        <v>0.12120948211061888</v>
      </c>
    </row>
    <row r="146" spans="14:15" x14ac:dyDescent="0.7">
      <c r="N146">
        <f t="shared" ca="1" si="4"/>
        <v>1.6538991246287823E-2</v>
      </c>
      <c r="O146">
        <f t="shared" ca="1" si="5"/>
        <v>9.8757817688736815E-2</v>
      </c>
    </row>
    <row r="147" spans="14:15" x14ac:dyDescent="0.7">
      <c r="N147">
        <f t="shared" ca="1" si="4"/>
        <v>3.852479284510027E-2</v>
      </c>
      <c r="O147">
        <f t="shared" ca="1" si="5"/>
        <v>9.7566359666789171E-2</v>
      </c>
    </row>
    <row r="148" spans="14:15" x14ac:dyDescent="0.7">
      <c r="N148">
        <f t="shared" ca="1" si="4"/>
        <v>2.7372033991329654E-2</v>
      </c>
      <c r="O148">
        <f t="shared" ca="1" si="5"/>
        <v>7.2285792041797636E-2</v>
      </c>
    </row>
    <row r="149" spans="14:15" x14ac:dyDescent="0.7">
      <c r="N149">
        <f t="shared" ca="1" si="4"/>
        <v>4.6586599997944345E-2</v>
      </c>
      <c r="O149">
        <f t="shared" ca="1" si="5"/>
        <v>0.12950230449364897</v>
      </c>
    </row>
    <row r="150" spans="14:15" x14ac:dyDescent="0.7">
      <c r="N150">
        <f t="shared" ca="1" si="4"/>
        <v>4.3514623977188756E-2</v>
      </c>
      <c r="O150">
        <f t="shared" ca="1" si="5"/>
        <v>7.5819105258450981E-2</v>
      </c>
    </row>
    <row r="151" spans="14:15" x14ac:dyDescent="0.7">
      <c r="N151">
        <f t="shared" ca="1" si="4"/>
        <v>4.5593182036602231E-2</v>
      </c>
      <c r="O151">
        <f t="shared" ca="1" si="5"/>
        <v>0.10090793901760431</v>
      </c>
    </row>
    <row r="152" spans="14:15" x14ac:dyDescent="0.7">
      <c r="N152">
        <f t="shared" ca="1" si="4"/>
        <v>5.9305377371898893E-2</v>
      </c>
      <c r="O152">
        <f t="shared" ca="1" si="5"/>
        <v>0.10722702756019897</v>
      </c>
    </row>
    <row r="153" spans="14:15" x14ac:dyDescent="0.7">
      <c r="N153">
        <f t="shared" ca="1" si="4"/>
        <v>2.6115162171425416E-2</v>
      </c>
      <c r="O153">
        <f t="shared" ca="1" si="5"/>
        <v>0.11052034894158769</v>
      </c>
    </row>
    <row r="154" spans="14:15" x14ac:dyDescent="0.7">
      <c r="N154">
        <f t="shared" ca="1" si="4"/>
        <v>3.9516328429172562E-2</v>
      </c>
      <c r="O154">
        <f t="shared" ca="1" si="5"/>
        <v>6.7705575026457077E-2</v>
      </c>
    </row>
    <row r="155" spans="14:15" x14ac:dyDescent="0.7">
      <c r="N155">
        <f t="shared" ca="1" si="4"/>
        <v>3.2487830385619414E-2</v>
      </c>
      <c r="O155">
        <f t="shared" ca="1" si="5"/>
        <v>8.2448474153567083E-2</v>
      </c>
    </row>
    <row r="156" spans="14:15" x14ac:dyDescent="0.7">
      <c r="N156">
        <f t="shared" ca="1" si="4"/>
        <v>5.1253702728441652E-2</v>
      </c>
      <c r="O156">
        <f t="shared" ca="1" si="5"/>
        <v>8.7778538163793524E-2</v>
      </c>
    </row>
    <row r="157" spans="14:15" x14ac:dyDescent="0.7">
      <c r="N157">
        <f t="shared" ca="1" si="4"/>
        <v>5.187869357545738E-2</v>
      </c>
      <c r="O157">
        <f t="shared" ca="1" si="5"/>
        <v>8.4744860842093844E-2</v>
      </c>
    </row>
    <row r="158" spans="14:15" x14ac:dyDescent="0.7">
      <c r="N158">
        <f t="shared" ca="1" si="4"/>
        <v>6.3364922446853322E-2</v>
      </c>
      <c r="O158">
        <f t="shared" ca="1" si="5"/>
        <v>7.697416939383829E-2</v>
      </c>
    </row>
    <row r="159" spans="14:15" x14ac:dyDescent="0.7">
      <c r="N159">
        <f t="shared" ca="1" si="4"/>
        <v>8.2827997488564398E-2</v>
      </c>
      <c r="O159">
        <f t="shared" ca="1" si="5"/>
        <v>8.651965129708436E-2</v>
      </c>
    </row>
    <row r="160" spans="14:15" x14ac:dyDescent="0.7">
      <c r="N160">
        <f t="shared" ca="1" si="4"/>
        <v>4.2949708713565106E-2</v>
      </c>
      <c r="O160">
        <f t="shared" ca="1" si="5"/>
        <v>6.2063387052406015E-2</v>
      </c>
    </row>
    <row r="161" spans="14:15" x14ac:dyDescent="0.7">
      <c r="N161">
        <f t="shared" ca="1" si="4"/>
        <v>3.3498760291869635E-2</v>
      </c>
      <c r="O161">
        <f t="shared" ca="1" si="5"/>
        <v>9.4353363622924791E-2</v>
      </c>
    </row>
    <row r="162" spans="14:15" x14ac:dyDescent="0.7">
      <c r="N162">
        <f t="shared" ca="1" si="4"/>
        <v>2.939125287044695E-2</v>
      </c>
      <c r="O162">
        <f t="shared" ca="1" si="5"/>
        <v>9.8292517165040283E-2</v>
      </c>
    </row>
    <row r="163" spans="14:15" x14ac:dyDescent="0.7">
      <c r="N163">
        <f t="shared" ca="1" si="4"/>
        <v>4.695737475474393E-2</v>
      </c>
      <c r="O163">
        <f t="shared" ca="1" si="5"/>
        <v>6.5987811046779907E-2</v>
      </c>
    </row>
    <row r="164" spans="14:15" x14ac:dyDescent="0.7">
      <c r="N164">
        <f t="shared" ca="1" si="4"/>
        <v>5.0075355856292858E-2</v>
      </c>
      <c r="O164">
        <f t="shared" ca="1" si="5"/>
        <v>0.11021546656082626</v>
      </c>
    </row>
    <row r="165" spans="14:15" x14ac:dyDescent="0.7">
      <c r="N165">
        <f t="shared" ca="1" si="4"/>
        <v>3.8381375475010894E-2</v>
      </c>
      <c r="O165">
        <f t="shared" ca="1" si="5"/>
        <v>8.1610716681296616E-2</v>
      </c>
    </row>
    <row r="166" spans="14:15" x14ac:dyDescent="0.7">
      <c r="N166">
        <f t="shared" ca="1" si="4"/>
        <v>4.2358591555579521E-2</v>
      </c>
      <c r="O166">
        <f t="shared" ca="1" si="5"/>
        <v>9.8476993612032326E-2</v>
      </c>
    </row>
    <row r="167" spans="14:15" x14ac:dyDescent="0.7">
      <c r="N167">
        <f t="shared" ca="1" si="4"/>
        <v>4.7652025696179545E-2</v>
      </c>
      <c r="O167">
        <f t="shared" ca="1" si="5"/>
        <v>9.413480705577626E-2</v>
      </c>
    </row>
    <row r="168" spans="14:15" x14ac:dyDescent="0.7">
      <c r="N168">
        <f t="shared" ca="1" si="4"/>
        <v>5.3939215038880661E-2</v>
      </c>
      <c r="O168">
        <f t="shared" ca="1" si="5"/>
        <v>0.11082803093770832</v>
      </c>
    </row>
    <row r="169" spans="14:15" x14ac:dyDescent="0.7">
      <c r="N169">
        <f t="shared" ca="1" si="4"/>
        <v>5.4436002198458122E-2</v>
      </c>
      <c r="O169">
        <f t="shared" ca="1" si="5"/>
        <v>7.9876220398097469E-2</v>
      </c>
    </row>
    <row r="170" spans="14:15" x14ac:dyDescent="0.7">
      <c r="N170">
        <f t="shared" ca="1" si="4"/>
        <v>2.8473409245511179E-2</v>
      </c>
      <c r="O170">
        <f t="shared" ca="1" si="5"/>
        <v>0.10341868807561883</v>
      </c>
    </row>
    <row r="171" spans="14:15" x14ac:dyDescent="0.7">
      <c r="N171">
        <f t="shared" ca="1" si="4"/>
        <v>6.8077430519467019E-2</v>
      </c>
      <c r="O171">
        <f t="shared" ca="1" si="5"/>
        <v>6.4531299573783049E-2</v>
      </c>
    </row>
    <row r="172" spans="14:15" x14ac:dyDescent="0.7">
      <c r="N172">
        <f t="shared" ca="1" si="4"/>
        <v>7.591776778469006E-2</v>
      </c>
      <c r="O172">
        <f t="shared" ca="1" si="5"/>
        <v>0.10450083105761321</v>
      </c>
    </row>
    <row r="173" spans="14:15" x14ac:dyDescent="0.7">
      <c r="N173">
        <f t="shared" ca="1" si="4"/>
        <v>3.3319468312207064E-2</v>
      </c>
      <c r="O173">
        <f t="shared" ca="1" si="5"/>
        <v>9.4738274574038273E-2</v>
      </c>
    </row>
    <row r="174" spans="14:15" x14ac:dyDescent="0.7">
      <c r="N174">
        <f t="shared" ca="1" si="4"/>
        <v>4.6606109288379161E-2</v>
      </c>
      <c r="O174">
        <f t="shared" ca="1" si="5"/>
        <v>9.6965986090533085E-2</v>
      </c>
    </row>
    <row r="175" spans="14:15" x14ac:dyDescent="0.7">
      <c r="N175">
        <f t="shared" ca="1" si="4"/>
        <v>3.8312307672693328E-2</v>
      </c>
      <c r="O175">
        <f t="shared" ca="1" si="5"/>
        <v>0.10832284614485421</v>
      </c>
    </row>
    <row r="176" spans="14:15" x14ac:dyDescent="0.7">
      <c r="N176">
        <f t="shared" ca="1" si="4"/>
        <v>1.8904318960309169E-2</v>
      </c>
      <c r="O176">
        <f t="shared" ca="1" si="5"/>
        <v>8.9000101444624155E-2</v>
      </c>
    </row>
    <row r="177" spans="14:15" x14ac:dyDescent="0.7">
      <c r="N177">
        <f t="shared" ca="1" si="4"/>
        <v>5.2989878540124491E-2</v>
      </c>
      <c r="O177">
        <f t="shared" ca="1" si="5"/>
        <v>9.4611755013811694E-2</v>
      </c>
    </row>
    <row r="178" spans="14:15" x14ac:dyDescent="0.7">
      <c r="N178">
        <f t="shared" ca="1" si="4"/>
        <v>3.1231388409051847E-2</v>
      </c>
      <c r="O178">
        <f t="shared" ca="1" si="5"/>
        <v>7.8079967321276214E-2</v>
      </c>
    </row>
    <row r="179" spans="14:15" x14ac:dyDescent="0.7">
      <c r="N179">
        <f t="shared" ca="1" si="4"/>
        <v>5.7344589125720491E-2</v>
      </c>
      <c r="O179">
        <f t="shared" ca="1" si="5"/>
        <v>9.5195108765341208E-2</v>
      </c>
    </row>
    <row r="180" spans="14:15" x14ac:dyDescent="0.7">
      <c r="N180">
        <f t="shared" ca="1" si="4"/>
        <v>3.5563403723661867E-2</v>
      </c>
      <c r="O180">
        <f t="shared" ca="1" si="5"/>
        <v>5.5475162582647154E-2</v>
      </c>
    </row>
    <row r="181" spans="14:15" x14ac:dyDescent="0.7">
      <c r="N181">
        <f t="shared" ca="1" si="4"/>
        <v>2.014276834673023E-2</v>
      </c>
      <c r="O181">
        <f t="shared" ca="1" si="5"/>
        <v>6.952622268045365E-2</v>
      </c>
    </row>
    <row r="182" spans="14:15" x14ac:dyDescent="0.7">
      <c r="N182">
        <f t="shared" ca="1" si="4"/>
        <v>3.1088855785737425E-2</v>
      </c>
      <c r="O182">
        <f t="shared" ca="1" si="5"/>
        <v>7.8477132668055172E-2</v>
      </c>
    </row>
    <row r="183" spans="14:15" x14ac:dyDescent="0.7">
      <c r="N183">
        <f t="shared" ca="1" si="4"/>
        <v>4.9735234030280684E-2</v>
      </c>
      <c r="O183">
        <f t="shared" ca="1" si="5"/>
        <v>7.620672525269763E-2</v>
      </c>
    </row>
    <row r="184" spans="14:15" x14ac:dyDescent="0.7">
      <c r="N184">
        <f t="shared" ca="1" si="4"/>
        <v>2.7611717440853153E-2</v>
      </c>
      <c r="O184">
        <f t="shared" ca="1" si="5"/>
        <v>0.10896138007561984</v>
      </c>
    </row>
    <row r="185" spans="14:15" x14ac:dyDescent="0.7">
      <c r="N185">
        <f t="shared" ca="1" si="4"/>
        <v>4.9267367135577445E-2</v>
      </c>
      <c r="O185">
        <f t="shared" ca="1" si="5"/>
        <v>9.1037607721673575E-2</v>
      </c>
    </row>
    <row r="186" spans="14:15" x14ac:dyDescent="0.7">
      <c r="N186">
        <f t="shared" ca="1" si="4"/>
        <v>6.7566160012345056E-2</v>
      </c>
      <c r="O186">
        <f t="shared" ca="1" si="5"/>
        <v>7.5413459678150926E-2</v>
      </c>
    </row>
    <row r="187" spans="14:15" x14ac:dyDescent="0.7">
      <c r="N187">
        <f t="shared" ca="1" si="4"/>
        <v>3.336832462124617E-2</v>
      </c>
      <c r="O187">
        <f t="shared" ca="1" si="5"/>
        <v>0.10619218476123571</v>
      </c>
    </row>
    <row r="188" spans="14:15" x14ac:dyDescent="0.7">
      <c r="N188">
        <f t="shared" ca="1" si="4"/>
        <v>6.6675570373562976E-2</v>
      </c>
      <c r="O188">
        <f t="shared" ca="1" si="5"/>
        <v>9.8876354803611455E-2</v>
      </c>
    </row>
    <row r="189" spans="14:15" x14ac:dyDescent="0.7">
      <c r="N189">
        <f t="shared" ca="1" si="4"/>
        <v>3.160242252861991E-2</v>
      </c>
      <c r="O189">
        <f t="shared" ca="1" si="5"/>
        <v>0.10481270253360353</v>
      </c>
    </row>
    <row r="190" spans="14:15" x14ac:dyDescent="0.7">
      <c r="N190">
        <f t="shared" ca="1" si="4"/>
        <v>5.2518774228423104E-2</v>
      </c>
      <c r="O190">
        <f t="shared" ca="1" si="5"/>
        <v>8.753984103727129E-2</v>
      </c>
    </row>
    <row r="191" spans="14:15" x14ac:dyDescent="0.7">
      <c r="N191">
        <f t="shared" ca="1" si="4"/>
        <v>4.6904841170729905E-2</v>
      </c>
      <c r="O191">
        <f t="shared" ca="1" si="5"/>
        <v>9.0995119829519133E-2</v>
      </c>
    </row>
    <row r="192" spans="14:15" x14ac:dyDescent="0.7">
      <c r="N192">
        <f t="shared" ca="1" si="4"/>
        <v>3.4833900359779478E-2</v>
      </c>
      <c r="O192">
        <f t="shared" ca="1" si="5"/>
        <v>9.2381942650306859E-2</v>
      </c>
    </row>
    <row r="193" spans="14:15" x14ac:dyDescent="0.7">
      <c r="N193">
        <f t="shared" ca="1" si="4"/>
        <v>4.1261372879822997E-2</v>
      </c>
      <c r="O193">
        <f t="shared" ca="1" si="5"/>
        <v>9.2996502280237037E-2</v>
      </c>
    </row>
    <row r="194" spans="14:15" x14ac:dyDescent="0.7">
      <c r="N194">
        <f t="shared" ca="1" si="4"/>
        <v>4.5109078701766468E-2</v>
      </c>
      <c r="O194">
        <f t="shared" ca="1" si="5"/>
        <v>0.12135376928391195</v>
      </c>
    </row>
    <row r="195" spans="14:15" x14ac:dyDescent="0.7">
      <c r="N195">
        <f t="shared" ca="1" si="4"/>
        <v>3.4321348807000239E-2</v>
      </c>
      <c r="O195">
        <f t="shared" ca="1" si="5"/>
        <v>0.1097829890523242</v>
      </c>
    </row>
    <row r="196" spans="14:15" x14ac:dyDescent="0.7">
      <c r="N196">
        <f t="shared" ca="1" si="4"/>
        <v>3.5378713736892178E-2</v>
      </c>
      <c r="O196">
        <f t="shared" ca="1" si="5"/>
        <v>0.11511135670351758</v>
      </c>
    </row>
    <row r="197" spans="14:15" x14ac:dyDescent="0.7">
      <c r="N197">
        <f t="shared" ref="N197:N260" ca="1" si="6">_xlfn.BETA.INV(RAND(),B$11,B$12)</f>
        <v>3.9638240226141611E-2</v>
      </c>
      <c r="O197">
        <f t="shared" ref="O197:O260" ca="1" si="7">_xlfn.BETA.INV(RAND(),C$11,C$12)</f>
        <v>0.10950042899998635</v>
      </c>
    </row>
    <row r="198" spans="14:15" x14ac:dyDescent="0.7">
      <c r="N198">
        <f t="shared" ca="1" si="6"/>
        <v>5.7747389898801238E-2</v>
      </c>
      <c r="O198">
        <f t="shared" ca="1" si="7"/>
        <v>7.9909232591857421E-2</v>
      </c>
    </row>
    <row r="199" spans="14:15" x14ac:dyDescent="0.7">
      <c r="N199">
        <f t="shared" ca="1" si="6"/>
        <v>5.1005828136094444E-2</v>
      </c>
      <c r="O199">
        <f t="shared" ca="1" si="7"/>
        <v>5.9239383137744669E-2</v>
      </c>
    </row>
    <row r="200" spans="14:15" x14ac:dyDescent="0.7">
      <c r="N200">
        <f t="shared" ca="1" si="6"/>
        <v>3.8803070664162775E-2</v>
      </c>
      <c r="O200">
        <f t="shared" ca="1" si="7"/>
        <v>9.1005035544582058E-2</v>
      </c>
    </row>
    <row r="201" spans="14:15" x14ac:dyDescent="0.7">
      <c r="N201">
        <f t="shared" ca="1" si="6"/>
        <v>7.4284778054171552E-2</v>
      </c>
      <c r="O201">
        <f t="shared" ca="1" si="7"/>
        <v>9.1936138833127901E-2</v>
      </c>
    </row>
    <row r="202" spans="14:15" x14ac:dyDescent="0.7">
      <c r="N202">
        <f t="shared" ca="1" si="6"/>
        <v>5.8177919400373534E-2</v>
      </c>
      <c r="O202">
        <f t="shared" ca="1" si="7"/>
        <v>0.11625818647074204</v>
      </c>
    </row>
    <row r="203" spans="14:15" x14ac:dyDescent="0.7">
      <c r="N203">
        <f t="shared" ca="1" si="6"/>
        <v>9.0912559153876082E-2</v>
      </c>
      <c r="O203">
        <f t="shared" ca="1" si="7"/>
        <v>9.9150771620282407E-2</v>
      </c>
    </row>
    <row r="204" spans="14:15" x14ac:dyDescent="0.7">
      <c r="N204">
        <f t="shared" ca="1" si="6"/>
        <v>3.993480564204991E-2</v>
      </c>
      <c r="O204">
        <f t="shared" ca="1" si="7"/>
        <v>7.9971240553753112E-2</v>
      </c>
    </row>
    <row r="205" spans="14:15" x14ac:dyDescent="0.7">
      <c r="N205">
        <f t="shared" ca="1" si="6"/>
        <v>5.7769508038272077E-2</v>
      </c>
      <c r="O205">
        <f t="shared" ca="1" si="7"/>
        <v>8.6298884418603089E-2</v>
      </c>
    </row>
    <row r="206" spans="14:15" x14ac:dyDescent="0.7">
      <c r="N206">
        <f t="shared" ca="1" si="6"/>
        <v>3.7826162829027732E-2</v>
      </c>
      <c r="O206">
        <f t="shared" ca="1" si="7"/>
        <v>9.0338256439976061E-2</v>
      </c>
    </row>
    <row r="207" spans="14:15" x14ac:dyDescent="0.7">
      <c r="N207">
        <f t="shared" ca="1" si="6"/>
        <v>4.205879997249664E-2</v>
      </c>
      <c r="O207">
        <f t="shared" ca="1" si="7"/>
        <v>0.1198219386556425</v>
      </c>
    </row>
    <row r="208" spans="14:15" x14ac:dyDescent="0.7">
      <c r="N208">
        <f t="shared" ca="1" si="6"/>
        <v>5.0054744587924471E-2</v>
      </c>
      <c r="O208">
        <f t="shared" ca="1" si="7"/>
        <v>9.353738232902653E-2</v>
      </c>
    </row>
    <row r="209" spans="14:15" x14ac:dyDescent="0.7">
      <c r="N209">
        <f t="shared" ca="1" si="6"/>
        <v>6.020570208929521E-2</v>
      </c>
      <c r="O209">
        <f t="shared" ca="1" si="7"/>
        <v>7.7115911883579594E-2</v>
      </c>
    </row>
    <row r="210" spans="14:15" x14ac:dyDescent="0.7">
      <c r="N210">
        <f t="shared" ca="1" si="6"/>
        <v>3.7829994207569682E-2</v>
      </c>
      <c r="O210">
        <f t="shared" ca="1" si="7"/>
        <v>9.0300218139902966E-2</v>
      </c>
    </row>
    <row r="211" spans="14:15" x14ac:dyDescent="0.7">
      <c r="N211">
        <f t="shared" ca="1" si="6"/>
        <v>5.9735111592900014E-2</v>
      </c>
      <c r="O211">
        <f t="shared" ca="1" si="7"/>
        <v>6.6785642997449268E-2</v>
      </c>
    </row>
    <row r="212" spans="14:15" x14ac:dyDescent="0.7">
      <c r="N212">
        <f t="shared" ca="1" si="6"/>
        <v>9.4542797186402128E-2</v>
      </c>
      <c r="O212">
        <f t="shared" ca="1" si="7"/>
        <v>9.6470792352142176E-2</v>
      </c>
    </row>
    <row r="213" spans="14:15" x14ac:dyDescent="0.7">
      <c r="N213">
        <f t="shared" ca="1" si="6"/>
        <v>4.0387798829594188E-2</v>
      </c>
      <c r="O213">
        <f t="shared" ca="1" si="7"/>
        <v>7.9672662229888391E-2</v>
      </c>
    </row>
    <row r="214" spans="14:15" x14ac:dyDescent="0.7">
      <c r="N214">
        <f t="shared" ca="1" si="6"/>
        <v>5.6408204184204669E-2</v>
      </c>
      <c r="O214">
        <f t="shared" ca="1" si="7"/>
        <v>0.10074090517868661</v>
      </c>
    </row>
    <row r="215" spans="14:15" x14ac:dyDescent="0.7">
      <c r="N215">
        <f t="shared" ca="1" si="6"/>
        <v>4.5788199810067397E-2</v>
      </c>
      <c r="O215">
        <f t="shared" ca="1" si="7"/>
        <v>0.11337534281085393</v>
      </c>
    </row>
    <row r="216" spans="14:15" x14ac:dyDescent="0.7">
      <c r="N216">
        <f t="shared" ca="1" si="6"/>
        <v>5.8795222896246058E-2</v>
      </c>
      <c r="O216">
        <f t="shared" ca="1" si="7"/>
        <v>7.0644795141394365E-2</v>
      </c>
    </row>
    <row r="217" spans="14:15" x14ac:dyDescent="0.7">
      <c r="N217">
        <f t="shared" ca="1" si="6"/>
        <v>2.6981666916076952E-2</v>
      </c>
      <c r="O217">
        <f t="shared" ca="1" si="7"/>
        <v>9.1586375649417628E-2</v>
      </c>
    </row>
    <row r="218" spans="14:15" x14ac:dyDescent="0.7">
      <c r="N218">
        <f t="shared" ca="1" si="6"/>
        <v>3.8212577483961167E-2</v>
      </c>
      <c r="O218">
        <f t="shared" ca="1" si="7"/>
        <v>9.2817758547102169E-2</v>
      </c>
    </row>
    <row r="219" spans="14:15" x14ac:dyDescent="0.7">
      <c r="N219">
        <f t="shared" ca="1" si="6"/>
        <v>3.6828964784147884E-2</v>
      </c>
      <c r="O219">
        <f t="shared" ca="1" si="7"/>
        <v>0.1099659091622982</v>
      </c>
    </row>
    <row r="220" spans="14:15" x14ac:dyDescent="0.7">
      <c r="N220">
        <f t="shared" ca="1" si="6"/>
        <v>4.3741527997788E-2</v>
      </c>
      <c r="O220">
        <f t="shared" ca="1" si="7"/>
        <v>8.5480361840310104E-2</v>
      </c>
    </row>
    <row r="221" spans="14:15" x14ac:dyDescent="0.7">
      <c r="N221">
        <f t="shared" ca="1" si="6"/>
        <v>6.344797487004239E-2</v>
      </c>
      <c r="O221">
        <f t="shared" ca="1" si="7"/>
        <v>7.0624840439979283E-2</v>
      </c>
    </row>
    <row r="222" spans="14:15" x14ac:dyDescent="0.7">
      <c r="N222">
        <f t="shared" ca="1" si="6"/>
        <v>8.0694138606155041E-2</v>
      </c>
      <c r="O222">
        <f t="shared" ca="1" si="7"/>
        <v>6.643368573867528E-2</v>
      </c>
    </row>
    <row r="223" spans="14:15" x14ac:dyDescent="0.7">
      <c r="N223">
        <f t="shared" ca="1" si="6"/>
        <v>3.7825435954513098E-2</v>
      </c>
      <c r="O223">
        <f t="shared" ca="1" si="7"/>
        <v>8.3708660679160399E-2</v>
      </c>
    </row>
    <row r="224" spans="14:15" x14ac:dyDescent="0.7">
      <c r="N224">
        <f t="shared" ca="1" si="6"/>
        <v>2.7943140874849781E-2</v>
      </c>
      <c r="O224">
        <f t="shared" ca="1" si="7"/>
        <v>9.9672785260248586E-2</v>
      </c>
    </row>
    <row r="225" spans="14:15" x14ac:dyDescent="0.7">
      <c r="N225">
        <f t="shared" ca="1" si="6"/>
        <v>5.6706371983455406E-2</v>
      </c>
      <c r="O225">
        <f t="shared" ca="1" si="7"/>
        <v>7.1771232688034078E-2</v>
      </c>
    </row>
    <row r="226" spans="14:15" x14ac:dyDescent="0.7">
      <c r="N226">
        <f t="shared" ca="1" si="6"/>
        <v>5.0418380655547823E-2</v>
      </c>
      <c r="O226">
        <f t="shared" ca="1" si="7"/>
        <v>0.10023306403747312</v>
      </c>
    </row>
    <row r="227" spans="14:15" x14ac:dyDescent="0.7">
      <c r="N227">
        <f t="shared" ca="1" si="6"/>
        <v>4.0741600556589964E-2</v>
      </c>
      <c r="O227">
        <f t="shared" ca="1" si="7"/>
        <v>7.1686507542628342E-2</v>
      </c>
    </row>
    <row r="228" spans="14:15" x14ac:dyDescent="0.7">
      <c r="N228">
        <f t="shared" ca="1" si="6"/>
        <v>4.5603286892720987E-2</v>
      </c>
      <c r="O228">
        <f t="shared" ca="1" si="7"/>
        <v>9.6262328502192185E-2</v>
      </c>
    </row>
    <row r="229" spans="14:15" x14ac:dyDescent="0.7">
      <c r="N229">
        <f t="shared" ca="1" si="6"/>
        <v>4.6563472749231005E-2</v>
      </c>
      <c r="O229">
        <f t="shared" ca="1" si="7"/>
        <v>9.470812923244798E-2</v>
      </c>
    </row>
    <row r="230" spans="14:15" x14ac:dyDescent="0.7">
      <c r="N230">
        <f t="shared" ca="1" si="6"/>
        <v>5.7625718570377682E-2</v>
      </c>
      <c r="O230">
        <f t="shared" ca="1" si="7"/>
        <v>9.3357676729108441E-2</v>
      </c>
    </row>
    <row r="231" spans="14:15" x14ac:dyDescent="0.7">
      <c r="N231">
        <f t="shared" ca="1" si="6"/>
        <v>3.9288011874576596E-2</v>
      </c>
      <c r="O231">
        <f t="shared" ca="1" si="7"/>
        <v>8.2404224303386481E-2</v>
      </c>
    </row>
    <row r="232" spans="14:15" x14ac:dyDescent="0.7">
      <c r="N232">
        <f t="shared" ca="1" si="6"/>
        <v>5.1012599865297825E-2</v>
      </c>
      <c r="O232">
        <f t="shared" ca="1" si="7"/>
        <v>8.0922504681709889E-2</v>
      </c>
    </row>
    <row r="233" spans="14:15" x14ac:dyDescent="0.7">
      <c r="N233">
        <f t="shared" ca="1" si="6"/>
        <v>4.9400209572250886E-2</v>
      </c>
      <c r="O233">
        <f t="shared" ca="1" si="7"/>
        <v>8.754035989939811E-2</v>
      </c>
    </row>
    <row r="234" spans="14:15" x14ac:dyDescent="0.7">
      <c r="N234">
        <f t="shared" ca="1" si="6"/>
        <v>5.1813658759374603E-2</v>
      </c>
      <c r="O234">
        <f t="shared" ca="1" si="7"/>
        <v>0.12095780272174128</v>
      </c>
    </row>
    <row r="235" spans="14:15" x14ac:dyDescent="0.7">
      <c r="N235">
        <f t="shared" ca="1" si="6"/>
        <v>2.7770240133967818E-2</v>
      </c>
      <c r="O235">
        <f t="shared" ca="1" si="7"/>
        <v>8.5746818139947903E-2</v>
      </c>
    </row>
    <row r="236" spans="14:15" x14ac:dyDescent="0.7">
      <c r="N236">
        <f t="shared" ca="1" si="6"/>
        <v>4.0532584897536222E-2</v>
      </c>
      <c r="O236">
        <f t="shared" ca="1" si="7"/>
        <v>0.11776732754469954</v>
      </c>
    </row>
    <row r="237" spans="14:15" x14ac:dyDescent="0.7">
      <c r="N237">
        <f t="shared" ca="1" si="6"/>
        <v>4.9428936866138806E-2</v>
      </c>
      <c r="O237">
        <f t="shared" ca="1" si="7"/>
        <v>9.0866155502778656E-2</v>
      </c>
    </row>
    <row r="238" spans="14:15" x14ac:dyDescent="0.7">
      <c r="N238">
        <f t="shared" ca="1" si="6"/>
        <v>3.5818319499291464E-2</v>
      </c>
      <c r="O238">
        <f t="shared" ca="1" si="7"/>
        <v>7.1631769315084498E-2</v>
      </c>
    </row>
    <row r="239" spans="14:15" x14ac:dyDescent="0.7">
      <c r="N239">
        <f t="shared" ca="1" si="6"/>
        <v>4.2708551181521281E-2</v>
      </c>
      <c r="O239">
        <f t="shared" ca="1" si="7"/>
        <v>8.2146393668537071E-2</v>
      </c>
    </row>
    <row r="240" spans="14:15" x14ac:dyDescent="0.7">
      <c r="N240">
        <f t="shared" ca="1" si="6"/>
        <v>3.2125939663144615E-2</v>
      </c>
      <c r="O240">
        <f t="shared" ca="1" si="7"/>
        <v>9.3056134255561362E-2</v>
      </c>
    </row>
    <row r="241" spans="14:15" x14ac:dyDescent="0.7">
      <c r="N241">
        <f t="shared" ca="1" si="6"/>
        <v>3.7221396895005379E-2</v>
      </c>
      <c r="O241">
        <f t="shared" ca="1" si="7"/>
        <v>7.8801682254216854E-2</v>
      </c>
    </row>
    <row r="242" spans="14:15" x14ac:dyDescent="0.7">
      <c r="N242">
        <f t="shared" ca="1" si="6"/>
        <v>5.4894330466576879E-2</v>
      </c>
      <c r="O242">
        <f t="shared" ca="1" si="7"/>
        <v>0.11780148342486829</v>
      </c>
    </row>
    <row r="243" spans="14:15" x14ac:dyDescent="0.7">
      <c r="N243">
        <f t="shared" ca="1" si="6"/>
        <v>5.6410373444019224E-2</v>
      </c>
      <c r="O243">
        <f t="shared" ca="1" si="7"/>
        <v>8.6578971382348158E-2</v>
      </c>
    </row>
    <row r="244" spans="14:15" x14ac:dyDescent="0.7">
      <c r="N244">
        <f t="shared" ca="1" si="6"/>
        <v>4.6062174908683098E-2</v>
      </c>
      <c r="O244">
        <f t="shared" ca="1" si="7"/>
        <v>0.10975979445289352</v>
      </c>
    </row>
    <row r="245" spans="14:15" x14ac:dyDescent="0.7">
      <c r="N245">
        <f t="shared" ca="1" si="6"/>
        <v>4.0410796583083046E-2</v>
      </c>
      <c r="O245">
        <f t="shared" ca="1" si="7"/>
        <v>9.3425237191327559E-2</v>
      </c>
    </row>
    <row r="246" spans="14:15" x14ac:dyDescent="0.7">
      <c r="N246">
        <f t="shared" ca="1" si="6"/>
        <v>5.9323671636985931E-2</v>
      </c>
      <c r="O246">
        <f t="shared" ca="1" si="7"/>
        <v>0.1207591947513541</v>
      </c>
    </row>
    <row r="247" spans="14:15" x14ac:dyDescent="0.7">
      <c r="N247">
        <f t="shared" ca="1" si="6"/>
        <v>3.8092068847579437E-2</v>
      </c>
      <c r="O247">
        <f t="shared" ca="1" si="7"/>
        <v>0.10554150594155109</v>
      </c>
    </row>
    <row r="248" spans="14:15" x14ac:dyDescent="0.7">
      <c r="N248">
        <f t="shared" ca="1" si="6"/>
        <v>5.5644311798217383E-2</v>
      </c>
      <c r="O248">
        <f t="shared" ca="1" si="7"/>
        <v>9.7611703201196831E-2</v>
      </c>
    </row>
    <row r="249" spans="14:15" x14ac:dyDescent="0.7">
      <c r="N249">
        <f t="shared" ca="1" si="6"/>
        <v>6.5542359900362834E-2</v>
      </c>
      <c r="O249">
        <f t="shared" ca="1" si="7"/>
        <v>9.4961054085662244E-2</v>
      </c>
    </row>
    <row r="250" spans="14:15" x14ac:dyDescent="0.7">
      <c r="N250">
        <f t="shared" ca="1" si="6"/>
        <v>2.4678012538346551E-2</v>
      </c>
      <c r="O250">
        <f t="shared" ca="1" si="7"/>
        <v>0.12292647238940579</v>
      </c>
    </row>
    <row r="251" spans="14:15" x14ac:dyDescent="0.7">
      <c r="N251">
        <f t="shared" ca="1" si="6"/>
        <v>4.8360783682272701E-2</v>
      </c>
      <c r="O251">
        <f t="shared" ca="1" si="7"/>
        <v>8.7024724646782042E-2</v>
      </c>
    </row>
    <row r="252" spans="14:15" x14ac:dyDescent="0.7">
      <c r="N252">
        <f t="shared" ca="1" si="6"/>
        <v>5.9696853751861734E-2</v>
      </c>
      <c r="O252">
        <f t="shared" ca="1" si="7"/>
        <v>9.8155829546799134E-2</v>
      </c>
    </row>
    <row r="253" spans="14:15" x14ac:dyDescent="0.7">
      <c r="N253">
        <f t="shared" ca="1" si="6"/>
        <v>4.1159838905789503E-2</v>
      </c>
      <c r="O253">
        <f t="shared" ca="1" si="7"/>
        <v>8.9447639268949386E-2</v>
      </c>
    </row>
    <row r="254" spans="14:15" x14ac:dyDescent="0.7">
      <c r="N254">
        <f t="shared" ca="1" si="6"/>
        <v>4.6678753202831325E-2</v>
      </c>
      <c r="O254">
        <f t="shared" ca="1" si="7"/>
        <v>0.12951799936815378</v>
      </c>
    </row>
    <row r="255" spans="14:15" x14ac:dyDescent="0.7">
      <c r="N255">
        <f t="shared" ca="1" si="6"/>
        <v>5.3353228540178765E-2</v>
      </c>
      <c r="O255">
        <f t="shared" ca="1" si="7"/>
        <v>7.8261180276892245E-2</v>
      </c>
    </row>
    <row r="256" spans="14:15" x14ac:dyDescent="0.7">
      <c r="N256">
        <f t="shared" ca="1" si="6"/>
        <v>4.0765124632413725E-2</v>
      </c>
      <c r="O256">
        <f t="shared" ca="1" si="7"/>
        <v>4.8907967894038805E-2</v>
      </c>
    </row>
    <row r="257" spans="14:15" x14ac:dyDescent="0.7">
      <c r="N257">
        <f t="shared" ca="1" si="6"/>
        <v>4.9538545306799242E-2</v>
      </c>
      <c r="O257">
        <f t="shared" ca="1" si="7"/>
        <v>7.9034682656303604E-2</v>
      </c>
    </row>
    <row r="258" spans="14:15" x14ac:dyDescent="0.7">
      <c r="N258">
        <f t="shared" ca="1" si="6"/>
        <v>4.365153180674626E-2</v>
      </c>
      <c r="O258">
        <f t="shared" ca="1" si="7"/>
        <v>7.0742630634609324E-2</v>
      </c>
    </row>
    <row r="259" spans="14:15" x14ac:dyDescent="0.7">
      <c r="N259">
        <f t="shared" ca="1" si="6"/>
        <v>4.2631842163339109E-2</v>
      </c>
      <c r="O259">
        <f t="shared" ca="1" si="7"/>
        <v>0.10212196893876302</v>
      </c>
    </row>
    <row r="260" spans="14:15" x14ac:dyDescent="0.7">
      <c r="N260">
        <f t="shared" ca="1" si="6"/>
        <v>5.4609446107342197E-2</v>
      </c>
      <c r="O260">
        <f t="shared" ca="1" si="7"/>
        <v>7.9111504501279975E-2</v>
      </c>
    </row>
    <row r="261" spans="14:15" x14ac:dyDescent="0.7">
      <c r="N261">
        <f t="shared" ref="N261:N324" ca="1" si="8">_xlfn.BETA.INV(RAND(),B$11,B$12)</f>
        <v>4.2824765762729318E-2</v>
      </c>
      <c r="O261">
        <f t="shared" ref="O261:O324" ca="1" si="9">_xlfn.BETA.INV(RAND(),C$11,C$12)</f>
        <v>9.9962281675872289E-2</v>
      </c>
    </row>
    <row r="262" spans="14:15" x14ac:dyDescent="0.7">
      <c r="N262">
        <f t="shared" ca="1" si="8"/>
        <v>4.9982623005143112E-2</v>
      </c>
      <c r="O262">
        <f t="shared" ca="1" si="9"/>
        <v>8.4481402149961679E-2</v>
      </c>
    </row>
    <row r="263" spans="14:15" x14ac:dyDescent="0.7">
      <c r="N263">
        <f t="shared" ca="1" si="8"/>
        <v>5.4617082701881814E-2</v>
      </c>
      <c r="O263">
        <f t="shared" ca="1" si="9"/>
        <v>7.8850166699891783E-2</v>
      </c>
    </row>
    <row r="264" spans="14:15" x14ac:dyDescent="0.7">
      <c r="N264">
        <f t="shared" ca="1" si="8"/>
        <v>2.4190903777800803E-2</v>
      </c>
      <c r="O264">
        <f t="shared" ca="1" si="9"/>
        <v>9.1960430696684803E-2</v>
      </c>
    </row>
    <row r="265" spans="14:15" x14ac:dyDescent="0.7">
      <c r="N265">
        <f t="shared" ca="1" si="8"/>
        <v>6.7927904516434046E-2</v>
      </c>
      <c r="O265">
        <f t="shared" ca="1" si="9"/>
        <v>8.6370331889894209E-2</v>
      </c>
    </row>
    <row r="266" spans="14:15" x14ac:dyDescent="0.7">
      <c r="N266">
        <f t="shared" ca="1" si="8"/>
        <v>5.0731157023454099E-2</v>
      </c>
      <c r="O266">
        <f t="shared" ca="1" si="9"/>
        <v>0.10777773037052152</v>
      </c>
    </row>
    <row r="267" spans="14:15" x14ac:dyDescent="0.7">
      <c r="N267">
        <f t="shared" ca="1" si="8"/>
        <v>2.5720611716338805E-2</v>
      </c>
      <c r="O267">
        <f t="shared" ca="1" si="9"/>
        <v>8.0396107752109855E-2</v>
      </c>
    </row>
    <row r="268" spans="14:15" x14ac:dyDescent="0.7">
      <c r="N268">
        <f t="shared" ca="1" si="8"/>
        <v>4.5890992230335201E-2</v>
      </c>
      <c r="O268">
        <f t="shared" ca="1" si="9"/>
        <v>0.10678935290410774</v>
      </c>
    </row>
    <row r="269" spans="14:15" x14ac:dyDescent="0.7">
      <c r="N269">
        <f t="shared" ca="1" si="8"/>
        <v>6.8839395961790673E-2</v>
      </c>
      <c r="O269">
        <f t="shared" ca="1" si="9"/>
        <v>0.11275017461641113</v>
      </c>
    </row>
    <row r="270" spans="14:15" x14ac:dyDescent="0.7">
      <c r="N270">
        <f t="shared" ca="1" si="8"/>
        <v>3.7293644726801682E-2</v>
      </c>
      <c r="O270">
        <f t="shared" ca="1" si="9"/>
        <v>0.11008968602683777</v>
      </c>
    </row>
    <row r="271" spans="14:15" x14ac:dyDescent="0.7">
      <c r="N271">
        <f t="shared" ca="1" si="8"/>
        <v>2.4133861894607433E-2</v>
      </c>
      <c r="O271">
        <f t="shared" ca="1" si="9"/>
        <v>7.7950998458998694E-2</v>
      </c>
    </row>
    <row r="272" spans="14:15" x14ac:dyDescent="0.7">
      <c r="N272">
        <f t="shared" ca="1" si="8"/>
        <v>3.731335327469984E-2</v>
      </c>
      <c r="O272">
        <f t="shared" ca="1" si="9"/>
        <v>9.124111900770171E-2</v>
      </c>
    </row>
    <row r="273" spans="14:15" x14ac:dyDescent="0.7">
      <c r="N273">
        <f t="shared" ca="1" si="8"/>
        <v>3.00867044053954E-2</v>
      </c>
      <c r="O273">
        <f t="shared" ca="1" si="9"/>
        <v>0.11409348899055616</v>
      </c>
    </row>
    <row r="274" spans="14:15" x14ac:dyDescent="0.7">
      <c r="N274">
        <f t="shared" ca="1" si="8"/>
        <v>4.3553356894250515E-2</v>
      </c>
      <c r="O274">
        <f t="shared" ca="1" si="9"/>
        <v>8.0701578682673247E-2</v>
      </c>
    </row>
    <row r="275" spans="14:15" x14ac:dyDescent="0.7">
      <c r="N275">
        <f t="shared" ca="1" si="8"/>
        <v>4.8593910124798634E-2</v>
      </c>
      <c r="O275">
        <f t="shared" ca="1" si="9"/>
        <v>9.0348962030154301E-2</v>
      </c>
    </row>
    <row r="276" spans="14:15" x14ac:dyDescent="0.7">
      <c r="N276">
        <f t="shared" ca="1" si="8"/>
        <v>2.9733009866142943E-2</v>
      </c>
      <c r="O276">
        <f t="shared" ca="1" si="9"/>
        <v>9.3984940857482102E-2</v>
      </c>
    </row>
    <row r="277" spans="14:15" x14ac:dyDescent="0.7">
      <c r="N277">
        <f t="shared" ca="1" si="8"/>
        <v>5.5556427663300489E-2</v>
      </c>
      <c r="O277">
        <f t="shared" ca="1" si="9"/>
        <v>6.73688586496239E-2</v>
      </c>
    </row>
    <row r="278" spans="14:15" x14ac:dyDescent="0.7">
      <c r="N278">
        <f t="shared" ca="1" si="8"/>
        <v>5.1741061396980426E-2</v>
      </c>
      <c r="O278">
        <f t="shared" ca="1" si="9"/>
        <v>8.7035039079790974E-2</v>
      </c>
    </row>
    <row r="279" spans="14:15" x14ac:dyDescent="0.7">
      <c r="N279">
        <f t="shared" ca="1" si="8"/>
        <v>3.1225405265022984E-2</v>
      </c>
      <c r="O279">
        <f t="shared" ca="1" si="9"/>
        <v>0.13959061522913441</v>
      </c>
    </row>
    <row r="280" spans="14:15" x14ac:dyDescent="0.7">
      <c r="N280">
        <f t="shared" ca="1" si="8"/>
        <v>4.2168566151690325E-2</v>
      </c>
      <c r="O280">
        <f t="shared" ca="1" si="9"/>
        <v>0.11959811977132007</v>
      </c>
    </row>
    <row r="281" spans="14:15" x14ac:dyDescent="0.7">
      <c r="N281">
        <f t="shared" ca="1" si="8"/>
        <v>7.2228680597307027E-2</v>
      </c>
      <c r="O281">
        <f t="shared" ca="1" si="9"/>
        <v>8.0902886535091312E-2</v>
      </c>
    </row>
    <row r="282" spans="14:15" x14ac:dyDescent="0.7">
      <c r="N282">
        <f t="shared" ca="1" si="8"/>
        <v>5.4870768935133318E-2</v>
      </c>
      <c r="O282">
        <f t="shared" ca="1" si="9"/>
        <v>6.4741856682842089E-2</v>
      </c>
    </row>
    <row r="283" spans="14:15" x14ac:dyDescent="0.7">
      <c r="N283">
        <f t="shared" ca="1" si="8"/>
        <v>3.4916651176042687E-2</v>
      </c>
      <c r="O283">
        <f t="shared" ca="1" si="9"/>
        <v>0.10603920512047216</v>
      </c>
    </row>
    <row r="284" spans="14:15" x14ac:dyDescent="0.7">
      <c r="N284">
        <f t="shared" ca="1" si="8"/>
        <v>5.143118324181517E-2</v>
      </c>
      <c r="O284">
        <f t="shared" ca="1" si="9"/>
        <v>6.8156209229936079E-2</v>
      </c>
    </row>
    <row r="285" spans="14:15" x14ac:dyDescent="0.7">
      <c r="N285">
        <f t="shared" ca="1" si="8"/>
        <v>5.5744623810135119E-2</v>
      </c>
      <c r="O285">
        <f t="shared" ca="1" si="9"/>
        <v>0.11378963088960148</v>
      </c>
    </row>
    <row r="286" spans="14:15" x14ac:dyDescent="0.7">
      <c r="N286">
        <f t="shared" ca="1" si="8"/>
        <v>3.9721303952614931E-2</v>
      </c>
      <c r="O286">
        <f t="shared" ca="1" si="9"/>
        <v>9.1131969568389315E-2</v>
      </c>
    </row>
    <row r="287" spans="14:15" x14ac:dyDescent="0.7">
      <c r="N287">
        <f t="shared" ca="1" si="8"/>
        <v>5.6391365472412636E-2</v>
      </c>
      <c r="O287">
        <f t="shared" ca="1" si="9"/>
        <v>9.1700941037008654E-2</v>
      </c>
    </row>
    <row r="288" spans="14:15" x14ac:dyDescent="0.7">
      <c r="N288">
        <f t="shared" ca="1" si="8"/>
        <v>7.1015666514943288E-2</v>
      </c>
      <c r="O288">
        <f t="shared" ca="1" si="9"/>
        <v>8.4876821464417329E-2</v>
      </c>
    </row>
    <row r="289" spans="14:15" x14ac:dyDescent="0.7">
      <c r="N289">
        <f t="shared" ca="1" si="8"/>
        <v>2.5960432042799898E-2</v>
      </c>
      <c r="O289">
        <f t="shared" ca="1" si="9"/>
        <v>5.7295836134488028E-2</v>
      </c>
    </row>
    <row r="290" spans="14:15" x14ac:dyDescent="0.7">
      <c r="N290">
        <f t="shared" ca="1" si="8"/>
        <v>4.1619694602533619E-2</v>
      </c>
      <c r="O290">
        <f t="shared" ca="1" si="9"/>
        <v>0.11013558688992298</v>
      </c>
    </row>
    <row r="291" spans="14:15" x14ac:dyDescent="0.7">
      <c r="N291">
        <f t="shared" ca="1" si="8"/>
        <v>4.0726291667430449E-2</v>
      </c>
      <c r="O291">
        <f t="shared" ca="1" si="9"/>
        <v>8.2003084011100458E-2</v>
      </c>
    </row>
    <row r="292" spans="14:15" x14ac:dyDescent="0.7">
      <c r="N292">
        <f t="shared" ca="1" si="8"/>
        <v>4.8394993926543672E-2</v>
      </c>
      <c r="O292">
        <f t="shared" ca="1" si="9"/>
        <v>8.5539353011765767E-2</v>
      </c>
    </row>
    <row r="293" spans="14:15" x14ac:dyDescent="0.7">
      <c r="N293">
        <f t="shared" ca="1" si="8"/>
        <v>4.2197488015071984E-2</v>
      </c>
      <c r="O293">
        <f t="shared" ca="1" si="9"/>
        <v>9.8162848266114766E-2</v>
      </c>
    </row>
    <row r="294" spans="14:15" x14ac:dyDescent="0.7">
      <c r="N294">
        <f t="shared" ca="1" si="8"/>
        <v>5.1136425140565711E-2</v>
      </c>
      <c r="O294">
        <f t="shared" ca="1" si="9"/>
        <v>7.4247305710091221E-2</v>
      </c>
    </row>
    <row r="295" spans="14:15" x14ac:dyDescent="0.7">
      <c r="N295">
        <f t="shared" ca="1" si="8"/>
        <v>6.1292016033440255E-2</v>
      </c>
      <c r="O295">
        <f t="shared" ca="1" si="9"/>
        <v>8.9169626988957751E-2</v>
      </c>
    </row>
    <row r="296" spans="14:15" x14ac:dyDescent="0.7">
      <c r="N296">
        <f t="shared" ca="1" si="8"/>
        <v>4.1105088443457741E-2</v>
      </c>
      <c r="O296">
        <f t="shared" ca="1" si="9"/>
        <v>7.6304354139577188E-2</v>
      </c>
    </row>
    <row r="297" spans="14:15" x14ac:dyDescent="0.7">
      <c r="N297">
        <f t="shared" ca="1" si="8"/>
        <v>3.9842852248351289E-2</v>
      </c>
      <c r="O297">
        <f t="shared" ca="1" si="9"/>
        <v>0.11062068262853519</v>
      </c>
    </row>
    <row r="298" spans="14:15" x14ac:dyDescent="0.7">
      <c r="N298">
        <f t="shared" ca="1" si="8"/>
        <v>6.3996750895094157E-2</v>
      </c>
      <c r="O298">
        <f t="shared" ca="1" si="9"/>
        <v>0.1128463867894538</v>
      </c>
    </row>
    <row r="299" spans="14:15" x14ac:dyDescent="0.7">
      <c r="N299">
        <f t="shared" ca="1" si="8"/>
        <v>5.0530963289815989E-2</v>
      </c>
      <c r="O299">
        <f t="shared" ca="1" si="9"/>
        <v>8.7473514755226425E-2</v>
      </c>
    </row>
    <row r="300" spans="14:15" x14ac:dyDescent="0.7">
      <c r="N300">
        <f t="shared" ca="1" si="8"/>
        <v>7.1841323300916526E-2</v>
      </c>
      <c r="O300">
        <f t="shared" ca="1" si="9"/>
        <v>0.12945135585593137</v>
      </c>
    </row>
    <row r="301" spans="14:15" x14ac:dyDescent="0.7">
      <c r="N301">
        <f t="shared" ca="1" si="8"/>
        <v>4.292101530756836E-2</v>
      </c>
      <c r="O301">
        <f t="shared" ca="1" si="9"/>
        <v>9.5254198251051525E-2</v>
      </c>
    </row>
    <row r="302" spans="14:15" x14ac:dyDescent="0.7">
      <c r="N302">
        <f t="shared" ca="1" si="8"/>
        <v>5.6404882264114109E-2</v>
      </c>
      <c r="O302">
        <f t="shared" ca="1" si="9"/>
        <v>7.838549721182872E-2</v>
      </c>
    </row>
    <row r="303" spans="14:15" x14ac:dyDescent="0.7">
      <c r="N303">
        <f t="shared" ca="1" si="8"/>
        <v>5.5154941744514629E-2</v>
      </c>
      <c r="O303">
        <f t="shared" ca="1" si="9"/>
        <v>0.12299636581933637</v>
      </c>
    </row>
    <row r="304" spans="14:15" x14ac:dyDescent="0.7">
      <c r="N304">
        <f t="shared" ca="1" si="8"/>
        <v>4.290374163290267E-2</v>
      </c>
      <c r="O304">
        <f t="shared" ca="1" si="9"/>
        <v>0.11042445943151769</v>
      </c>
    </row>
    <row r="305" spans="14:15" x14ac:dyDescent="0.7">
      <c r="N305">
        <f t="shared" ca="1" si="8"/>
        <v>4.0098457333493411E-2</v>
      </c>
      <c r="O305">
        <f t="shared" ca="1" si="9"/>
        <v>7.3092397645869459E-2</v>
      </c>
    </row>
    <row r="306" spans="14:15" x14ac:dyDescent="0.7">
      <c r="N306">
        <f t="shared" ca="1" si="8"/>
        <v>4.2117349732729757E-2</v>
      </c>
      <c r="O306">
        <f t="shared" ca="1" si="9"/>
        <v>7.7130804002710773E-2</v>
      </c>
    </row>
    <row r="307" spans="14:15" x14ac:dyDescent="0.7">
      <c r="N307">
        <f t="shared" ca="1" si="8"/>
        <v>5.3885785591280544E-2</v>
      </c>
      <c r="O307">
        <f t="shared" ca="1" si="9"/>
        <v>8.4160859198207774E-2</v>
      </c>
    </row>
    <row r="308" spans="14:15" x14ac:dyDescent="0.7">
      <c r="N308">
        <f t="shared" ca="1" si="8"/>
        <v>3.7085571200897775E-2</v>
      </c>
      <c r="O308">
        <f t="shared" ca="1" si="9"/>
        <v>9.3457446025820734E-2</v>
      </c>
    </row>
    <row r="309" spans="14:15" x14ac:dyDescent="0.7">
      <c r="N309">
        <f t="shared" ca="1" si="8"/>
        <v>4.5745453075799782E-2</v>
      </c>
      <c r="O309">
        <f t="shared" ca="1" si="9"/>
        <v>8.618842415840576E-2</v>
      </c>
    </row>
    <row r="310" spans="14:15" x14ac:dyDescent="0.7">
      <c r="N310">
        <f t="shared" ca="1" si="8"/>
        <v>3.0137757599511386E-2</v>
      </c>
      <c r="O310">
        <f t="shared" ca="1" si="9"/>
        <v>0.10080001286535945</v>
      </c>
    </row>
    <row r="311" spans="14:15" x14ac:dyDescent="0.7">
      <c r="N311">
        <f t="shared" ca="1" si="8"/>
        <v>5.5079125447721422E-2</v>
      </c>
      <c r="O311">
        <f t="shared" ca="1" si="9"/>
        <v>8.5394270459030849E-2</v>
      </c>
    </row>
    <row r="312" spans="14:15" x14ac:dyDescent="0.7">
      <c r="N312">
        <f t="shared" ca="1" si="8"/>
        <v>6.7230270757204114E-2</v>
      </c>
      <c r="O312">
        <f t="shared" ca="1" si="9"/>
        <v>8.1909596407757648E-2</v>
      </c>
    </row>
    <row r="313" spans="14:15" x14ac:dyDescent="0.7">
      <c r="N313">
        <f t="shared" ca="1" si="8"/>
        <v>3.2309422408129472E-2</v>
      </c>
      <c r="O313">
        <f t="shared" ca="1" si="9"/>
        <v>7.7485969469243465E-2</v>
      </c>
    </row>
    <row r="314" spans="14:15" x14ac:dyDescent="0.7">
      <c r="N314">
        <f t="shared" ca="1" si="8"/>
        <v>7.9126485186670426E-2</v>
      </c>
      <c r="O314">
        <f t="shared" ca="1" si="9"/>
        <v>0.10251693528256733</v>
      </c>
    </row>
    <row r="315" spans="14:15" x14ac:dyDescent="0.7">
      <c r="N315">
        <f t="shared" ca="1" si="8"/>
        <v>4.4771802277372715E-2</v>
      </c>
      <c r="O315">
        <f t="shared" ca="1" si="9"/>
        <v>0.11305372740237152</v>
      </c>
    </row>
    <row r="316" spans="14:15" x14ac:dyDescent="0.7">
      <c r="N316">
        <f t="shared" ca="1" si="8"/>
        <v>4.3851181546592635E-2</v>
      </c>
      <c r="O316">
        <f t="shared" ca="1" si="9"/>
        <v>9.8302482248965761E-2</v>
      </c>
    </row>
    <row r="317" spans="14:15" x14ac:dyDescent="0.7">
      <c r="N317">
        <f t="shared" ca="1" si="8"/>
        <v>4.8980364235467255E-2</v>
      </c>
      <c r="O317">
        <f t="shared" ca="1" si="9"/>
        <v>6.0872435157885117E-2</v>
      </c>
    </row>
    <row r="318" spans="14:15" x14ac:dyDescent="0.7">
      <c r="N318">
        <f t="shared" ca="1" si="8"/>
        <v>4.9218347554914832E-2</v>
      </c>
      <c r="O318">
        <f t="shared" ca="1" si="9"/>
        <v>0.13076787850024096</v>
      </c>
    </row>
    <row r="319" spans="14:15" x14ac:dyDescent="0.7">
      <c r="N319">
        <f t="shared" ca="1" si="8"/>
        <v>5.5341216894576051E-2</v>
      </c>
      <c r="O319">
        <f t="shared" ca="1" si="9"/>
        <v>8.9011657938968744E-2</v>
      </c>
    </row>
    <row r="320" spans="14:15" x14ac:dyDescent="0.7">
      <c r="N320">
        <f t="shared" ca="1" si="8"/>
        <v>5.8077444957333912E-2</v>
      </c>
      <c r="O320">
        <f t="shared" ca="1" si="9"/>
        <v>7.0896087551645351E-2</v>
      </c>
    </row>
    <row r="321" spans="14:15" x14ac:dyDescent="0.7">
      <c r="N321">
        <f t="shared" ca="1" si="8"/>
        <v>4.1555430314239576E-2</v>
      </c>
      <c r="O321">
        <f t="shared" ca="1" si="9"/>
        <v>7.5354469238093608E-2</v>
      </c>
    </row>
    <row r="322" spans="14:15" x14ac:dyDescent="0.7">
      <c r="N322">
        <f t="shared" ca="1" si="8"/>
        <v>2.0654765501939457E-2</v>
      </c>
      <c r="O322">
        <f t="shared" ca="1" si="9"/>
        <v>6.9335912352730802E-2</v>
      </c>
    </row>
    <row r="323" spans="14:15" x14ac:dyDescent="0.7">
      <c r="N323">
        <f t="shared" ca="1" si="8"/>
        <v>4.8723557788997174E-2</v>
      </c>
      <c r="O323">
        <f t="shared" ca="1" si="9"/>
        <v>9.3305176335386375E-2</v>
      </c>
    </row>
    <row r="324" spans="14:15" x14ac:dyDescent="0.7">
      <c r="N324">
        <f t="shared" ca="1" si="8"/>
        <v>4.5497433302876547E-2</v>
      </c>
      <c r="O324">
        <f t="shared" ca="1" si="9"/>
        <v>8.1746267322025265E-2</v>
      </c>
    </row>
    <row r="325" spans="14:15" x14ac:dyDescent="0.7">
      <c r="N325">
        <f t="shared" ref="N325:N388" ca="1" si="10">_xlfn.BETA.INV(RAND(),B$11,B$12)</f>
        <v>5.3202837398328429E-2</v>
      </c>
      <c r="O325">
        <f t="shared" ref="O325:O388" ca="1" si="11">_xlfn.BETA.INV(RAND(),C$11,C$12)</f>
        <v>7.8728754757651703E-2</v>
      </c>
    </row>
    <row r="326" spans="14:15" x14ac:dyDescent="0.7">
      <c r="N326">
        <f t="shared" ca="1" si="10"/>
        <v>5.5346332093726858E-2</v>
      </c>
      <c r="O326">
        <f t="shared" ca="1" si="11"/>
        <v>8.2445053903702742E-2</v>
      </c>
    </row>
    <row r="327" spans="14:15" x14ac:dyDescent="0.7">
      <c r="N327">
        <f t="shared" ca="1" si="10"/>
        <v>4.7186360811878325E-2</v>
      </c>
      <c r="O327">
        <f t="shared" ca="1" si="11"/>
        <v>0.11126988891659784</v>
      </c>
    </row>
    <row r="328" spans="14:15" x14ac:dyDescent="0.7">
      <c r="N328">
        <f t="shared" ca="1" si="10"/>
        <v>5.2131301689032017E-2</v>
      </c>
      <c r="O328">
        <f t="shared" ca="1" si="11"/>
        <v>0.10268964147437487</v>
      </c>
    </row>
    <row r="329" spans="14:15" x14ac:dyDescent="0.7">
      <c r="N329">
        <f t="shared" ca="1" si="10"/>
        <v>3.139537066510719E-2</v>
      </c>
      <c r="O329">
        <f t="shared" ca="1" si="11"/>
        <v>9.4980746590600296E-2</v>
      </c>
    </row>
    <row r="330" spans="14:15" x14ac:dyDescent="0.7">
      <c r="N330">
        <f t="shared" ca="1" si="10"/>
        <v>7.4609394998898848E-2</v>
      </c>
      <c r="O330">
        <f t="shared" ca="1" si="11"/>
        <v>9.8488871600664329E-2</v>
      </c>
    </row>
    <row r="331" spans="14:15" x14ac:dyDescent="0.7">
      <c r="N331">
        <f t="shared" ca="1" si="10"/>
        <v>5.1659404231774064E-2</v>
      </c>
      <c r="O331">
        <f t="shared" ca="1" si="11"/>
        <v>8.3387996335082704E-2</v>
      </c>
    </row>
    <row r="332" spans="14:15" x14ac:dyDescent="0.7">
      <c r="N332">
        <f t="shared" ca="1" si="10"/>
        <v>3.6621505370532E-2</v>
      </c>
      <c r="O332">
        <f t="shared" ca="1" si="11"/>
        <v>0.10340520215569238</v>
      </c>
    </row>
    <row r="333" spans="14:15" x14ac:dyDescent="0.7">
      <c r="N333">
        <f t="shared" ca="1" si="10"/>
        <v>5.3221857926351146E-2</v>
      </c>
      <c r="O333">
        <f t="shared" ca="1" si="11"/>
        <v>0.12790055197220007</v>
      </c>
    </row>
    <row r="334" spans="14:15" x14ac:dyDescent="0.7">
      <c r="N334">
        <f t="shared" ca="1" si="10"/>
        <v>5.7408023840307409E-2</v>
      </c>
      <c r="O334">
        <f t="shared" ca="1" si="11"/>
        <v>8.43727552374752E-2</v>
      </c>
    </row>
    <row r="335" spans="14:15" x14ac:dyDescent="0.7">
      <c r="N335">
        <f t="shared" ca="1" si="10"/>
        <v>4.1856199044271007E-2</v>
      </c>
      <c r="O335">
        <f t="shared" ca="1" si="11"/>
        <v>7.9031903722017266E-2</v>
      </c>
    </row>
    <row r="336" spans="14:15" x14ac:dyDescent="0.7">
      <c r="N336">
        <f t="shared" ca="1" si="10"/>
        <v>5.2348368359433683E-2</v>
      </c>
      <c r="O336">
        <f t="shared" ca="1" si="11"/>
        <v>9.7740149879095073E-2</v>
      </c>
    </row>
    <row r="337" spans="14:15" x14ac:dyDescent="0.7">
      <c r="N337">
        <f t="shared" ca="1" si="10"/>
        <v>4.4296158806086068E-2</v>
      </c>
      <c r="O337">
        <f t="shared" ca="1" si="11"/>
        <v>7.7120114486957547E-2</v>
      </c>
    </row>
    <row r="338" spans="14:15" x14ac:dyDescent="0.7">
      <c r="N338">
        <f t="shared" ca="1" si="10"/>
        <v>5.0096079795814208E-2</v>
      </c>
      <c r="O338">
        <f t="shared" ca="1" si="11"/>
        <v>0.10707756772155241</v>
      </c>
    </row>
    <row r="339" spans="14:15" x14ac:dyDescent="0.7">
      <c r="N339">
        <f t="shared" ca="1" si="10"/>
        <v>3.7906740181821226E-2</v>
      </c>
      <c r="O339">
        <f t="shared" ca="1" si="11"/>
        <v>8.9523970831403621E-2</v>
      </c>
    </row>
    <row r="340" spans="14:15" x14ac:dyDescent="0.7">
      <c r="N340">
        <f t="shared" ca="1" si="10"/>
        <v>4.3880860325730325E-2</v>
      </c>
      <c r="O340">
        <f t="shared" ca="1" si="11"/>
        <v>0.10258901496328543</v>
      </c>
    </row>
    <row r="341" spans="14:15" x14ac:dyDescent="0.7">
      <c r="N341">
        <f t="shared" ca="1" si="10"/>
        <v>3.0622022398571633E-2</v>
      </c>
      <c r="O341">
        <f t="shared" ca="1" si="11"/>
        <v>6.5764319025033352E-2</v>
      </c>
    </row>
    <row r="342" spans="14:15" x14ac:dyDescent="0.7">
      <c r="N342">
        <f t="shared" ca="1" si="10"/>
        <v>8.2572159004594359E-2</v>
      </c>
      <c r="O342">
        <f t="shared" ca="1" si="11"/>
        <v>8.2619177705997929E-2</v>
      </c>
    </row>
    <row r="343" spans="14:15" x14ac:dyDescent="0.7">
      <c r="N343">
        <f t="shared" ca="1" si="10"/>
        <v>4.7546908137915511E-2</v>
      </c>
      <c r="O343">
        <f t="shared" ca="1" si="11"/>
        <v>7.6413878785966435E-2</v>
      </c>
    </row>
    <row r="344" spans="14:15" x14ac:dyDescent="0.7">
      <c r="N344">
        <f t="shared" ca="1" si="10"/>
        <v>6.1630248483848127E-2</v>
      </c>
      <c r="O344">
        <f t="shared" ca="1" si="11"/>
        <v>7.437087240675376E-2</v>
      </c>
    </row>
    <row r="345" spans="14:15" x14ac:dyDescent="0.7">
      <c r="N345">
        <f t="shared" ca="1" si="10"/>
        <v>6.8280113607020909E-2</v>
      </c>
      <c r="O345">
        <f t="shared" ca="1" si="11"/>
        <v>8.3630587258440275E-2</v>
      </c>
    </row>
    <row r="346" spans="14:15" x14ac:dyDescent="0.7">
      <c r="N346">
        <f t="shared" ca="1" si="10"/>
        <v>4.6909287432371438E-2</v>
      </c>
      <c r="O346">
        <f t="shared" ca="1" si="11"/>
        <v>9.7360557032371897E-2</v>
      </c>
    </row>
    <row r="347" spans="14:15" x14ac:dyDescent="0.7">
      <c r="N347">
        <f t="shared" ca="1" si="10"/>
        <v>5.6284189807277674E-2</v>
      </c>
      <c r="O347">
        <f t="shared" ca="1" si="11"/>
        <v>9.4422927861444017E-2</v>
      </c>
    </row>
    <row r="348" spans="14:15" x14ac:dyDescent="0.7">
      <c r="N348">
        <f t="shared" ca="1" si="10"/>
        <v>7.2011038670063421E-2</v>
      </c>
      <c r="O348">
        <f t="shared" ca="1" si="11"/>
        <v>7.1388758593737903E-2</v>
      </c>
    </row>
    <row r="349" spans="14:15" x14ac:dyDescent="0.7">
      <c r="N349">
        <f t="shared" ca="1" si="10"/>
        <v>5.2371379350883429E-2</v>
      </c>
      <c r="O349">
        <f t="shared" ca="1" si="11"/>
        <v>9.5593631850309446E-2</v>
      </c>
    </row>
    <row r="350" spans="14:15" x14ac:dyDescent="0.7">
      <c r="N350">
        <f t="shared" ca="1" si="10"/>
        <v>3.3379536650973658E-2</v>
      </c>
      <c r="O350">
        <f t="shared" ca="1" si="11"/>
        <v>8.4899216538411842E-2</v>
      </c>
    </row>
    <row r="351" spans="14:15" x14ac:dyDescent="0.7">
      <c r="N351">
        <f t="shared" ca="1" si="10"/>
        <v>3.2418537251804901E-2</v>
      </c>
      <c r="O351">
        <f t="shared" ca="1" si="11"/>
        <v>9.4466280517092494E-2</v>
      </c>
    </row>
    <row r="352" spans="14:15" x14ac:dyDescent="0.7">
      <c r="N352">
        <f t="shared" ca="1" si="10"/>
        <v>4.4788728553704797E-2</v>
      </c>
      <c r="O352">
        <f t="shared" ca="1" si="11"/>
        <v>0.10088856690913262</v>
      </c>
    </row>
    <row r="353" spans="14:15" x14ac:dyDescent="0.7">
      <c r="N353">
        <f t="shared" ca="1" si="10"/>
        <v>2.9332498045484788E-2</v>
      </c>
      <c r="O353">
        <f t="shared" ca="1" si="11"/>
        <v>9.2514283262079666E-2</v>
      </c>
    </row>
    <row r="354" spans="14:15" x14ac:dyDescent="0.7">
      <c r="N354">
        <f t="shared" ca="1" si="10"/>
        <v>4.6362693267371524E-2</v>
      </c>
      <c r="O354">
        <f t="shared" ca="1" si="11"/>
        <v>0.10761985954302145</v>
      </c>
    </row>
    <row r="355" spans="14:15" x14ac:dyDescent="0.7">
      <c r="N355">
        <f t="shared" ca="1" si="10"/>
        <v>3.7367610255566661E-2</v>
      </c>
      <c r="O355">
        <f t="shared" ca="1" si="11"/>
        <v>9.3302031422317744E-2</v>
      </c>
    </row>
    <row r="356" spans="14:15" x14ac:dyDescent="0.7">
      <c r="N356">
        <f t="shared" ca="1" si="10"/>
        <v>5.2589435257443973E-2</v>
      </c>
      <c r="O356">
        <f t="shared" ca="1" si="11"/>
        <v>0.11619902340213206</v>
      </c>
    </row>
    <row r="357" spans="14:15" x14ac:dyDescent="0.7">
      <c r="N357">
        <f t="shared" ca="1" si="10"/>
        <v>3.9092402499198153E-2</v>
      </c>
      <c r="O357">
        <f t="shared" ca="1" si="11"/>
        <v>6.8287618087779348E-2</v>
      </c>
    </row>
    <row r="358" spans="14:15" x14ac:dyDescent="0.7">
      <c r="N358">
        <f t="shared" ca="1" si="10"/>
        <v>4.2930403667023914E-2</v>
      </c>
      <c r="O358">
        <f t="shared" ca="1" si="11"/>
        <v>9.1958252704627985E-2</v>
      </c>
    </row>
    <row r="359" spans="14:15" x14ac:dyDescent="0.7">
      <c r="N359">
        <f t="shared" ca="1" si="10"/>
        <v>5.8382482510699329E-2</v>
      </c>
      <c r="O359">
        <f t="shared" ca="1" si="11"/>
        <v>9.7683891808450163E-2</v>
      </c>
    </row>
    <row r="360" spans="14:15" x14ac:dyDescent="0.7">
      <c r="N360">
        <f t="shared" ca="1" si="10"/>
        <v>4.3531485788785101E-2</v>
      </c>
      <c r="O360">
        <f t="shared" ca="1" si="11"/>
        <v>6.5624021272949737E-2</v>
      </c>
    </row>
    <row r="361" spans="14:15" x14ac:dyDescent="0.7">
      <c r="N361">
        <f t="shared" ca="1" si="10"/>
        <v>4.4890031332576338E-2</v>
      </c>
      <c r="O361">
        <f t="shared" ca="1" si="11"/>
        <v>0.10700897284112543</v>
      </c>
    </row>
    <row r="362" spans="14:15" x14ac:dyDescent="0.7">
      <c r="N362">
        <f t="shared" ca="1" si="10"/>
        <v>5.5172336797020827E-2</v>
      </c>
      <c r="O362">
        <f t="shared" ca="1" si="11"/>
        <v>8.8186498312170361E-2</v>
      </c>
    </row>
    <row r="363" spans="14:15" x14ac:dyDescent="0.7">
      <c r="N363">
        <f t="shared" ca="1" si="10"/>
        <v>3.9513190837147077E-2</v>
      </c>
      <c r="O363">
        <f t="shared" ca="1" si="11"/>
        <v>8.2270931037851353E-2</v>
      </c>
    </row>
    <row r="364" spans="14:15" x14ac:dyDescent="0.7">
      <c r="N364">
        <f t="shared" ca="1" si="10"/>
        <v>3.1434231570652733E-2</v>
      </c>
      <c r="O364">
        <f t="shared" ca="1" si="11"/>
        <v>9.4065406136796925E-2</v>
      </c>
    </row>
    <row r="365" spans="14:15" x14ac:dyDescent="0.7">
      <c r="N365">
        <f t="shared" ca="1" si="10"/>
        <v>2.5746021353254413E-2</v>
      </c>
      <c r="O365">
        <f t="shared" ca="1" si="11"/>
        <v>0.12317403632675716</v>
      </c>
    </row>
    <row r="366" spans="14:15" x14ac:dyDescent="0.7">
      <c r="N366">
        <f t="shared" ca="1" si="10"/>
        <v>4.4085090008147414E-2</v>
      </c>
      <c r="O366">
        <f t="shared" ca="1" si="11"/>
        <v>0.11838019881381445</v>
      </c>
    </row>
    <row r="367" spans="14:15" x14ac:dyDescent="0.7">
      <c r="N367">
        <f t="shared" ca="1" si="10"/>
        <v>4.3879079619485659E-2</v>
      </c>
      <c r="O367">
        <f t="shared" ca="1" si="11"/>
        <v>9.6493521612171396E-2</v>
      </c>
    </row>
    <row r="368" spans="14:15" x14ac:dyDescent="0.7">
      <c r="N368">
        <f t="shared" ca="1" si="10"/>
        <v>4.6101802864248462E-2</v>
      </c>
      <c r="O368">
        <f t="shared" ca="1" si="11"/>
        <v>5.5606374078475018E-2</v>
      </c>
    </row>
    <row r="369" spans="14:15" x14ac:dyDescent="0.7">
      <c r="N369">
        <f t="shared" ca="1" si="10"/>
        <v>4.3769428506037295E-2</v>
      </c>
      <c r="O369">
        <f t="shared" ca="1" si="11"/>
        <v>8.2887228459180645E-2</v>
      </c>
    </row>
    <row r="370" spans="14:15" x14ac:dyDescent="0.7">
      <c r="N370">
        <f t="shared" ca="1" si="10"/>
        <v>2.938331323952954E-2</v>
      </c>
      <c r="O370">
        <f t="shared" ca="1" si="11"/>
        <v>9.4712185374687174E-2</v>
      </c>
    </row>
    <row r="371" spans="14:15" x14ac:dyDescent="0.7">
      <c r="N371">
        <f t="shared" ca="1" si="10"/>
        <v>8.0797579994789315E-2</v>
      </c>
      <c r="O371">
        <f t="shared" ca="1" si="11"/>
        <v>8.6475398776652307E-2</v>
      </c>
    </row>
    <row r="372" spans="14:15" x14ac:dyDescent="0.7">
      <c r="N372">
        <f t="shared" ca="1" si="10"/>
        <v>5.3753109736090376E-2</v>
      </c>
      <c r="O372">
        <f t="shared" ca="1" si="11"/>
        <v>6.880561455895208E-2</v>
      </c>
    </row>
    <row r="373" spans="14:15" x14ac:dyDescent="0.7">
      <c r="N373">
        <f t="shared" ca="1" si="10"/>
        <v>3.7930276784952213E-2</v>
      </c>
      <c r="O373">
        <f t="shared" ca="1" si="11"/>
        <v>7.880405497237479E-2</v>
      </c>
    </row>
    <row r="374" spans="14:15" x14ac:dyDescent="0.7">
      <c r="N374">
        <f t="shared" ca="1" si="10"/>
        <v>3.1993451200098513E-2</v>
      </c>
      <c r="O374">
        <f t="shared" ca="1" si="11"/>
        <v>0.10162229177983584</v>
      </c>
    </row>
    <row r="375" spans="14:15" x14ac:dyDescent="0.7">
      <c r="N375">
        <f t="shared" ca="1" si="10"/>
        <v>4.5745949032730396E-2</v>
      </c>
      <c r="O375">
        <f t="shared" ca="1" si="11"/>
        <v>9.1446553182877643E-2</v>
      </c>
    </row>
    <row r="376" spans="14:15" x14ac:dyDescent="0.7">
      <c r="N376">
        <f t="shared" ca="1" si="10"/>
        <v>5.1941338526325986E-2</v>
      </c>
      <c r="O376">
        <f t="shared" ca="1" si="11"/>
        <v>7.9245968043045165E-2</v>
      </c>
    </row>
    <row r="377" spans="14:15" x14ac:dyDescent="0.7">
      <c r="N377">
        <f t="shared" ca="1" si="10"/>
        <v>4.0971844079040087E-2</v>
      </c>
      <c r="O377">
        <f t="shared" ca="1" si="11"/>
        <v>7.6100339328531288E-2</v>
      </c>
    </row>
    <row r="378" spans="14:15" x14ac:dyDescent="0.7">
      <c r="N378">
        <f t="shared" ca="1" si="10"/>
        <v>4.1534504598466401E-2</v>
      </c>
      <c r="O378">
        <f t="shared" ca="1" si="11"/>
        <v>9.4425380689277083E-2</v>
      </c>
    </row>
    <row r="379" spans="14:15" x14ac:dyDescent="0.7">
      <c r="N379">
        <f t="shared" ca="1" si="10"/>
        <v>6.6572642632618417E-2</v>
      </c>
      <c r="O379">
        <f t="shared" ca="1" si="11"/>
        <v>9.7876261858385161E-2</v>
      </c>
    </row>
    <row r="380" spans="14:15" x14ac:dyDescent="0.7">
      <c r="N380">
        <f t="shared" ca="1" si="10"/>
        <v>5.7217541730660404E-2</v>
      </c>
      <c r="O380">
        <f t="shared" ca="1" si="11"/>
        <v>7.6353095429725168E-2</v>
      </c>
    </row>
    <row r="381" spans="14:15" x14ac:dyDescent="0.7">
      <c r="N381">
        <f t="shared" ca="1" si="10"/>
        <v>3.9483665469377115E-2</v>
      </c>
      <c r="O381">
        <f t="shared" ca="1" si="11"/>
        <v>9.1475262775038035E-2</v>
      </c>
    </row>
    <row r="382" spans="14:15" x14ac:dyDescent="0.7">
      <c r="N382">
        <f t="shared" ca="1" si="10"/>
        <v>5.298599921913949E-2</v>
      </c>
      <c r="O382">
        <f t="shared" ca="1" si="11"/>
        <v>8.2052940706720728E-2</v>
      </c>
    </row>
    <row r="383" spans="14:15" x14ac:dyDescent="0.7">
      <c r="N383">
        <f t="shared" ca="1" si="10"/>
        <v>3.3053129852392567E-2</v>
      </c>
      <c r="O383">
        <f t="shared" ca="1" si="11"/>
        <v>8.8908584821135672E-2</v>
      </c>
    </row>
    <row r="384" spans="14:15" x14ac:dyDescent="0.7">
      <c r="N384">
        <f t="shared" ca="1" si="10"/>
        <v>4.1252666964321262E-2</v>
      </c>
      <c r="O384">
        <f t="shared" ca="1" si="11"/>
        <v>6.9724628990412485E-2</v>
      </c>
    </row>
    <row r="385" spans="14:15" x14ac:dyDescent="0.7">
      <c r="N385">
        <f t="shared" ca="1" si="10"/>
        <v>4.4407097728073379E-2</v>
      </c>
      <c r="O385">
        <f t="shared" ca="1" si="11"/>
        <v>8.8171944047004611E-2</v>
      </c>
    </row>
    <row r="386" spans="14:15" x14ac:dyDescent="0.7">
      <c r="N386">
        <f t="shared" ca="1" si="10"/>
        <v>4.2913870421187821E-2</v>
      </c>
      <c r="O386">
        <f t="shared" ca="1" si="11"/>
        <v>9.300437930426575E-2</v>
      </c>
    </row>
    <row r="387" spans="14:15" x14ac:dyDescent="0.7">
      <c r="N387">
        <f t="shared" ca="1" si="10"/>
        <v>5.0162373449858855E-2</v>
      </c>
      <c r="O387">
        <f t="shared" ca="1" si="11"/>
        <v>0.12559069799455447</v>
      </c>
    </row>
    <row r="388" spans="14:15" x14ac:dyDescent="0.7">
      <c r="N388">
        <f t="shared" ca="1" si="10"/>
        <v>6.7386789456028828E-2</v>
      </c>
      <c r="O388">
        <f t="shared" ca="1" si="11"/>
        <v>9.4138125097322001E-2</v>
      </c>
    </row>
    <row r="389" spans="14:15" x14ac:dyDescent="0.7">
      <c r="N389">
        <f t="shared" ref="N389:N452" ca="1" si="12">_xlfn.BETA.INV(RAND(),B$11,B$12)</f>
        <v>5.3264753747542248E-2</v>
      </c>
      <c r="O389">
        <f t="shared" ref="O389:O452" ca="1" si="13">_xlfn.BETA.INV(RAND(),C$11,C$12)</f>
        <v>7.5080808680977051E-2</v>
      </c>
    </row>
    <row r="390" spans="14:15" x14ac:dyDescent="0.7">
      <c r="N390">
        <f t="shared" ca="1" si="12"/>
        <v>4.2343912944011054E-2</v>
      </c>
      <c r="O390">
        <f t="shared" ca="1" si="13"/>
        <v>6.3063168887479495E-2</v>
      </c>
    </row>
    <row r="391" spans="14:15" x14ac:dyDescent="0.7">
      <c r="N391">
        <f t="shared" ca="1" si="12"/>
        <v>4.2875923906050439E-2</v>
      </c>
      <c r="O391">
        <f t="shared" ca="1" si="13"/>
        <v>9.2089097484642668E-2</v>
      </c>
    </row>
    <row r="392" spans="14:15" x14ac:dyDescent="0.7">
      <c r="N392">
        <f t="shared" ca="1" si="12"/>
        <v>4.9237672851387804E-2</v>
      </c>
      <c r="O392">
        <f t="shared" ca="1" si="13"/>
        <v>9.3031248077418915E-2</v>
      </c>
    </row>
    <row r="393" spans="14:15" x14ac:dyDescent="0.7">
      <c r="N393">
        <f t="shared" ca="1" si="12"/>
        <v>3.0175105040706304E-2</v>
      </c>
      <c r="O393">
        <f t="shared" ca="1" si="13"/>
        <v>7.0488209153354811E-2</v>
      </c>
    </row>
    <row r="394" spans="14:15" x14ac:dyDescent="0.7">
      <c r="N394">
        <f t="shared" ca="1" si="12"/>
        <v>6.9052194967812897E-2</v>
      </c>
      <c r="O394">
        <f t="shared" ca="1" si="13"/>
        <v>9.8023520571825395E-2</v>
      </c>
    </row>
    <row r="395" spans="14:15" x14ac:dyDescent="0.7">
      <c r="N395">
        <f t="shared" ca="1" si="12"/>
        <v>2.4589672127654616E-2</v>
      </c>
      <c r="O395">
        <f t="shared" ca="1" si="13"/>
        <v>9.1881246786267745E-2</v>
      </c>
    </row>
    <row r="396" spans="14:15" x14ac:dyDescent="0.7">
      <c r="N396">
        <f t="shared" ca="1" si="12"/>
        <v>4.7060140941714845E-2</v>
      </c>
      <c r="O396">
        <f t="shared" ca="1" si="13"/>
        <v>7.645812726123985E-2</v>
      </c>
    </row>
    <row r="397" spans="14:15" x14ac:dyDescent="0.7">
      <c r="N397">
        <f t="shared" ca="1" si="12"/>
        <v>4.6847304836062476E-2</v>
      </c>
      <c r="O397">
        <f t="shared" ca="1" si="13"/>
        <v>8.6603697825534356E-2</v>
      </c>
    </row>
    <row r="398" spans="14:15" x14ac:dyDescent="0.7">
      <c r="N398">
        <f t="shared" ca="1" si="12"/>
        <v>5.5695174771596245E-2</v>
      </c>
      <c r="O398">
        <f t="shared" ca="1" si="13"/>
        <v>8.2119514103313737E-2</v>
      </c>
    </row>
    <row r="399" spans="14:15" x14ac:dyDescent="0.7">
      <c r="N399">
        <f t="shared" ca="1" si="12"/>
        <v>4.5352920528620048E-2</v>
      </c>
      <c r="O399">
        <f t="shared" ca="1" si="13"/>
        <v>9.0283339337771884E-2</v>
      </c>
    </row>
    <row r="400" spans="14:15" x14ac:dyDescent="0.7">
      <c r="N400">
        <f t="shared" ca="1" si="12"/>
        <v>3.4295086909436855E-2</v>
      </c>
      <c r="O400">
        <f t="shared" ca="1" si="13"/>
        <v>0.10688777426293472</v>
      </c>
    </row>
    <row r="401" spans="14:15" x14ac:dyDescent="0.7">
      <c r="N401">
        <f t="shared" ca="1" si="12"/>
        <v>6.0826164826117135E-2</v>
      </c>
      <c r="O401">
        <f t="shared" ca="1" si="13"/>
        <v>8.9211311900267848E-2</v>
      </c>
    </row>
    <row r="402" spans="14:15" x14ac:dyDescent="0.7">
      <c r="N402">
        <f t="shared" ca="1" si="12"/>
        <v>3.6858719111836677E-2</v>
      </c>
      <c r="O402">
        <f t="shared" ca="1" si="13"/>
        <v>8.4473524362093558E-2</v>
      </c>
    </row>
    <row r="403" spans="14:15" x14ac:dyDescent="0.7">
      <c r="N403">
        <f t="shared" ca="1" si="12"/>
        <v>5.4464340571435232E-2</v>
      </c>
      <c r="O403">
        <f t="shared" ca="1" si="13"/>
        <v>8.2809609885435301E-2</v>
      </c>
    </row>
    <row r="404" spans="14:15" x14ac:dyDescent="0.7">
      <c r="N404">
        <f t="shared" ca="1" si="12"/>
        <v>6.7235305575818471E-2</v>
      </c>
      <c r="O404">
        <f t="shared" ca="1" si="13"/>
        <v>6.3824213472822175E-2</v>
      </c>
    </row>
    <row r="405" spans="14:15" x14ac:dyDescent="0.7">
      <c r="N405">
        <f t="shared" ca="1" si="12"/>
        <v>5.4267528390474995E-2</v>
      </c>
      <c r="O405">
        <f t="shared" ca="1" si="13"/>
        <v>9.3666615637034378E-2</v>
      </c>
    </row>
    <row r="406" spans="14:15" x14ac:dyDescent="0.7">
      <c r="N406">
        <f t="shared" ca="1" si="12"/>
        <v>5.3987798367940099E-2</v>
      </c>
      <c r="O406">
        <f t="shared" ca="1" si="13"/>
        <v>8.7590274465817575E-2</v>
      </c>
    </row>
    <row r="407" spans="14:15" x14ac:dyDescent="0.7">
      <c r="N407">
        <f t="shared" ca="1" si="12"/>
        <v>3.6165872720531483E-2</v>
      </c>
      <c r="O407">
        <f t="shared" ca="1" si="13"/>
        <v>0.10952701204452653</v>
      </c>
    </row>
    <row r="408" spans="14:15" x14ac:dyDescent="0.7">
      <c r="N408">
        <f t="shared" ca="1" si="12"/>
        <v>5.4146175784835715E-2</v>
      </c>
      <c r="O408">
        <f t="shared" ca="1" si="13"/>
        <v>0.10006397840991943</v>
      </c>
    </row>
    <row r="409" spans="14:15" x14ac:dyDescent="0.7">
      <c r="N409">
        <f t="shared" ca="1" si="12"/>
        <v>4.1735411229417686E-2</v>
      </c>
      <c r="O409">
        <f t="shared" ca="1" si="13"/>
        <v>7.6472629941057413E-2</v>
      </c>
    </row>
    <row r="410" spans="14:15" x14ac:dyDescent="0.7">
      <c r="N410">
        <f t="shared" ca="1" si="12"/>
        <v>4.1357781003236047E-2</v>
      </c>
      <c r="O410">
        <f t="shared" ca="1" si="13"/>
        <v>0.10910927547485538</v>
      </c>
    </row>
    <row r="411" spans="14:15" x14ac:dyDescent="0.7">
      <c r="N411">
        <f t="shared" ca="1" si="12"/>
        <v>2.0619278782140805E-2</v>
      </c>
      <c r="O411">
        <f t="shared" ca="1" si="13"/>
        <v>6.0696276676843762E-2</v>
      </c>
    </row>
    <row r="412" spans="14:15" x14ac:dyDescent="0.7">
      <c r="N412">
        <f t="shared" ca="1" si="12"/>
        <v>3.4722564029730459E-2</v>
      </c>
      <c r="O412">
        <f t="shared" ca="1" si="13"/>
        <v>8.1605084196223018E-2</v>
      </c>
    </row>
    <row r="413" spans="14:15" x14ac:dyDescent="0.7">
      <c r="N413">
        <f t="shared" ca="1" si="12"/>
        <v>5.1658340465750241E-2</v>
      </c>
      <c r="O413">
        <f t="shared" ca="1" si="13"/>
        <v>7.6769007487290333E-2</v>
      </c>
    </row>
    <row r="414" spans="14:15" x14ac:dyDescent="0.7">
      <c r="N414">
        <f t="shared" ca="1" si="12"/>
        <v>3.7794974346604393E-2</v>
      </c>
      <c r="O414">
        <f t="shared" ca="1" si="13"/>
        <v>9.804293533620867E-2</v>
      </c>
    </row>
    <row r="415" spans="14:15" x14ac:dyDescent="0.7">
      <c r="N415">
        <f t="shared" ca="1" si="12"/>
        <v>5.2053046823330784E-2</v>
      </c>
      <c r="O415">
        <f t="shared" ca="1" si="13"/>
        <v>9.8806750142293454E-2</v>
      </c>
    </row>
    <row r="416" spans="14:15" x14ac:dyDescent="0.7">
      <c r="N416">
        <f t="shared" ca="1" si="12"/>
        <v>2.9368485591190267E-2</v>
      </c>
      <c r="O416">
        <f t="shared" ca="1" si="13"/>
        <v>8.0071402518611348E-2</v>
      </c>
    </row>
    <row r="417" spans="14:15" x14ac:dyDescent="0.7">
      <c r="N417">
        <f t="shared" ca="1" si="12"/>
        <v>3.6849128615192739E-2</v>
      </c>
      <c r="O417">
        <f t="shared" ca="1" si="13"/>
        <v>8.4066158675723576E-2</v>
      </c>
    </row>
    <row r="418" spans="14:15" x14ac:dyDescent="0.7">
      <c r="N418">
        <f t="shared" ca="1" si="12"/>
        <v>3.7638757822130352E-2</v>
      </c>
      <c r="O418">
        <f t="shared" ca="1" si="13"/>
        <v>0.10278808690510577</v>
      </c>
    </row>
    <row r="419" spans="14:15" x14ac:dyDescent="0.7">
      <c r="N419">
        <f t="shared" ca="1" si="12"/>
        <v>4.8285478081613875E-2</v>
      </c>
      <c r="O419">
        <f t="shared" ca="1" si="13"/>
        <v>6.4343994687966727E-2</v>
      </c>
    </row>
    <row r="420" spans="14:15" x14ac:dyDescent="0.7">
      <c r="N420">
        <f t="shared" ca="1" si="12"/>
        <v>5.0715827507688882E-2</v>
      </c>
      <c r="O420">
        <f t="shared" ca="1" si="13"/>
        <v>9.1397552218027922E-2</v>
      </c>
    </row>
    <row r="421" spans="14:15" x14ac:dyDescent="0.7">
      <c r="N421">
        <f t="shared" ca="1" si="12"/>
        <v>7.2504261155755589E-2</v>
      </c>
      <c r="O421">
        <f t="shared" ca="1" si="13"/>
        <v>0.11576661055760906</v>
      </c>
    </row>
    <row r="422" spans="14:15" x14ac:dyDescent="0.7">
      <c r="N422">
        <f t="shared" ca="1" si="12"/>
        <v>4.5128947648870238E-2</v>
      </c>
      <c r="O422">
        <f t="shared" ca="1" si="13"/>
        <v>0.10356389192794713</v>
      </c>
    </row>
    <row r="423" spans="14:15" x14ac:dyDescent="0.7">
      <c r="N423">
        <f t="shared" ca="1" si="12"/>
        <v>4.7090190928022357E-2</v>
      </c>
      <c r="O423">
        <f t="shared" ca="1" si="13"/>
        <v>9.216456990392885E-2</v>
      </c>
    </row>
    <row r="424" spans="14:15" x14ac:dyDescent="0.7">
      <c r="N424">
        <f t="shared" ca="1" si="12"/>
        <v>4.3273804206213941E-2</v>
      </c>
      <c r="O424">
        <f t="shared" ca="1" si="13"/>
        <v>6.1978670508909116E-2</v>
      </c>
    </row>
    <row r="425" spans="14:15" x14ac:dyDescent="0.7">
      <c r="N425">
        <f t="shared" ca="1" si="12"/>
        <v>3.8296640400717369E-2</v>
      </c>
      <c r="O425">
        <f t="shared" ca="1" si="13"/>
        <v>9.583746428050488E-2</v>
      </c>
    </row>
    <row r="426" spans="14:15" x14ac:dyDescent="0.7">
      <c r="N426">
        <f t="shared" ca="1" si="12"/>
        <v>3.2584405655427189E-2</v>
      </c>
      <c r="O426">
        <f t="shared" ca="1" si="13"/>
        <v>9.2868990942048146E-2</v>
      </c>
    </row>
    <row r="427" spans="14:15" x14ac:dyDescent="0.7">
      <c r="N427">
        <f t="shared" ca="1" si="12"/>
        <v>1.9613388116912902E-2</v>
      </c>
      <c r="O427">
        <f t="shared" ca="1" si="13"/>
        <v>7.7834133091339658E-2</v>
      </c>
    </row>
    <row r="428" spans="14:15" x14ac:dyDescent="0.7">
      <c r="N428">
        <f t="shared" ca="1" si="12"/>
        <v>3.8777331338343955E-2</v>
      </c>
      <c r="O428">
        <f t="shared" ca="1" si="13"/>
        <v>8.4533292531782753E-2</v>
      </c>
    </row>
    <row r="429" spans="14:15" x14ac:dyDescent="0.7">
      <c r="N429">
        <f t="shared" ca="1" si="12"/>
        <v>5.0839628186696739E-2</v>
      </c>
      <c r="O429">
        <f t="shared" ca="1" si="13"/>
        <v>7.9458442185505906E-2</v>
      </c>
    </row>
    <row r="430" spans="14:15" x14ac:dyDescent="0.7">
      <c r="N430">
        <f t="shared" ca="1" si="12"/>
        <v>4.8505302835449515E-2</v>
      </c>
      <c r="O430">
        <f t="shared" ca="1" si="13"/>
        <v>7.126452860513946E-2</v>
      </c>
    </row>
    <row r="431" spans="14:15" x14ac:dyDescent="0.7">
      <c r="N431">
        <f t="shared" ca="1" si="12"/>
        <v>4.9839883170702426E-2</v>
      </c>
      <c r="O431">
        <f t="shared" ca="1" si="13"/>
        <v>8.2781948732260482E-2</v>
      </c>
    </row>
    <row r="432" spans="14:15" x14ac:dyDescent="0.7">
      <c r="N432">
        <f t="shared" ca="1" si="12"/>
        <v>5.0487001955222044E-2</v>
      </c>
      <c r="O432">
        <f t="shared" ca="1" si="13"/>
        <v>9.4793722944866765E-2</v>
      </c>
    </row>
    <row r="433" spans="14:15" x14ac:dyDescent="0.7">
      <c r="N433">
        <f t="shared" ca="1" si="12"/>
        <v>3.3440756203237602E-2</v>
      </c>
      <c r="O433">
        <f t="shared" ca="1" si="13"/>
        <v>8.8961602564988321E-2</v>
      </c>
    </row>
    <row r="434" spans="14:15" x14ac:dyDescent="0.7">
      <c r="N434">
        <f t="shared" ca="1" si="12"/>
        <v>7.530460231285363E-2</v>
      </c>
      <c r="O434">
        <f t="shared" ca="1" si="13"/>
        <v>0.10551725564478298</v>
      </c>
    </row>
    <row r="435" spans="14:15" x14ac:dyDescent="0.7">
      <c r="N435">
        <f t="shared" ca="1" si="12"/>
        <v>5.3755025326376549E-2</v>
      </c>
      <c r="O435">
        <f t="shared" ca="1" si="13"/>
        <v>8.1316079839565292E-2</v>
      </c>
    </row>
    <row r="436" spans="14:15" x14ac:dyDescent="0.7">
      <c r="N436">
        <f t="shared" ca="1" si="12"/>
        <v>4.0989445667724611E-2</v>
      </c>
      <c r="O436">
        <f t="shared" ca="1" si="13"/>
        <v>0.10446964305383399</v>
      </c>
    </row>
    <row r="437" spans="14:15" x14ac:dyDescent="0.7">
      <c r="N437">
        <f t="shared" ca="1" si="12"/>
        <v>7.0029845337065133E-2</v>
      </c>
      <c r="O437">
        <f t="shared" ca="1" si="13"/>
        <v>0.10668157765456765</v>
      </c>
    </row>
    <row r="438" spans="14:15" x14ac:dyDescent="0.7">
      <c r="N438">
        <f t="shared" ca="1" si="12"/>
        <v>5.7678969581033246E-2</v>
      </c>
      <c r="O438">
        <f t="shared" ca="1" si="13"/>
        <v>8.6275678915809645E-2</v>
      </c>
    </row>
    <row r="439" spans="14:15" x14ac:dyDescent="0.7">
      <c r="N439">
        <f t="shared" ca="1" si="12"/>
        <v>4.0100344208305383E-2</v>
      </c>
      <c r="O439">
        <f t="shared" ca="1" si="13"/>
        <v>5.9609120696398253E-2</v>
      </c>
    </row>
    <row r="440" spans="14:15" x14ac:dyDescent="0.7">
      <c r="N440">
        <f t="shared" ca="1" si="12"/>
        <v>5.1803340825298361E-2</v>
      </c>
      <c r="O440">
        <f t="shared" ca="1" si="13"/>
        <v>6.2320181112540562E-2</v>
      </c>
    </row>
    <row r="441" spans="14:15" x14ac:dyDescent="0.7">
      <c r="N441">
        <f t="shared" ca="1" si="12"/>
        <v>4.8509553083064039E-2</v>
      </c>
      <c r="O441">
        <f t="shared" ca="1" si="13"/>
        <v>8.0730125303614633E-2</v>
      </c>
    </row>
    <row r="442" spans="14:15" x14ac:dyDescent="0.7">
      <c r="N442">
        <f t="shared" ca="1" si="12"/>
        <v>4.1330382626369261E-2</v>
      </c>
      <c r="O442">
        <f t="shared" ca="1" si="13"/>
        <v>0.1133547771156096</v>
      </c>
    </row>
    <row r="443" spans="14:15" x14ac:dyDescent="0.7">
      <c r="N443">
        <f t="shared" ca="1" si="12"/>
        <v>2.7922769824581948E-2</v>
      </c>
      <c r="O443">
        <f t="shared" ca="1" si="13"/>
        <v>0.1032809687821632</v>
      </c>
    </row>
    <row r="444" spans="14:15" x14ac:dyDescent="0.7">
      <c r="N444">
        <f t="shared" ca="1" si="12"/>
        <v>3.6955108130284547E-2</v>
      </c>
      <c r="O444">
        <f t="shared" ca="1" si="13"/>
        <v>0.10867269622595599</v>
      </c>
    </row>
    <row r="445" spans="14:15" x14ac:dyDescent="0.7">
      <c r="N445">
        <f t="shared" ca="1" si="12"/>
        <v>5.6150039504920035E-2</v>
      </c>
      <c r="O445">
        <f t="shared" ca="1" si="13"/>
        <v>6.8972821975065296E-2</v>
      </c>
    </row>
    <row r="446" spans="14:15" x14ac:dyDescent="0.7">
      <c r="N446">
        <f t="shared" ca="1" si="12"/>
        <v>4.9138926569933794E-2</v>
      </c>
      <c r="O446">
        <f t="shared" ca="1" si="13"/>
        <v>6.3300664981701879E-2</v>
      </c>
    </row>
    <row r="447" spans="14:15" x14ac:dyDescent="0.7">
      <c r="N447">
        <f t="shared" ca="1" si="12"/>
        <v>4.8426418471605559E-2</v>
      </c>
      <c r="O447">
        <f t="shared" ca="1" si="13"/>
        <v>0.11041673121734819</v>
      </c>
    </row>
    <row r="448" spans="14:15" x14ac:dyDescent="0.7">
      <c r="N448">
        <f t="shared" ca="1" si="12"/>
        <v>1.9262495639940206E-2</v>
      </c>
      <c r="O448">
        <f t="shared" ca="1" si="13"/>
        <v>9.0079138156240357E-2</v>
      </c>
    </row>
    <row r="449" spans="14:15" x14ac:dyDescent="0.7">
      <c r="N449">
        <f t="shared" ca="1" si="12"/>
        <v>6.6435199421952862E-2</v>
      </c>
      <c r="O449">
        <f t="shared" ca="1" si="13"/>
        <v>7.5085984990636762E-2</v>
      </c>
    </row>
    <row r="450" spans="14:15" x14ac:dyDescent="0.7">
      <c r="N450">
        <f t="shared" ca="1" si="12"/>
        <v>3.456065385424234E-2</v>
      </c>
      <c r="O450">
        <f t="shared" ca="1" si="13"/>
        <v>9.5191690229451842E-2</v>
      </c>
    </row>
    <row r="451" spans="14:15" x14ac:dyDescent="0.7">
      <c r="N451">
        <f t="shared" ca="1" si="12"/>
        <v>5.6633769500122999E-2</v>
      </c>
      <c r="O451">
        <f t="shared" ca="1" si="13"/>
        <v>9.4761542625129258E-2</v>
      </c>
    </row>
    <row r="452" spans="14:15" x14ac:dyDescent="0.7">
      <c r="N452">
        <f t="shared" ca="1" si="12"/>
        <v>4.4013666265110586E-2</v>
      </c>
      <c r="O452">
        <f t="shared" ca="1" si="13"/>
        <v>8.4834246981054726E-2</v>
      </c>
    </row>
    <row r="453" spans="14:15" x14ac:dyDescent="0.7">
      <c r="N453">
        <f t="shared" ref="N453:N516" ca="1" si="14">_xlfn.BETA.INV(RAND(),B$11,B$12)</f>
        <v>3.8190864472534239E-2</v>
      </c>
      <c r="O453">
        <f t="shared" ref="O453:O516" ca="1" si="15">_xlfn.BETA.INV(RAND(),C$11,C$12)</f>
        <v>0.12125661655732689</v>
      </c>
    </row>
    <row r="454" spans="14:15" x14ac:dyDescent="0.7">
      <c r="N454">
        <f t="shared" ca="1" si="14"/>
        <v>6.8563284772875877E-2</v>
      </c>
      <c r="O454">
        <f t="shared" ca="1" si="15"/>
        <v>8.42604536878164E-2</v>
      </c>
    </row>
    <row r="455" spans="14:15" x14ac:dyDescent="0.7">
      <c r="N455">
        <f t="shared" ca="1" si="14"/>
        <v>5.0955484535227691E-2</v>
      </c>
      <c r="O455">
        <f t="shared" ca="1" si="15"/>
        <v>7.7492768926929453E-2</v>
      </c>
    </row>
    <row r="456" spans="14:15" x14ac:dyDescent="0.7">
      <c r="N456">
        <f t="shared" ca="1" si="14"/>
        <v>2.9866011219773614E-2</v>
      </c>
      <c r="O456">
        <f t="shared" ca="1" si="15"/>
        <v>8.7719904113550559E-2</v>
      </c>
    </row>
    <row r="457" spans="14:15" x14ac:dyDescent="0.7">
      <c r="N457">
        <f t="shared" ca="1" si="14"/>
        <v>4.5634586968119992E-2</v>
      </c>
      <c r="O457">
        <f t="shared" ca="1" si="15"/>
        <v>0.1100365416141762</v>
      </c>
    </row>
    <row r="458" spans="14:15" x14ac:dyDescent="0.7">
      <c r="N458">
        <f t="shared" ca="1" si="14"/>
        <v>5.5138410607929678E-2</v>
      </c>
      <c r="O458">
        <f t="shared" ca="1" si="15"/>
        <v>6.8000343210012748E-2</v>
      </c>
    </row>
    <row r="459" spans="14:15" x14ac:dyDescent="0.7">
      <c r="N459">
        <f t="shared" ca="1" si="14"/>
        <v>4.7873630127465483E-2</v>
      </c>
      <c r="O459">
        <f t="shared" ca="1" si="15"/>
        <v>0.12220718388707141</v>
      </c>
    </row>
    <row r="460" spans="14:15" x14ac:dyDescent="0.7">
      <c r="N460">
        <f t="shared" ca="1" si="14"/>
        <v>4.9811838230298666E-2</v>
      </c>
      <c r="O460">
        <f t="shared" ca="1" si="15"/>
        <v>0.10528150342834885</v>
      </c>
    </row>
    <row r="461" spans="14:15" x14ac:dyDescent="0.7">
      <c r="N461">
        <f t="shared" ca="1" si="14"/>
        <v>6.4489408688075955E-2</v>
      </c>
      <c r="O461">
        <f t="shared" ca="1" si="15"/>
        <v>0.1044190723353029</v>
      </c>
    </row>
    <row r="462" spans="14:15" x14ac:dyDescent="0.7">
      <c r="N462">
        <f t="shared" ca="1" si="14"/>
        <v>4.761992166270268E-2</v>
      </c>
      <c r="O462">
        <f t="shared" ca="1" si="15"/>
        <v>0.11809986090002977</v>
      </c>
    </row>
    <row r="463" spans="14:15" x14ac:dyDescent="0.7">
      <c r="N463">
        <f t="shared" ca="1" si="14"/>
        <v>4.2754567217875815E-2</v>
      </c>
      <c r="O463">
        <f t="shared" ca="1" si="15"/>
        <v>7.0073082061525738E-2</v>
      </c>
    </row>
    <row r="464" spans="14:15" x14ac:dyDescent="0.7">
      <c r="N464">
        <f t="shared" ca="1" si="14"/>
        <v>5.4232637817705931E-2</v>
      </c>
      <c r="O464">
        <f t="shared" ca="1" si="15"/>
        <v>8.1291986694358137E-2</v>
      </c>
    </row>
    <row r="465" spans="14:15" x14ac:dyDescent="0.7">
      <c r="N465">
        <f t="shared" ca="1" si="14"/>
        <v>4.1188182560575187E-2</v>
      </c>
      <c r="O465">
        <f t="shared" ca="1" si="15"/>
        <v>0.12308705766475292</v>
      </c>
    </row>
    <row r="466" spans="14:15" x14ac:dyDescent="0.7">
      <c r="N466">
        <f t="shared" ca="1" si="14"/>
        <v>5.5528423167271024E-2</v>
      </c>
      <c r="O466">
        <f t="shared" ca="1" si="15"/>
        <v>0.10002447887876054</v>
      </c>
    </row>
    <row r="467" spans="14:15" x14ac:dyDescent="0.7">
      <c r="N467">
        <f t="shared" ca="1" si="14"/>
        <v>4.6680747713792381E-2</v>
      </c>
      <c r="O467">
        <f t="shared" ca="1" si="15"/>
        <v>9.8089824727267017E-2</v>
      </c>
    </row>
    <row r="468" spans="14:15" x14ac:dyDescent="0.7">
      <c r="N468">
        <f t="shared" ca="1" si="14"/>
        <v>4.8405334406035339E-2</v>
      </c>
      <c r="O468">
        <f t="shared" ca="1" si="15"/>
        <v>7.4370709971768534E-2</v>
      </c>
    </row>
    <row r="469" spans="14:15" x14ac:dyDescent="0.7">
      <c r="N469">
        <f t="shared" ca="1" si="14"/>
        <v>4.2930169228163929E-2</v>
      </c>
      <c r="O469">
        <f t="shared" ca="1" si="15"/>
        <v>9.2082749470952296E-2</v>
      </c>
    </row>
    <row r="470" spans="14:15" x14ac:dyDescent="0.7">
      <c r="N470">
        <f t="shared" ca="1" si="14"/>
        <v>5.0544643842543646E-2</v>
      </c>
      <c r="O470">
        <f t="shared" ca="1" si="15"/>
        <v>9.6613932350846587E-2</v>
      </c>
    </row>
    <row r="471" spans="14:15" x14ac:dyDescent="0.7">
      <c r="N471">
        <f t="shared" ca="1" si="14"/>
        <v>5.9471833748009795E-2</v>
      </c>
      <c r="O471">
        <f t="shared" ca="1" si="15"/>
        <v>0.10603254123509798</v>
      </c>
    </row>
    <row r="472" spans="14:15" x14ac:dyDescent="0.7">
      <c r="N472">
        <f t="shared" ca="1" si="14"/>
        <v>5.1660249119297008E-2</v>
      </c>
      <c r="O472">
        <f t="shared" ca="1" si="15"/>
        <v>8.4186270421513817E-2</v>
      </c>
    </row>
    <row r="473" spans="14:15" x14ac:dyDescent="0.7">
      <c r="N473">
        <f t="shared" ca="1" si="14"/>
        <v>5.9760023669770845E-2</v>
      </c>
      <c r="O473">
        <f t="shared" ca="1" si="15"/>
        <v>7.8653488592044046E-2</v>
      </c>
    </row>
    <row r="474" spans="14:15" x14ac:dyDescent="0.7">
      <c r="N474">
        <f t="shared" ca="1" si="14"/>
        <v>6.8224367618439974E-2</v>
      </c>
      <c r="O474">
        <f t="shared" ca="1" si="15"/>
        <v>9.9124673438496957E-2</v>
      </c>
    </row>
    <row r="475" spans="14:15" x14ac:dyDescent="0.7">
      <c r="N475">
        <f t="shared" ca="1" si="14"/>
        <v>7.6053804836497596E-2</v>
      </c>
      <c r="O475">
        <f t="shared" ca="1" si="15"/>
        <v>5.8805266057325611E-2</v>
      </c>
    </row>
    <row r="476" spans="14:15" x14ac:dyDescent="0.7">
      <c r="N476">
        <f t="shared" ca="1" si="14"/>
        <v>4.8777462594662535E-2</v>
      </c>
      <c r="O476">
        <f t="shared" ca="1" si="15"/>
        <v>8.9742250511904431E-2</v>
      </c>
    </row>
    <row r="477" spans="14:15" x14ac:dyDescent="0.7">
      <c r="N477">
        <f t="shared" ca="1" si="14"/>
        <v>4.7767238965576997E-2</v>
      </c>
      <c r="O477">
        <f t="shared" ca="1" si="15"/>
        <v>7.6917671341751967E-2</v>
      </c>
    </row>
    <row r="478" spans="14:15" x14ac:dyDescent="0.7">
      <c r="N478">
        <f t="shared" ca="1" si="14"/>
        <v>3.6672161235425389E-2</v>
      </c>
      <c r="O478">
        <f t="shared" ca="1" si="15"/>
        <v>0.10761243422967726</v>
      </c>
    </row>
    <row r="479" spans="14:15" x14ac:dyDescent="0.7">
      <c r="N479">
        <f t="shared" ca="1" si="14"/>
        <v>3.8918007526323926E-2</v>
      </c>
      <c r="O479">
        <f t="shared" ca="1" si="15"/>
        <v>9.2920987199491822E-2</v>
      </c>
    </row>
    <row r="480" spans="14:15" x14ac:dyDescent="0.7">
      <c r="N480">
        <f t="shared" ca="1" si="14"/>
        <v>5.1082707195296284E-2</v>
      </c>
      <c r="O480">
        <f t="shared" ca="1" si="15"/>
        <v>0.11705791380579122</v>
      </c>
    </row>
    <row r="481" spans="14:15" x14ac:dyDescent="0.7">
      <c r="N481">
        <f t="shared" ca="1" si="14"/>
        <v>3.6281315935007857E-2</v>
      </c>
      <c r="O481">
        <f t="shared" ca="1" si="15"/>
        <v>6.347014467804922E-2</v>
      </c>
    </row>
    <row r="482" spans="14:15" x14ac:dyDescent="0.7">
      <c r="N482">
        <f t="shared" ca="1" si="14"/>
        <v>3.6613699376518129E-2</v>
      </c>
      <c r="O482">
        <f t="shared" ca="1" si="15"/>
        <v>7.1573088780650426E-2</v>
      </c>
    </row>
    <row r="483" spans="14:15" x14ac:dyDescent="0.7">
      <c r="N483">
        <f t="shared" ca="1" si="14"/>
        <v>5.0581345502699993E-2</v>
      </c>
      <c r="O483">
        <f t="shared" ca="1" si="15"/>
        <v>0.11976458377713106</v>
      </c>
    </row>
    <row r="484" spans="14:15" x14ac:dyDescent="0.7">
      <c r="N484">
        <f t="shared" ca="1" si="14"/>
        <v>5.3809734263372544E-2</v>
      </c>
      <c r="O484">
        <f t="shared" ca="1" si="15"/>
        <v>9.7424921954869959E-2</v>
      </c>
    </row>
    <row r="485" spans="14:15" x14ac:dyDescent="0.7">
      <c r="N485">
        <f t="shared" ca="1" si="14"/>
        <v>3.7684945644956044E-2</v>
      </c>
      <c r="O485">
        <f t="shared" ca="1" si="15"/>
        <v>9.2413352089653178E-2</v>
      </c>
    </row>
    <row r="486" spans="14:15" x14ac:dyDescent="0.7">
      <c r="N486">
        <f t="shared" ca="1" si="14"/>
        <v>4.6648957111173672E-2</v>
      </c>
      <c r="O486">
        <f t="shared" ca="1" si="15"/>
        <v>6.5470852423080733E-2</v>
      </c>
    </row>
    <row r="487" spans="14:15" x14ac:dyDescent="0.7">
      <c r="N487">
        <f t="shared" ca="1" si="14"/>
        <v>5.6290584185616388E-2</v>
      </c>
      <c r="O487">
        <f t="shared" ca="1" si="15"/>
        <v>0.13891284580140562</v>
      </c>
    </row>
    <row r="488" spans="14:15" x14ac:dyDescent="0.7">
      <c r="N488">
        <f t="shared" ca="1" si="14"/>
        <v>7.5605454862137766E-2</v>
      </c>
      <c r="O488">
        <f t="shared" ca="1" si="15"/>
        <v>7.9251175478088215E-2</v>
      </c>
    </row>
    <row r="489" spans="14:15" x14ac:dyDescent="0.7">
      <c r="N489">
        <f t="shared" ca="1" si="14"/>
        <v>6.652581509387312E-2</v>
      </c>
      <c r="O489">
        <f t="shared" ca="1" si="15"/>
        <v>0.10053651399908936</v>
      </c>
    </row>
    <row r="490" spans="14:15" x14ac:dyDescent="0.7">
      <c r="N490">
        <f t="shared" ca="1" si="14"/>
        <v>3.1389569388431154E-2</v>
      </c>
      <c r="O490">
        <f t="shared" ca="1" si="15"/>
        <v>0.10040508243215474</v>
      </c>
    </row>
    <row r="491" spans="14:15" x14ac:dyDescent="0.7">
      <c r="N491">
        <f t="shared" ca="1" si="14"/>
        <v>4.8585376858858775E-2</v>
      </c>
      <c r="O491">
        <f t="shared" ca="1" si="15"/>
        <v>8.7101600965350481E-2</v>
      </c>
    </row>
    <row r="492" spans="14:15" x14ac:dyDescent="0.7">
      <c r="N492">
        <f t="shared" ca="1" si="14"/>
        <v>2.7530326385412005E-2</v>
      </c>
      <c r="O492">
        <f t="shared" ca="1" si="15"/>
        <v>7.8775389686222455E-2</v>
      </c>
    </row>
    <row r="493" spans="14:15" x14ac:dyDescent="0.7">
      <c r="N493">
        <f t="shared" ca="1" si="14"/>
        <v>4.7465779529062946E-2</v>
      </c>
      <c r="O493">
        <f t="shared" ca="1" si="15"/>
        <v>9.7109028235862316E-2</v>
      </c>
    </row>
    <row r="494" spans="14:15" x14ac:dyDescent="0.7">
      <c r="N494">
        <f t="shared" ca="1" si="14"/>
        <v>3.7155073100784142E-2</v>
      </c>
      <c r="O494">
        <f t="shared" ca="1" si="15"/>
        <v>0.12467269940933079</v>
      </c>
    </row>
    <row r="495" spans="14:15" x14ac:dyDescent="0.7">
      <c r="N495">
        <f t="shared" ca="1" si="14"/>
        <v>7.8444497212947994E-2</v>
      </c>
      <c r="O495">
        <f t="shared" ca="1" si="15"/>
        <v>0.10778971313639685</v>
      </c>
    </row>
    <row r="496" spans="14:15" x14ac:dyDescent="0.7">
      <c r="N496">
        <f t="shared" ca="1" si="14"/>
        <v>6.8755743447283635E-2</v>
      </c>
      <c r="O496">
        <f t="shared" ca="1" si="15"/>
        <v>0.10237198975938766</v>
      </c>
    </row>
    <row r="497" spans="14:15" x14ac:dyDescent="0.7">
      <c r="N497">
        <f t="shared" ca="1" si="14"/>
        <v>3.2110912357731294E-2</v>
      </c>
      <c r="O497">
        <f t="shared" ca="1" si="15"/>
        <v>0.11173447205914655</v>
      </c>
    </row>
    <row r="498" spans="14:15" x14ac:dyDescent="0.7">
      <c r="N498">
        <f t="shared" ca="1" si="14"/>
        <v>4.3779819600606847E-2</v>
      </c>
      <c r="O498">
        <f t="shared" ca="1" si="15"/>
        <v>7.9505890925818903E-2</v>
      </c>
    </row>
    <row r="499" spans="14:15" x14ac:dyDescent="0.7">
      <c r="N499">
        <f t="shared" ca="1" si="14"/>
        <v>4.036648012299239E-2</v>
      </c>
      <c r="O499">
        <f t="shared" ca="1" si="15"/>
        <v>9.8399030037320534E-2</v>
      </c>
    </row>
    <row r="500" spans="14:15" x14ac:dyDescent="0.7">
      <c r="N500">
        <f t="shared" ca="1" si="14"/>
        <v>4.4211632813560157E-2</v>
      </c>
      <c r="O500">
        <f t="shared" ca="1" si="15"/>
        <v>5.6301369173720618E-2</v>
      </c>
    </row>
    <row r="501" spans="14:15" x14ac:dyDescent="0.7">
      <c r="N501">
        <f t="shared" ca="1" si="14"/>
        <v>3.0237606972187935E-2</v>
      </c>
      <c r="O501">
        <f t="shared" ca="1" si="15"/>
        <v>0.10532712499037511</v>
      </c>
    </row>
    <row r="502" spans="14:15" x14ac:dyDescent="0.7">
      <c r="N502">
        <f t="shared" ca="1" si="14"/>
        <v>2.4733257521878473E-2</v>
      </c>
      <c r="O502">
        <f t="shared" ca="1" si="15"/>
        <v>9.9249221316174752E-2</v>
      </c>
    </row>
    <row r="503" spans="14:15" x14ac:dyDescent="0.7">
      <c r="N503">
        <f t="shared" ca="1" si="14"/>
        <v>2.5822429389982488E-2</v>
      </c>
      <c r="O503">
        <f t="shared" ca="1" si="15"/>
        <v>9.1719052578337235E-2</v>
      </c>
    </row>
    <row r="504" spans="14:15" x14ac:dyDescent="0.7">
      <c r="N504">
        <f t="shared" ca="1" si="14"/>
        <v>7.7270898195527016E-2</v>
      </c>
      <c r="O504">
        <f t="shared" ca="1" si="15"/>
        <v>9.8647384287698592E-2</v>
      </c>
    </row>
    <row r="505" spans="14:15" x14ac:dyDescent="0.7">
      <c r="N505">
        <f t="shared" ca="1" si="14"/>
        <v>6.5792697266931821E-2</v>
      </c>
      <c r="O505">
        <f t="shared" ca="1" si="15"/>
        <v>9.9541392489835956E-2</v>
      </c>
    </row>
    <row r="506" spans="14:15" x14ac:dyDescent="0.7">
      <c r="N506">
        <f t="shared" ca="1" si="14"/>
        <v>3.9064789614253942E-2</v>
      </c>
      <c r="O506">
        <f t="shared" ca="1" si="15"/>
        <v>9.0908672775566912E-2</v>
      </c>
    </row>
    <row r="507" spans="14:15" x14ac:dyDescent="0.7">
      <c r="N507">
        <f t="shared" ca="1" si="14"/>
        <v>8.0642186214986311E-2</v>
      </c>
      <c r="O507">
        <f t="shared" ca="1" si="15"/>
        <v>0.11201641070268797</v>
      </c>
    </row>
    <row r="508" spans="14:15" x14ac:dyDescent="0.7">
      <c r="N508">
        <f t="shared" ca="1" si="14"/>
        <v>4.3690329844302198E-2</v>
      </c>
      <c r="O508">
        <f t="shared" ca="1" si="15"/>
        <v>5.3436284765429651E-2</v>
      </c>
    </row>
    <row r="509" spans="14:15" x14ac:dyDescent="0.7">
      <c r="N509">
        <f t="shared" ca="1" si="14"/>
        <v>4.9276987811249451E-2</v>
      </c>
      <c r="O509">
        <f t="shared" ca="1" si="15"/>
        <v>0.11617610628687303</v>
      </c>
    </row>
    <row r="510" spans="14:15" x14ac:dyDescent="0.7">
      <c r="N510">
        <f t="shared" ca="1" si="14"/>
        <v>3.5980276756547851E-2</v>
      </c>
      <c r="O510">
        <f t="shared" ca="1" si="15"/>
        <v>0.10065846016893643</v>
      </c>
    </row>
    <row r="511" spans="14:15" x14ac:dyDescent="0.7">
      <c r="N511">
        <f t="shared" ca="1" si="14"/>
        <v>6.2408323740838156E-2</v>
      </c>
      <c r="O511">
        <f t="shared" ca="1" si="15"/>
        <v>9.175374120147306E-2</v>
      </c>
    </row>
    <row r="512" spans="14:15" x14ac:dyDescent="0.7">
      <c r="N512">
        <f t="shared" ca="1" si="14"/>
        <v>5.0606414901176677E-2</v>
      </c>
      <c r="O512">
        <f t="shared" ca="1" si="15"/>
        <v>9.7470888487702467E-2</v>
      </c>
    </row>
    <row r="513" spans="14:15" x14ac:dyDescent="0.7">
      <c r="N513">
        <f t="shared" ca="1" si="14"/>
        <v>5.8931080502192978E-2</v>
      </c>
      <c r="O513">
        <f t="shared" ca="1" si="15"/>
        <v>9.4981041917439613E-2</v>
      </c>
    </row>
    <row r="514" spans="14:15" x14ac:dyDescent="0.7">
      <c r="N514">
        <f t="shared" ca="1" si="14"/>
        <v>4.4551716624703155E-2</v>
      </c>
      <c r="O514">
        <f t="shared" ca="1" si="15"/>
        <v>7.3217537705995372E-2</v>
      </c>
    </row>
    <row r="515" spans="14:15" x14ac:dyDescent="0.7">
      <c r="N515">
        <f t="shared" ca="1" si="14"/>
        <v>4.951700939509518E-2</v>
      </c>
      <c r="O515">
        <f t="shared" ca="1" si="15"/>
        <v>0.11242515811555442</v>
      </c>
    </row>
    <row r="516" spans="14:15" x14ac:dyDescent="0.7">
      <c r="N516">
        <f t="shared" ca="1" si="14"/>
        <v>3.6148511099176661E-2</v>
      </c>
      <c r="O516">
        <f t="shared" ca="1" si="15"/>
        <v>5.7340276165901607E-2</v>
      </c>
    </row>
    <row r="517" spans="14:15" x14ac:dyDescent="0.7">
      <c r="N517">
        <f t="shared" ref="N517:N580" ca="1" si="16">_xlfn.BETA.INV(RAND(),B$11,B$12)</f>
        <v>5.3409972727260224E-2</v>
      </c>
      <c r="O517">
        <f t="shared" ref="O517:O580" ca="1" si="17">_xlfn.BETA.INV(RAND(),C$11,C$12)</f>
        <v>0.10026611165924126</v>
      </c>
    </row>
    <row r="518" spans="14:15" x14ac:dyDescent="0.7">
      <c r="N518">
        <f t="shared" ca="1" si="16"/>
        <v>5.4690951270942034E-2</v>
      </c>
      <c r="O518">
        <f t="shared" ca="1" si="17"/>
        <v>8.6210808363165123E-2</v>
      </c>
    </row>
    <row r="519" spans="14:15" x14ac:dyDescent="0.7">
      <c r="N519">
        <f t="shared" ca="1" si="16"/>
        <v>3.417291887845221E-2</v>
      </c>
      <c r="O519">
        <f t="shared" ca="1" si="17"/>
        <v>8.7990579314781991E-2</v>
      </c>
    </row>
    <row r="520" spans="14:15" x14ac:dyDescent="0.7">
      <c r="N520">
        <f t="shared" ca="1" si="16"/>
        <v>3.9033258243476789E-2</v>
      </c>
      <c r="O520">
        <f t="shared" ca="1" si="17"/>
        <v>6.9787817740843541E-2</v>
      </c>
    </row>
    <row r="521" spans="14:15" x14ac:dyDescent="0.7">
      <c r="N521">
        <f t="shared" ca="1" si="16"/>
        <v>6.4493458841258344E-2</v>
      </c>
      <c r="O521">
        <f t="shared" ca="1" si="17"/>
        <v>0.11729778728310636</v>
      </c>
    </row>
    <row r="522" spans="14:15" x14ac:dyDescent="0.7">
      <c r="N522">
        <f t="shared" ca="1" si="16"/>
        <v>3.7155923278266244E-2</v>
      </c>
      <c r="O522">
        <f t="shared" ca="1" si="17"/>
        <v>7.1008453437354513E-2</v>
      </c>
    </row>
    <row r="523" spans="14:15" x14ac:dyDescent="0.7">
      <c r="N523">
        <f t="shared" ca="1" si="16"/>
        <v>9.6346317474322762E-2</v>
      </c>
      <c r="O523">
        <f t="shared" ca="1" si="17"/>
        <v>0.1044062265844462</v>
      </c>
    </row>
    <row r="524" spans="14:15" x14ac:dyDescent="0.7">
      <c r="N524">
        <f t="shared" ca="1" si="16"/>
        <v>2.622327608989064E-2</v>
      </c>
      <c r="O524">
        <f t="shared" ca="1" si="17"/>
        <v>7.5410895999860977E-2</v>
      </c>
    </row>
    <row r="525" spans="14:15" x14ac:dyDescent="0.7">
      <c r="N525">
        <f t="shared" ca="1" si="16"/>
        <v>3.289291338411806E-2</v>
      </c>
      <c r="O525">
        <f t="shared" ca="1" si="17"/>
        <v>0.12335395445978192</v>
      </c>
    </row>
    <row r="526" spans="14:15" x14ac:dyDescent="0.7">
      <c r="N526">
        <f t="shared" ca="1" si="16"/>
        <v>4.4211722214344246E-2</v>
      </c>
      <c r="O526">
        <f t="shared" ca="1" si="17"/>
        <v>8.1113310167133204E-2</v>
      </c>
    </row>
    <row r="527" spans="14:15" x14ac:dyDescent="0.7">
      <c r="N527">
        <f t="shared" ca="1" si="16"/>
        <v>3.5843893925465019E-2</v>
      </c>
      <c r="O527">
        <f t="shared" ca="1" si="17"/>
        <v>7.0173343803740226E-2</v>
      </c>
    </row>
    <row r="528" spans="14:15" x14ac:dyDescent="0.7">
      <c r="N528">
        <f t="shared" ca="1" si="16"/>
        <v>3.6922095208966492E-2</v>
      </c>
      <c r="O528">
        <f t="shared" ca="1" si="17"/>
        <v>8.3649765125473355E-2</v>
      </c>
    </row>
    <row r="529" spans="14:15" x14ac:dyDescent="0.7">
      <c r="N529">
        <f t="shared" ca="1" si="16"/>
        <v>3.1322333010173689E-2</v>
      </c>
      <c r="O529">
        <f t="shared" ca="1" si="17"/>
        <v>8.6857658775658833E-2</v>
      </c>
    </row>
    <row r="530" spans="14:15" x14ac:dyDescent="0.7">
      <c r="N530">
        <f t="shared" ca="1" si="16"/>
        <v>4.5319775201404247E-2</v>
      </c>
      <c r="O530">
        <f t="shared" ca="1" si="17"/>
        <v>9.0655410447815776E-2</v>
      </c>
    </row>
    <row r="531" spans="14:15" x14ac:dyDescent="0.7">
      <c r="N531">
        <f t="shared" ca="1" si="16"/>
        <v>3.044607358180082E-2</v>
      </c>
      <c r="O531">
        <f t="shared" ca="1" si="17"/>
        <v>7.2027420822695309E-2</v>
      </c>
    </row>
    <row r="532" spans="14:15" x14ac:dyDescent="0.7">
      <c r="N532">
        <f t="shared" ca="1" si="16"/>
        <v>3.4952662721257924E-2</v>
      </c>
      <c r="O532">
        <f t="shared" ca="1" si="17"/>
        <v>0.11775939585331163</v>
      </c>
    </row>
    <row r="533" spans="14:15" x14ac:dyDescent="0.7">
      <c r="N533">
        <f t="shared" ca="1" si="16"/>
        <v>4.8138122505393621E-2</v>
      </c>
      <c r="O533">
        <f t="shared" ca="1" si="17"/>
        <v>9.6758340071564919E-2</v>
      </c>
    </row>
    <row r="534" spans="14:15" x14ac:dyDescent="0.7">
      <c r="N534">
        <f t="shared" ca="1" si="16"/>
        <v>3.3846277182477076E-2</v>
      </c>
      <c r="O534">
        <f t="shared" ca="1" si="17"/>
        <v>0.12057234490695645</v>
      </c>
    </row>
    <row r="535" spans="14:15" x14ac:dyDescent="0.7">
      <c r="N535">
        <f t="shared" ca="1" si="16"/>
        <v>6.0524277037660168E-2</v>
      </c>
      <c r="O535">
        <f t="shared" ca="1" si="17"/>
        <v>9.4680636994015632E-2</v>
      </c>
    </row>
    <row r="536" spans="14:15" x14ac:dyDescent="0.7">
      <c r="N536">
        <f t="shared" ca="1" si="16"/>
        <v>5.4772012258240688E-2</v>
      </c>
      <c r="O536">
        <f t="shared" ca="1" si="17"/>
        <v>8.4409075775102996E-2</v>
      </c>
    </row>
    <row r="537" spans="14:15" x14ac:dyDescent="0.7">
      <c r="N537">
        <f t="shared" ca="1" si="16"/>
        <v>5.1440984630494735E-2</v>
      </c>
      <c r="O537">
        <f t="shared" ca="1" si="17"/>
        <v>7.4674103057925906E-2</v>
      </c>
    </row>
    <row r="538" spans="14:15" x14ac:dyDescent="0.7">
      <c r="N538">
        <f t="shared" ca="1" si="16"/>
        <v>2.9269471770158855E-2</v>
      </c>
      <c r="O538">
        <f t="shared" ca="1" si="17"/>
        <v>0.100883249358108</v>
      </c>
    </row>
    <row r="539" spans="14:15" x14ac:dyDescent="0.7">
      <c r="N539">
        <f t="shared" ca="1" si="16"/>
        <v>3.9485794808312463E-2</v>
      </c>
      <c r="O539">
        <f t="shared" ca="1" si="17"/>
        <v>7.8949705041938087E-2</v>
      </c>
    </row>
    <row r="540" spans="14:15" x14ac:dyDescent="0.7">
      <c r="N540">
        <f t="shared" ca="1" si="16"/>
        <v>6.2811647783684088E-2</v>
      </c>
      <c r="O540">
        <f t="shared" ca="1" si="17"/>
        <v>6.8382054198561318E-2</v>
      </c>
    </row>
    <row r="541" spans="14:15" x14ac:dyDescent="0.7">
      <c r="N541">
        <f t="shared" ca="1" si="16"/>
        <v>8.0437067458354328E-2</v>
      </c>
      <c r="O541">
        <f t="shared" ca="1" si="17"/>
        <v>8.3412530844448912E-2</v>
      </c>
    </row>
    <row r="542" spans="14:15" x14ac:dyDescent="0.7">
      <c r="N542">
        <f t="shared" ca="1" si="16"/>
        <v>4.7610495217152327E-2</v>
      </c>
      <c r="O542">
        <f t="shared" ca="1" si="17"/>
        <v>7.9721688602252677E-2</v>
      </c>
    </row>
    <row r="543" spans="14:15" x14ac:dyDescent="0.7">
      <c r="N543">
        <f t="shared" ca="1" si="16"/>
        <v>4.2221272096832914E-2</v>
      </c>
      <c r="O543">
        <f t="shared" ca="1" si="17"/>
        <v>7.9189775923215092E-2</v>
      </c>
    </row>
    <row r="544" spans="14:15" x14ac:dyDescent="0.7">
      <c r="N544">
        <f t="shared" ca="1" si="16"/>
        <v>5.8745337731525682E-2</v>
      </c>
      <c r="O544">
        <f t="shared" ca="1" si="17"/>
        <v>9.9108863094134136E-2</v>
      </c>
    </row>
    <row r="545" spans="14:15" x14ac:dyDescent="0.7">
      <c r="N545">
        <f t="shared" ca="1" si="16"/>
        <v>6.4513226806488522E-2</v>
      </c>
      <c r="O545">
        <f t="shared" ca="1" si="17"/>
        <v>8.8027909005060342E-2</v>
      </c>
    </row>
    <row r="546" spans="14:15" x14ac:dyDescent="0.7">
      <c r="N546">
        <f t="shared" ca="1" si="16"/>
        <v>3.2420789815269149E-2</v>
      </c>
      <c r="O546">
        <f t="shared" ca="1" si="17"/>
        <v>8.571681567091384E-2</v>
      </c>
    </row>
    <row r="547" spans="14:15" x14ac:dyDescent="0.7">
      <c r="N547">
        <f t="shared" ca="1" si="16"/>
        <v>4.7542261320356105E-2</v>
      </c>
      <c r="O547">
        <f t="shared" ca="1" si="17"/>
        <v>8.4217684438931378E-2</v>
      </c>
    </row>
    <row r="548" spans="14:15" x14ac:dyDescent="0.7">
      <c r="N548">
        <f t="shared" ca="1" si="16"/>
        <v>4.4636755577925048E-2</v>
      </c>
      <c r="O548">
        <f t="shared" ca="1" si="17"/>
        <v>8.5357730839831045E-2</v>
      </c>
    </row>
    <row r="549" spans="14:15" x14ac:dyDescent="0.7">
      <c r="N549">
        <f t="shared" ca="1" si="16"/>
        <v>4.3744749887158992E-2</v>
      </c>
      <c r="O549">
        <f t="shared" ca="1" si="17"/>
        <v>8.5892091987164271E-2</v>
      </c>
    </row>
    <row r="550" spans="14:15" x14ac:dyDescent="0.7">
      <c r="N550">
        <f t="shared" ca="1" si="16"/>
        <v>5.2872856693927939E-2</v>
      </c>
      <c r="O550">
        <f t="shared" ca="1" si="17"/>
        <v>9.7731368140730912E-2</v>
      </c>
    </row>
    <row r="551" spans="14:15" x14ac:dyDescent="0.7">
      <c r="N551">
        <f t="shared" ca="1" si="16"/>
        <v>6.4845375159364282E-2</v>
      </c>
      <c r="O551">
        <f t="shared" ca="1" si="17"/>
        <v>0.10394655631917726</v>
      </c>
    </row>
    <row r="552" spans="14:15" x14ac:dyDescent="0.7">
      <c r="N552">
        <f t="shared" ca="1" si="16"/>
        <v>3.4477886569214411E-2</v>
      </c>
      <c r="O552">
        <f t="shared" ca="1" si="17"/>
        <v>7.4471773667539237E-2</v>
      </c>
    </row>
    <row r="553" spans="14:15" x14ac:dyDescent="0.7">
      <c r="N553">
        <f t="shared" ca="1" si="16"/>
        <v>7.8066994861083039E-2</v>
      </c>
      <c r="O553">
        <f t="shared" ca="1" si="17"/>
        <v>6.8849719666080542E-2</v>
      </c>
    </row>
    <row r="554" spans="14:15" x14ac:dyDescent="0.7">
      <c r="N554">
        <f t="shared" ca="1" si="16"/>
        <v>4.1268542835127771E-2</v>
      </c>
      <c r="O554">
        <f t="shared" ca="1" si="17"/>
        <v>7.7294591886917396E-2</v>
      </c>
    </row>
    <row r="555" spans="14:15" x14ac:dyDescent="0.7">
      <c r="N555">
        <f t="shared" ca="1" si="16"/>
        <v>6.0562714998281475E-2</v>
      </c>
      <c r="O555">
        <f t="shared" ca="1" si="17"/>
        <v>9.0697702431950966E-2</v>
      </c>
    </row>
    <row r="556" spans="14:15" x14ac:dyDescent="0.7">
      <c r="N556">
        <f t="shared" ca="1" si="16"/>
        <v>3.4856524338119393E-2</v>
      </c>
      <c r="O556">
        <f t="shared" ca="1" si="17"/>
        <v>9.1369582126188065E-2</v>
      </c>
    </row>
    <row r="557" spans="14:15" x14ac:dyDescent="0.7">
      <c r="N557">
        <f t="shared" ca="1" si="16"/>
        <v>4.1313787925978021E-2</v>
      </c>
      <c r="O557">
        <f t="shared" ca="1" si="17"/>
        <v>8.6520961934614019E-2</v>
      </c>
    </row>
    <row r="558" spans="14:15" x14ac:dyDescent="0.7">
      <c r="N558">
        <f t="shared" ca="1" si="16"/>
        <v>6.8300052530023247E-2</v>
      </c>
      <c r="O558">
        <f t="shared" ca="1" si="17"/>
        <v>9.4791060472832256E-2</v>
      </c>
    </row>
    <row r="559" spans="14:15" x14ac:dyDescent="0.7">
      <c r="N559">
        <f t="shared" ca="1" si="16"/>
        <v>5.0951516144156717E-2</v>
      </c>
      <c r="O559">
        <f t="shared" ca="1" si="17"/>
        <v>9.4415039039467352E-2</v>
      </c>
    </row>
    <row r="560" spans="14:15" x14ac:dyDescent="0.7">
      <c r="N560">
        <f t="shared" ca="1" si="16"/>
        <v>3.3031012701679907E-2</v>
      </c>
      <c r="O560">
        <f t="shared" ca="1" si="17"/>
        <v>9.1521334755791495E-2</v>
      </c>
    </row>
    <row r="561" spans="14:15" x14ac:dyDescent="0.7">
      <c r="N561">
        <f t="shared" ca="1" si="16"/>
        <v>6.4198210495701402E-2</v>
      </c>
      <c r="O561">
        <f t="shared" ca="1" si="17"/>
        <v>8.0361454087284664E-2</v>
      </c>
    </row>
    <row r="562" spans="14:15" x14ac:dyDescent="0.7">
      <c r="N562">
        <f t="shared" ca="1" si="16"/>
        <v>1.5663086319591662E-2</v>
      </c>
      <c r="O562">
        <f t="shared" ca="1" si="17"/>
        <v>8.1090739030418107E-2</v>
      </c>
    </row>
    <row r="563" spans="14:15" x14ac:dyDescent="0.7">
      <c r="N563">
        <f t="shared" ca="1" si="16"/>
        <v>7.6251268283517137E-2</v>
      </c>
      <c r="O563">
        <f t="shared" ca="1" si="17"/>
        <v>9.3127441518557896E-2</v>
      </c>
    </row>
    <row r="564" spans="14:15" x14ac:dyDescent="0.7">
      <c r="N564">
        <f t="shared" ca="1" si="16"/>
        <v>4.2707899705405429E-2</v>
      </c>
      <c r="O564">
        <f t="shared" ca="1" si="17"/>
        <v>0.11441000068803142</v>
      </c>
    </row>
    <row r="565" spans="14:15" x14ac:dyDescent="0.7">
      <c r="N565">
        <f t="shared" ca="1" si="16"/>
        <v>6.5547016864262009E-2</v>
      </c>
      <c r="O565">
        <f t="shared" ca="1" si="17"/>
        <v>6.6375258945258156E-2</v>
      </c>
    </row>
    <row r="566" spans="14:15" x14ac:dyDescent="0.7">
      <c r="N566">
        <f t="shared" ca="1" si="16"/>
        <v>4.4209970497993974E-2</v>
      </c>
      <c r="O566">
        <f t="shared" ca="1" si="17"/>
        <v>8.6061324182080276E-2</v>
      </c>
    </row>
    <row r="567" spans="14:15" x14ac:dyDescent="0.7">
      <c r="N567">
        <f t="shared" ca="1" si="16"/>
        <v>4.8351227991767276E-2</v>
      </c>
      <c r="O567">
        <f t="shared" ca="1" si="17"/>
        <v>6.5764212719192916E-2</v>
      </c>
    </row>
    <row r="568" spans="14:15" x14ac:dyDescent="0.7">
      <c r="N568">
        <f t="shared" ca="1" si="16"/>
        <v>3.254552396432072E-2</v>
      </c>
      <c r="O568">
        <f t="shared" ca="1" si="17"/>
        <v>9.1593730426373532E-2</v>
      </c>
    </row>
    <row r="569" spans="14:15" x14ac:dyDescent="0.7">
      <c r="N569">
        <f t="shared" ca="1" si="16"/>
        <v>4.9297897089957687E-2</v>
      </c>
      <c r="O569">
        <f t="shared" ca="1" si="17"/>
        <v>0.1020836829267564</v>
      </c>
    </row>
    <row r="570" spans="14:15" x14ac:dyDescent="0.7">
      <c r="N570">
        <f t="shared" ca="1" si="16"/>
        <v>4.748924375147956E-2</v>
      </c>
      <c r="O570">
        <f t="shared" ca="1" si="17"/>
        <v>8.5793459942721251E-2</v>
      </c>
    </row>
    <row r="571" spans="14:15" x14ac:dyDescent="0.7">
      <c r="N571">
        <f t="shared" ca="1" si="16"/>
        <v>3.970086638018492E-2</v>
      </c>
      <c r="O571">
        <f t="shared" ca="1" si="17"/>
        <v>0.10316053992126828</v>
      </c>
    </row>
    <row r="572" spans="14:15" x14ac:dyDescent="0.7">
      <c r="N572">
        <f t="shared" ca="1" si="16"/>
        <v>5.6833333977159173E-2</v>
      </c>
      <c r="O572">
        <f t="shared" ca="1" si="17"/>
        <v>0.10650274811570226</v>
      </c>
    </row>
    <row r="573" spans="14:15" x14ac:dyDescent="0.7">
      <c r="N573">
        <f t="shared" ca="1" si="16"/>
        <v>5.6258163502041159E-2</v>
      </c>
      <c r="O573">
        <f t="shared" ca="1" si="17"/>
        <v>0.10143626769289726</v>
      </c>
    </row>
    <row r="574" spans="14:15" x14ac:dyDescent="0.7">
      <c r="N574">
        <f t="shared" ca="1" si="16"/>
        <v>4.7948943858904469E-2</v>
      </c>
      <c r="O574">
        <f t="shared" ca="1" si="17"/>
        <v>9.3015423643550199E-2</v>
      </c>
    </row>
    <row r="575" spans="14:15" x14ac:dyDescent="0.7">
      <c r="N575">
        <f t="shared" ca="1" si="16"/>
        <v>2.8788926603801435E-2</v>
      </c>
      <c r="O575">
        <f t="shared" ca="1" si="17"/>
        <v>6.4173624421877878E-2</v>
      </c>
    </row>
    <row r="576" spans="14:15" x14ac:dyDescent="0.7">
      <c r="N576">
        <f t="shared" ca="1" si="16"/>
        <v>5.2383964785605142E-2</v>
      </c>
      <c r="O576">
        <f t="shared" ca="1" si="17"/>
        <v>0.10015102051793878</v>
      </c>
    </row>
    <row r="577" spans="14:15" x14ac:dyDescent="0.7">
      <c r="N577">
        <f t="shared" ca="1" si="16"/>
        <v>5.6158557783318241E-2</v>
      </c>
      <c r="O577">
        <f t="shared" ca="1" si="17"/>
        <v>0.10353691642199014</v>
      </c>
    </row>
    <row r="578" spans="14:15" x14ac:dyDescent="0.7">
      <c r="N578">
        <f t="shared" ca="1" si="16"/>
        <v>4.6459545634141786E-2</v>
      </c>
      <c r="O578">
        <f t="shared" ca="1" si="17"/>
        <v>7.6136418297647682E-2</v>
      </c>
    </row>
    <row r="579" spans="14:15" x14ac:dyDescent="0.7">
      <c r="N579">
        <f t="shared" ca="1" si="16"/>
        <v>3.666210629842262E-2</v>
      </c>
      <c r="O579">
        <f t="shared" ca="1" si="17"/>
        <v>8.0268004462933168E-2</v>
      </c>
    </row>
    <row r="580" spans="14:15" x14ac:dyDescent="0.7">
      <c r="N580">
        <f t="shared" ca="1" si="16"/>
        <v>3.9581237133982573E-2</v>
      </c>
      <c r="O580">
        <f t="shared" ca="1" si="17"/>
        <v>0.1032895593616534</v>
      </c>
    </row>
    <row r="581" spans="14:15" x14ac:dyDescent="0.7">
      <c r="N581">
        <f t="shared" ref="N581:N644" ca="1" si="18">_xlfn.BETA.INV(RAND(),B$11,B$12)</f>
        <v>4.4528363144373612E-2</v>
      </c>
      <c r="O581">
        <f t="shared" ref="O581:O644" ca="1" si="19">_xlfn.BETA.INV(RAND(),C$11,C$12)</f>
        <v>7.2923337188402812E-2</v>
      </c>
    </row>
    <row r="582" spans="14:15" x14ac:dyDescent="0.7">
      <c r="N582">
        <f t="shared" ca="1" si="18"/>
        <v>2.966256394936943E-2</v>
      </c>
      <c r="O582">
        <f t="shared" ca="1" si="19"/>
        <v>0.1204211823223813</v>
      </c>
    </row>
    <row r="583" spans="14:15" x14ac:dyDescent="0.7">
      <c r="N583">
        <f t="shared" ca="1" si="18"/>
        <v>5.2828570411705189E-2</v>
      </c>
      <c r="O583">
        <f t="shared" ca="1" si="19"/>
        <v>8.1967457787484113E-2</v>
      </c>
    </row>
    <row r="584" spans="14:15" x14ac:dyDescent="0.7">
      <c r="N584">
        <f t="shared" ca="1" si="18"/>
        <v>6.641792841775862E-2</v>
      </c>
      <c r="O584">
        <f t="shared" ca="1" si="19"/>
        <v>8.9113370767486849E-2</v>
      </c>
    </row>
    <row r="585" spans="14:15" x14ac:dyDescent="0.7">
      <c r="N585">
        <f t="shared" ca="1" si="18"/>
        <v>7.3491307997300193E-2</v>
      </c>
      <c r="O585">
        <f t="shared" ca="1" si="19"/>
        <v>9.2484371846984992E-2</v>
      </c>
    </row>
    <row r="586" spans="14:15" x14ac:dyDescent="0.7">
      <c r="N586">
        <f t="shared" ca="1" si="18"/>
        <v>5.7486499005019231E-2</v>
      </c>
      <c r="O586">
        <f t="shared" ca="1" si="19"/>
        <v>8.6305352143885017E-2</v>
      </c>
    </row>
    <row r="587" spans="14:15" x14ac:dyDescent="0.7">
      <c r="N587">
        <f t="shared" ca="1" si="18"/>
        <v>6.160705399562616E-2</v>
      </c>
      <c r="O587">
        <f t="shared" ca="1" si="19"/>
        <v>7.6161899413575318E-2</v>
      </c>
    </row>
    <row r="588" spans="14:15" x14ac:dyDescent="0.7">
      <c r="N588">
        <f t="shared" ca="1" si="18"/>
        <v>5.1778645051916095E-2</v>
      </c>
      <c r="O588">
        <f t="shared" ca="1" si="19"/>
        <v>0.10019530171256608</v>
      </c>
    </row>
    <row r="589" spans="14:15" x14ac:dyDescent="0.7">
      <c r="N589">
        <f t="shared" ca="1" si="18"/>
        <v>4.8571707066538683E-2</v>
      </c>
      <c r="O589">
        <f t="shared" ca="1" si="19"/>
        <v>0.10911267878486808</v>
      </c>
    </row>
    <row r="590" spans="14:15" x14ac:dyDescent="0.7">
      <c r="N590">
        <f t="shared" ca="1" si="18"/>
        <v>3.6990408400297527E-2</v>
      </c>
      <c r="O590">
        <f t="shared" ca="1" si="19"/>
        <v>6.8662572002172559E-2</v>
      </c>
    </row>
    <row r="591" spans="14:15" x14ac:dyDescent="0.7">
      <c r="N591">
        <f t="shared" ca="1" si="18"/>
        <v>4.3028927798814565E-2</v>
      </c>
      <c r="O591">
        <f t="shared" ca="1" si="19"/>
        <v>7.5142502744924219E-2</v>
      </c>
    </row>
    <row r="592" spans="14:15" x14ac:dyDescent="0.7">
      <c r="N592">
        <f t="shared" ca="1" si="18"/>
        <v>3.3083031784411784E-2</v>
      </c>
      <c r="O592">
        <f t="shared" ca="1" si="19"/>
        <v>8.5308851256664361E-2</v>
      </c>
    </row>
    <row r="593" spans="14:15" x14ac:dyDescent="0.7">
      <c r="N593">
        <f t="shared" ca="1" si="18"/>
        <v>6.8595593151378642E-2</v>
      </c>
      <c r="O593">
        <f t="shared" ca="1" si="19"/>
        <v>8.6370217959907417E-2</v>
      </c>
    </row>
    <row r="594" spans="14:15" x14ac:dyDescent="0.7">
      <c r="N594">
        <f t="shared" ca="1" si="18"/>
        <v>4.0266674850753907E-2</v>
      </c>
      <c r="O594">
        <f t="shared" ca="1" si="19"/>
        <v>9.3815816141999631E-2</v>
      </c>
    </row>
    <row r="595" spans="14:15" x14ac:dyDescent="0.7">
      <c r="N595">
        <f t="shared" ca="1" si="18"/>
        <v>6.1863388453475165E-2</v>
      </c>
      <c r="O595">
        <f t="shared" ca="1" si="19"/>
        <v>8.2456415130089805E-2</v>
      </c>
    </row>
    <row r="596" spans="14:15" x14ac:dyDescent="0.7">
      <c r="N596">
        <f t="shared" ca="1" si="18"/>
        <v>4.4446037365355018E-2</v>
      </c>
      <c r="O596">
        <f t="shared" ca="1" si="19"/>
        <v>7.4303091118555584E-2</v>
      </c>
    </row>
    <row r="597" spans="14:15" x14ac:dyDescent="0.7">
      <c r="N597">
        <f t="shared" ca="1" si="18"/>
        <v>2.8459019893136678E-2</v>
      </c>
      <c r="O597">
        <f t="shared" ca="1" si="19"/>
        <v>8.7194897211856706E-2</v>
      </c>
    </row>
    <row r="598" spans="14:15" x14ac:dyDescent="0.7">
      <c r="N598">
        <f t="shared" ca="1" si="18"/>
        <v>5.8309445811971838E-2</v>
      </c>
      <c r="O598">
        <f t="shared" ca="1" si="19"/>
        <v>7.8583778958493805E-2</v>
      </c>
    </row>
    <row r="599" spans="14:15" x14ac:dyDescent="0.7">
      <c r="N599">
        <f t="shared" ca="1" si="18"/>
        <v>4.3195339470239055E-2</v>
      </c>
      <c r="O599">
        <f t="shared" ca="1" si="19"/>
        <v>9.0311082460995618E-2</v>
      </c>
    </row>
    <row r="600" spans="14:15" x14ac:dyDescent="0.7">
      <c r="N600">
        <f t="shared" ca="1" si="18"/>
        <v>4.2699641587422447E-2</v>
      </c>
      <c r="O600">
        <f t="shared" ca="1" si="19"/>
        <v>0.10178172703696686</v>
      </c>
    </row>
    <row r="601" spans="14:15" x14ac:dyDescent="0.7">
      <c r="N601">
        <f t="shared" ca="1" si="18"/>
        <v>5.1450001730613315E-2</v>
      </c>
      <c r="O601">
        <f t="shared" ca="1" si="19"/>
        <v>9.8033153571179366E-2</v>
      </c>
    </row>
    <row r="602" spans="14:15" x14ac:dyDescent="0.7">
      <c r="N602">
        <f t="shared" ca="1" si="18"/>
        <v>4.2635725354733631E-2</v>
      </c>
      <c r="O602">
        <f t="shared" ca="1" si="19"/>
        <v>0.11257908578059184</v>
      </c>
    </row>
    <row r="603" spans="14:15" x14ac:dyDescent="0.7">
      <c r="N603">
        <f t="shared" ca="1" si="18"/>
        <v>5.3151274147836491E-2</v>
      </c>
      <c r="O603">
        <f t="shared" ca="1" si="19"/>
        <v>8.6774013086793264E-2</v>
      </c>
    </row>
    <row r="604" spans="14:15" x14ac:dyDescent="0.7">
      <c r="N604">
        <f t="shared" ca="1" si="18"/>
        <v>5.2454967156937649E-2</v>
      </c>
      <c r="O604">
        <f t="shared" ca="1" si="19"/>
        <v>7.6542416589541903E-2</v>
      </c>
    </row>
    <row r="605" spans="14:15" x14ac:dyDescent="0.7">
      <c r="N605">
        <f t="shared" ca="1" si="18"/>
        <v>3.7440577362872429E-2</v>
      </c>
      <c r="O605">
        <f t="shared" ca="1" si="19"/>
        <v>0.10252258200523545</v>
      </c>
    </row>
    <row r="606" spans="14:15" x14ac:dyDescent="0.7">
      <c r="N606">
        <f t="shared" ca="1" si="18"/>
        <v>4.280631917511301E-2</v>
      </c>
      <c r="O606">
        <f t="shared" ca="1" si="19"/>
        <v>9.1522331950595448E-2</v>
      </c>
    </row>
    <row r="607" spans="14:15" x14ac:dyDescent="0.7">
      <c r="N607">
        <f t="shared" ca="1" si="18"/>
        <v>4.2011509461952104E-2</v>
      </c>
      <c r="O607">
        <f t="shared" ca="1" si="19"/>
        <v>8.7055219639341055E-2</v>
      </c>
    </row>
    <row r="608" spans="14:15" x14ac:dyDescent="0.7">
      <c r="N608">
        <f t="shared" ca="1" si="18"/>
        <v>3.2802214079943104E-2</v>
      </c>
      <c r="O608">
        <f t="shared" ca="1" si="19"/>
        <v>7.738741886531815E-2</v>
      </c>
    </row>
    <row r="609" spans="14:15" x14ac:dyDescent="0.7">
      <c r="N609">
        <f t="shared" ca="1" si="18"/>
        <v>4.1800667585875202E-2</v>
      </c>
      <c r="O609">
        <f t="shared" ca="1" si="19"/>
        <v>6.9922589448586134E-2</v>
      </c>
    </row>
    <row r="610" spans="14:15" x14ac:dyDescent="0.7">
      <c r="N610">
        <f t="shared" ca="1" si="18"/>
        <v>2.5523095347507872E-2</v>
      </c>
      <c r="O610">
        <f t="shared" ca="1" si="19"/>
        <v>0.10788586380958753</v>
      </c>
    </row>
    <row r="611" spans="14:15" x14ac:dyDescent="0.7">
      <c r="N611">
        <f t="shared" ca="1" si="18"/>
        <v>5.7070331802414054E-2</v>
      </c>
      <c r="O611">
        <f t="shared" ca="1" si="19"/>
        <v>7.7346832963921724E-2</v>
      </c>
    </row>
    <row r="612" spans="14:15" x14ac:dyDescent="0.7">
      <c r="N612">
        <f t="shared" ca="1" si="18"/>
        <v>2.9279999261248853E-2</v>
      </c>
      <c r="O612">
        <f t="shared" ca="1" si="19"/>
        <v>0.13321061986979921</v>
      </c>
    </row>
    <row r="613" spans="14:15" x14ac:dyDescent="0.7">
      <c r="N613">
        <f t="shared" ca="1" si="18"/>
        <v>4.0168278025935596E-2</v>
      </c>
      <c r="O613">
        <f t="shared" ca="1" si="19"/>
        <v>9.4346319246193744E-2</v>
      </c>
    </row>
    <row r="614" spans="14:15" x14ac:dyDescent="0.7">
      <c r="N614">
        <f t="shared" ca="1" si="18"/>
        <v>3.3874203329738312E-2</v>
      </c>
      <c r="O614">
        <f t="shared" ca="1" si="19"/>
        <v>0.11821779222181417</v>
      </c>
    </row>
    <row r="615" spans="14:15" x14ac:dyDescent="0.7">
      <c r="N615">
        <f t="shared" ca="1" si="18"/>
        <v>6.5054430253451034E-2</v>
      </c>
      <c r="O615">
        <f t="shared" ca="1" si="19"/>
        <v>0.1000029064779655</v>
      </c>
    </row>
    <row r="616" spans="14:15" x14ac:dyDescent="0.7">
      <c r="N616">
        <f t="shared" ca="1" si="18"/>
        <v>5.5574563266624244E-2</v>
      </c>
      <c r="O616">
        <f t="shared" ca="1" si="19"/>
        <v>0.12546466472379636</v>
      </c>
    </row>
    <row r="617" spans="14:15" x14ac:dyDescent="0.7">
      <c r="N617">
        <f t="shared" ca="1" si="18"/>
        <v>4.4264534415209472E-2</v>
      </c>
      <c r="O617">
        <f t="shared" ca="1" si="19"/>
        <v>7.8936528972852291E-2</v>
      </c>
    </row>
    <row r="618" spans="14:15" x14ac:dyDescent="0.7">
      <c r="N618">
        <f t="shared" ca="1" si="18"/>
        <v>5.7372584416969019E-2</v>
      </c>
      <c r="O618">
        <f t="shared" ca="1" si="19"/>
        <v>0.10107680528068375</v>
      </c>
    </row>
    <row r="619" spans="14:15" x14ac:dyDescent="0.7">
      <c r="N619">
        <f t="shared" ca="1" si="18"/>
        <v>8.167621861309371E-2</v>
      </c>
      <c r="O619">
        <f t="shared" ca="1" si="19"/>
        <v>7.6917757331711939E-2</v>
      </c>
    </row>
    <row r="620" spans="14:15" x14ac:dyDescent="0.7">
      <c r="N620">
        <f t="shared" ca="1" si="18"/>
        <v>4.3242396933763402E-2</v>
      </c>
      <c r="O620">
        <f t="shared" ca="1" si="19"/>
        <v>0.1042975889088753</v>
      </c>
    </row>
    <row r="621" spans="14:15" x14ac:dyDescent="0.7">
      <c r="N621">
        <f t="shared" ca="1" si="18"/>
        <v>3.5459070716604382E-2</v>
      </c>
      <c r="O621">
        <f t="shared" ca="1" si="19"/>
        <v>9.3660134137370288E-2</v>
      </c>
    </row>
    <row r="622" spans="14:15" x14ac:dyDescent="0.7">
      <c r="N622">
        <f t="shared" ca="1" si="18"/>
        <v>3.7483732681319271E-2</v>
      </c>
      <c r="O622">
        <f t="shared" ca="1" si="19"/>
        <v>8.3774192174379439E-2</v>
      </c>
    </row>
    <row r="623" spans="14:15" x14ac:dyDescent="0.7">
      <c r="N623">
        <f t="shared" ca="1" si="18"/>
        <v>4.3042132813281613E-2</v>
      </c>
      <c r="O623">
        <f t="shared" ca="1" si="19"/>
        <v>9.4868504266096831E-2</v>
      </c>
    </row>
    <row r="624" spans="14:15" x14ac:dyDescent="0.7">
      <c r="N624">
        <f t="shared" ca="1" si="18"/>
        <v>6.7555420317221837E-2</v>
      </c>
      <c r="O624">
        <f t="shared" ca="1" si="19"/>
        <v>8.4427939109924605E-2</v>
      </c>
    </row>
    <row r="625" spans="14:15" x14ac:dyDescent="0.7">
      <c r="N625">
        <f t="shared" ca="1" si="18"/>
        <v>4.928360695786238E-2</v>
      </c>
      <c r="O625">
        <f t="shared" ca="1" si="19"/>
        <v>6.356963353875468E-2</v>
      </c>
    </row>
    <row r="626" spans="14:15" x14ac:dyDescent="0.7">
      <c r="N626">
        <f t="shared" ca="1" si="18"/>
        <v>6.7704484036421597E-2</v>
      </c>
      <c r="O626">
        <f t="shared" ca="1" si="19"/>
        <v>6.8819942969563008E-2</v>
      </c>
    </row>
    <row r="627" spans="14:15" x14ac:dyDescent="0.7">
      <c r="N627">
        <f t="shared" ca="1" si="18"/>
        <v>3.1431321874768978E-2</v>
      </c>
      <c r="O627">
        <f t="shared" ca="1" si="19"/>
        <v>8.3811731158344394E-2</v>
      </c>
    </row>
    <row r="628" spans="14:15" x14ac:dyDescent="0.7">
      <c r="N628">
        <f t="shared" ca="1" si="18"/>
        <v>5.1306810883203657E-2</v>
      </c>
      <c r="O628">
        <f t="shared" ca="1" si="19"/>
        <v>9.0134532171238457E-2</v>
      </c>
    </row>
    <row r="629" spans="14:15" x14ac:dyDescent="0.7">
      <c r="N629">
        <f t="shared" ca="1" si="18"/>
        <v>5.9736483158866038E-2</v>
      </c>
      <c r="O629">
        <f t="shared" ca="1" si="19"/>
        <v>7.333187110892346E-2</v>
      </c>
    </row>
    <row r="630" spans="14:15" x14ac:dyDescent="0.7">
      <c r="N630">
        <f t="shared" ca="1" si="18"/>
        <v>3.7547851527798479E-2</v>
      </c>
      <c r="O630">
        <f t="shared" ca="1" si="19"/>
        <v>7.7012913434465355E-2</v>
      </c>
    </row>
    <row r="631" spans="14:15" x14ac:dyDescent="0.7">
      <c r="N631">
        <f t="shared" ca="1" si="18"/>
        <v>3.6191851218190386E-2</v>
      </c>
      <c r="O631">
        <f t="shared" ca="1" si="19"/>
        <v>0.14116291537351799</v>
      </c>
    </row>
    <row r="632" spans="14:15" x14ac:dyDescent="0.7">
      <c r="N632">
        <f t="shared" ca="1" si="18"/>
        <v>5.3813601898393348E-2</v>
      </c>
      <c r="O632">
        <f t="shared" ca="1" si="19"/>
        <v>9.5186202456753244E-2</v>
      </c>
    </row>
    <row r="633" spans="14:15" x14ac:dyDescent="0.7">
      <c r="N633">
        <f t="shared" ca="1" si="18"/>
        <v>6.5815277376977899E-2</v>
      </c>
      <c r="O633">
        <f t="shared" ca="1" si="19"/>
        <v>8.1985821969037379E-2</v>
      </c>
    </row>
    <row r="634" spans="14:15" x14ac:dyDescent="0.7">
      <c r="N634">
        <f t="shared" ca="1" si="18"/>
        <v>3.5322133734757177E-2</v>
      </c>
      <c r="O634">
        <f t="shared" ca="1" si="19"/>
        <v>8.731272280911323E-2</v>
      </c>
    </row>
    <row r="635" spans="14:15" x14ac:dyDescent="0.7">
      <c r="N635">
        <f t="shared" ca="1" si="18"/>
        <v>2.9614403717039939E-2</v>
      </c>
      <c r="O635">
        <f t="shared" ca="1" si="19"/>
        <v>7.7862519030166472E-2</v>
      </c>
    </row>
    <row r="636" spans="14:15" x14ac:dyDescent="0.7">
      <c r="N636">
        <f t="shared" ca="1" si="18"/>
        <v>4.8551451462307327E-2</v>
      </c>
      <c r="O636">
        <f t="shared" ca="1" si="19"/>
        <v>0.10848955718558351</v>
      </c>
    </row>
    <row r="637" spans="14:15" x14ac:dyDescent="0.7">
      <c r="N637">
        <f t="shared" ca="1" si="18"/>
        <v>2.8393949252249969E-2</v>
      </c>
      <c r="O637">
        <f t="shared" ca="1" si="19"/>
        <v>0.10256383945803071</v>
      </c>
    </row>
    <row r="638" spans="14:15" x14ac:dyDescent="0.7">
      <c r="N638">
        <f t="shared" ca="1" si="18"/>
        <v>4.6578946468275539E-2</v>
      </c>
      <c r="O638">
        <f t="shared" ca="1" si="19"/>
        <v>8.5815722472901465E-2</v>
      </c>
    </row>
    <row r="639" spans="14:15" x14ac:dyDescent="0.7">
      <c r="N639">
        <f t="shared" ca="1" si="18"/>
        <v>3.2854801936494551E-2</v>
      </c>
      <c r="O639">
        <f t="shared" ca="1" si="19"/>
        <v>0.12303294381183605</v>
      </c>
    </row>
    <row r="640" spans="14:15" x14ac:dyDescent="0.7">
      <c r="N640">
        <f t="shared" ca="1" si="18"/>
        <v>4.0398288243253838E-2</v>
      </c>
      <c r="O640">
        <f t="shared" ca="1" si="19"/>
        <v>9.1358995471796378E-2</v>
      </c>
    </row>
    <row r="641" spans="14:15" x14ac:dyDescent="0.7">
      <c r="N641">
        <f t="shared" ca="1" si="18"/>
        <v>5.8808320080712018E-2</v>
      </c>
      <c r="O641">
        <f t="shared" ca="1" si="19"/>
        <v>9.0729097769106537E-2</v>
      </c>
    </row>
    <row r="642" spans="14:15" x14ac:dyDescent="0.7">
      <c r="N642">
        <f t="shared" ca="1" si="18"/>
        <v>5.1777845663780075E-2</v>
      </c>
      <c r="O642">
        <f t="shared" ca="1" si="19"/>
        <v>0.12734780529286915</v>
      </c>
    </row>
    <row r="643" spans="14:15" x14ac:dyDescent="0.7">
      <c r="N643">
        <f t="shared" ca="1" si="18"/>
        <v>4.904621582090074E-2</v>
      </c>
      <c r="O643">
        <f t="shared" ca="1" si="19"/>
        <v>0.10722385790710998</v>
      </c>
    </row>
    <row r="644" spans="14:15" x14ac:dyDescent="0.7">
      <c r="N644">
        <f t="shared" ca="1" si="18"/>
        <v>6.2106058937959507E-2</v>
      </c>
      <c r="O644">
        <f t="shared" ca="1" si="19"/>
        <v>7.171701020855456E-2</v>
      </c>
    </row>
    <row r="645" spans="14:15" x14ac:dyDescent="0.7">
      <c r="N645">
        <f t="shared" ref="N645:N708" ca="1" si="20">_xlfn.BETA.INV(RAND(),B$11,B$12)</f>
        <v>5.7738094385043515E-2</v>
      </c>
      <c r="O645">
        <f t="shared" ref="O645:O708" ca="1" si="21">_xlfn.BETA.INV(RAND(),C$11,C$12)</f>
        <v>8.8638744688279092E-2</v>
      </c>
    </row>
    <row r="646" spans="14:15" x14ac:dyDescent="0.7">
      <c r="N646">
        <f t="shared" ca="1" si="20"/>
        <v>5.7384072686127663E-2</v>
      </c>
      <c r="O646">
        <f t="shared" ca="1" si="21"/>
        <v>6.9050593413466532E-2</v>
      </c>
    </row>
    <row r="647" spans="14:15" x14ac:dyDescent="0.7">
      <c r="N647">
        <f t="shared" ca="1" si="20"/>
        <v>6.2308649324848586E-2</v>
      </c>
      <c r="O647">
        <f t="shared" ca="1" si="21"/>
        <v>6.9820548141606001E-2</v>
      </c>
    </row>
    <row r="648" spans="14:15" x14ac:dyDescent="0.7">
      <c r="N648">
        <f t="shared" ca="1" si="20"/>
        <v>4.7653541451185832E-2</v>
      </c>
      <c r="O648">
        <f t="shared" ca="1" si="21"/>
        <v>7.5306067215593311E-2</v>
      </c>
    </row>
    <row r="649" spans="14:15" x14ac:dyDescent="0.7">
      <c r="N649">
        <f t="shared" ca="1" si="20"/>
        <v>3.6930074550272217E-2</v>
      </c>
      <c r="O649">
        <f t="shared" ca="1" si="21"/>
        <v>0.12834017145584786</v>
      </c>
    </row>
    <row r="650" spans="14:15" x14ac:dyDescent="0.7">
      <c r="N650">
        <f t="shared" ca="1" si="20"/>
        <v>3.3420104818142379E-2</v>
      </c>
      <c r="O650">
        <f t="shared" ca="1" si="21"/>
        <v>8.6410100828558545E-2</v>
      </c>
    </row>
    <row r="651" spans="14:15" x14ac:dyDescent="0.7">
      <c r="N651">
        <f t="shared" ca="1" si="20"/>
        <v>2.9960403574332054E-2</v>
      </c>
      <c r="O651">
        <f t="shared" ca="1" si="21"/>
        <v>0.10075478064784127</v>
      </c>
    </row>
    <row r="652" spans="14:15" x14ac:dyDescent="0.7">
      <c r="N652">
        <f t="shared" ca="1" si="20"/>
        <v>5.8087945842350108E-2</v>
      </c>
      <c r="O652">
        <f t="shared" ca="1" si="21"/>
        <v>9.0789420734332715E-2</v>
      </c>
    </row>
    <row r="653" spans="14:15" x14ac:dyDescent="0.7">
      <c r="N653">
        <f t="shared" ca="1" si="20"/>
        <v>4.3370792311814961E-2</v>
      </c>
      <c r="O653">
        <f t="shared" ca="1" si="21"/>
        <v>6.4008908372150841E-2</v>
      </c>
    </row>
    <row r="654" spans="14:15" x14ac:dyDescent="0.7">
      <c r="N654">
        <f t="shared" ca="1" si="20"/>
        <v>6.4063491455497168E-2</v>
      </c>
      <c r="O654">
        <f t="shared" ca="1" si="21"/>
        <v>6.8639892035386618E-2</v>
      </c>
    </row>
    <row r="655" spans="14:15" x14ac:dyDescent="0.7">
      <c r="N655">
        <f t="shared" ca="1" si="20"/>
        <v>3.5243666270074497E-2</v>
      </c>
      <c r="O655">
        <f t="shared" ca="1" si="21"/>
        <v>6.7409600271146272E-2</v>
      </c>
    </row>
    <row r="656" spans="14:15" x14ac:dyDescent="0.7">
      <c r="N656">
        <f t="shared" ca="1" si="20"/>
        <v>5.3909446022111895E-2</v>
      </c>
      <c r="O656">
        <f t="shared" ca="1" si="21"/>
        <v>0.10695655332517384</v>
      </c>
    </row>
    <row r="657" spans="14:15" x14ac:dyDescent="0.7">
      <c r="N657">
        <f t="shared" ca="1" si="20"/>
        <v>4.4959697564510147E-2</v>
      </c>
      <c r="O657">
        <f t="shared" ca="1" si="21"/>
        <v>9.7117188958785849E-2</v>
      </c>
    </row>
    <row r="658" spans="14:15" x14ac:dyDescent="0.7">
      <c r="N658">
        <f t="shared" ca="1" si="20"/>
        <v>5.8006290105939828E-2</v>
      </c>
      <c r="O658">
        <f t="shared" ca="1" si="21"/>
        <v>7.81363172598427E-2</v>
      </c>
    </row>
    <row r="659" spans="14:15" x14ac:dyDescent="0.7">
      <c r="N659">
        <f t="shared" ca="1" si="20"/>
        <v>3.4538476190870894E-2</v>
      </c>
      <c r="O659">
        <f t="shared" ca="1" si="21"/>
        <v>0.11275569920215522</v>
      </c>
    </row>
    <row r="660" spans="14:15" x14ac:dyDescent="0.7">
      <c r="N660">
        <f t="shared" ca="1" si="20"/>
        <v>4.1261178217584599E-2</v>
      </c>
      <c r="O660">
        <f t="shared" ca="1" si="21"/>
        <v>8.5639451952948892E-2</v>
      </c>
    </row>
    <row r="661" spans="14:15" x14ac:dyDescent="0.7">
      <c r="N661">
        <f t="shared" ca="1" si="20"/>
        <v>7.742365929798567E-2</v>
      </c>
      <c r="O661">
        <f t="shared" ca="1" si="21"/>
        <v>0.10821990683053639</v>
      </c>
    </row>
    <row r="662" spans="14:15" x14ac:dyDescent="0.7">
      <c r="N662">
        <f t="shared" ca="1" si="20"/>
        <v>4.0240589649953702E-2</v>
      </c>
      <c r="O662">
        <f t="shared" ca="1" si="21"/>
        <v>0.11145785582191381</v>
      </c>
    </row>
    <row r="663" spans="14:15" x14ac:dyDescent="0.7">
      <c r="N663">
        <f t="shared" ca="1" si="20"/>
        <v>2.7035115858302525E-2</v>
      </c>
      <c r="O663">
        <f t="shared" ca="1" si="21"/>
        <v>0.10710037366569969</v>
      </c>
    </row>
    <row r="664" spans="14:15" x14ac:dyDescent="0.7">
      <c r="N664">
        <f t="shared" ca="1" si="20"/>
        <v>6.6686161808209077E-2</v>
      </c>
      <c r="O664">
        <f t="shared" ca="1" si="21"/>
        <v>9.3588406375451849E-2</v>
      </c>
    </row>
    <row r="665" spans="14:15" x14ac:dyDescent="0.7">
      <c r="N665">
        <f t="shared" ca="1" si="20"/>
        <v>3.3182616601086651E-2</v>
      </c>
      <c r="O665">
        <f t="shared" ca="1" si="21"/>
        <v>8.4684811001859719E-2</v>
      </c>
    </row>
    <row r="666" spans="14:15" x14ac:dyDescent="0.7">
      <c r="N666">
        <f t="shared" ca="1" si="20"/>
        <v>4.5837626472091941E-2</v>
      </c>
      <c r="O666">
        <f t="shared" ca="1" si="21"/>
        <v>9.5387799199921242E-2</v>
      </c>
    </row>
    <row r="667" spans="14:15" x14ac:dyDescent="0.7">
      <c r="N667">
        <f t="shared" ca="1" si="20"/>
        <v>5.2853504509454807E-2</v>
      </c>
      <c r="O667">
        <f t="shared" ca="1" si="21"/>
        <v>0.1159686997620214</v>
      </c>
    </row>
    <row r="668" spans="14:15" x14ac:dyDescent="0.7">
      <c r="N668">
        <f t="shared" ca="1" si="20"/>
        <v>5.4640638536986086E-2</v>
      </c>
      <c r="O668">
        <f t="shared" ca="1" si="21"/>
        <v>5.6190888548426299E-2</v>
      </c>
    </row>
    <row r="669" spans="14:15" x14ac:dyDescent="0.7">
      <c r="N669">
        <f t="shared" ca="1" si="20"/>
        <v>5.8817224768128562E-2</v>
      </c>
      <c r="O669">
        <f t="shared" ca="1" si="21"/>
        <v>0.11254789551403299</v>
      </c>
    </row>
    <row r="670" spans="14:15" x14ac:dyDescent="0.7">
      <c r="N670">
        <f t="shared" ca="1" si="20"/>
        <v>5.9951960935877624E-2</v>
      </c>
      <c r="O670">
        <f t="shared" ca="1" si="21"/>
        <v>8.7084082556491874E-2</v>
      </c>
    </row>
    <row r="671" spans="14:15" x14ac:dyDescent="0.7">
      <c r="N671">
        <f t="shared" ca="1" si="20"/>
        <v>4.197196895136774E-2</v>
      </c>
      <c r="O671">
        <f t="shared" ca="1" si="21"/>
        <v>8.9919456221174365E-2</v>
      </c>
    </row>
    <row r="672" spans="14:15" x14ac:dyDescent="0.7">
      <c r="N672">
        <f t="shared" ca="1" si="20"/>
        <v>5.4313603365207186E-2</v>
      </c>
      <c r="O672">
        <f t="shared" ca="1" si="21"/>
        <v>8.0837562566180812E-2</v>
      </c>
    </row>
    <row r="673" spans="14:15" x14ac:dyDescent="0.7">
      <c r="N673">
        <f t="shared" ca="1" si="20"/>
        <v>4.4487520730755646E-2</v>
      </c>
      <c r="O673">
        <f t="shared" ca="1" si="21"/>
        <v>0.10765961861142437</v>
      </c>
    </row>
    <row r="674" spans="14:15" x14ac:dyDescent="0.7">
      <c r="N674">
        <f t="shared" ca="1" si="20"/>
        <v>3.2996315341287406E-2</v>
      </c>
      <c r="O674">
        <f t="shared" ca="1" si="21"/>
        <v>8.1147674146790263E-2</v>
      </c>
    </row>
    <row r="675" spans="14:15" x14ac:dyDescent="0.7">
      <c r="N675">
        <f t="shared" ca="1" si="20"/>
        <v>5.1799399579164573E-2</v>
      </c>
      <c r="O675">
        <f t="shared" ca="1" si="21"/>
        <v>0.11362301343664138</v>
      </c>
    </row>
    <row r="676" spans="14:15" x14ac:dyDescent="0.7">
      <c r="N676">
        <f t="shared" ca="1" si="20"/>
        <v>2.8678483147801175E-2</v>
      </c>
      <c r="O676">
        <f t="shared" ca="1" si="21"/>
        <v>8.8232773304312048E-2</v>
      </c>
    </row>
    <row r="677" spans="14:15" x14ac:dyDescent="0.7">
      <c r="N677">
        <f t="shared" ca="1" si="20"/>
        <v>6.3061420109965849E-2</v>
      </c>
      <c r="O677">
        <f t="shared" ca="1" si="21"/>
        <v>9.7499670108258329E-2</v>
      </c>
    </row>
    <row r="678" spans="14:15" x14ac:dyDescent="0.7">
      <c r="N678">
        <f t="shared" ca="1" si="20"/>
        <v>4.48216654198988E-2</v>
      </c>
      <c r="O678">
        <f t="shared" ca="1" si="21"/>
        <v>0.11140146161279019</v>
      </c>
    </row>
    <row r="679" spans="14:15" x14ac:dyDescent="0.7">
      <c r="N679">
        <f t="shared" ca="1" si="20"/>
        <v>2.3497417911281467E-2</v>
      </c>
      <c r="O679">
        <f t="shared" ca="1" si="21"/>
        <v>8.3961630104878296E-2</v>
      </c>
    </row>
    <row r="680" spans="14:15" x14ac:dyDescent="0.7">
      <c r="N680">
        <f t="shared" ca="1" si="20"/>
        <v>3.6428116261697494E-2</v>
      </c>
      <c r="O680">
        <f t="shared" ca="1" si="21"/>
        <v>7.2186550563035745E-2</v>
      </c>
    </row>
    <row r="681" spans="14:15" x14ac:dyDescent="0.7">
      <c r="N681">
        <f t="shared" ca="1" si="20"/>
        <v>4.1531858675797423E-2</v>
      </c>
      <c r="O681">
        <f t="shared" ca="1" si="21"/>
        <v>8.3635771747637894E-2</v>
      </c>
    </row>
    <row r="682" spans="14:15" x14ac:dyDescent="0.7">
      <c r="N682">
        <f t="shared" ca="1" si="20"/>
        <v>3.9027863939528167E-2</v>
      </c>
      <c r="O682">
        <f t="shared" ca="1" si="21"/>
        <v>8.846388484792464E-2</v>
      </c>
    </row>
    <row r="683" spans="14:15" x14ac:dyDescent="0.7">
      <c r="N683">
        <f t="shared" ca="1" si="20"/>
        <v>4.6417820139733987E-2</v>
      </c>
      <c r="O683">
        <f t="shared" ca="1" si="21"/>
        <v>0.11475487192946454</v>
      </c>
    </row>
    <row r="684" spans="14:15" x14ac:dyDescent="0.7">
      <c r="N684">
        <f t="shared" ca="1" si="20"/>
        <v>5.2303132835306965E-2</v>
      </c>
      <c r="O684">
        <f t="shared" ca="1" si="21"/>
        <v>7.3138535323360607E-2</v>
      </c>
    </row>
    <row r="685" spans="14:15" x14ac:dyDescent="0.7">
      <c r="N685">
        <f t="shared" ca="1" si="20"/>
        <v>3.8204805680155787E-2</v>
      </c>
      <c r="O685">
        <f t="shared" ca="1" si="21"/>
        <v>8.9248031470231526E-2</v>
      </c>
    </row>
    <row r="686" spans="14:15" x14ac:dyDescent="0.7">
      <c r="N686">
        <f t="shared" ca="1" si="20"/>
        <v>6.1152568622464543E-2</v>
      </c>
      <c r="O686">
        <f t="shared" ca="1" si="21"/>
        <v>8.6187807683833106E-2</v>
      </c>
    </row>
    <row r="687" spans="14:15" x14ac:dyDescent="0.7">
      <c r="N687">
        <f t="shared" ca="1" si="20"/>
        <v>3.7405141047621479E-2</v>
      </c>
      <c r="O687">
        <f t="shared" ca="1" si="21"/>
        <v>9.4684321653749515E-2</v>
      </c>
    </row>
    <row r="688" spans="14:15" x14ac:dyDescent="0.7">
      <c r="N688">
        <f t="shared" ca="1" si="20"/>
        <v>7.2099779524898988E-2</v>
      </c>
      <c r="O688">
        <f t="shared" ca="1" si="21"/>
        <v>8.3840447193433185E-2</v>
      </c>
    </row>
    <row r="689" spans="14:15" x14ac:dyDescent="0.7">
      <c r="N689">
        <f t="shared" ca="1" si="20"/>
        <v>4.4535717663684068E-2</v>
      </c>
      <c r="O689">
        <f t="shared" ca="1" si="21"/>
        <v>8.2531253547056885E-2</v>
      </c>
    </row>
    <row r="690" spans="14:15" x14ac:dyDescent="0.7">
      <c r="N690">
        <f t="shared" ca="1" si="20"/>
        <v>2.6036384772767325E-2</v>
      </c>
      <c r="O690">
        <f t="shared" ca="1" si="21"/>
        <v>9.9640641999847124E-2</v>
      </c>
    </row>
    <row r="691" spans="14:15" x14ac:dyDescent="0.7">
      <c r="N691">
        <f t="shared" ca="1" si="20"/>
        <v>5.124333888076904E-2</v>
      </c>
      <c r="O691">
        <f t="shared" ca="1" si="21"/>
        <v>9.223016027508335E-2</v>
      </c>
    </row>
    <row r="692" spans="14:15" x14ac:dyDescent="0.7">
      <c r="N692">
        <f t="shared" ca="1" si="20"/>
        <v>4.3456617369843055E-2</v>
      </c>
      <c r="O692">
        <f t="shared" ca="1" si="21"/>
        <v>0.11014329998266426</v>
      </c>
    </row>
    <row r="693" spans="14:15" x14ac:dyDescent="0.7">
      <c r="N693">
        <f t="shared" ca="1" si="20"/>
        <v>5.4568390655246324E-2</v>
      </c>
      <c r="O693">
        <f t="shared" ca="1" si="21"/>
        <v>0.12788882233231424</v>
      </c>
    </row>
    <row r="694" spans="14:15" x14ac:dyDescent="0.7">
      <c r="N694">
        <f t="shared" ca="1" si="20"/>
        <v>5.0929164785606718E-2</v>
      </c>
      <c r="O694">
        <f t="shared" ca="1" si="21"/>
        <v>7.7149091888762455E-2</v>
      </c>
    </row>
    <row r="695" spans="14:15" x14ac:dyDescent="0.7">
      <c r="N695">
        <f t="shared" ca="1" si="20"/>
        <v>5.4481946114122271E-2</v>
      </c>
      <c r="O695">
        <f t="shared" ca="1" si="21"/>
        <v>9.0913842012641966E-2</v>
      </c>
    </row>
    <row r="696" spans="14:15" x14ac:dyDescent="0.7">
      <c r="N696">
        <f t="shared" ca="1" si="20"/>
        <v>3.5685670591815044E-2</v>
      </c>
      <c r="O696">
        <f t="shared" ca="1" si="21"/>
        <v>0.11598622866323316</v>
      </c>
    </row>
    <row r="697" spans="14:15" x14ac:dyDescent="0.7">
      <c r="N697">
        <f t="shared" ca="1" si="20"/>
        <v>6.6155356864760484E-2</v>
      </c>
      <c r="O697">
        <f t="shared" ca="1" si="21"/>
        <v>8.5399441136313231E-2</v>
      </c>
    </row>
    <row r="698" spans="14:15" x14ac:dyDescent="0.7">
      <c r="N698">
        <f t="shared" ca="1" si="20"/>
        <v>5.1712877608323438E-2</v>
      </c>
      <c r="O698">
        <f t="shared" ca="1" si="21"/>
        <v>9.3976753573394523E-2</v>
      </c>
    </row>
    <row r="699" spans="14:15" x14ac:dyDescent="0.7">
      <c r="N699">
        <f t="shared" ca="1" si="20"/>
        <v>7.4576244439167882E-2</v>
      </c>
      <c r="O699">
        <f t="shared" ca="1" si="21"/>
        <v>8.2140957257635677E-2</v>
      </c>
    </row>
    <row r="700" spans="14:15" x14ac:dyDescent="0.7">
      <c r="N700">
        <f t="shared" ca="1" si="20"/>
        <v>3.4215307129917646E-2</v>
      </c>
      <c r="O700">
        <f t="shared" ca="1" si="21"/>
        <v>4.6319701588152178E-2</v>
      </c>
    </row>
    <row r="701" spans="14:15" x14ac:dyDescent="0.7">
      <c r="N701">
        <f t="shared" ca="1" si="20"/>
        <v>4.657575077545284E-2</v>
      </c>
      <c r="O701">
        <f t="shared" ca="1" si="21"/>
        <v>5.2526583824459794E-2</v>
      </c>
    </row>
    <row r="702" spans="14:15" x14ac:dyDescent="0.7">
      <c r="N702">
        <f t="shared" ca="1" si="20"/>
        <v>3.4077590970260238E-2</v>
      </c>
      <c r="O702">
        <f t="shared" ca="1" si="21"/>
        <v>0.11028193455834023</v>
      </c>
    </row>
    <row r="703" spans="14:15" x14ac:dyDescent="0.7">
      <c r="N703">
        <f t="shared" ca="1" si="20"/>
        <v>6.8552208856097363E-2</v>
      </c>
      <c r="O703">
        <f t="shared" ca="1" si="21"/>
        <v>7.0659595888225082E-2</v>
      </c>
    </row>
    <row r="704" spans="14:15" x14ac:dyDescent="0.7">
      <c r="N704">
        <f t="shared" ca="1" si="20"/>
        <v>4.5008246910136815E-2</v>
      </c>
      <c r="O704">
        <f t="shared" ca="1" si="21"/>
        <v>7.5271272028417338E-2</v>
      </c>
    </row>
    <row r="705" spans="14:15" x14ac:dyDescent="0.7">
      <c r="N705">
        <f t="shared" ca="1" si="20"/>
        <v>4.0816517205359351E-2</v>
      </c>
      <c r="O705">
        <f t="shared" ca="1" si="21"/>
        <v>0.13263186953395334</v>
      </c>
    </row>
    <row r="706" spans="14:15" x14ac:dyDescent="0.7">
      <c r="N706">
        <f t="shared" ca="1" si="20"/>
        <v>5.7662766840040347E-2</v>
      </c>
      <c r="O706">
        <f t="shared" ca="1" si="21"/>
        <v>5.602787371362275E-2</v>
      </c>
    </row>
    <row r="707" spans="14:15" x14ac:dyDescent="0.7">
      <c r="N707">
        <f t="shared" ca="1" si="20"/>
        <v>4.9300552432695044E-2</v>
      </c>
      <c r="O707">
        <f t="shared" ca="1" si="21"/>
        <v>6.0421249056627116E-2</v>
      </c>
    </row>
    <row r="708" spans="14:15" x14ac:dyDescent="0.7">
      <c r="N708">
        <f t="shared" ca="1" si="20"/>
        <v>4.580557874438819E-2</v>
      </c>
      <c r="O708">
        <f t="shared" ca="1" si="21"/>
        <v>9.2756966672298491E-2</v>
      </c>
    </row>
    <row r="709" spans="14:15" x14ac:dyDescent="0.7">
      <c r="N709">
        <f t="shared" ref="N709:N772" ca="1" si="22">_xlfn.BETA.INV(RAND(),B$11,B$12)</f>
        <v>3.4061082293186377E-2</v>
      </c>
      <c r="O709">
        <f t="shared" ref="O709:O772" ca="1" si="23">_xlfn.BETA.INV(RAND(),C$11,C$12)</f>
        <v>5.1445886403148011E-2</v>
      </c>
    </row>
    <row r="710" spans="14:15" x14ac:dyDescent="0.7">
      <c r="N710">
        <f t="shared" ca="1" si="22"/>
        <v>4.490819665700168E-2</v>
      </c>
      <c r="O710">
        <f t="shared" ca="1" si="23"/>
        <v>8.1564851942955971E-2</v>
      </c>
    </row>
    <row r="711" spans="14:15" x14ac:dyDescent="0.7">
      <c r="N711">
        <f t="shared" ca="1" si="22"/>
        <v>5.2444277050876065E-2</v>
      </c>
      <c r="O711">
        <f t="shared" ca="1" si="23"/>
        <v>7.5223800597679844E-2</v>
      </c>
    </row>
    <row r="712" spans="14:15" x14ac:dyDescent="0.7">
      <c r="N712">
        <f t="shared" ca="1" si="22"/>
        <v>5.4897435950367113E-2</v>
      </c>
      <c r="O712">
        <f t="shared" ca="1" si="23"/>
        <v>0.10473084095262797</v>
      </c>
    </row>
    <row r="713" spans="14:15" x14ac:dyDescent="0.7">
      <c r="N713">
        <f t="shared" ca="1" si="22"/>
        <v>2.7109887996490365E-2</v>
      </c>
      <c r="O713">
        <f t="shared" ca="1" si="23"/>
        <v>8.293746165982735E-2</v>
      </c>
    </row>
    <row r="714" spans="14:15" x14ac:dyDescent="0.7">
      <c r="N714">
        <f t="shared" ca="1" si="22"/>
        <v>5.7448178203997391E-2</v>
      </c>
      <c r="O714">
        <f t="shared" ca="1" si="23"/>
        <v>7.9251333122924719E-2</v>
      </c>
    </row>
    <row r="715" spans="14:15" x14ac:dyDescent="0.7">
      <c r="N715">
        <f t="shared" ca="1" si="22"/>
        <v>2.8485281352445713E-2</v>
      </c>
      <c r="O715">
        <f t="shared" ca="1" si="23"/>
        <v>6.2979522784651271E-2</v>
      </c>
    </row>
    <row r="716" spans="14:15" x14ac:dyDescent="0.7">
      <c r="N716">
        <f t="shared" ca="1" si="22"/>
        <v>4.3584248845556069E-2</v>
      </c>
      <c r="O716">
        <f t="shared" ca="1" si="23"/>
        <v>9.1571833408402359E-2</v>
      </c>
    </row>
    <row r="717" spans="14:15" x14ac:dyDescent="0.7">
      <c r="N717">
        <f t="shared" ca="1" si="22"/>
        <v>3.9422969675116305E-2</v>
      </c>
      <c r="O717">
        <f t="shared" ca="1" si="23"/>
        <v>8.7125906884429463E-2</v>
      </c>
    </row>
    <row r="718" spans="14:15" x14ac:dyDescent="0.7">
      <c r="N718">
        <f t="shared" ca="1" si="22"/>
        <v>2.8839676372592649E-2</v>
      </c>
      <c r="O718">
        <f t="shared" ca="1" si="23"/>
        <v>9.6770171050737153E-2</v>
      </c>
    </row>
    <row r="719" spans="14:15" x14ac:dyDescent="0.7">
      <c r="N719">
        <f t="shared" ca="1" si="22"/>
        <v>4.3628184268498349E-2</v>
      </c>
      <c r="O719">
        <f t="shared" ca="1" si="23"/>
        <v>0.12011982356659523</v>
      </c>
    </row>
    <row r="720" spans="14:15" x14ac:dyDescent="0.7">
      <c r="N720">
        <f t="shared" ca="1" si="22"/>
        <v>5.1372118988169624E-2</v>
      </c>
      <c r="O720">
        <f t="shared" ca="1" si="23"/>
        <v>9.4330782488607823E-2</v>
      </c>
    </row>
    <row r="721" spans="14:15" x14ac:dyDescent="0.7">
      <c r="N721">
        <f t="shared" ca="1" si="22"/>
        <v>4.9482662718215664E-2</v>
      </c>
      <c r="O721">
        <f t="shared" ca="1" si="23"/>
        <v>7.9226124602814821E-2</v>
      </c>
    </row>
    <row r="722" spans="14:15" x14ac:dyDescent="0.7">
      <c r="N722">
        <f t="shared" ca="1" si="22"/>
        <v>4.3224401412984684E-2</v>
      </c>
      <c r="O722">
        <f t="shared" ca="1" si="23"/>
        <v>9.3075120508690157E-2</v>
      </c>
    </row>
    <row r="723" spans="14:15" x14ac:dyDescent="0.7">
      <c r="N723">
        <f t="shared" ca="1" si="22"/>
        <v>4.2012809864802256E-2</v>
      </c>
      <c r="O723">
        <f t="shared" ca="1" si="23"/>
        <v>9.0805949287567911E-2</v>
      </c>
    </row>
    <row r="724" spans="14:15" x14ac:dyDescent="0.7">
      <c r="N724">
        <f t="shared" ca="1" si="22"/>
        <v>2.9607939560894813E-2</v>
      </c>
      <c r="O724">
        <f t="shared" ca="1" si="23"/>
        <v>9.9968188420000548E-2</v>
      </c>
    </row>
    <row r="725" spans="14:15" x14ac:dyDescent="0.7">
      <c r="N725">
        <f t="shared" ca="1" si="22"/>
        <v>4.9666573569886907E-2</v>
      </c>
      <c r="O725">
        <f t="shared" ca="1" si="23"/>
        <v>9.1919298496234814E-2</v>
      </c>
    </row>
    <row r="726" spans="14:15" x14ac:dyDescent="0.7">
      <c r="N726">
        <f t="shared" ca="1" si="22"/>
        <v>5.5503841543524834E-2</v>
      </c>
      <c r="O726">
        <f t="shared" ca="1" si="23"/>
        <v>9.1834531621822646E-2</v>
      </c>
    </row>
    <row r="727" spans="14:15" x14ac:dyDescent="0.7">
      <c r="N727">
        <f t="shared" ca="1" si="22"/>
        <v>7.1437885559293424E-2</v>
      </c>
      <c r="O727">
        <f t="shared" ca="1" si="23"/>
        <v>6.9526544434270046E-2</v>
      </c>
    </row>
    <row r="728" spans="14:15" x14ac:dyDescent="0.7">
      <c r="N728">
        <f t="shared" ca="1" si="22"/>
        <v>4.4058964164391555E-2</v>
      </c>
      <c r="O728">
        <f t="shared" ca="1" si="23"/>
        <v>0.11444871416625535</v>
      </c>
    </row>
    <row r="729" spans="14:15" x14ac:dyDescent="0.7">
      <c r="N729">
        <f t="shared" ca="1" si="22"/>
        <v>4.2450651819368891E-2</v>
      </c>
      <c r="O729">
        <f t="shared" ca="1" si="23"/>
        <v>9.259644281886914E-2</v>
      </c>
    </row>
    <row r="730" spans="14:15" x14ac:dyDescent="0.7">
      <c r="N730">
        <f t="shared" ca="1" si="22"/>
        <v>3.9803362240961475E-2</v>
      </c>
      <c r="O730">
        <f t="shared" ca="1" si="23"/>
        <v>8.4846564845085584E-2</v>
      </c>
    </row>
    <row r="731" spans="14:15" x14ac:dyDescent="0.7">
      <c r="N731">
        <f t="shared" ca="1" si="22"/>
        <v>4.1269398976373717E-2</v>
      </c>
      <c r="O731">
        <f t="shared" ca="1" si="23"/>
        <v>0.11783398706980464</v>
      </c>
    </row>
    <row r="732" spans="14:15" x14ac:dyDescent="0.7">
      <c r="N732">
        <f t="shared" ca="1" si="22"/>
        <v>4.2943121815951009E-2</v>
      </c>
      <c r="O732">
        <f t="shared" ca="1" si="23"/>
        <v>9.6903874870197138E-2</v>
      </c>
    </row>
    <row r="733" spans="14:15" x14ac:dyDescent="0.7">
      <c r="N733">
        <f t="shared" ca="1" si="22"/>
        <v>4.0603756577308671E-2</v>
      </c>
      <c r="O733">
        <f t="shared" ca="1" si="23"/>
        <v>8.7539426481442334E-2</v>
      </c>
    </row>
    <row r="734" spans="14:15" x14ac:dyDescent="0.7">
      <c r="N734">
        <f t="shared" ca="1" si="22"/>
        <v>3.5116862229847223E-2</v>
      </c>
      <c r="O734">
        <f t="shared" ca="1" si="23"/>
        <v>7.382299100014679E-2</v>
      </c>
    </row>
    <row r="735" spans="14:15" x14ac:dyDescent="0.7">
      <c r="N735">
        <f t="shared" ca="1" si="22"/>
        <v>2.6289615848643328E-2</v>
      </c>
      <c r="O735">
        <f t="shared" ca="1" si="23"/>
        <v>6.110185799559701E-2</v>
      </c>
    </row>
    <row r="736" spans="14:15" x14ac:dyDescent="0.7">
      <c r="N736">
        <f t="shared" ca="1" si="22"/>
        <v>3.7275525566747854E-2</v>
      </c>
      <c r="O736">
        <f t="shared" ca="1" si="23"/>
        <v>8.9338974704141427E-2</v>
      </c>
    </row>
    <row r="737" spans="14:15" x14ac:dyDescent="0.7">
      <c r="N737">
        <f t="shared" ca="1" si="22"/>
        <v>4.2177673643952897E-2</v>
      </c>
      <c r="O737">
        <f t="shared" ca="1" si="23"/>
        <v>9.4273240038733275E-2</v>
      </c>
    </row>
    <row r="738" spans="14:15" x14ac:dyDescent="0.7">
      <c r="N738">
        <f t="shared" ca="1" si="22"/>
        <v>2.8586359689220825E-2</v>
      </c>
      <c r="O738">
        <f t="shared" ca="1" si="23"/>
        <v>9.2248889741541218E-2</v>
      </c>
    </row>
    <row r="739" spans="14:15" x14ac:dyDescent="0.7">
      <c r="N739">
        <f t="shared" ca="1" si="22"/>
        <v>5.7820152006267778E-2</v>
      </c>
      <c r="O739">
        <f t="shared" ca="1" si="23"/>
        <v>0.10509426786663489</v>
      </c>
    </row>
    <row r="740" spans="14:15" x14ac:dyDescent="0.7">
      <c r="N740">
        <f t="shared" ca="1" si="22"/>
        <v>6.6171318501566989E-2</v>
      </c>
      <c r="O740">
        <f t="shared" ca="1" si="23"/>
        <v>0.10621925823846246</v>
      </c>
    </row>
    <row r="741" spans="14:15" x14ac:dyDescent="0.7">
      <c r="N741">
        <f t="shared" ca="1" si="22"/>
        <v>6.3182900244576623E-2</v>
      </c>
      <c r="O741">
        <f t="shared" ca="1" si="23"/>
        <v>9.3549914088841502E-2</v>
      </c>
    </row>
    <row r="742" spans="14:15" x14ac:dyDescent="0.7">
      <c r="N742">
        <f t="shared" ca="1" si="22"/>
        <v>5.3949183465380357E-2</v>
      </c>
      <c r="O742">
        <f t="shared" ca="1" si="23"/>
        <v>7.5425408619980233E-2</v>
      </c>
    </row>
    <row r="743" spans="14:15" x14ac:dyDescent="0.7">
      <c r="N743">
        <f t="shared" ca="1" si="22"/>
        <v>3.37648309243112E-2</v>
      </c>
      <c r="O743">
        <f t="shared" ca="1" si="23"/>
        <v>8.1161196847026287E-2</v>
      </c>
    </row>
    <row r="744" spans="14:15" x14ac:dyDescent="0.7">
      <c r="N744">
        <f t="shared" ca="1" si="22"/>
        <v>4.3547351889063626E-2</v>
      </c>
      <c r="O744">
        <f t="shared" ca="1" si="23"/>
        <v>9.1329901122135682E-2</v>
      </c>
    </row>
    <row r="745" spans="14:15" x14ac:dyDescent="0.7">
      <c r="N745">
        <f t="shared" ca="1" si="22"/>
        <v>6.3827983879877759E-2</v>
      </c>
      <c r="O745">
        <f t="shared" ca="1" si="23"/>
        <v>6.3191092265986626E-2</v>
      </c>
    </row>
    <row r="746" spans="14:15" x14ac:dyDescent="0.7">
      <c r="N746">
        <f t="shared" ca="1" si="22"/>
        <v>3.9932918537899112E-2</v>
      </c>
      <c r="O746">
        <f t="shared" ca="1" si="23"/>
        <v>0.11991296470170365</v>
      </c>
    </row>
    <row r="747" spans="14:15" x14ac:dyDescent="0.7">
      <c r="N747">
        <f t="shared" ca="1" si="22"/>
        <v>4.7046903402042206E-2</v>
      </c>
      <c r="O747">
        <f t="shared" ca="1" si="23"/>
        <v>7.5899760118664727E-2</v>
      </c>
    </row>
    <row r="748" spans="14:15" x14ac:dyDescent="0.7">
      <c r="N748">
        <f t="shared" ca="1" si="22"/>
        <v>4.9441663286157289E-2</v>
      </c>
      <c r="O748">
        <f t="shared" ca="1" si="23"/>
        <v>9.6835089524672457E-2</v>
      </c>
    </row>
    <row r="749" spans="14:15" x14ac:dyDescent="0.7">
      <c r="N749">
        <f t="shared" ca="1" si="22"/>
        <v>4.6398203403583131E-2</v>
      </c>
      <c r="O749">
        <f t="shared" ca="1" si="23"/>
        <v>0.10736557815485148</v>
      </c>
    </row>
    <row r="750" spans="14:15" x14ac:dyDescent="0.7">
      <c r="N750">
        <f t="shared" ca="1" si="22"/>
        <v>5.3064897788046794E-2</v>
      </c>
      <c r="O750">
        <f t="shared" ca="1" si="23"/>
        <v>0.11794560278832178</v>
      </c>
    </row>
    <row r="751" spans="14:15" x14ac:dyDescent="0.7">
      <c r="N751">
        <f t="shared" ca="1" si="22"/>
        <v>4.7869392903788555E-2</v>
      </c>
      <c r="O751">
        <f t="shared" ca="1" si="23"/>
        <v>0.10640259337729796</v>
      </c>
    </row>
    <row r="752" spans="14:15" x14ac:dyDescent="0.7">
      <c r="N752">
        <f t="shared" ca="1" si="22"/>
        <v>5.1053137330564713E-2</v>
      </c>
      <c r="O752">
        <f t="shared" ca="1" si="23"/>
        <v>7.4950484318769564E-2</v>
      </c>
    </row>
    <row r="753" spans="14:15" x14ac:dyDescent="0.7">
      <c r="N753">
        <f t="shared" ca="1" si="22"/>
        <v>6.2986713949804263E-2</v>
      </c>
      <c r="O753">
        <f t="shared" ca="1" si="23"/>
        <v>6.8558975711323758E-2</v>
      </c>
    </row>
    <row r="754" spans="14:15" x14ac:dyDescent="0.7">
      <c r="N754">
        <f t="shared" ca="1" si="22"/>
        <v>5.2636879097097244E-2</v>
      </c>
      <c r="O754">
        <f t="shared" ca="1" si="23"/>
        <v>7.1176354068415021E-2</v>
      </c>
    </row>
    <row r="755" spans="14:15" x14ac:dyDescent="0.7">
      <c r="N755">
        <f t="shared" ca="1" si="22"/>
        <v>3.7126037455956343E-2</v>
      </c>
      <c r="O755">
        <f t="shared" ca="1" si="23"/>
        <v>4.6010611713649868E-2</v>
      </c>
    </row>
    <row r="756" spans="14:15" x14ac:dyDescent="0.7">
      <c r="N756">
        <f t="shared" ca="1" si="22"/>
        <v>3.7225379729808585E-2</v>
      </c>
      <c r="O756">
        <f t="shared" ca="1" si="23"/>
        <v>7.097553675707928E-2</v>
      </c>
    </row>
    <row r="757" spans="14:15" x14ac:dyDescent="0.7">
      <c r="N757">
        <f t="shared" ca="1" si="22"/>
        <v>3.7260247448732457E-2</v>
      </c>
      <c r="O757">
        <f t="shared" ca="1" si="23"/>
        <v>5.5892020177592178E-2</v>
      </c>
    </row>
    <row r="758" spans="14:15" x14ac:dyDescent="0.7">
      <c r="N758">
        <f t="shared" ca="1" si="22"/>
        <v>2.8603668413541443E-2</v>
      </c>
      <c r="O758">
        <f t="shared" ca="1" si="23"/>
        <v>7.8890718498326073E-2</v>
      </c>
    </row>
    <row r="759" spans="14:15" x14ac:dyDescent="0.7">
      <c r="N759">
        <f t="shared" ca="1" si="22"/>
        <v>6.3257524105443386E-2</v>
      </c>
      <c r="O759">
        <f t="shared" ca="1" si="23"/>
        <v>6.443620317472698E-2</v>
      </c>
    </row>
    <row r="760" spans="14:15" x14ac:dyDescent="0.7">
      <c r="N760">
        <f t="shared" ca="1" si="22"/>
        <v>4.1607453642135174E-2</v>
      </c>
      <c r="O760">
        <f t="shared" ca="1" si="23"/>
        <v>5.8932161978244045E-2</v>
      </c>
    </row>
    <row r="761" spans="14:15" x14ac:dyDescent="0.7">
      <c r="N761">
        <f t="shared" ca="1" si="22"/>
        <v>4.8619567457033996E-2</v>
      </c>
      <c r="O761">
        <f t="shared" ca="1" si="23"/>
        <v>0.11359022324702039</v>
      </c>
    </row>
    <row r="762" spans="14:15" x14ac:dyDescent="0.7">
      <c r="N762">
        <f t="shared" ca="1" si="22"/>
        <v>3.0725185877448664E-2</v>
      </c>
      <c r="O762">
        <f t="shared" ca="1" si="23"/>
        <v>8.7253354808844552E-2</v>
      </c>
    </row>
    <row r="763" spans="14:15" x14ac:dyDescent="0.7">
      <c r="N763">
        <f t="shared" ca="1" si="22"/>
        <v>4.4674961949100409E-2</v>
      </c>
      <c r="O763">
        <f t="shared" ca="1" si="23"/>
        <v>6.4196233178741791E-2</v>
      </c>
    </row>
    <row r="764" spans="14:15" x14ac:dyDescent="0.7">
      <c r="N764">
        <f t="shared" ca="1" si="22"/>
        <v>2.2110147181202845E-2</v>
      </c>
      <c r="O764">
        <f t="shared" ca="1" si="23"/>
        <v>8.1785868152988994E-2</v>
      </c>
    </row>
    <row r="765" spans="14:15" x14ac:dyDescent="0.7">
      <c r="N765">
        <f t="shared" ca="1" si="22"/>
        <v>4.0085583595950401E-2</v>
      </c>
      <c r="O765">
        <f t="shared" ca="1" si="23"/>
        <v>9.3476958006939559E-2</v>
      </c>
    </row>
    <row r="766" spans="14:15" x14ac:dyDescent="0.7">
      <c r="N766">
        <f t="shared" ca="1" si="22"/>
        <v>5.860959590497361E-2</v>
      </c>
      <c r="O766">
        <f t="shared" ca="1" si="23"/>
        <v>7.5995804653784568E-2</v>
      </c>
    </row>
    <row r="767" spans="14:15" x14ac:dyDescent="0.7">
      <c r="N767">
        <f t="shared" ca="1" si="22"/>
        <v>4.6334367241878151E-2</v>
      </c>
      <c r="O767">
        <f t="shared" ca="1" si="23"/>
        <v>0.10921136732174563</v>
      </c>
    </row>
    <row r="768" spans="14:15" x14ac:dyDescent="0.7">
      <c r="N768">
        <f t="shared" ca="1" si="22"/>
        <v>7.3437044125567952E-2</v>
      </c>
      <c r="O768">
        <f t="shared" ca="1" si="23"/>
        <v>0.11884246464918813</v>
      </c>
    </row>
    <row r="769" spans="14:15" x14ac:dyDescent="0.7">
      <c r="N769">
        <f t="shared" ca="1" si="22"/>
        <v>3.5759923227605898E-2</v>
      </c>
      <c r="O769">
        <f t="shared" ca="1" si="23"/>
        <v>7.6721021355441316E-2</v>
      </c>
    </row>
    <row r="770" spans="14:15" x14ac:dyDescent="0.7">
      <c r="N770">
        <f t="shared" ca="1" si="22"/>
        <v>5.3442696065836959E-2</v>
      </c>
      <c r="O770">
        <f t="shared" ca="1" si="23"/>
        <v>0.10593145847528096</v>
      </c>
    </row>
    <row r="771" spans="14:15" x14ac:dyDescent="0.7">
      <c r="N771">
        <f t="shared" ca="1" si="22"/>
        <v>4.3628904027073978E-2</v>
      </c>
      <c r="O771">
        <f t="shared" ca="1" si="23"/>
        <v>5.8478416010653435E-2</v>
      </c>
    </row>
    <row r="772" spans="14:15" x14ac:dyDescent="0.7">
      <c r="N772">
        <f t="shared" ca="1" si="22"/>
        <v>6.070488994290546E-2</v>
      </c>
      <c r="O772">
        <f t="shared" ca="1" si="23"/>
        <v>9.4264927018738565E-2</v>
      </c>
    </row>
    <row r="773" spans="14:15" x14ac:dyDescent="0.7">
      <c r="N773">
        <f t="shared" ref="N773:N836" ca="1" si="24">_xlfn.BETA.INV(RAND(),B$11,B$12)</f>
        <v>8.4487645819416368E-2</v>
      </c>
      <c r="O773">
        <f t="shared" ref="O773:O836" ca="1" si="25">_xlfn.BETA.INV(RAND(),C$11,C$12)</f>
        <v>8.6953502019584863E-2</v>
      </c>
    </row>
    <row r="774" spans="14:15" x14ac:dyDescent="0.7">
      <c r="N774">
        <f t="shared" ca="1" si="24"/>
        <v>3.7247086092702761E-2</v>
      </c>
      <c r="O774">
        <f t="shared" ca="1" si="25"/>
        <v>8.7226392257264529E-2</v>
      </c>
    </row>
    <row r="775" spans="14:15" x14ac:dyDescent="0.7">
      <c r="N775">
        <f t="shared" ca="1" si="24"/>
        <v>6.2260998121356215E-2</v>
      </c>
      <c r="O775">
        <f t="shared" ca="1" si="25"/>
        <v>5.5779375560124439E-2</v>
      </c>
    </row>
    <row r="776" spans="14:15" x14ac:dyDescent="0.7">
      <c r="N776">
        <f t="shared" ca="1" si="24"/>
        <v>5.4316186335885419E-2</v>
      </c>
      <c r="O776">
        <f t="shared" ca="1" si="25"/>
        <v>0.11046755995649926</v>
      </c>
    </row>
    <row r="777" spans="14:15" x14ac:dyDescent="0.7">
      <c r="N777">
        <f t="shared" ca="1" si="24"/>
        <v>3.8522134221304571E-2</v>
      </c>
      <c r="O777">
        <f t="shared" ca="1" si="25"/>
        <v>7.8506852717045481E-2</v>
      </c>
    </row>
    <row r="778" spans="14:15" x14ac:dyDescent="0.7">
      <c r="N778">
        <f t="shared" ca="1" si="24"/>
        <v>2.0291733446606577E-2</v>
      </c>
      <c r="O778">
        <f t="shared" ca="1" si="25"/>
        <v>9.5766122356060079E-2</v>
      </c>
    </row>
    <row r="779" spans="14:15" x14ac:dyDescent="0.7">
      <c r="N779">
        <f t="shared" ca="1" si="24"/>
        <v>3.4183371635016176E-2</v>
      </c>
      <c r="O779">
        <f t="shared" ca="1" si="25"/>
        <v>6.5492355161038254E-2</v>
      </c>
    </row>
    <row r="780" spans="14:15" x14ac:dyDescent="0.7">
      <c r="N780">
        <f t="shared" ca="1" si="24"/>
        <v>6.0357962812959354E-2</v>
      </c>
      <c r="O780">
        <f t="shared" ca="1" si="25"/>
        <v>8.4320595727781777E-2</v>
      </c>
    </row>
    <row r="781" spans="14:15" x14ac:dyDescent="0.7">
      <c r="N781">
        <f t="shared" ca="1" si="24"/>
        <v>3.1142813464079346E-2</v>
      </c>
      <c r="O781">
        <f t="shared" ca="1" si="25"/>
        <v>9.0375049414914477E-2</v>
      </c>
    </row>
    <row r="782" spans="14:15" x14ac:dyDescent="0.7">
      <c r="N782">
        <f t="shared" ca="1" si="24"/>
        <v>3.4085959208327243E-2</v>
      </c>
      <c r="O782">
        <f t="shared" ca="1" si="25"/>
        <v>7.9270613634355225E-2</v>
      </c>
    </row>
    <row r="783" spans="14:15" x14ac:dyDescent="0.7">
      <c r="N783">
        <f t="shared" ca="1" si="24"/>
        <v>4.9772526574562326E-2</v>
      </c>
      <c r="O783">
        <f t="shared" ca="1" si="25"/>
        <v>9.5191112627734942E-2</v>
      </c>
    </row>
    <row r="784" spans="14:15" x14ac:dyDescent="0.7">
      <c r="N784">
        <f t="shared" ca="1" si="24"/>
        <v>5.2457508448635948E-2</v>
      </c>
      <c r="O784">
        <f t="shared" ca="1" si="25"/>
        <v>0.11755471104410387</v>
      </c>
    </row>
    <row r="785" spans="14:15" x14ac:dyDescent="0.7">
      <c r="N785">
        <f t="shared" ca="1" si="24"/>
        <v>4.1514114134038875E-2</v>
      </c>
      <c r="O785">
        <f t="shared" ca="1" si="25"/>
        <v>0.10154464417123343</v>
      </c>
    </row>
    <row r="786" spans="14:15" x14ac:dyDescent="0.7">
      <c r="N786">
        <f t="shared" ca="1" si="24"/>
        <v>5.6203615653110939E-2</v>
      </c>
      <c r="O786">
        <f t="shared" ca="1" si="25"/>
        <v>5.9039432477597818E-2</v>
      </c>
    </row>
    <row r="787" spans="14:15" x14ac:dyDescent="0.7">
      <c r="N787">
        <f t="shared" ca="1" si="24"/>
        <v>5.0783614696062629E-2</v>
      </c>
      <c r="O787">
        <f t="shared" ca="1" si="25"/>
        <v>8.7577673158098918E-2</v>
      </c>
    </row>
    <row r="788" spans="14:15" x14ac:dyDescent="0.7">
      <c r="N788">
        <f t="shared" ca="1" si="24"/>
        <v>5.9923070035541648E-2</v>
      </c>
      <c r="O788">
        <f t="shared" ca="1" si="25"/>
        <v>0.10482195288645224</v>
      </c>
    </row>
    <row r="789" spans="14:15" x14ac:dyDescent="0.7">
      <c r="N789">
        <f t="shared" ca="1" si="24"/>
        <v>6.1970766397938526E-2</v>
      </c>
      <c r="O789">
        <f t="shared" ca="1" si="25"/>
        <v>9.0147091612421959E-2</v>
      </c>
    </row>
    <row r="790" spans="14:15" x14ac:dyDescent="0.7">
      <c r="N790">
        <f t="shared" ca="1" si="24"/>
        <v>4.5097707209314483E-2</v>
      </c>
      <c r="O790">
        <f t="shared" ca="1" si="25"/>
        <v>7.490105131578384E-2</v>
      </c>
    </row>
    <row r="791" spans="14:15" x14ac:dyDescent="0.7">
      <c r="N791">
        <f t="shared" ca="1" si="24"/>
        <v>5.7404388555499231E-2</v>
      </c>
      <c r="O791">
        <f t="shared" ca="1" si="25"/>
        <v>7.8382840443625756E-2</v>
      </c>
    </row>
    <row r="792" spans="14:15" x14ac:dyDescent="0.7">
      <c r="N792">
        <f t="shared" ca="1" si="24"/>
        <v>3.0904488049139495E-2</v>
      </c>
      <c r="O792">
        <f t="shared" ca="1" si="25"/>
        <v>0.10113264970608038</v>
      </c>
    </row>
    <row r="793" spans="14:15" x14ac:dyDescent="0.7">
      <c r="N793">
        <f t="shared" ca="1" si="24"/>
        <v>5.8651083158067663E-2</v>
      </c>
      <c r="O793">
        <f t="shared" ca="1" si="25"/>
        <v>7.9538246490641076E-2</v>
      </c>
    </row>
    <row r="794" spans="14:15" x14ac:dyDescent="0.7">
      <c r="N794">
        <f t="shared" ca="1" si="24"/>
        <v>4.3494761533534716E-2</v>
      </c>
      <c r="O794">
        <f t="shared" ca="1" si="25"/>
        <v>0.13727079181549606</v>
      </c>
    </row>
    <row r="795" spans="14:15" x14ac:dyDescent="0.7">
      <c r="N795">
        <f t="shared" ca="1" si="24"/>
        <v>6.4784321296988634E-2</v>
      </c>
      <c r="O795">
        <f t="shared" ca="1" si="25"/>
        <v>8.7195338124512745E-2</v>
      </c>
    </row>
    <row r="796" spans="14:15" x14ac:dyDescent="0.7">
      <c r="N796">
        <f t="shared" ca="1" si="24"/>
        <v>6.4948897732020061E-2</v>
      </c>
      <c r="O796">
        <f t="shared" ca="1" si="25"/>
        <v>0.11716443835139589</v>
      </c>
    </row>
    <row r="797" spans="14:15" x14ac:dyDescent="0.7">
      <c r="N797">
        <f t="shared" ca="1" si="24"/>
        <v>3.1307790697284558E-2</v>
      </c>
      <c r="O797">
        <f t="shared" ca="1" si="25"/>
        <v>7.9398242778139089E-2</v>
      </c>
    </row>
    <row r="798" spans="14:15" x14ac:dyDescent="0.7">
      <c r="N798">
        <f t="shared" ca="1" si="24"/>
        <v>4.5825549773954199E-2</v>
      </c>
      <c r="O798">
        <f t="shared" ca="1" si="25"/>
        <v>0.1037102753410668</v>
      </c>
    </row>
    <row r="799" spans="14:15" x14ac:dyDescent="0.7">
      <c r="N799">
        <f t="shared" ca="1" si="24"/>
        <v>5.0986260458800836E-2</v>
      </c>
      <c r="O799">
        <f t="shared" ca="1" si="25"/>
        <v>0.10165174346730843</v>
      </c>
    </row>
    <row r="800" spans="14:15" x14ac:dyDescent="0.7">
      <c r="N800">
        <f t="shared" ca="1" si="24"/>
        <v>2.3041062229416053E-2</v>
      </c>
      <c r="O800">
        <f t="shared" ca="1" si="25"/>
        <v>0.10607354799624047</v>
      </c>
    </row>
    <row r="801" spans="14:15" x14ac:dyDescent="0.7">
      <c r="N801">
        <f t="shared" ca="1" si="24"/>
        <v>3.0412266592086675E-2</v>
      </c>
      <c r="O801">
        <f t="shared" ca="1" si="25"/>
        <v>0.10551498013455196</v>
      </c>
    </row>
    <row r="802" spans="14:15" x14ac:dyDescent="0.7">
      <c r="N802">
        <f t="shared" ca="1" si="24"/>
        <v>2.852282383854295E-2</v>
      </c>
      <c r="O802">
        <f t="shared" ca="1" si="25"/>
        <v>9.0872371789892603E-2</v>
      </c>
    </row>
    <row r="803" spans="14:15" x14ac:dyDescent="0.7">
      <c r="N803">
        <f t="shared" ca="1" si="24"/>
        <v>6.4776989723522416E-2</v>
      </c>
      <c r="O803">
        <f t="shared" ca="1" si="25"/>
        <v>0.13564572256145802</v>
      </c>
    </row>
    <row r="804" spans="14:15" x14ac:dyDescent="0.7">
      <c r="N804">
        <f t="shared" ca="1" si="24"/>
        <v>8.7745563832388851E-2</v>
      </c>
      <c r="O804">
        <f t="shared" ca="1" si="25"/>
        <v>9.1824498256135478E-2</v>
      </c>
    </row>
    <row r="805" spans="14:15" x14ac:dyDescent="0.7">
      <c r="N805">
        <f t="shared" ca="1" si="24"/>
        <v>4.4843034933225542E-2</v>
      </c>
      <c r="O805">
        <f t="shared" ca="1" si="25"/>
        <v>8.7828595608880636E-2</v>
      </c>
    </row>
    <row r="806" spans="14:15" x14ac:dyDescent="0.7">
      <c r="N806">
        <f t="shared" ca="1" si="24"/>
        <v>5.5110284671358478E-2</v>
      </c>
      <c r="O806">
        <f t="shared" ca="1" si="25"/>
        <v>0.10109492409072118</v>
      </c>
    </row>
    <row r="807" spans="14:15" x14ac:dyDescent="0.7">
      <c r="N807">
        <f t="shared" ca="1" si="24"/>
        <v>6.7744269456241124E-2</v>
      </c>
      <c r="O807">
        <f t="shared" ca="1" si="25"/>
        <v>7.9523962214699845E-2</v>
      </c>
    </row>
    <row r="808" spans="14:15" x14ac:dyDescent="0.7">
      <c r="N808">
        <f t="shared" ca="1" si="24"/>
        <v>4.2887514899559595E-2</v>
      </c>
      <c r="O808">
        <f t="shared" ca="1" si="25"/>
        <v>0.10171834209677522</v>
      </c>
    </row>
    <row r="809" spans="14:15" x14ac:dyDescent="0.7">
      <c r="N809">
        <f t="shared" ca="1" si="24"/>
        <v>4.6665061090326643E-2</v>
      </c>
      <c r="O809">
        <f t="shared" ca="1" si="25"/>
        <v>9.5993770803710077E-2</v>
      </c>
    </row>
    <row r="810" spans="14:15" x14ac:dyDescent="0.7">
      <c r="N810">
        <f t="shared" ca="1" si="24"/>
        <v>5.1174670475727213E-2</v>
      </c>
      <c r="O810">
        <f t="shared" ca="1" si="25"/>
        <v>9.2637494447586066E-2</v>
      </c>
    </row>
    <row r="811" spans="14:15" x14ac:dyDescent="0.7">
      <c r="N811">
        <f t="shared" ca="1" si="24"/>
        <v>4.3204774155219478E-2</v>
      </c>
      <c r="O811">
        <f t="shared" ca="1" si="25"/>
        <v>9.2897605757582213E-2</v>
      </c>
    </row>
    <row r="812" spans="14:15" x14ac:dyDescent="0.7">
      <c r="N812">
        <f t="shared" ca="1" si="24"/>
        <v>5.0497754617874313E-2</v>
      </c>
      <c r="O812">
        <f t="shared" ca="1" si="25"/>
        <v>8.491630315350969E-2</v>
      </c>
    </row>
    <row r="813" spans="14:15" x14ac:dyDescent="0.7">
      <c r="N813">
        <f t="shared" ca="1" si="24"/>
        <v>5.6454884300182195E-2</v>
      </c>
      <c r="O813">
        <f t="shared" ca="1" si="25"/>
        <v>0.11102740403005906</v>
      </c>
    </row>
    <row r="814" spans="14:15" x14ac:dyDescent="0.7">
      <c r="N814">
        <f t="shared" ca="1" si="24"/>
        <v>4.6931995788878966E-2</v>
      </c>
      <c r="O814">
        <f t="shared" ca="1" si="25"/>
        <v>9.0797700291651129E-2</v>
      </c>
    </row>
    <row r="815" spans="14:15" x14ac:dyDescent="0.7">
      <c r="N815">
        <f t="shared" ca="1" si="24"/>
        <v>5.8942966091525606E-2</v>
      </c>
      <c r="O815">
        <f t="shared" ca="1" si="25"/>
        <v>0.10461922756482467</v>
      </c>
    </row>
    <row r="816" spans="14:15" x14ac:dyDescent="0.7">
      <c r="N816">
        <f t="shared" ca="1" si="24"/>
        <v>5.9964316902574755E-2</v>
      </c>
      <c r="O816">
        <f t="shared" ca="1" si="25"/>
        <v>0.13662726278309878</v>
      </c>
    </row>
    <row r="817" spans="14:15" x14ac:dyDescent="0.7">
      <c r="N817">
        <f t="shared" ca="1" si="24"/>
        <v>6.3262369498480853E-2</v>
      </c>
      <c r="O817">
        <f t="shared" ca="1" si="25"/>
        <v>8.2536862432127198E-2</v>
      </c>
    </row>
    <row r="818" spans="14:15" x14ac:dyDescent="0.7">
      <c r="N818">
        <f t="shared" ca="1" si="24"/>
        <v>5.5321986729006123E-2</v>
      </c>
      <c r="O818">
        <f t="shared" ca="1" si="25"/>
        <v>6.9094114490124661E-2</v>
      </c>
    </row>
    <row r="819" spans="14:15" x14ac:dyDescent="0.7">
      <c r="N819">
        <f t="shared" ca="1" si="24"/>
        <v>4.2786938972016249E-2</v>
      </c>
      <c r="O819">
        <f t="shared" ca="1" si="25"/>
        <v>5.7989100644478028E-2</v>
      </c>
    </row>
    <row r="820" spans="14:15" x14ac:dyDescent="0.7">
      <c r="N820">
        <f t="shared" ca="1" si="24"/>
        <v>2.9934267377817386E-2</v>
      </c>
      <c r="O820">
        <f t="shared" ca="1" si="25"/>
        <v>0.10230232034633846</v>
      </c>
    </row>
    <row r="821" spans="14:15" x14ac:dyDescent="0.7">
      <c r="N821">
        <f t="shared" ca="1" si="24"/>
        <v>4.6149672084613395E-2</v>
      </c>
      <c r="O821">
        <f t="shared" ca="1" si="25"/>
        <v>9.8445181536638393E-2</v>
      </c>
    </row>
    <row r="822" spans="14:15" x14ac:dyDescent="0.7">
      <c r="N822">
        <f t="shared" ca="1" si="24"/>
        <v>3.3531339571390519E-2</v>
      </c>
      <c r="O822">
        <f t="shared" ca="1" si="25"/>
        <v>6.5672880112024684E-2</v>
      </c>
    </row>
    <row r="823" spans="14:15" x14ac:dyDescent="0.7">
      <c r="N823">
        <f t="shared" ca="1" si="24"/>
        <v>8.7061956943842778E-2</v>
      </c>
      <c r="O823">
        <f t="shared" ca="1" si="25"/>
        <v>9.4412053275736985E-2</v>
      </c>
    </row>
    <row r="824" spans="14:15" x14ac:dyDescent="0.7">
      <c r="N824">
        <f t="shared" ca="1" si="24"/>
        <v>2.8774454200503029E-2</v>
      </c>
      <c r="O824">
        <f t="shared" ca="1" si="25"/>
        <v>0.11473766943709451</v>
      </c>
    </row>
    <row r="825" spans="14:15" x14ac:dyDescent="0.7">
      <c r="N825">
        <f t="shared" ca="1" si="24"/>
        <v>6.5655089514674136E-2</v>
      </c>
      <c r="O825">
        <f t="shared" ca="1" si="25"/>
        <v>9.4700606909108309E-2</v>
      </c>
    </row>
    <row r="826" spans="14:15" x14ac:dyDescent="0.7">
      <c r="N826">
        <f t="shared" ca="1" si="24"/>
        <v>4.9882657693375521E-2</v>
      </c>
      <c r="O826">
        <f t="shared" ca="1" si="25"/>
        <v>9.725926802890239E-2</v>
      </c>
    </row>
    <row r="827" spans="14:15" x14ac:dyDescent="0.7">
      <c r="N827">
        <f t="shared" ca="1" si="24"/>
        <v>4.0294413846266003E-2</v>
      </c>
      <c r="O827">
        <f t="shared" ca="1" si="25"/>
        <v>9.9113623382462657E-2</v>
      </c>
    </row>
    <row r="828" spans="14:15" x14ac:dyDescent="0.7">
      <c r="N828">
        <f t="shared" ca="1" si="24"/>
        <v>5.0462229229732647E-2</v>
      </c>
      <c r="O828">
        <f t="shared" ca="1" si="25"/>
        <v>7.8589038280026322E-2</v>
      </c>
    </row>
    <row r="829" spans="14:15" x14ac:dyDescent="0.7">
      <c r="N829">
        <f t="shared" ca="1" si="24"/>
        <v>2.9076162047402872E-2</v>
      </c>
      <c r="O829">
        <f t="shared" ca="1" si="25"/>
        <v>7.5068832031926463E-2</v>
      </c>
    </row>
    <row r="830" spans="14:15" x14ac:dyDescent="0.7">
      <c r="N830">
        <f t="shared" ca="1" si="24"/>
        <v>4.3210635590736714E-2</v>
      </c>
      <c r="O830">
        <f t="shared" ca="1" si="25"/>
        <v>0.11398262380100732</v>
      </c>
    </row>
    <row r="831" spans="14:15" x14ac:dyDescent="0.7">
      <c r="N831">
        <f t="shared" ca="1" si="24"/>
        <v>3.6507095676340487E-2</v>
      </c>
      <c r="O831">
        <f t="shared" ca="1" si="25"/>
        <v>9.3620214149839676E-2</v>
      </c>
    </row>
    <row r="832" spans="14:15" x14ac:dyDescent="0.7">
      <c r="N832">
        <f t="shared" ca="1" si="24"/>
        <v>4.6597019411351415E-2</v>
      </c>
      <c r="O832">
        <f t="shared" ca="1" si="25"/>
        <v>9.0157927761222223E-2</v>
      </c>
    </row>
    <row r="833" spans="14:15" x14ac:dyDescent="0.7">
      <c r="N833">
        <f t="shared" ca="1" si="24"/>
        <v>5.5124964819573741E-2</v>
      </c>
      <c r="O833">
        <f t="shared" ca="1" si="25"/>
        <v>7.6770438791758946E-2</v>
      </c>
    </row>
    <row r="834" spans="14:15" x14ac:dyDescent="0.7">
      <c r="N834">
        <f t="shared" ca="1" si="24"/>
        <v>4.7220605891004741E-2</v>
      </c>
      <c r="O834">
        <f t="shared" ca="1" si="25"/>
        <v>8.4499200321914214E-2</v>
      </c>
    </row>
    <row r="835" spans="14:15" x14ac:dyDescent="0.7">
      <c r="N835">
        <f t="shared" ca="1" si="24"/>
        <v>5.0815268950229586E-2</v>
      </c>
      <c r="O835">
        <f t="shared" ca="1" si="25"/>
        <v>8.5934423875001359E-2</v>
      </c>
    </row>
    <row r="836" spans="14:15" x14ac:dyDescent="0.7">
      <c r="N836">
        <f t="shared" ca="1" si="24"/>
        <v>7.5561587564293986E-2</v>
      </c>
      <c r="O836">
        <f t="shared" ca="1" si="25"/>
        <v>0.10706898687335453</v>
      </c>
    </row>
    <row r="837" spans="14:15" x14ac:dyDescent="0.7">
      <c r="N837">
        <f t="shared" ref="N837:N900" ca="1" si="26">_xlfn.BETA.INV(RAND(),B$11,B$12)</f>
        <v>5.3700058640394732E-2</v>
      </c>
      <c r="O837">
        <f t="shared" ref="O837:O900" ca="1" si="27">_xlfn.BETA.INV(RAND(),C$11,C$12)</f>
        <v>9.5843406924014607E-2</v>
      </c>
    </row>
    <row r="838" spans="14:15" x14ac:dyDescent="0.7">
      <c r="N838">
        <f t="shared" ca="1" si="26"/>
        <v>4.558203334524643E-2</v>
      </c>
      <c r="O838">
        <f t="shared" ca="1" si="27"/>
        <v>9.2836117596832302E-2</v>
      </c>
    </row>
    <row r="839" spans="14:15" x14ac:dyDescent="0.7">
      <c r="N839">
        <f t="shared" ca="1" si="26"/>
        <v>4.2389575750490779E-2</v>
      </c>
      <c r="O839">
        <f t="shared" ca="1" si="27"/>
        <v>6.2267154890671431E-2</v>
      </c>
    </row>
    <row r="840" spans="14:15" x14ac:dyDescent="0.7">
      <c r="N840">
        <f t="shared" ca="1" si="26"/>
        <v>7.3217699729135277E-2</v>
      </c>
      <c r="O840">
        <f t="shared" ca="1" si="27"/>
        <v>9.5400392236369314E-2</v>
      </c>
    </row>
    <row r="841" spans="14:15" x14ac:dyDescent="0.7">
      <c r="N841">
        <f t="shared" ca="1" si="26"/>
        <v>4.2271580142925112E-2</v>
      </c>
      <c r="O841">
        <f t="shared" ca="1" si="27"/>
        <v>9.2387846306368981E-2</v>
      </c>
    </row>
    <row r="842" spans="14:15" x14ac:dyDescent="0.7">
      <c r="N842">
        <f t="shared" ca="1" si="26"/>
        <v>5.5707373837300067E-2</v>
      </c>
      <c r="O842">
        <f t="shared" ca="1" si="27"/>
        <v>9.9815356095119712E-2</v>
      </c>
    </row>
    <row r="843" spans="14:15" x14ac:dyDescent="0.7">
      <c r="N843">
        <f t="shared" ca="1" si="26"/>
        <v>6.0842032967396764E-2</v>
      </c>
      <c r="O843">
        <f t="shared" ca="1" si="27"/>
        <v>0.10072618647735143</v>
      </c>
    </row>
    <row r="844" spans="14:15" x14ac:dyDescent="0.7">
      <c r="N844">
        <f t="shared" ca="1" si="26"/>
        <v>5.9987606225655132E-2</v>
      </c>
      <c r="O844">
        <f t="shared" ca="1" si="27"/>
        <v>9.111028172466884E-2</v>
      </c>
    </row>
    <row r="845" spans="14:15" x14ac:dyDescent="0.7">
      <c r="N845">
        <f t="shared" ca="1" si="26"/>
        <v>4.7918991105949771E-2</v>
      </c>
      <c r="O845">
        <f t="shared" ca="1" si="27"/>
        <v>0.11399590573012219</v>
      </c>
    </row>
    <row r="846" spans="14:15" x14ac:dyDescent="0.7">
      <c r="N846">
        <f t="shared" ca="1" si="26"/>
        <v>4.4337650816512031E-2</v>
      </c>
      <c r="O846">
        <f t="shared" ca="1" si="27"/>
        <v>7.3969632731205812E-2</v>
      </c>
    </row>
    <row r="847" spans="14:15" x14ac:dyDescent="0.7">
      <c r="N847">
        <f t="shared" ca="1" si="26"/>
        <v>5.7215130569582273E-2</v>
      </c>
      <c r="O847">
        <f t="shared" ca="1" si="27"/>
        <v>0.11486599640629203</v>
      </c>
    </row>
    <row r="848" spans="14:15" x14ac:dyDescent="0.7">
      <c r="N848">
        <f t="shared" ca="1" si="26"/>
        <v>4.5607553940088016E-2</v>
      </c>
      <c r="O848">
        <f t="shared" ca="1" si="27"/>
        <v>9.5531484910039821E-2</v>
      </c>
    </row>
    <row r="849" spans="14:15" x14ac:dyDescent="0.7">
      <c r="N849">
        <f t="shared" ca="1" si="26"/>
        <v>6.4236448522982825E-2</v>
      </c>
      <c r="O849">
        <f t="shared" ca="1" si="27"/>
        <v>8.6573315421863126E-2</v>
      </c>
    </row>
    <row r="850" spans="14:15" x14ac:dyDescent="0.7">
      <c r="N850">
        <f t="shared" ca="1" si="26"/>
        <v>2.3817052895073337E-2</v>
      </c>
      <c r="O850">
        <f t="shared" ca="1" si="27"/>
        <v>6.7757132595348726E-2</v>
      </c>
    </row>
    <row r="851" spans="14:15" x14ac:dyDescent="0.7">
      <c r="N851">
        <f t="shared" ca="1" si="26"/>
        <v>4.1093901758836773E-2</v>
      </c>
      <c r="O851">
        <f t="shared" ca="1" si="27"/>
        <v>9.0471508191859007E-2</v>
      </c>
    </row>
    <row r="852" spans="14:15" x14ac:dyDescent="0.7">
      <c r="N852">
        <f t="shared" ca="1" si="26"/>
        <v>7.2589277410187947E-2</v>
      </c>
      <c r="O852">
        <f t="shared" ca="1" si="27"/>
        <v>9.7164067369230001E-2</v>
      </c>
    </row>
    <row r="853" spans="14:15" x14ac:dyDescent="0.7">
      <c r="N853">
        <f t="shared" ca="1" si="26"/>
        <v>3.560567694451261E-2</v>
      </c>
      <c r="O853">
        <f t="shared" ca="1" si="27"/>
        <v>8.5896071289512474E-2</v>
      </c>
    </row>
    <row r="854" spans="14:15" x14ac:dyDescent="0.7">
      <c r="N854">
        <f t="shared" ca="1" si="26"/>
        <v>5.1371443912351156E-2</v>
      </c>
      <c r="O854">
        <f t="shared" ca="1" si="27"/>
        <v>8.1251643845947005E-2</v>
      </c>
    </row>
    <row r="855" spans="14:15" x14ac:dyDescent="0.7">
      <c r="N855">
        <f t="shared" ca="1" si="26"/>
        <v>2.8866445313366698E-2</v>
      </c>
      <c r="O855">
        <f t="shared" ca="1" si="27"/>
        <v>9.2828883549157637E-2</v>
      </c>
    </row>
    <row r="856" spans="14:15" x14ac:dyDescent="0.7">
      <c r="N856">
        <f t="shared" ca="1" si="26"/>
        <v>3.5522128102446884E-2</v>
      </c>
      <c r="O856">
        <f t="shared" ca="1" si="27"/>
        <v>8.8798399745465495E-2</v>
      </c>
    </row>
    <row r="857" spans="14:15" x14ac:dyDescent="0.7">
      <c r="N857">
        <f t="shared" ca="1" si="26"/>
        <v>5.7284678866579841E-2</v>
      </c>
      <c r="O857">
        <f t="shared" ca="1" si="27"/>
        <v>8.4312414484840198E-2</v>
      </c>
    </row>
    <row r="858" spans="14:15" x14ac:dyDescent="0.7">
      <c r="N858">
        <f t="shared" ca="1" si="26"/>
        <v>3.8170846359938587E-2</v>
      </c>
      <c r="O858">
        <f t="shared" ca="1" si="27"/>
        <v>9.4339186716539403E-2</v>
      </c>
    </row>
    <row r="859" spans="14:15" x14ac:dyDescent="0.7">
      <c r="N859">
        <f t="shared" ca="1" si="26"/>
        <v>3.5789229369033754E-2</v>
      </c>
      <c r="O859">
        <f t="shared" ca="1" si="27"/>
        <v>8.7310067370352573E-2</v>
      </c>
    </row>
    <row r="860" spans="14:15" x14ac:dyDescent="0.7">
      <c r="N860">
        <f t="shared" ca="1" si="26"/>
        <v>5.6417384106240642E-2</v>
      </c>
      <c r="O860">
        <f t="shared" ca="1" si="27"/>
        <v>6.1408105765876318E-2</v>
      </c>
    </row>
    <row r="861" spans="14:15" x14ac:dyDescent="0.7">
      <c r="N861">
        <f t="shared" ca="1" si="26"/>
        <v>3.4219324926000418E-2</v>
      </c>
      <c r="O861">
        <f t="shared" ca="1" si="27"/>
        <v>8.4504948412678207E-2</v>
      </c>
    </row>
    <row r="862" spans="14:15" x14ac:dyDescent="0.7">
      <c r="N862">
        <f t="shared" ca="1" si="26"/>
        <v>4.2056487649679689E-2</v>
      </c>
      <c r="O862">
        <f t="shared" ca="1" si="27"/>
        <v>8.08551701534026E-2</v>
      </c>
    </row>
    <row r="863" spans="14:15" x14ac:dyDescent="0.7">
      <c r="N863">
        <f t="shared" ca="1" si="26"/>
        <v>5.8598191763680196E-2</v>
      </c>
      <c r="O863">
        <f t="shared" ca="1" si="27"/>
        <v>8.6123466449204017E-2</v>
      </c>
    </row>
    <row r="864" spans="14:15" x14ac:dyDescent="0.7">
      <c r="N864">
        <f t="shared" ca="1" si="26"/>
        <v>7.3849605251835815E-2</v>
      </c>
      <c r="O864">
        <f t="shared" ca="1" si="27"/>
        <v>8.5242032202715118E-2</v>
      </c>
    </row>
    <row r="865" spans="14:15" x14ac:dyDescent="0.7">
      <c r="N865">
        <f t="shared" ca="1" si="26"/>
        <v>6.1372960233609164E-2</v>
      </c>
      <c r="O865">
        <f t="shared" ca="1" si="27"/>
        <v>7.6234293868642389E-2</v>
      </c>
    </row>
    <row r="866" spans="14:15" x14ac:dyDescent="0.7">
      <c r="N866">
        <f t="shared" ca="1" si="26"/>
        <v>5.2006795327705801E-2</v>
      </c>
      <c r="O866">
        <f t="shared" ca="1" si="27"/>
        <v>0.12753392356555127</v>
      </c>
    </row>
    <row r="867" spans="14:15" x14ac:dyDescent="0.7">
      <c r="N867">
        <f t="shared" ca="1" si="26"/>
        <v>6.4642038633628829E-2</v>
      </c>
      <c r="O867">
        <f t="shared" ca="1" si="27"/>
        <v>0.1047319026741228</v>
      </c>
    </row>
    <row r="868" spans="14:15" x14ac:dyDescent="0.7">
      <c r="N868">
        <f t="shared" ca="1" si="26"/>
        <v>5.7384924501298173E-2</v>
      </c>
      <c r="O868">
        <f t="shared" ca="1" si="27"/>
        <v>6.6038773368111189E-2</v>
      </c>
    </row>
    <row r="869" spans="14:15" x14ac:dyDescent="0.7">
      <c r="N869">
        <f t="shared" ca="1" si="26"/>
        <v>5.4707416165664546E-2</v>
      </c>
      <c r="O869">
        <f t="shared" ca="1" si="27"/>
        <v>8.3989581871150701E-2</v>
      </c>
    </row>
    <row r="870" spans="14:15" x14ac:dyDescent="0.7">
      <c r="N870">
        <f t="shared" ca="1" si="26"/>
        <v>2.8132784442461149E-2</v>
      </c>
      <c r="O870">
        <f t="shared" ca="1" si="27"/>
        <v>8.7185107930879815E-2</v>
      </c>
    </row>
    <row r="871" spans="14:15" x14ac:dyDescent="0.7">
      <c r="N871">
        <f t="shared" ca="1" si="26"/>
        <v>3.7857110700067712E-2</v>
      </c>
      <c r="O871">
        <f t="shared" ca="1" si="27"/>
        <v>7.8836063083603497E-2</v>
      </c>
    </row>
    <row r="872" spans="14:15" x14ac:dyDescent="0.7">
      <c r="N872">
        <f t="shared" ca="1" si="26"/>
        <v>4.0901506432463514E-2</v>
      </c>
      <c r="O872">
        <f t="shared" ca="1" si="27"/>
        <v>0.10814481648288288</v>
      </c>
    </row>
    <row r="873" spans="14:15" x14ac:dyDescent="0.7">
      <c r="N873">
        <f t="shared" ca="1" si="26"/>
        <v>4.9633564403551378E-2</v>
      </c>
      <c r="O873">
        <f t="shared" ca="1" si="27"/>
        <v>8.4099315038092939E-2</v>
      </c>
    </row>
    <row r="874" spans="14:15" x14ac:dyDescent="0.7">
      <c r="N874">
        <f t="shared" ca="1" si="26"/>
        <v>5.1923242589293483E-2</v>
      </c>
      <c r="O874">
        <f t="shared" ca="1" si="27"/>
        <v>8.5715268937314099E-2</v>
      </c>
    </row>
    <row r="875" spans="14:15" x14ac:dyDescent="0.7">
      <c r="N875">
        <f t="shared" ca="1" si="26"/>
        <v>6.1654697411324566E-2</v>
      </c>
      <c r="O875">
        <f t="shared" ca="1" si="27"/>
        <v>9.094102155451067E-2</v>
      </c>
    </row>
    <row r="876" spans="14:15" x14ac:dyDescent="0.7">
      <c r="N876">
        <f t="shared" ca="1" si="26"/>
        <v>5.0038700041667994E-2</v>
      </c>
      <c r="O876">
        <f t="shared" ca="1" si="27"/>
        <v>9.4076600075996275E-2</v>
      </c>
    </row>
    <row r="877" spans="14:15" x14ac:dyDescent="0.7">
      <c r="N877">
        <f t="shared" ca="1" si="26"/>
        <v>4.5701802951318246E-2</v>
      </c>
      <c r="O877">
        <f t="shared" ca="1" si="27"/>
        <v>9.9791191407744062E-2</v>
      </c>
    </row>
    <row r="878" spans="14:15" x14ac:dyDescent="0.7">
      <c r="N878">
        <f t="shared" ca="1" si="26"/>
        <v>4.9222611403786698E-2</v>
      </c>
      <c r="O878">
        <f t="shared" ca="1" si="27"/>
        <v>7.7941965895797535E-2</v>
      </c>
    </row>
    <row r="879" spans="14:15" x14ac:dyDescent="0.7">
      <c r="N879">
        <f t="shared" ca="1" si="26"/>
        <v>3.9047804231275171E-2</v>
      </c>
      <c r="O879">
        <f t="shared" ca="1" si="27"/>
        <v>7.4832754415578129E-2</v>
      </c>
    </row>
    <row r="880" spans="14:15" x14ac:dyDescent="0.7">
      <c r="N880">
        <f t="shared" ca="1" si="26"/>
        <v>5.7222690693509826E-2</v>
      </c>
      <c r="O880">
        <f t="shared" ca="1" si="27"/>
        <v>8.2827145510700612E-2</v>
      </c>
    </row>
    <row r="881" spans="14:15" x14ac:dyDescent="0.7">
      <c r="N881">
        <f t="shared" ca="1" si="26"/>
        <v>9.7183943990253097E-2</v>
      </c>
      <c r="O881">
        <f t="shared" ca="1" si="27"/>
        <v>7.7940686102168366E-2</v>
      </c>
    </row>
    <row r="882" spans="14:15" x14ac:dyDescent="0.7">
      <c r="N882">
        <f t="shared" ca="1" si="26"/>
        <v>5.2279935100587926E-2</v>
      </c>
      <c r="O882">
        <f t="shared" ca="1" si="27"/>
        <v>0.11274847208458516</v>
      </c>
    </row>
    <row r="883" spans="14:15" x14ac:dyDescent="0.7">
      <c r="N883">
        <f t="shared" ca="1" si="26"/>
        <v>4.4292654329120558E-2</v>
      </c>
      <c r="O883">
        <f t="shared" ca="1" si="27"/>
        <v>7.0742578581624707E-2</v>
      </c>
    </row>
    <row r="884" spans="14:15" x14ac:dyDescent="0.7">
      <c r="N884">
        <f t="shared" ca="1" si="26"/>
        <v>4.6303076654732503E-2</v>
      </c>
      <c r="O884">
        <f t="shared" ca="1" si="27"/>
        <v>5.6427306536315322E-2</v>
      </c>
    </row>
    <row r="885" spans="14:15" x14ac:dyDescent="0.7">
      <c r="N885">
        <f t="shared" ca="1" si="26"/>
        <v>4.1384690009313614E-2</v>
      </c>
      <c r="O885">
        <f t="shared" ca="1" si="27"/>
        <v>6.6501081671946821E-2</v>
      </c>
    </row>
    <row r="886" spans="14:15" x14ac:dyDescent="0.7">
      <c r="N886">
        <f t="shared" ca="1" si="26"/>
        <v>2.8937252369720227E-2</v>
      </c>
      <c r="O886">
        <f t="shared" ca="1" si="27"/>
        <v>8.6403967328771106E-2</v>
      </c>
    </row>
    <row r="887" spans="14:15" x14ac:dyDescent="0.7">
      <c r="N887">
        <f t="shared" ca="1" si="26"/>
        <v>4.5252755880057595E-2</v>
      </c>
      <c r="O887">
        <f t="shared" ca="1" si="27"/>
        <v>0.10705427118575228</v>
      </c>
    </row>
    <row r="888" spans="14:15" x14ac:dyDescent="0.7">
      <c r="N888">
        <f t="shared" ca="1" si="26"/>
        <v>4.3114945670051079E-2</v>
      </c>
      <c r="O888">
        <f t="shared" ca="1" si="27"/>
        <v>6.4576311756011376E-2</v>
      </c>
    </row>
    <row r="889" spans="14:15" x14ac:dyDescent="0.7">
      <c r="N889">
        <f t="shared" ca="1" si="26"/>
        <v>4.8037883137284521E-2</v>
      </c>
      <c r="O889">
        <f t="shared" ca="1" si="27"/>
        <v>0.13802083428277334</v>
      </c>
    </row>
    <row r="890" spans="14:15" x14ac:dyDescent="0.7">
      <c r="N890">
        <f t="shared" ca="1" si="26"/>
        <v>3.1668282296160331E-2</v>
      </c>
      <c r="O890">
        <f t="shared" ca="1" si="27"/>
        <v>8.46331761967168E-2</v>
      </c>
    </row>
    <row r="891" spans="14:15" x14ac:dyDescent="0.7">
      <c r="N891">
        <f t="shared" ca="1" si="26"/>
        <v>3.1709490584500392E-2</v>
      </c>
      <c r="O891">
        <f t="shared" ca="1" si="27"/>
        <v>0.10391738922705052</v>
      </c>
    </row>
    <row r="892" spans="14:15" x14ac:dyDescent="0.7">
      <c r="N892">
        <f t="shared" ca="1" si="26"/>
        <v>4.1165439533011501E-2</v>
      </c>
      <c r="O892">
        <f t="shared" ca="1" si="27"/>
        <v>7.1731279402041659E-2</v>
      </c>
    </row>
    <row r="893" spans="14:15" x14ac:dyDescent="0.7">
      <c r="N893">
        <f t="shared" ca="1" si="26"/>
        <v>3.406063541031442E-2</v>
      </c>
      <c r="O893">
        <f t="shared" ca="1" si="27"/>
        <v>8.6011191948636045E-2</v>
      </c>
    </row>
    <row r="894" spans="14:15" x14ac:dyDescent="0.7">
      <c r="N894">
        <f t="shared" ca="1" si="26"/>
        <v>3.6345374565731378E-2</v>
      </c>
      <c r="O894">
        <f t="shared" ca="1" si="27"/>
        <v>0.11830583271161044</v>
      </c>
    </row>
    <row r="895" spans="14:15" x14ac:dyDescent="0.7">
      <c r="N895">
        <f t="shared" ca="1" si="26"/>
        <v>4.2593082431803118E-2</v>
      </c>
      <c r="O895">
        <f t="shared" ca="1" si="27"/>
        <v>6.2204290982901339E-2</v>
      </c>
    </row>
    <row r="896" spans="14:15" x14ac:dyDescent="0.7">
      <c r="N896">
        <f t="shared" ca="1" si="26"/>
        <v>5.2467426682501261E-2</v>
      </c>
      <c r="O896">
        <f t="shared" ca="1" si="27"/>
        <v>8.7211212871640686E-2</v>
      </c>
    </row>
    <row r="897" spans="14:15" x14ac:dyDescent="0.7">
      <c r="N897">
        <f t="shared" ca="1" si="26"/>
        <v>4.4889090524599544E-2</v>
      </c>
      <c r="O897">
        <f t="shared" ca="1" si="27"/>
        <v>0.10231218176699364</v>
      </c>
    </row>
    <row r="898" spans="14:15" x14ac:dyDescent="0.7">
      <c r="N898">
        <f t="shared" ca="1" si="26"/>
        <v>5.7686599284493711E-2</v>
      </c>
      <c r="O898">
        <f t="shared" ca="1" si="27"/>
        <v>0.12746412117573902</v>
      </c>
    </row>
    <row r="899" spans="14:15" x14ac:dyDescent="0.7">
      <c r="N899">
        <f t="shared" ca="1" si="26"/>
        <v>5.6422319357457007E-2</v>
      </c>
      <c r="O899">
        <f t="shared" ca="1" si="27"/>
        <v>7.9667916412573453E-2</v>
      </c>
    </row>
    <row r="900" spans="14:15" x14ac:dyDescent="0.7">
      <c r="N900">
        <f t="shared" ca="1" si="26"/>
        <v>2.9121105781550263E-2</v>
      </c>
      <c r="O900">
        <f t="shared" ca="1" si="27"/>
        <v>9.6817672524776577E-2</v>
      </c>
    </row>
    <row r="901" spans="14:15" x14ac:dyDescent="0.7">
      <c r="N901">
        <f t="shared" ref="N901:N964" ca="1" si="28">_xlfn.BETA.INV(RAND(),B$11,B$12)</f>
        <v>7.1863671467471302E-2</v>
      </c>
      <c r="O901">
        <f t="shared" ref="O901:O964" ca="1" si="29">_xlfn.BETA.INV(RAND(),C$11,C$12)</f>
        <v>0.10086094256549127</v>
      </c>
    </row>
    <row r="902" spans="14:15" x14ac:dyDescent="0.7">
      <c r="N902">
        <f t="shared" ca="1" si="28"/>
        <v>2.5988281165009515E-2</v>
      </c>
      <c r="O902">
        <f t="shared" ca="1" si="29"/>
        <v>6.7705196348248953E-2</v>
      </c>
    </row>
    <row r="903" spans="14:15" x14ac:dyDescent="0.7">
      <c r="N903">
        <f t="shared" ca="1" si="28"/>
        <v>2.7204381706176613E-2</v>
      </c>
      <c r="O903">
        <f t="shared" ca="1" si="29"/>
        <v>0.10296640835838977</v>
      </c>
    </row>
    <row r="904" spans="14:15" x14ac:dyDescent="0.7">
      <c r="N904">
        <f t="shared" ca="1" si="28"/>
        <v>5.1960721442301905E-2</v>
      </c>
      <c r="O904">
        <f t="shared" ca="1" si="29"/>
        <v>0.10497976313022606</v>
      </c>
    </row>
    <row r="905" spans="14:15" x14ac:dyDescent="0.7">
      <c r="N905">
        <f t="shared" ca="1" si="28"/>
        <v>6.5299247439173702E-2</v>
      </c>
      <c r="O905">
        <f t="shared" ca="1" si="29"/>
        <v>8.6555266712858195E-2</v>
      </c>
    </row>
    <row r="906" spans="14:15" x14ac:dyDescent="0.7">
      <c r="N906">
        <f t="shared" ca="1" si="28"/>
        <v>3.5069518641511963E-2</v>
      </c>
      <c r="O906">
        <f t="shared" ca="1" si="29"/>
        <v>8.9102411928238215E-2</v>
      </c>
    </row>
    <row r="907" spans="14:15" x14ac:dyDescent="0.7">
      <c r="N907">
        <f t="shared" ca="1" si="28"/>
        <v>3.7210959807311129E-2</v>
      </c>
      <c r="O907">
        <f t="shared" ca="1" si="29"/>
        <v>8.9737528215825813E-2</v>
      </c>
    </row>
    <row r="908" spans="14:15" x14ac:dyDescent="0.7">
      <c r="N908">
        <f t="shared" ca="1" si="28"/>
        <v>2.8069822918664101E-2</v>
      </c>
      <c r="O908">
        <f t="shared" ca="1" si="29"/>
        <v>0.10559360369852944</v>
      </c>
    </row>
    <row r="909" spans="14:15" x14ac:dyDescent="0.7">
      <c r="N909">
        <f t="shared" ca="1" si="28"/>
        <v>3.8096312892956598E-2</v>
      </c>
      <c r="O909">
        <f t="shared" ca="1" si="29"/>
        <v>7.1988266288596142E-2</v>
      </c>
    </row>
    <row r="910" spans="14:15" x14ac:dyDescent="0.7">
      <c r="N910">
        <f t="shared" ca="1" si="28"/>
        <v>2.3015887575446006E-2</v>
      </c>
      <c r="O910">
        <f t="shared" ca="1" si="29"/>
        <v>8.5442424323593474E-2</v>
      </c>
    </row>
    <row r="911" spans="14:15" x14ac:dyDescent="0.7">
      <c r="N911">
        <f t="shared" ca="1" si="28"/>
        <v>3.6040769088904696E-2</v>
      </c>
      <c r="O911">
        <f t="shared" ca="1" si="29"/>
        <v>4.9310254037932134E-2</v>
      </c>
    </row>
    <row r="912" spans="14:15" x14ac:dyDescent="0.7">
      <c r="N912">
        <f t="shared" ca="1" si="28"/>
        <v>4.4692626298949725E-2</v>
      </c>
      <c r="O912">
        <f t="shared" ca="1" si="29"/>
        <v>0.10179021486541617</v>
      </c>
    </row>
    <row r="913" spans="14:15" x14ac:dyDescent="0.7">
      <c r="N913">
        <f t="shared" ca="1" si="28"/>
        <v>5.1716916926807022E-2</v>
      </c>
      <c r="O913">
        <f t="shared" ca="1" si="29"/>
        <v>7.7169750541710727E-2</v>
      </c>
    </row>
    <row r="914" spans="14:15" x14ac:dyDescent="0.7">
      <c r="N914">
        <f t="shared" ca="1" si="28"/>
        <v>7.6710359398444172E-2</v>
      </c>
      <c r="O914">
        <f t="shared" ca="1" si="29"/>
        <v>0.10738259901506786</v>
      </c>
    </row>
    <row r="915" spans="14:15" x14ac:dyDescent="0.7">
      <c r="N915">
        <f t="shared" ca="1" si="28"/>
        <v>3.8758317008221355E-2</v>
      </c>
      <c r="O915">
        <f t="shared" ca="1" si="29"/>
        <v>9.0063888006989834E-2</v>
      </c>
    </row>
    <row r="916" spans="14:15" x14ac:dyDescent="0.7">
      <c r="N916">
        <f t="shared" ca="1" si="28"/>
        <v>5.632704575385139E-2</v>
      </c>
      <c r="O916">
        <f t="shared" ca="1" si="29"/>
        <v>0.11203216082913514</v>
      </c>
    </row>
    <row r="917" spans="14:15" x14ac:dyDescent="0.7">
      <c r="N917">
        <f t="shared" ca="1" si="28"/>
        <v>5.5545871806419234E-2</v>
      </c>
      <c r="O917">
        <f t="shared" ca="1" si="29"/>
        <v>8.9636938497865581E-2</v>
      </c>
    </row>
    <row r="918" spans="14:15" x14ac:dyDescent="0.7">
      <c r="N918">
        <f t="shared" ca="1" si="28"/>
        <v>3.4635440372544547E-2</v>
      </c>
      <c r="O918">
        <f t="shared" ca="1" si="29"/>
        <v>0.1380898522902686</v>
      </c>
    </row>
    <row r="919" spans="14:15" x14ac:dyDescent="0.7">
      <c r="N919">
        <f t="shared" ca="1" si="28"/>
        <v>3.0065976140315743E-2</v>
      </c>
      <c r="O919">
        <f t="shared" ca="1" si="29"/>
        <v>8.9411626982136783E-2</v>
      </c>
    </row>
    <row r="920" spans="14:15" x14ac:dyDescent="0.7">
      <c r="N920">
        <f t="shared" ca="1" si="28"/>
        <v>4.0651155046291285E-2</v>
      </c>
      <c r="O920">
        <f t="shared" ca="1" si="29"/>
        <v>0.12870306175147461</v>
      </c>
    </row>
    <row r="921" spans="14:15" x14ac:dyDescent="0.7">
      <c r="N921">
        <f t="shared" ca="1" si="28"/>
        <v>5.1795935350655853E-2</v>
      </c>
      <c r="O921">
        <f t="shared" ca="1" si="29"/>
        <v>9.3720875356636646E-2</v>
      </c>
    </row>
    <row r="922" spans="14:15" x14ac:dyDescent="0.7">
      <c r="N922">
        <f t="shared" ca="1" si="28"/>
        <v>2.1386508257757352E-2</v>
      </c>
      <c r="O922">
        <f t="shared" ca="1" si="29"/>
        <v>7.2956060766003472E-2</v>
      </c>
    </row>
    <row r="923" spans="14:15" x14ac:dyDescent="0.7">
      <c r="N923">
        <f t="shared" ca="1" si="28"/>
        <v>3.4802605050585224E-2</v>
      </c>
      <c r="O923">
        <f t="shared" ca="1" si="29"/>
        <v>8.6457202946075756E-2</v>
      </c>
    </row>
    <row r="924" spans="14:15" x14ac:dyDescent="0.7">
      <c r="N924">
        <f t="shared" ca="1" si="28"/>
        <v>3.7899125921058506E-2</v>
      </c>
      <c r="O924">
        <f t="shared" ca="1" si="29"/>
        <v>9.1499586518477449E-2</v>
      </c>
    </row>
    <row r="925" spans="14:15" x14ac:dyDescent="0.7">
      <c r="N925">
        <f t="shared" ca="1" si="28"/>
        <v>7.7051652421555983E-2</v>
      </c>
      <c r="O925">
        <f t="shared" ca="1" si="29"/>
        <v>0.12121213978409695</v>
      </c>
    </row>
    <row r="926" spans="14:15" x14ac:dyDescent="0.7">
      <c r="N926">
        <f t="shared" ca="1" si="28"/>
        <v>4.1951722226632335E-2</v>
      </c>
      <c r="O926">
        <f t="shared" ca="1" si="29"/>
        <v>0.11715155019676382</v>
      </c>
    </row>
    <row r="927" spans="14:15" x14ac:dyDescent="0.7">
      <c r="N927">
        <f t="shared" ca="1" si="28"/>
        <v>4.4169845283432228E-2</v>
      </c>
      <c r="O927">
        <f t="shared" ca="1" si="29"/>
        <v>7.8243590516434147E-2</v>
      </c>
    </row>
    <row r="928" spans="14:15" x14ac:dyDescent="0.7">
      <c r="N928">
        <f t="shared" ca="1" si="28"/>
        <v>4.7684805652989048E-2</v>
      </c>
      <c r="O928">
        <f t="shared" ca="1" si="29"/>
        <v>0.12431512379076959</v>
      </c>
    </row>
    <row r="929" spans="14:15" x14ac:dyDescent="0.7">
      <c r="N929">
        <f t="shared" ca="1" si="28"/>
        <v>5.3256431515649738E-2</v>
      </c>
      <c r="O929">
        <f t="shared" ca="1" si="29"/>
        <v>6.8065848739512019E-2</v>
      </c>
    </row>
    <row r="930" spans="14:15" x14ac:dyDescent="0.7">
      <c r="N930">
        <f t="shared" ca="1" si="28"/>
        <v>4.1161358466184669E-2</v>
      </c>
      <c r="O930">
        <f t="shared" ca="1" si="29"/>
        <v>6.2570874977784074E-2</v>
      </c>
    </row>
    <row r="931" spans="14:15" x14ac:dyDescent="0.7">
      <c r="N931">
        <f t="shared" ca="1" si="28"/>
        <v>4.4845519580942989E-2</v>
      </c>
      <c r="O931">
        <f t="shared" ca="1" si="29"/>
        <v>0.1104569308801685</v>
      </c>
    </row>
    <row r="932" spans="14:15" x14ac:dyDescent="0.7">
      <c r="N932">
        <f t="shared" ca="1" si="28"/>
        <v>4.0176344131558551E-2</v>
      </c>
      <c r="O932">
        <f t="shared" ca="1" si="29"/>
        <v>0.10725205405317939</v>
      </c>
    </row>
    <row r="933" spans="14:15" x14ac:dyDescent="0.7">
      <c r="N933">
        <f t="shared" ca="1" si="28"/>
        <v>4.3080578051895344E-2</v>
      </c>
      <c r="O933">
        <f t="shared" ca="1" si="29"/>
        <v>0.11715338121703278</v>
      </c>
    </row>
    <row r="934" spans="14:15" x14ac:dyDescent="0.7">
      <c r="N934">
        <f t="shared" ca="1" si="28"/>
        <v>6.7489507395134596E-2</v>
      </c>
      <c r="O934">
        <f t="shared" ca="1" si="29"/>
        <v>7.0699057127843259E-2</v>
      </c>
    </row>
    <row r="935" spans="14:15" x14ac:dyDescent="0.7">
      <c r="N935">
        <f t="shared" ca="1" si="28"/>
        <v>5.7937278821721727E-2</v>
      </c>
      <c r="O935">
        <f t="shared" ca="1" si="29"/>
        <v>8.5674848419412461E-2</v>
      </c>
    </row>
    <row r="936" spans="14:15" x14ac:dyDescent="0.7">
      <c r="N936">
        <f t="shared" ca="1" si="28"/>
        <v>7.1145780108966883E-2</v>
      </c>
      <c r="O936">
        <f t="shared" ca="1" si="29"/>
        <v>7.8249556915512275E-2</v>
      </c>
    </row>
    <row r="937" spans="14:15" x14ac:dyDescent="0.7">
      <c r="N937">
        <f t="shared" ca="1" si="28"/>
        <v>3.6034279612063104E-2</v>
      </c>
      <c r="O937">
        <f t="shared" ca="1" si="29"/>
        <v>8.8898261281049384E-2</v>
      </c>
    </row>
    <row r="938" spans="14:15" x14ac:dyDescent="0.7">
      <c r="N938">
        <f t="shared" ca="1" si="28"/>
        <v>5.1791589320780651E-2</v>
      </c>
      <c r="O938">
        <f t="shared" ca="1" si="29"/>
        <v>0.11873949241385862</v>
      </c>
    </row>
    <row r="939" spans="14:15" x14ac:dyDescent="0.7">
      <c r="N939">
        <f t="shared" ca="1" si="28"/>
        <v>4.5406774394056382E-2</v>
      </c>
      <c r="O939">
        <f t="shared" ca="1" si="29"/>
        <v>8.4516488063997572E-2</v>
      </c>
    </row>
    <row r="940" spans="14:15" x14ac:dyDescent="0.7">
      <c r="N940">
        <f t="shared" ca="1" si="28"/>
        <v>3.5652501336932742E-2</v>
      </c>
      <c r="O940">
        <f t="shared" ca="1" si="29"/>
        <v>8.5844848630429807E-2</v>
      </c>
    </row>
    <row r="941" spans="14:15" x14ac:dyDescent="0.7">
      <c r="N941">
        <f t="shared" ca="1" si="28"/>
        <v>6.6933307111966434E-2</v>
      </c>
      <c r="O941">
        <f t="shared" ca="1" si="29"/>
        <v>7.4146472656251766E-2</v>
      </c>
    </row>
    <row r="942" spans="14:15" x14ac:dyDescent="0.7">
      <c r="N942">
        <f t="shared" ca="1" si="28"/>
        <v>4.7775955212616683E-2</v>
      </c>
      <c r="O942">
        <f t="shared" ca="1" si="29"/>
        <v>7.2544040961036962E-2</v>
      </c>
    </row>
    <row r="943" spans="14:15" x14ac:dyDescent="0.7">
      <c r="N943">
        <f t="shared" ca="1" si="28"/>
        <v>5.0918766025367157E-2</v>
      </c>
      <c r="O943">
        <f t="shared" ca="1" si="29"/>
        <v>0.11579459594487285</v>
      </c>
    </row>
    <row r="944" spans="14:15" x14ac:dyDescent="0.7">
      <c r="N944">
        <f t="shared" ca="1" si="28"/>
        <v>3.4038911292223424E-2</v>
      </c>
      <c r="O944">
        <f t="shared" ca="1" si="29"/>
        <v>0.10035291135882274</v>
      </c>
    </row>
    <row r="945" spans="14:15" x14ac:dyDescent="0.7">
      <c r="N945">
        <f t="shared" ca="1" si="28"/>
        <v>2.8234197328216887E-2</v>
      </c>
      <c r="O945">
        <f t="shared" ca="1" si="29"/>
        <v>7.5398961991586591E-2</v>
      </c>
    </row>
    <row r="946" spans="14:15" x14ac:dyDescent="0.7">
      <c r="N946">
        <f t="shared" ca="1" si="28"/>
        <v>3.7016610376279242E-2</v>
      </c>
      <c r="O946">
        <f t="shared" ca="1" si="29"/>
        <v>0.11627601128577558</v>
      </c>
    </row>
    <row r="947" spans="14:15" x14ac:dyDescent="0.7">
      <c r="N947">
        <f t="shared" ca="1" si="28"/>
        <v>2.5445955136038759E-2</v>
      </c>
      <c r="O947">
        <f t="shared" ca="1" si="29"/>
        <v>5.5034619662287135E-2</v>
      </c>
    </row>
    <row r="948" spans="14:15" x14ac:dyDescent="0.7">
      <c r="N948">
        <f t="shared" ca="1" si="28"/>
        <v>6.3224660905516816E-2</v>
      </c>
      <c r="O948">
        <f t="shared" ca="1" si="29"/>
        <v>0.1024477314314659</v>
      </c>
    </row>
    <row r="949" spans="14:15" x14ac:dyDescent="0.7">
      <c r="N949">
        <f t="shared" ca="1" si="28"/>
        <v>3.2952002304324129E-2</v>
      </c>
      <c r="O949">
        <f t="shared" ca="1" si="29"/>
        <v>7.8605933532669953E-2</v>
      </c>
    </row>
    <row r="950" spans="14:15" x14ac:dyDescent="0.7">
      <c r="N950">
        <f t="shared" ca="1" si="28"/>
        <v>6.5971582110473048E-2</v>
      </c>
      <c r="O950">
        <f t="shared" ca="1" si="29"/>
        <v>7.8820437549090197E-2</v>
      </c>
    </row>
    <row r="951" spans="14:15" x14ac:dyDescent="0.7">
      <c r="N951">
        <f t="shared" ca="1" si="28"/>
        <v>6.4766181979312942E-2</v>
      </c>
      <c r="O951">
        <f t="shared" ca="1" si="29"/>
        <v>0.10130484784065497</v>
      </c>
    </row>
    <row r="952" spans="14:15" x14ac:dyDescent="0.7">
      <c r="N952">
        <f t="shared" ca="1" si="28"/>
        <v>3.0705665107137351E-2</v>
      </c>
      <c r="O952">
        <f t="shared" ca="1" si="29"/>
        <v>7.6157162558339098E-2</v>
      </c>
    </row>
    <row r="953" spans="14:15" x14ac:dyDescent="0.7">
      <c r="N953">
        <f t="shared" ca="1" si="28"/>
        <v>4.6930839396323365E-2</v>
      </c>
      <c r="O953">
        <f t="shared" ca="1" si="29"/>
        <v>8.3691242223166193E-2</v>
      </c>
    </row>
    <row r="954" spans="14:15" x14ac:dyDescent="0.7">
      <c r="N954">
        <f t="shared" ca="1" si="28"/>
        <v>4.4860354682338739E-2</v>
      </c>
      <c r="O954">
        <f t="shared" ca="1" si="29"/>
        <v>0.10581928244953687</v>
      </c>
    </row>
    <row r="955" spans="14:15" x14ac:dyDescent="0.7">
      <c r="N955">
        <f t="shared" ca="1" si="28"/>
        <v>5.5113151136712113E-2</v>
      </c>
      <c r="O955">
        <f t="shared" ca="1" si="29"/>
        <v>8.4163390970474011E-2</v>
      </c>
    </row>
    <row r="956" spans="14:15" x14ac:dyDescent="0.7">
      <c r="N956">
        <f t="shared" ca="1" si="28"/>
        <v>3.5609220402822994E-2</v>
      </c>
      <c r="O956">
        <f t="shared" ca="1" si="29"/>
        <v>7.6901402701735996E-2</v>
      </c>
    </row>
    <row r="957" spans="14:15" x14ac:dyDescent="0.7">
      <c r="N957">
        <f t="shared" ca="1" si="28"/>
        <v>4.6722030331745934E-2</v>
      </c>
      <c r="O957">
        <f t="shared" ca="1" si="29"/>
        <v>8.2046664384982218E-2</v>
      </c>
    </row>
    <row r="958" spans="14:15" x14ac:dyDescent="0.7">
      <c r="N958">
        <f t="shared" ca="1" si="28"/>
        <v>4.4785096398380499E-2</v>
      </c>
      <c r="O958">
        <f t="shared" ca="1" si="29"/>
        <v>0.11348732900656178</v>
      </c>
    </row>
    <row r="959" spans="14:15" x14ac:dyDescent="0.7">
      <c r="N959">
        <f t="shared" ca="1" si="28"/>
        <v>3.7237632083164274E-2</v>
      </c>
      <c r="O959">
        <f t="shared" ca="1" si="29"/>
        <v>0.12325933091929875</v>
      </c>
    </row>
    <row r="960" spans="14:15" x14ac:dyDescent="0.7">
      <c r="N960">
        <f t="shared" ca="1" si="28"/>
        <v>4.5777579328174514E-2</v>
      </c>
      <c r="O960">
        <f t="shared" ca="1" si="29"/>
        <v>7.1399755813225232E-2</v>
      </c>
    </row>
    <row r="961" spans="14:15" x14ac:dyDescent="0.7">
      <c r="N961">
        <f t="shared" ca="1" si="28"/>
        <v>3.9849400401763116E-2</v>
      </c>
      <c r="O961">
        <f t="shared" ca="1" si="29"/>
        <v>9.5448484365534658E-2</v>
      </c>
    </row>
    <row r="962" spans="14:15" x14ac:dyDescent="0.7">
      <c r="N962">
        <f t="shared" ca="1" si="28"/>
        <v>6.1562517590723287E-2</v>
      </c>
      <c r="O962">
        <f t="shared" ca="1" si="29"/>
        <v>0.1153612605835983</v>
      </c>
    </row>
    <row r="963" spans="14:15" x14ac:dyDescent="0.7">
      <c r="N963">
        <f t="shared" ca="1" si="28"/>
        <v>6.8896088822382406E-2</v>
      </c>
      <c r="O963">
        <f t="shared" ca="1" si="29"/>
        <v>8.1452012853978462E-2</v>
      </c>
    </row>
    <row r="964" spans="14:15" x14ac:dyDescent="0.7">
      <c r="N964">
        <f t="shared" ca="1" si="28"/>
        <v>3.9815552871180014E-2</v>
      </c>
      <c r="O964">
        <f t="shared" ca="1" si="29"/>
        <v>0.11374305809700747</v>
      </c>
    </row>
    <row r="965" spans="14:15" x14ac:dyDescent="0.7">
      <c r="N965">
        <f t="shared" ref="N965:N1003" ca="1" si="30">_xlfn.BETA.INV(RAND(),B$11,B$12)</f>
        <v>4.0026078631101643E-2</v>
      </c>
      <c r="O965">
        <f t="shared" ref="O965:O1003" ca="1" si="31">_xlfn.BETA.INV(RAND(),C$11,C$12)</f>
        <v>0.1096664791709101</v>
      </c>
    </row>
    <row r="966" spans="14:15" x14ac:dyDescent="0.7">
      <c r="N966">
        <f t="shared" ca="1" si="30"/>
        <v>4.8279737650022025E-2</v>
      </c>
      <c r="O966">
        <f t="shared" ca="1" si="31"/>
        <v>0.13658666587650836</v>
      </c>
    </row>
    <row r="967" spans="14:15" x14ac:dyDescent="0.7">
      <c r="N967">
        <f t="shared" ca="1" si="30"/>
        <v>5.2918428553366481E-2</v>
      </c>
      <c r="O967">
        <f t="shared" ca="1" si="31"/>
        <v>9.4933165670333053E-2</v>
      </c>
    </row>
    <row r="968" spans="14:15" x14ac:dyDescent="0.7">
      <c r="N968">
        <f t="shared" ca="1" si="30"/>
        <v>2.8443528266722612E-2</v>
      </c>
      <c r="O968">
        <f t="shared" ca="1" si="31"/>
        <v>0.11359602530316504</v>
      </c>
    </row>
    <row r="969" spans="14:15" x14ac:dyDescent="0.7">
      <c r="N969">
        <f t="shared" ca="1" si="30"/>
        <v>2.2222794154538195E-2</v>
      </c>
      <c r="O969">
        <f t="shared" ca="1" si="31"/>
        <v>7.9088818648004364E-2</v>
      </c>
    </row>
    <row r="970" spans="14:15" x14ac:dyDescent="0.7">
      <c r="N970">
        <f t="shared" ca="1" si="30"/>
        <v>5.8594242358364412E-2</v>
      </c>
      <c r="O970">
        <f t="shared" ca="1" si="31"/>
        <v>7.8468727629683918E-2</v>
      </c>
    </row>
    <row r="971" spans="14:15" x14ac:dyDescent="0.7">
      <c r="N971">
        <f t="shared" ca="1" si="30"/>
        <v>5.9227058110856268E-2</v>
      </c>
      <c r="O971">
        <f t="shared" ca="1" si="31"/>
        <v>7.3527222585759056E-2</v>
      </c>
    </row>
    <row r="972" spans="14:15" x14ac:dyDescent="0.7">
      <c r="N972">
        <f t="shared" ca="1" si="30"/>
        <v>4.5705751975124331E-2</v>
      </c>
      <c r="O972">
        <f t="shared" ca="1" si="31"/>
        <v>9.918981803963467E-2</v>
      </c>
    </row>
    <row r="973" spans="14:15" x14ac:dyDescent="0.7">
      <c r="N973">
        <f t="shared" ca="1" si="30"/>
        <v>5.6212033950193585E-2</v>
      </c>
      <c r="O973">
        <f t="shared" ca="1" si="31"/>
        <v>0.10672066102175193</v>
      </c>
    </row>
    <row r="974" spans="14:15" x14ac:dyDescent="0.7">
      <c r="N974">
        <f t="shared" ca="1" si="30"/>
        <v>5.1986726858570753E-2</v>
      </c>
      <c r="O974">
        <f t="shared" ca="1" si="31"/>
        <v>9.2660426740871937E-2</v>
      </c>
    </row>
    <row r="975" spans="14:15" x14ac:dyDescent="0.7">
      <c r="N975">
        <f t="shared" ca="1" si="30"/>
        <v>5.0520870100716819E-2</v>
      </c>
      <c r="O975">
        <f t="shared" ca="1" si="31"/>
        <v>0.11754315002753923</v>
      </c>
    </row>
    <row r="976" spans="14:15" x14ac:dyDescent="0.7">
      <c r="N976">
        <f t="shared" ca="1" si="30"/>
        <v>3.6336482867798517E-2</v>
      </c>
      <c r="O976">
        <f t="shared" ca="1" si="31"/>
        <v>9.1684720588099067E-2</v>
      </c>
    </row>
    <row r="977" spans="14:15" x14ac:dyDescent="0.7">
      <c r="N977">
        <f t="shared" ca="1" si="30"/>
        <v>3.4002070525977944E-2</v>
      </c>
      <c r="O977">
        <f t="shared" ca="1" si="31"/>
        <v>7.8831126631572893E-2</v>
      </c>
    </row>
    <row r="978" spans="14:15" x14ac:dyDescent="0.7">
      <c r="N978">
        <f t="shared" ca="1" si="30"/>
        <v>4.6111189927589662E-2</v>
      </c>
      <c r="O978">
        <f t="shared" ca="1" si="31"/>
        <v>9.3991451545320848E-2</v>
      </c>
    </row>
    <row r="979" spans="14:15" x14ac:dyDescent="0.7">
      <c r="N979">
        <f t="shared" ca="1" si="30"/>
        <v>5.697864617617554E-2</v>
      </c>
      <c r="O979">
        <f t="shared" ca="1" si="31"/>
        <v>9.9805405818328863E-2</v>
      </c>
    </row>
    <row r="980" spans="14:15" x14ac:dyDescent="0.7">
      <c r="N980">
        <f t="shared" ca="1" si="30"/>
        <v>5.4501750400713478E-2</v>
      </c>
      <c r="O980">
        <f t="shared" ca="1" si="31"/>
        <v>7.6152785651571006E-2</v>
      </c>
    </row>
    <row r="981" spans="14:15" x14ac:dyDescent="0.7">
      <c r="N981">
        <f t="shared" ca="1" si="30"/>
        <v>2.9392956713270701E-2</v>
      </c>
      <c r="O981">
        <f t="shared" ca="1" si="31"/>
        <v>7.4055151879456022E-2</v>
      </c>
    </row>
    <row r="982" spans="14:15" x14ac:dyDescent="0.7">
      <c r="N982">
        <f t="shared" ca="1" si="30"/>
        <v>5.671305827240225E-2</v>
      </c>
      <c r="O982">
        <f t="shared" ca="1" si="31"/>
        <v>8.5240977520444849E-2</v>
      </c>
    </row>
    <row r="983" spans="14:15" x14ac:dyDescent="0.7">
      <c r="N983">
        <f t="shared" ca="1" si="30"/>
        <v>3.0401996091037872E-2</v>
      </c>
      <c r="O983">
        <f t="shared" ca="1" si="31"/>
        <v>8.1728869134323687E-2</v>
      </c>
    </row>
    <row r="984" spans="14:15" x14ac:dyDescent="0.7">
      <c r="N984">
        <f t="shared" ca="1" si="30"/>
        <v>6.0034377808326322E-2</v>
      </c>
      <c r="O984">
        <f t="shared" ca="1" si="31"/>
        <v>9.4237611008878952E-2</v>
      </c>
    </row>
    <row r="985" spans="14:15" x14ac:dyDescent="0.7">
      <c r="N985">
        <f t="shared" ca="1" si="30"/>
        <v>4.8152796772701567E-2</v>
      </c>
      <c r="O985">
        <f t="shared" ca="1" si="31"/>
        <v>7.0562951515433611E-2</v>
      </c>
    </row>
    <row r="986" spans="14:15" x14ac:dyDescent="0.7">
      <c r="N986">
        <f t="shared" ca="1" si="30"/>
        <v>6.2392472135548882E-2</v>
      </c>
      <c r="O986">
        <f t="shared" ca="1" si="31"/>
        <v>7.9643585477136958E-2</v>
      </c>
    </row>
    <row r="987" spans="14:15" x14ac:dyDescent="0.7">
      <c r="N987">
        <f t="shared" ca="1" si="30"/>
        <v>6.290041476355912E-2</v>
      </c>
      <c r="O987">
        <f t="shared" ca="1" si="31"/>
        <v>9.3788810584609084E-2</v>
      </c>
    </row>
    <row r="988" spans="14:15" x14ac:dyDescent="0.7">
      <c r="N988">
        <f t="shared" ca="1" si="30"/>
        <v>2.7375277340918231E-2</v>
      </c>
      <c r="O988">
        <f t="shared" ca="1" si="31"/>
        <v>7.9434725896093059E-2</v>
      </c>
    </row>
    <row r="989" spans="14:15" x14ac:dyDescent="0.7">
      <c r="N989">
        <f t="shared" ca="1" si="30"/>
        <v>5.3844271363907126E-2</v>
      </c>
      <c r="O989">
        <f t="shared" ca="1" si="31"/>
        <v>9.6734178203426113E-2</v>
      </c>
    </row>
    <row r="990" spans="14:15" x14ac:dyDescent="0.7">
      <c r="N990">
        <f t="shared" ca="1" si="30"/>
        <v>2.9531689965295101E-2</v>
      </c>
      <c r="O990">
        <f t="shared" ca="1" si="31"/>
        <v>9.8899643432288298E-2</v>
      </c>
    </row>
    <row r="991" spans="14:15" x14ac:dyDescent="0.7">
      <c r="N991">
        <f t="shared" ca="1" si="30"/>
        <v>6.1764801441488326E-2</v>
      </c>
      <c r="O991">
        <f t="shared" ca="1" si="31"/>
        <v>0.11176201925337437</v>
      </c>
    </row>
    <row r="992" spans="14:15" x14ac:dyDescent="0.7">
      <c r="N992">
        <f t="shared" ca="1" si="30"/>
        <v>5.0172152595955755E-2</v>
      </c>
      <c r="O992">
        <f t="shared" ca="1" si="31"/>
        <v>6.7936062787010615E-2</v>
      </c>
    </row>
    <row r="993" spans="14:15" x14ac:dyDescent="0.7">
      <c r="N993">
        <f t="shared" ca="1" si="30"/>
        <v>3.7524037487256287E-2</v>
      </c>
      <c r="O993">
        <f t="shared" ca="1" si="31"/>
        <v>5.5686324019951335E-2</v>
      </c>
    </row>
    <row r="994" spans="14:15" x14ac:dyDescent="0.7">
      <c r="N994">
        <f t="shared" ca="1" si="30"/>
        <v>4.1357337006346341E-2</v>
      </c>
      <c r="O994">
        <f t="shared" ca="1" si="31"/>
        <v>9.816917413573012E-2</v>
      </c>
    </row>
    <row r="995" spans="14:15" x14ac:dyDescent="0.7">
      <c r="N995">
        <f t="shared" ca="1" si="30"/>
        <v>6.8667137407544154E-2</v>
      </c>
      <c r="O995">
        <f t="shared" ca="1" si="31"/>
        <v>0.11416873883224499</v>
      </c>
    </row>
    <row r="996" spans="14:15" x14ac:dyDescent="0.7">
      <c r="N996">
        <f t="shared" ca="1" si="30"/>
        <v>4.530228487640451E-2</v>
      </c>
      <c r="O996">
        <f t="shared" ca="1" si="31"/>
        <v>0.10315496545334224</v>
      </c>
    </row>
    <row r="997" spans="14:15" x14ac:dyDescent="0.7">
      <c r="N997">
        <f t="shared" ca="1" si="30"/>
        <v>5.9643365933878312E-2</v>
      </c>
      <c r="O997">
        <f t="shared" ca="1" si="31"/>
        <v>0.10349476350430009</v>
      </c>
    </row>
    <row r="998" spans="14:15" x14ac:dyDescent="0.7">
      <c r="N998">
        <f t="shared" ca="1" si="30"/>
        <v>4.6226480978969767E-2</v>
      </c>
      <c r="O998">
        <f t="shared" ca="1" si="31"/>
        <v>4.8147088267619466E-2</v>
      </c>
    </row>
    <row r="999" spans="14:15" x14ac:dyDescent="0.7">
      <c r="N999">
        <f t="shared" ca="1" si="30"/>
        <v>5.0102598986989877E-2</v>
      </c>
      <c r="O999">
        <f t="shared" ca="1" si="31"/>
        <v>0.11355017156004132</v>
      </c>
    </row>
    <row r="1000" spans="14:15" x14ac:dyDescent="0.7">
      <c r="N1000">
        <f t="shared" ca="1" si="30"/>
        <v>6.5768221027726059E-2</v>
      </c>
      <c r="O1000">
        <f t="shared" ca="1" si="31"/>
        <v>8.1305086660654655E-2</v>
      </c>
    </row>
    <row r="1001" spans="14:15" x14ac:dyDescent="0.7">
      <c r="N1001">
        <f t="shared" ca="1" si="30"/>
        <v>5.284308394138959E-2</v>
      </c>
      <c r="O1001">
        <f t="shared" ca="1" si="31"/>
        <v>6.0095044402219411E-2</v>
      </c>
    </row>
    <row r="1002" spans="14:15" x14ac:dyDescent="0.7">
      <c r="N1002">
        <f t="shared" ca="1" si="30"/>
        <v>4.7827791797708907E-2</v>
      </c>
      <c r="O1002">
        <f t="shared" ca="1" si="31"/>
        <v>0.11406662400525691</v>
      </c>
    </row>
    <row r="1003" spans="14:15" x14ac:dyDescent="0.7">
      <c r="N1003" s="2">
        <f t="shared" ca="1" si="30"/>
        <v>5.0567644321884875E-2</v>
      </c>
      <c r="O1003" s="2">
        <f t="shared" ca="1" si="31"/>
        <v>7.5541585283563015E-2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ベータ分布の利用</vt:lpstr>
      <vt:lpstr>ベータ分布の利用 (完成例)</vt:lpstr>
      <vt:lpstr>ベータ分布</vt:lpstr>
      <vt:lpstr>ベータ分布 (完成例)</vt:lpstr>
      <vt:lpstr>ベータ分布累積</vt:lpstr>
      <vt:lpstr>ベータ分布累積 (完成例)</vt:lpstr>
      <vt:lpstr>ベータ分布の逆関数</vt:lpstr>
      <vt:lpstr>ベータ分布の逆関数 (完成例)</vt:lpstr>
      <vt:lpstr>A-Bテスト</vt:lpstr>
      <vt:lpstr>A-Bテスト (完成例)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2024-11-25T07:36:34Z</dcterms:modified>
</cp:coreProperties>
</file>