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eancarloestrada/Desktop/"/>
    </mc:Choice>
  </mc:AlternateContent>
  <xr:revisionPtr revIDLastSave="0" documentId="8_{93A0C288-BE64-1C40-A14D-10DAD6C18814}" xr6:coauthVersionLast="47" xr6:coauthVersionMax="47" xr10:uidLastSave="{00000000-0000-0000-0000-000000000000}"/>
  <bookViews>
    <workbookView xWindow="0" yWindow="740" windowWidth="29400" windowHeight="169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<sst xmlns="http://schemas.openxmlformats.org/spreadsheetml/2006/main" count="16269" uniqueCount="52">
  <si>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</si>
  <si>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</si>
  <si>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</si>
  <si>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</si>
  <si>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</si>
  <si>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</si>
  <si>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</si>
  <si>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</si>
  <si>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</si>
  <si>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</si>
  <si>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</si>
  <si>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</si>
  <si>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</si>
  <si>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</si>
  <si>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</si>
  <si>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</si>
  <si>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</si>
  <si>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</si>
  <si>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</si>
  <si>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</si>
  <si>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</si>
  <si>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</si>
  <si>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</si>
  <si>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</si>
  <si>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</si>
  <si>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</si>
  <si>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</si>
  <si>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</si>
  <si>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</si>
  <si>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</si>
  <si>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</si>
  <si>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</si>
  <si>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</si>
  <si>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</si>
  <si>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</si>
  <si>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</si>
  <si>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</si>
  <si>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</si>
  <si>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</si>
  <si>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</si>
  <si>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</si>
  <si>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</si>
  <si>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</si>
  <si>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</si>
  <si>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</si>
  <si>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</si>
  <si>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</si>
  <si>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</si>
  <si>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Adult</t>
  </si>
  <si>
    <t>Senior</t>
  </si>
  <si>
    <t>Bike Sale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</si>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</sst>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A55-F541-AFF1-FD38DDFD9FA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A55-F541-AFF1-FD38DDFD9FAF}"/>
            </c:ext>
          </c:extLst>
        </c:ser>
        <c:dLbls>
          <c:dLblPos val="ctr"/>
          <c:showLegendKey val="0"/>
          <c:showVal val="0"/>
          <c:showCatName val="0"/>
          <c:showSerName val="0"/>
          <c:showPercent val="0"/>
          <c:showBubbleSize val="0"/>
        </c:dLbls>
        <c:gapWidth val="219"/>
        <c:overlap val="-27"/>
        <c:axId val="251457087"/>
        <c:axId val="237319615"/>
      </c:barChart>
      <c:catAx>
        <c:axId val="251457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319615"/>
        <c:crosses val="autoZero"/>
        <c:auto val="1"/>
        <c:lblAlgn val="ctr"/>
        <c:lblOffset val="100"/>
        <c:noMultiLvlLbl val="0"/>
      </c:catAx>
      <c:valAx>
        <c:axId val="237319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45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007-2B47-9A3F-710EA80B2C3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007-2B47-9A3F-710EA80B2C3B}"/>
            </c:ext>
          </c:extLst>
        </c:ser>
        <c:dLbls>
          <c:showLegendKey val="0"/>
          <c:showVal val="0"/>
          <c:showCatName val="0"/>
          <c:showSerName val="0"/>
          <c:showPercent val="0"/>
          <c:showBubbleSize val="0"/>
        </c:dLbls>
        <c:smooth val="0"/>
        <c:axId val="967459343"/>
        <c:axId val="957575631"/>
      </c:lineChart>
      <c:catAx>
        <c:axId val="967459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575631"/>
        <c:crosses val="autoZero"/>
        <c:auto val="1"/>
        <c:lblAlgn val="ctr"/>
        <c:lblOffset val="100"/>
        <c:noMultiLvlLbl val="0"/>
      </c:catAx>
      <c:valAx>
        <c:axId val="95757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45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Adult</c:v>
                </c:pt>
                <c:pt idx="2">
                  <c:v>Senior</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8C6-834D-8696-34AC249BECFB}"/>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Adult</c:v>
                </c:pt>
                <c:pt idx="2">
                  <c:v>Senior</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8C6-834D-8696-34AC249BECFB}"/>
            </c:ext>
          </c:extLst>
        </c:ser>
        <c:dLbls>
          <c:showLegendKey val="0"/>
          <c:showVal val="0"/>
          <c:showCatName val="0"/>
          <c:showSerName val="0"/>
          <c:showPercent val="0"/>
          <c:showBubbleSize val="0"/>
        </c:dLbls>
        <c:marker val="1"/>
        <c:smooth val="0"/>
        <c:axId val="1616174015"/>
        <c:axId val="251143215"/>
      </c:lineChart>
      <c:catAx>
        <c:axId val="1616174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43215"/>
        <c:crosses val="autoZero"/>
        <c:auto val="1"/>
        <c:lblAlgn val="ctr"/>
        <c:lblOffset val="100"/>
        <c:noMultiLvlLbl val="0"/>
      </c:catAx>
      <c:valAx>
        <c:axId val="25114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7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767-3B4E-A7F6-7F04F28818AA}"/>
            </c:ext>
          </c:extLst>
        </c:ser>
        <c:ser>
          <c:idx val="1"/>
          <c:order val="1"/>
          <c:tx>
            <c:strRef>
              <c:f>'Pivot Table'!$C$3:$C$4</c:f>
              <c:strCache>
                <c:ptCount val="1"/>
                <c:pt idx="0">
                  <c:v>Yes</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767-3B4E-A7F6-7F04F28818AA}"/>
            </c:ext>
          </c:extLst>
        </c:ser>
        <c:dLbls>
          <c:showLegendKey val="0"/>
          <c:showVal val="0"/>
          <c:showCatName val="0"/>
          <c:showSerName val="0"/>
          <c:showPercent val="0"/>
          <c:showBubbleSize val="0"/>
        </c:dLbls>
        <c:gapWidth val="219"/>
        <c:overlap val="-27"/>
        <c:axId val="251457087"/>
        <c:axId val="237319615"/>
      </c:barChart>
      <c:catAx>
        <c:axId val="251457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319615"/>
        <c:crosses val="autoZero"/>
        <c:auto val="1"/>
        <c:lblAlgn val="ctr"/>
        <c:lblOffset val="100"/>
        <c:noMultiLvlLbl val="0"/>
      </c:catAx>
      <c:valAx>
        <c:axId val="237319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4570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6"/>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5FB-8D4E-9A1C-EF38A527E1CB}"/>
            </c:ext>
          </c:extLst>
        </c:ser>
        <c:ser>
          <c:idx val="1"/>
          <c:order val="1"/>
          <c:tx>
            <c:strRef>
              <c:f>'Pivot Table'!$C$20:$C$21</c:f>
              <c:strCache>
                <c:ptCount val="1"/>
                <c:pt idx="0">
                  <c:v>Yes</c:v>
                </c:pt>
              </c:strCache>
            </c:strRef>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5FB-8D4E-9A1C-EF38A527E1CB}"/>
            </c:ext>
          </c:extLst>
        </c:ser>
        <c:dLbls>
          <c:showLegendKey val="0"/>
          <c:showVal val="0"/>
          <c:showCatName val="0"/>
          <c:showSerName val="0"/>
          <c:showPercent val="0"/>
          <c:showBubbleSize val="0"/>
        </c:dLbls>
        <c:marker val="1"/>
        <c:smooth val="0"/>
        <c:axId val="967459343"/>
        <c:axId val="957575631"/>
      </c:lineChart>
      <c:catAx>
        <c:axId val="9674593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7575631"/>
        <c:crosses val="autoZero"/>
        <c:auto val="1"/>
        <c:lblAlgn val="ctr"/>
        <c:lblOffset val="100"/>
        <c:noMultiLvlLbl val="0"/>
      </c:catAx>
      <c:valAx>
        <c:axId val="9575756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745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Table'!$A$42:$A$45</c:f>
              <c:strCache>
                <c:ptCount val="3"/>
                <c:pt idx="0">
                  <c:v>Adolescent</c:v>
                </c:pt>
                <c:pt idx="1">
                  <c:v>Adult</c:v>
                </c:pt>
                <c:pt idx="2">
                  <c:v>Senior</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410-404B-8FDF-1A894C10D183}"/>
            </c:ext>
          </c:extLst>
        </c:ser>
        <c:ser>
          <c:idx val="1"/>
          <c:order val="1"/>
          <c:tx>
            <c:strRef>
              <c:f>'Pivot Table'!$C$40:$C$41</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cat>
            <c:strRef>
              <c:f>'Pivot Table'!$A$42:$A$45</c:f>
              <c:strCache>
                <c:ptCount val="3"/>
                <c:pt idx="0">
                  <c:v>Adolescent</c:v>
                </c:pt>
                <c:pt idx="1">
                  <c:v>Adult</c:v>
                </c:pt>
                <c:pt idx="2">
                  <c:v>Senior</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410-404B-8FDF-1A894C10D183}"/>
            </c:ext>
          </c:extLst>
        </c:ser>
        <c:dLbls>
          <c:showLegendKey val="0"/>
          <c:showVal val="0"/>
          <c:showCatName val="0"/>
          <c:showSerName val="0"/>
          <c:showPercent val="0"/>
          <c:showBubbleSize val="0"/>
        </c:dLbls>
        <c:marker val="1"/>
        <c:smooth val="0"/>
        <c:axId val="1616174015"/>
        <c:axId val="251143215"/>
      </c:lineChart>
      <c:catAx>
        <c:axId val="1616174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43215"/>
        <c:crosses val="autoZero"/>
        <c:auto val="1"/>
        <c:lblAlgn val="ctr"/>
        <c:lblOffset val="100"/>
        <c:noMultiLvlLbl val="0"/>
      </c:catAx>
      <c:valAx>
        <c:axId val="25114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74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6350</xdr:rowOff>
    </xdr:from>
    <xdr:to>
      <xdr:col>10</xdr:col>
      <xdr:colOff>444500</xdr:colOff>
      <xdr:row>15</xdr:row>
      <xdr:rowOff>82550</xdr:rowOff>
    </xdr:to>
    <xdr:graphicFrame macro="">
      <xdr:nvGraphicFramePr>
        <xdr:cNvPr id="4" name="Chart 3">
          <a:extLst>
            <a:ext uri="{FF2B5EF4-FFF2-40B4-BE49-F238E27FC236}">
              <a16:creationId xmlns:a16="http://schemas.microsoft.com/office/drawing/2014/main" id="{CB3B6425-260C-9B50-E68B-0883969FA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812800</xdr:colOff>
      <xdr:row>18</xdr:row>
      <xdr:rowOff>19050</xdr:rowOff>
    </xdr:from>
    <xdr:to>
      <xdr:col>10</xdr:col>
      <xdr:colOff>431800</xdr:colOff>
      <xdr:row>32</xdr:row>
      <xdr:rowOff>95250</xdr:rowOff>
    </xdr:to>
    <xdr:graphicFrame macro="">
      <xdr:nvGraphicFramePr>
        <xdr:cNvPr id="5" name="Chart 4">
          <a:extLst>
            <a:ext uri="{FF2B5EF4-FFF2-40B4-BE49-F238E27FC236}">
              <a16:creationId xmlns:a16="http://schemas.microsoft.com/office/drawing/2014/main" id="{300AE625-B054-0CC8-7F17-EEF67461C9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25400</xdr:colOff>
      <xdr:row>38</xdr:row>
      <xdr:rowOff>6350</xdr:rowOff>
    </xdr:from>
    <xdr:to>
      <xdr:col>10</xdr:col>
      <xdr:colOff>469900</xdr:colOff>
      <xdr:row>52</xdr:row>
      <xdr:rowOff>82550</xdr:rowOff>
    </xdr:to>
    <xdr:graphicFrame macro="">
      <xdr:nvGraphicFramePr>
        <xdr:cNvPr id="6" name="Chart 5">
          <a:extLst>
            <a:ext uri="{FF2B5EF4-FFF2-40B4-BE49-F238E27FC236}">
              <a16:creationId xmlns:a16="http://schemas.microsoft.com/office/drawing/2014/main" id="{AD17358B-DF53-AE90-B3C1-FC25ACDA8E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685800</xdr:colOff>
      <xdr:row>6</xdr:row>
      <xdr:rowOff>68262</xdr:rowOff>
    </xdr:from>
    <xdr:to>
      <xdr:col>9</xdr:col>
      <xdr:colOff>304800</xdr:colOff>
      <xdr:row>20</xdr:row>
      <xdr:rowOff>144462</xdr:rowOff>
    </xdr:to>
    <xdr:graphicFrame macro="">
      <xdr:nvGraphicFramePr>
        <xdr:cNvPr id="2" name="Chart 1">
          <a:extLst>
            <a:ext uri="{FF2B5EF4-FFF2-40B4-BE49-F238E27FC236}">
              <a16:creationId xmlns:a16="http://schemas.microsoft.com/office/drawing/2014/main" id="{47F9FF50-FE0D-204C-A4A5-DB24B6FCD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685800</xdr:colOff>
      <xdr:row>21</xdr:row>
      <xdr:rowOff>38100</xdr:rowOff>
    </xdr:from>
    <xdr:to>
      <xdr:col>15</xdr:col>
      <xdr:colOff>12700</xdr:colOff>
      <xdr:row>36</xdr:row>
      <xdr:rowOff>12700</xdr:rowOff>
    </xdr:to>
    <xdr:graphicFrame macro="">
      <xdr:nvGraphicFramePr>
        <xdr:cNvPr id="3" name="Chart 2">
          <a:extLst>
            <a:ext uri="{FF2B5EF4-FFF2-40B4-BE49-F238E27FC236}">
              <a16:creationId xmlns:a16="http://schemas.microsoft.com/office/drawing/2014/main" id="{705D05E9-044A-614C-A0A7-D96357262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393700</xdr:colOff>
      <xdr:row>6</xdr:row>
      <xdr:rowOff>68262</xdr:rowOff>
    </xdr:from>
    <xdr:to>
      <xdr:col>15</xdr:col>
      <xdr:colOff>12700</xdr:colOff>
      <xdr:row>20</xdr:row>
      <xdr:rowOff>144462</xdr:rowOff>
    </xdr:to>
    <xdr:graphicFrame macro="">
      <xdr:nvGraphicFramePr>
        <xdr:cNvPr id="4" name="Chart 3">
          <a:extLst>
            <a:ext uri="{FF2B5EF4-FFF2-40B4-BE49-F238E27FC236}">
              <a16:creationId xmlns:a16="http://schemas.microsoft.com/office/drawing/2014/main" id="{DD570941-D82D-C74B-BE3D-D42A6E567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101600</xdr:colOff>
      <xdr:row>6</xdr:row>
      <xdr:rowOff>63501</xdr:rowOff>
    </xdr:from>
    <xdr:to>
      <xdr:col>3</xdr:col>
      <xdr:colOff>596900</xdr:colOff>
      <xdr:row>11</xdr:row>
      <xdr:rowOff>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C92C6B1-9874-49C9-52C9-7A7361EAA37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1600" y="1206501"/>
              <a:ext cx="2971800"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18</xdr:row>
      <xdr:rowOff>38101</xdr:rowOff>
    </xdr:from>
    <xdr:to>
      <xdr:col>3</xdr:col>
      <xdr:colOff>609600</xdr:colOff>
      <xdr:row>26</xdr:row>
      <xdr:rowOff>165101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08ED7F0-483F-907B-6E1E-9C662289559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1600" y="3467101"/>
              <a:ext cx="29845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11</xdr:row>
      <xdr:rowOff>127001</xdr:rowOff>
    </xdr:from>
    <xdr:to>
      <xdr:col>3</xdr:col>
      <xdr:colOff>596900</xdr:colOff>
      <xdr:row>17</xdr:row>
      <xdr:rowOff>127001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E316DE4-82E8-DA5E-8D58-85BFCE7741D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1600" y="2222501"/>
              <a:ext cx="2971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27</xdr:row>
      <xdr:rowOff>50800</xdr:rowOff>
    </xdr:from>
    <xdr:to>
      <xdr:col>3</xdr:col>
      <xdr:colOff>609600</xdr:colOff>
      <xdr:row>36</xdr:row>
      <xdr:rowOff>12699</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E048676F-E97D-53E1-B921-48A680EA9F9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01600" y="5194300"/>
              <a:ext cx="2984500" cy="1676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ancarlo Estrada" refreshedDate="45254.896560648151" createdVersion="8" refreshedVersion="8" minRefreshableVersion="3" recordCount="1000" xr:uid="{B8296411-2FE1-6049-92C3-52207A20452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908634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4FA61-9239-0847-B3BA-346A6BA249B3}"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0:D4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n="Adult" x="0"/>
        <item n="Senior"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AB02B7-5058-8D46-AF2A-B22DA7515EE3}"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E8B225-0D75-0B40-A034-A7BB6CF7B454}" name="PivotTable1" cacheId="40" applyNumberFormats="0" applyBorderFormats="0" applyFontFormats="0" applyPatternFormats="0" applyAlignmentFormats="0" applyWidthHeightFormats="1" dataCaption="Values" updatedVersion="8" minRefreshableVersion="3" printDrill="1" useAutoFormatting="1" itemPrintTitles="1" createdVersion="8" indent="0" outline="1" outlineData="1" multipleFieldFilters="0" chartFormat="1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0"/>
  </dataFields>
  <formats count="1">
    <format dxfId="1">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32F5807-97F5-264D-9951-81800B48C038}" sourceName="Marital Status">
  <pivotTables>
    <pivotTable tabId="3" name="PivotTable1"/>
    <pivotTable tabId="3" name="PivotTable2"/>
    <pivotTable tabId="3" name="PivotTable3"/>
  </pivotTables>
  <data>
    <tabular pivotCacheId="4908634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29D36C1-9C0E-5B48-A0FB-BA6FBFD3C463}" sourceName="Education">
  <pivotTables>
    <pivotTable tabId="3" name="PivotTable1"/>
    <pivotTable tabId="3" name="PivotTable2"/>
    <pivotTable tabId="3" name="PivotTable3"/>
  </pivotTables>
  <data>
    <tabular pivotCacheId="4908634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9913B9-1F33-7E45-AAF7-0071BC5C31F9}" sourceName="Region">
  <pivotTables>
    <pivotTable tabId="3" name="PivotTable1"/>
    <pivotTable tabId="3" name="PivotTable2"/>
    <pivotTable tabId="3" name="PivotTable3"/>
  </pivotTables>
  <data>
    <tabular pivotCacheId="49086341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6383DE9-3C43-654F-AFCE-3252301161FE}" sourceName="Occupation">
  <pivotTables>
    <pivotTable tabId="3" name="PivotTable1"/>
  </pivotTables>
  <data>
    <tabular pivotCacheId="490863418">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F89B061-15A5-AC44-A8B6-27A0F816C996}" cache="Slicer_Marital_Status" caption="Marital Status" rowHeight="230716"/>
  <slicer name="Education" xr10:uid="{5CBE0883-84B4-D246-AE2F-46D56F3A6FF9}" cache="Slicer_Education" caption="Education" rowHeight="230716"/>
  <slicer name="Region" xr10:uid="{3A711D05-0AE8-4F46-B257-C2CF2CB69084}" cache="Slicer_Region" caption="Region" rowHeight="230716"/>
  <slicer name="Occupation" xr10:uid="{873FB1AB-04A6-D24E-8207-496A20A77B20}" cache="Slicer_Occupation" caption="Occup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7" sqref="D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A614-BEDB-1942-9BC1-21BD2FF37DFA}">
  <dimension ref="A1:N1001"/>
  <sheetViews>
    <sheetView topLeftCell="B1" workbookViewId="0">
      <selection activeCell="N10" sqref="N10"/>
    </sheetView>
  </sheetViews>
  <sheetFormatPr baseColWidth="10" defaultColWidth="11.83203125" defaultRowHeight="15" x14ac:dyDescent="0.2"/>
  <cols>
    <col min="1" max="2" width="16.5" customWidth="1"/>
    <col min="4" max="4" width="11.83203125" style="3"/>
    <col min="6" max="6" width="16.5" customWidth="1"/>
    <col min="7" max="7" width="19.1640625" customWidth="1"/>
    <col min="10" max="10" width="17.1640625" customWidth="1"/>
    <col min="13" max="13" width="18.1640625"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f>IF(L2&gt;54, "Old", IF(L2&gt;=31, "Middle Age", IF(L2&lt;31,"Adolescent","Invalid")))</f>
        <v>Middle Age</v>
      </c>
      <c r="N2" t="s">
        <v>18</v>
      </c>
    </row>
    <row r="3" spans="1:14" x14ac:dyDescent="0.2">
      <c r="A3">
        <v>24107</v>
      </c>
      <c r="B3" t="s">
        <v>36</v>
      </c>
      <c r="C3" t="s">
        <v>39</v>
      </c>
      <c r="D3" s="3">
        <v>30000</v>
      </c>
      <c r="E3">
        <v>3</v>
      </c>
      <c r="F3" t="s">
        <v>19</v>
      </c>
      <c r="G3" t="s">
        <v>20</v>
      </c>
      <c r="H3" t="s">
        <v>15</v>
      </c>
      <c r="I3">
        <v>1</v>
      </c>
      <c r="J3" t="s">
        <v>16</v>
      </c>
      <c r="K3" t="s">
        <v>17</v>
      </c>
      <c r="L3">
        <v>43</v>
      </c>
      <c r="M3" t="str">
        <f t="shared" ref="M3:M66" si="0">IF(L3&gt;54, "Old", IF(L3&gt;=31, "Middle Age", IF(L3&lt;31,"Adolescent","Invalid")))</f>
        <v>Middle Age</v>
      </c>
      <c r="N3" t="s">
        <v>18</v>
      </c>
    </row>
    <row r="4" spans="1:14" x14ac:dyDescent="0.2">
      <c r="A4">
        <v>14177</v>
      </c>
      <c r="B4" t="s">
        <v>36</v>
      </c>
      <c r="C4" t="s">
        <v>39</v>
      </c>
      <c r="D4" s="3">
        <v>80000</v>
      </c>
      <c r="E4">
        <v>5</v>
      </c>
      <c r="F4" t="s">
        <v>19</v>
      </c>
      <c r="G4" t="s">
        <v>21</v>
      </c>
      <c r="H4" t="s">
        <v>18</v>
      </c>
      <c r="I4">
        <v>2</v>
      </c>
      <c r="J4" t="s">
        <v>22</v>
      </c>
      <c r="K4" t="s">
        <v>17</v>
      </c>
      <c r="L4">
        <v>60</v>
      </c>
      <c r="M4" t="str">
        <f t="shared" si="0"/>
        <v>Old</v>
      </c>
      <c r="N4" t="s">
        <v>18</v>
      </c>
    </row>
    <row r="5" spans="1:14" x14ac:dyDescent="0.2">
      <c r="A5">
        <v>24381</v>
      </c>
      <c r="B5" t="s">
        <v>37</v>
      </c>
      <c r="C5" t="s">
        <v>39</v>
      </c>
      <c r="D5" s="3">
        <v>70000</v>
      </c>
      <c r="E5">
        <v>0</v>
      </c>
      <c r="F5" t="s">
        <v>13</v>
      </c>
      <c r="G5" t="s">
        <v>21</v>
      </c>
      <c r="H5" t="s">
        <v>15</v>
      </c>
      <c r="I5">
        <v>1</v>
      </c>
      <c r="J5" t="s">
        <v>23</v>
      </c>
      <c r="K5" t="s">
        <v>24</v>
      </c>
      <c r="L5">
        <v>41</v>
      </c>
      <c r="M5" t="str">
        <f t="shared" si="0"/>
        <v>Middle Age</v>
      </c>
      <c r="N5" t="s">
        <v>15</v>
      </c>
    </row>
    <row r="6" spans="1:14" x14ac:dyDescent="0.2">
      <c r="A6">
        <v>25597</v>
      </c>
      <c r="B6" t="s">
        <v>37</v>
      </c>
      <c r="C6" t="s">
        <v>39</v>
      </c>
      <c r="D6" s="3">
        <v>30000</v>
      </c>
      <c r="E6">
        <v>0</v>
      </c>
      <c r="F6" t="s">
        <v>13</v>
      </c>
      <c r="G6" t="s">
        <v>20</v>
      </c>
      <c r="H6" t="s">
        <v>18</v>
      </c>
      <c r="I6">
        <v>0</v>
      </c>
      <c r="J6" t="s">
        <v>16</v>
      </c>
      <c r="K6" t="s">
        <v>17</v>
      </c>
      <c r="L6">
        <v>36</v>
      </c>
      <c r="M6" t="str">
        <f t="shared" si="0"/>
        <v>Middle Age</v>
      </c>
      <c r="N6" t="s">
        <v>15</v>
      </c>
    </row>
    <row r="7" spans="1:14" x14ac:dyDescent="0.2">
      <c r="A7">
        <v>13507</v>
      </c>
      <c r="B7" t="s">
        <v>36</v>
      </c>
      <c r="C7" t="s">
        <v>38</v>
      </c>
      <c r="D7" s="3">
        <v>10000</v>
      </c>
      <c r="E7">
        <v>2</v>
      </c>
      <c r="F7" t="s">
        <v>19</v>
      </c>
      <c r="G7" t="s">
        <v>25</v>
      </c>
      <c r="H7" t="s">
        <v>15</v>
      </c>
      <c r="I7">
        <v>0</v>
      </c>
      <c r="J7" t="s">
        <v>26</v>
      </c>
      <c r="K7" t="s">
        <v>17</v>
      </c>
      <c r="L7">
        <v>50</v>
      </c>
      <c r="M7" t="str">
        <f t="shared" si="0"/>
        <v>Middle Age</v>
      </c>
      <c r="N7" t="s">
        <v>18</v>
      </c>
    </row>
    <row r="8" spans="1:14" x14ac:dyDescent="0.2">
      <c r="A8">
        <v>27974</v>
      </c>
      <c r="B8" t="s">
        <v>37</v>
      </c>
      <c r="C8" t="s">
        <v>39</v>
      </c>
      <c r="D8" s="3">
        <v>160000</v>
      </c>
      <c r="E8">
        <v>2</v>
      </c>
      <c r="F8" t="s">
        <v>27</v>
      </c>
      <c r="G8" t="s">
        <v>28</v>
      </c>
      <c r="H8" t="s">
        <v>15</v>
      </c>
      <c r="I8">
        <v>4</v>
      </c>
      <c r="J8" t="s">
        <v>16</v>
      </c>
      <c r="K8" t="s">
        <v>24</v>
      </c>
      <c r="L8">
        <v>33</v>
      </c>
      <c r="M8" t="str">
        <f t="shared" si="0"/>
        <v>Middle Age</v>
      </c>
      <c r="N8" t="s">
        <v>15</v>
      </c>
    </row>
    <row r="9" spans="1:14" x14ac:dyDescent="0.2">
      <c r="A9">
        <v>19364</v>
      </c>
      <c r="B9" t="s">
        <v>36</v>
      </c>
      <c r="C9" t="s">
        <v>39</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3">
        <v>30000</v>
      </c>
      <c r="E67">
        <v>2</v>
      </c>
      <c r="F67" t="s">
        <v>19</v>
      </c>
      <c r="G67" t="s">
        <v>20</v>
      </c>
      <c r="H67" t="s">
        <v>15</v>
      </c>
      <c r="I67">
        <v>2</v>
      </c>
      <c r="J67" t="s">
        <v>23</v>
      </c>
      <c r="K67" t="s">
        <v>24</v>
      </c>
      <c r="L67">
        <v>68</v>
      </c>
      <c r="M67" t="str">
        <f t="shared" ref="M67:M130" si="1">IF(L67&gt;54, "Old", IF(L67&gt;=31, "Middle Age", IF(L67&lt;31,"Adolescent","Invalid")))</f>
        <v>Old</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ref="M131:M194" si="2">IF(L131&gt;54, "Old", IF(L131&gt;=31, "Middle Age", IF(L131&lt;31,"Adolescent","Invalid")))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f t="shared" ref="M195:M258" si="3">IF(L195&gt;54, "Old", IF(L195&gt;=31, "Middle Age", IF(L195&lt;31,"Adolescent","Invalid")))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ref="M259:M322" si="4">IF(L259&gt;54, "Old", IF(L259&gt;=31, "Middle Age", IF(L259&lt;31,"Adolescent","Invalid")))</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ref="M323:M386" si="5">IF(L323&gt;54, "Old", IF(L323&gt;=31, "Middle Age", IF(L323&lt;31,"Adolescent","Invalid")))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ref="M387:M450" si="6">IF(L387&gt;54, "Old", IF(L387&gt;=31, "Middle Age", IF(L387&lt;31,"Adolescent","Invalid")))</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ref="M451:M514" si="7">IF(L451&gt;54, "Old", IF(L451&gt;=31, "Middle Age", IF(L451&lt;31,"Adolescent","Invalid")))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f t="shared" ref="M515:M578" si="8">IF(L515&gt;54, "Old", IF(L515&gt;=31, "Middle Age", IF(L515&lt;31,"Adolescent","Invalid")))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ref="M579:M642" si="9">IF(L579&gt;54, "Old", IF(L579&gt;=31, "Middle Age", IF(L579&lt;31,"Adolescent","Invalid")))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f t="shared" ref="M643:M706" si="10">IF(L643&gt;54, "Old", IF(L643&gt;=31, "Middle Age", IF(L643&lt;31,"Adolescent","Invalid")))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f t="shared" ref="M707:M770" si="11">IF(L707&gt;54, "Old", IF(L707&gt;=31, "Middle Age", IF(L707&lt;31,"Adolescent","Invalid")))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ref="M771:M834" si="12">IF(L771&gt;54, "Old", IF(L771&gt;=31, "Middle Age", IF(L771&lt;31,"Adolescent","Invalid")))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ref="M835:M898" si="13">IF(L835&gt;54, "Old", IF(L835&gt;=31, "Middle Age", IF(L835&lt;31,"Adolescent","Invalid")))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ref="M899:M962" si="14">IF(L899&gt;54, "Old", IF(L899&gt;=31, "Middle Age", IF(L899&lt;31,"Adolescent","Invalid")))</f>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ref="M963:M1001" si="15">IF(L963&gt;54, "Old", IF(L963&gt;=31, "Middle Age", IF(L963&lt;31,"Adolescent","Invalid")))</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A220A614-BEDB-1942-9BC1-21BD2FF37DF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50A62-3261-B04D-8054-5EC50338E64C}">
  <dimension ref="A3:D45"/>
  <sheetViews>
    <sheetView topLeftCell="A12" workbookViewId="0">
      <selection activeCell="B53" sqref="B53"/>
    </sheetView>
  </sheetViews>
  <sheetFormatPr baseColWidth="10" defaultRowHeight="15" x14ac:dyDescent="0.2"/>
  <cols>
    <col min="1" max="1" width="15.5" bestFit="1" customWidth="1"/>
    <col min="2" max="2" width="14.83203125" bestFit="1" customWidth="1"/>
    <col min="3" max="3" width="7.6640625" bestFit="1" customWidth="1"/>
    <col min="4" max="4" width="10" bestFit="1" customWidth="1"/>
  </cols>
  <sheetData>
    <row r="3" spans="1:4" x14ac:dyDescent="0.2">
      <c r="A3" s="5" t="s">
        <v>43</v>
      </c>
      <c r="B3" s="5" t="s">
        <v>44</v>
      </c>
    </row>
    <row r="4" spans="1:4" x14ac:dyDescent="0.2">
      <c r="A4" s="5" t="s">
        <v>41</v>
      </c>
      <c r="B4" t="s">
        <v>18</v>
      </c>
      <c r="C4" t="s">
        <v>15</v>
      </c>
      <c r="D4" t="s">
        <v>42</v>
      </c>
    </row>
    <row r="5" spans="1:4" x14ac:dyDescent="0.2">
      <c r="A5" s="6" t="s">
        <v>38</v>
      </c>
      <c r="B5" s="7">
        <v>53440</v>
      </c>
      <c r="C5" s="7">
        <v>55774.058577405856</v>
      </c>
      <c r="D5" s="7">
        <v>54580.777096114522</v>
      </c>
    </row>
    <row r="6" spans="1:4" x14ac:dyDescent="0.2">
      <c r="A6" s="6" t="s">
        <v>39</v>
      </c>
      <c r="B6" s="7">
        <v>56208.178438661707</v>
      </c>
      <c r="C6" s="7">
        <v>60123.966942148763</v>
      </c>
      <c r="D6" s="7">
        <v>58062.62230919765</v>
      </c>
    </row>
    <row r="7" spans="1:4" x14ac:dyDescent="0.2">
      <c r="A7" s="6" t="s">
        <v>42</v>
      </c>
      <c r="B7" s="7">
        <v>54874.759152215796</v>
      </c>
      <c r="C7" s="7">
        <v>57962.577962577961</v>
      </c>
      <c r="D7" s="7">
        <v>56360</v>
      </c>
    </row>
    <row r="20" spans="1:4" x14ac:dyDescent="0.2">
      <c r="A20" s="5" t="s">
        <v>45</v>
      </c>
      <c r="B20" s="5" t="s">
        <v>44</v>
      </c>
    </row>
    <row r="21" spans="1:4" x14ac:dyDescent="0.2">
      <c r="A21" s="5" t="s">
        <v>41</v>
      </c>
      <c r="B21" t="s">
        <v>18</v>
      </c>
      <c r="C21" t="s">
        <v>15</v>
      </c>
      <c r="D21" t="s">
        <v>42</v>
      </c>
    </row>
    <row r="22" spans="1:4" x14ac:dyDescent="0.2">
      <c r="A22" s="6" t="s">
        <v>16</v>
      </c>
      <c r="B22" s="4">
        <v>166</v>
      </c>
      <c r="C22" s="4">
        <v>200</v>
      </c>
      <c r="D22" s="4">
        <v>366</v>
      </c>
    </row>
    <row r="23" spans="1:4" x14ac:dyDescent="0.2">
      <c r="A23" s="6" t="s">
        <v>26</v>
      </c>
      <c r="B23" s="4">
        <v>92</v>
      </c>
      <c r="C23" s="4">
        <v>77</v>
      </c>
      <c r="D23" s="4">
        <v>169</v>
      </c>
    </row>
    <row r="24" spans="1:4" x14ac:dyDescent="0.2">
      <c r="A24" s="6" t="s">
        <v>22</v>
      </c>
      <c r="B24" s="4">
        <v>67</v>
      </c>
      <c r="C24" s="4">
        <v>95</v>
      </c>
      <c r="D24" s="4">
        <v>162</v>
      </c>
    </row>
    <row r="25" spans="1:4" x14ac:dyDescent="0.2">
      <c r="A25" s="6" t="s">
        <v>23</v>
      </c>
      <c r="B25" s="4">
        <v>116</v>
      </c>
      <c r="C25" s="4">
        <v>76</v>
      </c>
      <c r="D25" s="4">
        <v>192</v>
      </c>
    </row>
    <row r="26" spans="1:4" x14ac:dyDescent="0.2">
      <c r="A26" s="6" t="s">
        <v>46</v>
      </c>
      <c r="B26" s="4">
        <v>78</v>
      </c>
      <c r="C26" s="4">
        <v>33</v>
      </c>
      <c r="D26" s="4">
        <v>111</v>
      </c>
    </row>
    <row r="27" spans="1:4" x14ac:dyDescent="0.2">
      <c r="A27" s="6" t="s">
        <v>42</v>
      </c>
      <c r="B27" s="4">
        <v>519</v>
      </c>
      <c r="C27" s="4">
        <v>481</v>
      </c>
      <c r="D27" s="4">
        <v>1000</v>
      </c>
    </row>
    <row r="40" spans="1:4" x14ac:dyDescent="0.2">
      <c r="A40" s="5" t="s">
        <v>45</v>
      </c>
      <c r="B40" s="5" t="s">
        <v>44</v>
      </c>
    </row>
    <row r="41" spans="1:4" x14ac:dyDescent="0.2">
      <c r="A41" s="5" t="s">
        <v>41</v>
      </c>
      <c r="B41" t="s">
        <v>18</v>
      </c>
      <c r="C41" t="s">
        <v>15</v>
      </c>
      <c r="D41" t="s">
        <v>42</v>
      </c>
    </row>
    <row r="42" spans="1:4" x14ac:dyDescent="0.2">
      <c r="A42" s="6" t="s">
        <v>47</v>
      </c>
      <c r="B42" s="4">
        <v>71</v>
      </c>
      <c r="C42" s="4">
        <v>39</v>
      </c>
      <c r="D42" s="4">
        <v>110</v>
      </c>
    </row>
    <row r="43" spans="1:4" x14ac:dyDescent="0.2">
      <c r="A43" s="6" t="s">
        <v>48</v>
      </c>
      <c r="B43" s="4">
        <v>318</v>
      </c>
      <c r="C43" s="4">
        <v>383</v>
      </c>
      <c r="D43" s="4">
        <v>701</v>
      </c>
    </row>
    <row r="44" spans="1:4" x14ac:dyDescent="0.2">
      <c r="A44" s="6" t="s">
        <v>49</v>
      </c>
      <c r="B44" s="4">
        <v>130</v>
      </c>
      <c r="C44" s="4">
        <v>59</v>
      </c>
      <c r="D44" s="4">
        <v>189</v>
      </c>
    </row>
    <row r="45" spans="1:4" x14ac:dyDescent="0.2">
      <c r="A45" s="6" t="s">
        <v>42</v>
      </c>
      <c r="B45" s="4">
        <v>519</v>
      </c>
      <c r="C45" s="4">
        <v>481</v>
      </c>
      <c r="D45"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187E-781D-7845-A819-A3F51A3C197D}">
  <dimension ref="A1:O20"/>
  <sheetViews>
    <sheetView showGridLines="0" tabSelected="1" zoomScaleNormal="100" workbookViewId="0">
      <selection activeCell="H39" sqref="H39"/>
    </sheetView>
  </sheetViews>
  <sheetFormatPr baseColWidth="10" defaultRowHeight="15" x14ac:dyDescent="0.2"/>
  <sheetData>
    <row r="1" spans="1:15" x14ac:dyDescent="0.2">
      <c r="A1" s="8" t="s">
        <v>50</v>
      </c>
      <c r="B1" s="9"/>
      <c r="C1" s="9"/>
      <c r="D1" s="9"/>
      <c r="E1" s="9"/>
      <c r="F1" s="9"/>
      <c r="G1" s="9"/>
      <c r="H1" s="9"/>
      <c r="I1" s="9"/>
      <c r="J1" s="9"/>
      <c r="K1" s="9"/>
      <c r="L1" s="9"/>
      <c r="M1" s="9"/>
      <c r="N1" s="9"/>
      <c r="O1" s="9"/>
    </row>
    <row r="2" spans="1:15" x14ac:dyDescent="0.2">
      <c r="A2" s="9"/>
      <c r="B2" s="9"/>
      <c r="C2" s="9"/>
      <c r="D2" s="9"/>
      <c r="E2" s="9"/>
      <c r="F2" s="9"/>
      <c r="G2" s="9"/>
      <c r="H2" s="9"/>
      <c r="I2" s="9"/>
      <c r="J2" s="9"/>
      <c r="K2" s="9"/>
      <c r="L2" s="9"/>
      <c r="M2" s="9"/>
      <c r="N2" s="9"/>
      <c r="O2" s="9"/>
    </row>
    <row r="3" spans="1:15" x14ac:dyDescent="0.2">
      <c r="A3" s="9"/>
      <c r="B3" s="9"/>
      <c r="C3" s="9"/>
      <c r="D3" s="9"/>
      <c r="E3" s="9"/>
      <c r="F3" s="9"/>
      <c r="G3" s="9"/>
      <c r="H3" s="9"/>
      <c r="I3" s="9"/>
      <c r="J3" s="9"/>
      <c r="K3" s="9"/>
      <c r="L3" s="9"/>
      <c r="M3" s="9"/>
      <c r="N3" s="9"/>
      <c r="O3" s="9"/>
    </row>
    <row r="4" spans="1:15" x14ac:dyDescent="0.2">
      <c r="A4" s="9"/>
      <c r="B4" s="9"/>
      <c r="C4" s="9"/>
      <c r="D4" s="9"/>
      <c r="E4" s="9"/>
      <c r="F4" s="9"/>
      <c r="G4" s="9"/>
      <c r="H4" s="9"/>
      <c r="I4" s="9"/>
      <c r="J4" s="9"/>
      <c r="K4" s="9"/>
      <c r="L4" s="9"/>
      <c r="M4" s="9"/>
      <c r="N4" s="9"/>
      <c r="O4" s="9"/>
    </row>
    <row r="5" spans="1:15" x14ac:dyDescent="0.2">
      <c r="A5" s="9"/>
      <c r="B5" s="9"/>
      <c r="C5" s="9"/>
      <c r="D5" s="9"/>
      <c r="E5" s="9"/>
      <c r="F5" s="9"/>
      <c r="G5" s="9"/>
      <c r="H5" s="9"/>
      <c r="I5" s="9"/>
      <c r="J5" s="9"/>
      <c r="K5" s="9"/>
      <c r="L5" s="9"/>
      <c r="M5" s="9"/>
      <c r="N5" s="9"/>
      <c r="O5" s="9"/>
    </row>
    <row r="6" spans="1:15" x14ac:dyDescent="0.2">
      <c r="A6" s="9"/>
      <c r="B6" s="9"/>
      <c r="C6" s="9"/>
      <c r="D6" s="9"/>
      <c r="E6" s="9"/>
      <c r="F6" s="9"/>
      <c r="G6" s="9"/>
      <c r="H6" s="9"/>
      <c r="I6" s="9"/>
      <c r="J6" s="9"/>
      <c r="K6" s="9"/>
      <c r="L6" s="9"/>
      <c r="M6" s="9"/>
      <c r="N6" s="9"/>
      <c r="O6" s="9"/>
    </row>
    <row r="14" spans="1:15" x14ac:dyDescent="0.2">
      <c r="E14" t="s">
        <v>51</v>
      </c>
    </row>
    <row r="20" spans="2:2" x14ac:dyDescent="0.2">
      <c r="B20" t="s">
        <v>51</v>
      </c>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Geancarlo Estrada</cp:lastModifiedBy>
  <dcterms:created xsi:type="dcterms:W3CDTF">2022-03-18T02:50:57Z</dcterms:created>
  <dcterms:modified xsi:type="dcterms:W3CDTF">2023-11-25T03:09:38Z</dcterms:modified>
</cp:coreProperties>
</file>