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<sst xmlns="http://schemas.openxmlformats.org/spreadsheetml/2006/main" count="5" uniqueCount="5">
  <si>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申请年份</t>
  </si>
  <si>
    <t>中美欧专利数量</t>
  </si>
  <si>
    <t>全球专利数量</t>
  </si>
  <si>
    <t>占比</t>
  </si>
  <si>
    <t>增长率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</si>
</sst>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3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3" sqref="E13"/>
    </sheetView>
  </sheetViews>
  <sheetFormatPr defaultColWidth="9" defaultRowHeight="14.4" outlineLevelCol="4"/>
  <cols>
    <col min="4" max="4" width="12.8888888888889"/>
    <col min="5" max="5" width="14.1111111111111"/>
    <col min="6" max="6" width="12.8888888888889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4">
      <c r="A2">
        <v>2013</v>
      </c>
      <c r="B2">
        <v>493</v>
      </c>
      <c r="C2">
        <v>938</v>
      </c>
      <c r="D2">
        <f>B2/C2</f>
        <v>0.525586353944563</v>
      </c>
    </row>
    <row r="3" spans="1:5">
      <c r="A3">
        <v>2014</v>
      </c>
      <c r="B3">
        <v>520</v>
      </c>
      <c r="C3">
        <v>914</v>
      </c>
      <c r="D3">
        <f t="shared" ref="D3:D11" si="0">B3/C3</f>
        <v>0.568927789934354</v>
      </c>
      <c r="E3" s="2">
        <f>(B3-B2)/B2</f>
        <v>0.0547667342799189</v>
      </c>
    </row>
    <row r="4" spans="1:5">
      <c r="A4">
        <v>2015</v>
      </c>
      <c r="B4">
        <v>944</v>
      </c>
      <c r="C4">
        <v>1425</v>
      </c>
      <c r="D4">
        <f t="shared" si="0"/>
        <v>0.662456140350877</v>
      </c>
      <c r="E4" s="2">
        <f t="shared" ref="E4:E11" si="1">(B4-B3)/B3</f>
        <v>0.815384615384615</v>
      </c>
    </row>
    <row r="5" spans="1:5">
      <c r="A5">
        <v>2016</v>
      </c>
      <c r="B5">
        <v>1093</v>
      </c>
      <c r="C5">
        <v>1594</v>
      </c>
      <c r="D5">
        <f t="shared" si="0"/>
        <v>0.685696361355082</v>
      </c>
      <c r="E5" s="2">
        <f t="shared" si="1"/>
        <v>0.157838983050847</v>
      </c>
    </row>
    <row r="6" spans="1:5">
      <c r="A6">
        <v>2017</v>
      </c>
      <c r="B6">
        <v>1334</v>
      </c>
      <c r="C6">
        <v>1890</v>
      </c>
      <c r="D6">
        <f t="shared" si="0"/>
        <v>0.705820105820106</v>
      </c>
      <c r="E6" s="2">
        <f t="shared" si="1"/>
        <v>0.220494053064959</v>
      </c>
    </row>
    <row r="7" spans="1:5">
      <c r="A7">
        <v>2018</v>
      </c>
      <c r="B7">
        <v>1452</v>
      </c>
      <c r="C7">
        <v>2216</v>
      </c>
      <c r="D7">
        <f t="shared" si="0"/>
        <v>0.655234657039711</v>
      </c>
      <c r="E7" s="2">
        <f t="shared" si="1"/>
        <v>0.088455772113943</v>
      </c>
    </row>
    <row r="8" spans="1:5">
      <c r="A8">
        <v>2019</v>
      </c>
      <c r="B8">
        <v>1346</v>
      </c>
      <c r="C8">
        <v>2146</v>
      </c>
      <c r="D8">
        <f t="shared" si="0"/>
        <v>0.627213420316869</v>
      </c>
      <c r="E8" s="2">
        <f t="shared" si="1"/>
        <v>-0.0730027548209366</v>
      </c>
    </row>
    <row r="9" spans="1:5">
      <c r="A9">
        <v>2020</v>
      </c>
      <c r="B9">
        <v>1169</v>
      </c>
      <c r="C9">
        <v>1872</v>
      </c>
      <c r="D9">
        <f t="shared" si="0"/>
        <v>0.624465811965812</v>
      </c>
      <c r="E9" s="2">
        <f t="shared" si="1"/>
        <v>-0.131500742942051</v>
      </c>
    </row>
    <row r="10" spans="1:5">
      <c r="A10">
        <v>2021</v>
      </c>
      <c r="B10">
        <v>1355</v>
      </c>
      <c r="C10">
        <v>1955</v>
      </c>
      <c r="D10">
        <f t="shared" si="0"/>
        <v>0.69309462915601</v>
      </c>
      <c r="E10" s="2">
        <f t="shared" si="1"/>
        <v>0.159110350727117</v>
      </c>
    </row>
    <row r="11" spans="1:5">
      <c r="A11">
        <v>2022</v>
      </c>
      <c r="B11">
        <v>1305</v>
      </c>
      <c r="C11">
        <v>1808</v>
      </c>
      <c r="D11">
        <f t="shared" si="0"/>
        <v>0.72179203539823</v>
      </c>
      <c r="E11" s="2">
        <f t="shared" si="1"/>
        <v>-0.03690036900369</v>
      </c>
    </row>
    <row r="13" spans="4:4">
      <c r="D13">
        <f>AVERAGE(D2:D11)</f>
        <v>0.647028730528161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郭加璐</cp:lastModifiedBy>
  <dcterms:created xsi:type="dcterms:W3CDTF">2024-04-05T07:06:00Z</dcterms:created>
  <dcterms:modified xsi:type="dcterms:W3CDTF">2024-04-05T07:13:03Z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2a4aca4d-d80b-4b8a-90da-bc6267521311</vt:lpwstr>
  </property>
  <property fmtid="{D5CDD505-2E9C-101B-9397-08002B2CF9AE}" pid="3" name="ICV">
    <vt:lpwstr>5444D72C1DA6458D851E92DF4D5D4F30_12</vt:lpwstr>
  </property>
  <property fmtid="{D5CDD505-2E9C-101B-9397-08002B2CF9AE}" pid="4" name="KSOProductBuildVer">
    <vt:lpwstr>2052-12.1.0.15374</vt:lpwstr>
  </property>
</Properties>
</file>