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<sst xmlns="http://schemas.openxmlformats.org/spreadsheetml/2006/main" count="7" uniqueCount="7">
  <si>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Year</t>
  </si>
  <si>
    <t>INPADOC同族专利申请数量</t>
  </si>
  <si>
    <t>奥地利</t>
  </si>
  <si>
    <t>加拿大</t>
  </si>
  <si>
    <t>澳大利亚</t>
  </si>
  <si>
    <t>美国</t>
  </si>
  <si>
    <t>欧洲专利局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</si>
</sst>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10" fontId="0" fillId="0" borderId="0" xfId="3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E1" sqref="E1:J1"/>
    </sheetView>
  </sheetViews>
  <sheetFormatPr defaultColWidth="9" defaultRowHeight="14.4"/>
  <cols>
    <col min="6" max="6" width="12.8888888888889"/>
    <col min="8" max="8" width="12.8888888888889"/>
    <col min="10" max="10" width="15.2222222222222"/>
    <col min="12" max="12" width="12.8888888888889"/>
    <col min="14" max="14" width="15.2222222222222"/>
  </cols>
  <sheetData>
    <row r="1" spans="1:13">
      <c r="A1" s="1" t="s">
        <v>0</v>
      </c>
      <c r="B1" s="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</row>
    <row r="2" spans="1:14">
      <c r="A2">
        <v>2013</v>
      </c>
      <c r="B2">
        <v>5476</v>
      </c>
      <c r="E2" s="2">
        <v>292</v>
      </c>
      <c r="F2" s="3">
        <f>E2/B2</f>
        <v>0.0533235938641344</v>
      </c>
      <c r="G2" s="2">
        <v>419</v>
      </c>
      <c r="H2" s="3">
        <f>G2/B2</f>
        <v>0.0765157048940833</v>
      </c>
      <c r="I2" s="2">
        <v>20</v>
      </c>
      <c r="J2" s="3">
        <f>I2/B2</f>
        <v>0.00365230094959825</v>
      </c>
      <c r="K2" s="2">
        <v>1052</v>
      </c>
      <c r="L2">
        <f>K2/B2</f>
        <v>0.192111029948868</v>
      </c>
      <c r="M2" s="2">
        <v>848</v>
      </c>
      <c r="N2">
        <f>M2/B2</f>
        <v>0.154857560262966</v>
      </c>
    </row>
    <row r="3" spans="1:14">
      <c r="A3">
        <v>2014</v>
      </c>
      <c r="B3">
        <v>4752</v>
      </c>
      <c r="E3" s="2">
        <v>247</v>
      </c>
      <c r="F3" s="3">
        <f t="shared" ref="F3:F10" si="0">E3/B3</f>
        <v>0.0519781144781145</v>
      </c>
      <c r="G3" s="2">
        <v>179</v>
      </c>
      <c r="H3" s="3">
        <f t="shared" ref="H3:H11" si="1">G3/B3</f>
        <v>0.0376683501683502</v>
      </c>
      <c r="I3" s="2">
        <v>50</v>
      </c>
      <c r="J3" s="3">
        <f t="shared" ref="J3:J11" si="2">I3/B3</f>
        <v>0.0105218855218855</v>
      </c>
      <c r="K3" s="2">
        <v>911</v>
      </c>
      <c r="L3">
        <f t="shared" ref="L3:L11" si="3">K3/B3</f>
        <v>0.191708754208754</v>
      </c>
      <c r="M3" s="2">
        <v>703</v>
      </c>
      <c r="N3">
        <f t="shared" ref="N3:N11" si="4">M3/B3</f>
        <v>0.14793771043771</v>
      </c>
    </row>
    <row r="4" spans="1:14">
      <c r="A4">
        <v>2015</v>
      </c>
      <c r="B4">
        <v>6579</v>
      </c>
      <c r="E4" s="2">
        <v>289</v>
      </c>
      <c r="F4" s="3">
        <f t="shared" si="0"/>
        <v>0.0439276485788114</v>
      </c>
      <c r="G4" s="2">
        <v>356</v>
      </c>
      <c r="H4" s="3">
        <f t="shared" si="1"/>
        <v>0.0541115671074631</v>
      </c>
      <c r="I4" s="2">
        <v>88</v>
      </c>
      <c r="J4" s="3">
        <f t="shared" si="2"/>
        <v>0.0133758929928561</v>
      </c>
      <c r="K4" s="2">
        <v>1392</v>
      </c>
      <c r="L4">
        <f t="shared" si="3"/>
        <v>0.211582307341541</v>
      </c>
      <c r="M4" s="2">
        <v>833</v>
      </c>
      <c r="N4">
        <f t="shared" si="4"/>
        <v>0.126614987080103</v>
      </c>
    </row>
    <row r="5" spans="1:14">
      <c r="A5">
        <v>2016</v>
      </c>
      <c r="B5">
        <v>5428</v>
      </c>
      <c r="E5" s="2">
        <v>307</v>
      </c>
      <c r="F5" s="3">
        <f t="shared" si="0"/>
        <v>0.0565585851142225</v>
      </c>
      <c r="G5" s="2">
        <v>194</v>
      </c>
      <c r="H5" s="3">
        <f t="shared" si="1"/>
        <v>0.0357406042741341</v>
      </c>
      <c r="I5" s="2">
        <v>22</v>
      </c>
      <c r="J5" s="3">
        <f t="shared" si="2"/>
        <v>0.00405305821665438</v>
      </c>
      <c r="K5" s="2">
        <v>945</v>
      </c>
      <c r="L5">
        <f t="shared" si="3"/>
        <v>0.1740972733972</v>
      </c>
      <c r="M5" s="2">
        <v>796</v>
      </c>
      <c r="N5">
        <f t="shared" si="4"/>
        <v>0.146647015475313</v>
      </c>
    </row>
    <row r="6" spans="1:14">
      <c r="A6">
        <v>2017</v>
      </c>
      <c r="B6">
        <v>7226</v>
      </c>
      <c r="E6" s="2">
        <v>320</v>
      </c>
      <c r="F6" s="3">
        <f t="shared" si="0"/>
        <v>0.0442845280929975</v>
      </c>
      <c r="G6" s="2">
        <v>366</v>
      </c>
      <c r="H6" s="3">
        <f t="shared" si="1"/>
        <v>0.0506504290063659</v>
      </c>
      <c r="I6" s="2">
        <v>79</v>
      </c>
      <c r="J6" s="3">
        <f t="shared" si="2"/>
        <v>0.0109327428729588</v>
      </c>
      <c r="K6" s="2">
        <v>1648</v>
      </c>
      <c r="L6">
        <f t="shared" si="3"/>
        <v>0.228065319678937</v>
      </c>
      <c r="M6" s="2">
        <v>992</v>
      </c>
      <c r="N6">
        <f t="shared" si="4"/>
        <v>0.137282037088292</v>
      </c>
    </row>
    <row r="7" spans="1:14">
      <c r="A7">
        <v>2018</v>
      </c>
      <c r="B7">
        <v>13887</v>
      </c>
      <c r="E7" s="2">
        <v>425</v>
      </c>
      <c r="F7" s="3">
        <f t="shared" si="0"/>
        <v>0.0306041621660546</v>
      </c>
      <c r="G7" s="2">
        <v>650</v>
      </c>
      <c r="H7" s="3">
        <f t="shared" si="1"/>
        <v>0.0468063656657305</v>
      </c>
      <c r="I7" s="2">
        <v>370</v>
      </c>
      <c r="J7" s="3">
        <f t="shared" si="2"/>
        <v>0.0266436235328005</v>
      </c>
      <c r="K7" s="2">
        <v>2629</v>
      </c>
      <c r="L7">
        <f t="shared" si="3"/>
        <v>0.189313746669547</v>
      </c>
      <c r="M7" s="2">
        <v>1918</v>
      </c>
      <c r="N7">
        <f t="shared" si="4"/>
        <v>0.138114783610571</v>
      </c>
    </row>
    <row r="8" spans="1:14">
      <c r="A8">
        <v>2019</v>
      </c>
      <c r="B8">
        <v>11766</v>
      </c>
      <c r="E8" s="2">
        <v>584</v>
      </c>
      <c r="F8" s="3">
        <f t="shared" si="0"/>
        <v>0.0496345402005779</v>
      </c>
      <c r="G8" s="2">
        <v>566</v>
      </c>
      <c r="H8" s="3">
        <f t="shared" si="1"/>
        <v>0.048104708482067</v>
      </c>
      <c r="I8" s="2">
        <v>123</v>
      </c>
      <c r="J8" s="3">
        <f t="shared" si="2"/>
        <v>0.0104538500764916</v>
      </c>
      <c r="K8" s="2">
        <v>2551</v>
      </c>
      <c r="L8">
        <f t="shared" si="3"/>
        <v>0.216811150773415</v>
      </c>
      <c r="M8" s="2">
        <v>2189</v>
      </c>
      <c r="N8">
        <f t="shared" si="4"/>
        <v>0.186044535101139</v>
      </c>
    </row>
    <row r="9" spans="1:14">
      <c r="A9">
        <v>2020</v>
      </c>
      <c r="B9">
        <v>9812</v>
      </c>
      <c r="E9" s="2">
        <v>141</v>
      </c>
      <c r="F9" s="3">
        <f t="shared" si="0"/>
        <v>0.0143701589889931</v>
      </c>
      <c r="G9" s="2">
        <v>248</v>
      </c>
      <c r="H9" s="3">
        <f t="shared" si="1"/>
        <v>0.025275173257236</v>
      </c>
      <c r="I9" s="2">
        <v>301</v>
      </c>
      <c r="J9" s="3">
        <f t="shared" si="2"/>
        <v>0.0306767223807583</v>
      </c>
      <c r="K9" s="2">
        <v>1932</v>
      </c>
      <c r="L9">
        <f t="shared" si="3"/>
        <v>0.196901752955565</v>
      </c>
      <c r="M9" s="2">
        <v>1307</v>
      </c>
      <c r="N9">
        <f t="shared" si="4"/>
        <v>0.133204239706482</v>
      </c>
    </row>
    <row r="10" spans="1:14">
      <c r="A10">
        <v>2021</v>
      </c>
      <c r="B10">
        <v>6887</v>
      </c>
      <c r="E10" s="2">
        <v>62</v>
      </c>
      <c r="F10" s="3">
        <f t="shared" si="0"/>
        <v>0.00900246841875998</v>
      </c>
      <c r="G10" s="2">
        <v>209</v>
      </c>
      <c r="H10" s="3">
        <f t="shared" si="1"/>
        <v>0.0303470306374328</v>
      </c>
      <c r="I10" s="2">
        <v>125</v>
      </c>
      <c r="J10" s="3">
        <f t="shared" si="2"/>
        <v>0.0181501379410484</v>
      </c>
      <c r="K10" s="2">
        <v>2038</v>
      </c>
      <c r="L10">
        <f t="shared" si="3"/>
        <v>0.295919848990852</v>
      </c>
      <c r="M10" s="2">
        <v>895</v>
      </c>
      <c r="N10">
        <f t="shared" si="4"/>
        <v>0.129954987657906</v>
      </c>
    </row>
    <row r="11" spans="1:14">
      <c r="A11">
        <v>2022</v>
      </c>
      <c r="B11">
        <v>5297</v>
      </c>
      <c r="G11" s="2">
        <v>126</v>
      </c>
      <c r="H11" s="3">
        <f t="shared" si="1"/>
        <v>0.0237870492731735</v>
      </c>
      <c r="I11" s="2">
        <v>38</v>
      </c>
      <c r="J11" s="3">
        <f t="shared" si="2"/>
        <v>0.00717387200302058</v>
      </c>
      <c r="K11" s="2">
        <v>1673</v>
      </c>
      <c r="L11">
        <f t="shared" si="3"/>
        <v>0.315839154238248</v>
      </c>
      <c r="M11" s="2">
        <v>559</v>
      </c>
      <c r="N11">
        <f t="shared" si="4"/>
        <v>0.10553143288654</v>
      </c>
    </row>
    <row r="12" spans="6:14">
      <c r="F12" s="3">
        <f>AVERAGE(F2:F11)</f>
        <v>0.0392981999891851</v>
      </c>
      <c r="H12" s="3">
        <f>AVERAGE(H2:H11)</f>
        <v>0.0429006982766037</v>
      </c>
      <c r="J12" s="3">
        <f>AVERAGE(J2:J11)</f>
        <v>0.0135634086488072</v>
      </c>
      <c r="L12" s="3">
        <f>AVERAGE(L2:L11)</f>
        <v>0.221235033820293</v>
      </c>
      <c r="N12" s="3">
        <f>AVERAGE(N2:N11)</f>
        <v>0.140618928930702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Jialu</cp:lastModifiedBy>
  <dcterms:created xsi:type="dcterms:W3CDTF">2024-04-05T07:14:00Z</dcterms:created>
  <dcterms:modified xsi:type="dcterms:W3CDTF">2024-04-30T06:29:06Z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CD8A536D0A9542B5BC7585CB401EA1EA_12</vt:lpwstr>
  </property>
  <property fmtid="{D5CDD505-2E9C-101B-9397-08002B2CF9AE}" pid="3" name="KSOProductBuildVer">
    <vt:lpwstr>2052-12.1.0.15374</vt:lpwstr>
  </property>
</Properties>
</file>