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GFA_Development\Test_GFA 24.03.2023 Exp2.1 Original\"/>
    </mc:Choice>
  </mc:AlternateContent>
  <xr:revisionPtr revIDLastSave="0" documentId="13_ncr:1_{DFC27D58-EF43-4B43-9DB9-4AE5930FDEDC}" xr6:coauthVersionLast="47" xr6:coauthVersionMax="47" xr10:uidLastSave="{00000000-0000-0000-0000-000000000000}"/>
  <bookViews>
    <workbookView xWindow="0" yWindow="4875" windowWidth="28800" windowHeight="15345" xr2:uid="{00000000-000D-0000-FFFF-FFFF00000000}"/>
  </bookViews>
  <sheets>
    <sheet name="GFA 24.03.2023 Exp 2.1_results" sheetId="2" r:id="rId1"/>
    <sheet name="OL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L33" i="2"/>
  <c r="Q12" i="2"/>
  <c r="Q13" i="2"/>
  <c r="L13" i="2" s="1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10" i="2"/>
  <c r="L9" i="2"/>
  <c r="L8" i="2"/>
  <c r="L7" i="2"/>
  <c r="L6" i="2"/>
  <c r="L5" i="2"/>
  <c r="L4" i="2"/>
  <c r="L3" i="2"/>
  <c r="L2" i="2"/>
  <c r="L2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<sst xmlns="http://schemas.openxmlformats.org/spreadsheetml/2006/main" count="299" uniqueCount="66">
  <si>
    <t>file</t>
  </si>
  <si>
    <t>date</t>
  </si>
  <si>
    <t>organism</t>
  </si>
  <si>
    <t>folder</t>
  </si>
  <si>
    <t>pixel_area</t>
  </si>
  <si>
    <t>plant_area</t>
  </si>
  <si>
    <t>plant_pixel_count</t>
  </si>
  <si>
    <t>plant_pixel_width</t>
  </si>
  <si>
    <t>plant_pixel_height</t>
  </si>
  <si>
    <t>plant_number</t>
  </si>
  <si>
    <t>G14 (1),JPG</t>
  </si>
  <si>
    <t>Pflanzenname</t>
  </si>
  <si>
    <t>GFA 24,03,2023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</si>
  <si>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</si>
  <si>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</si>
  <si>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</si>
  <si>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</si>
  <si>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</si>
  <si>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</si>
  <si>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</si>
  <si>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</si>
  <si>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</si>
  <si>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</si>
  <si>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</si>
  <si>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</si>
  <si>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</si>
  <si>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</si>
  <si>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</si>
  <si>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</si>
  <si>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</si>
  <si>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</si>
  <si>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</si>
  <si>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</si>
  <si>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</si>
  <si>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</si>
  <si>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</si>
  <si>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</si>
  <si>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</si>
  <si>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</si>
  <si>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</si>
  <si>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</si>
  <si>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</si>
  <si>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</si>
  <si>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</si>
  <si>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</si>
  <si>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</si>
  <si>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</si>
  <si>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</si>
  <si>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</si>
  <si>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</si>
  <si>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</si>
  <si>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</si>
  <si>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</si>
  <si>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</si>
  <si>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</si>
  <si>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</si>
  <si>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</si>
  <si>
    <t>Mean_pixel_area_MinusG21_5</t>
  </si>
  <si>
    <t>plant_area_G21_5</t>
  </si>
  <si>
    <t>Note:</t>
  </si>
  <si>
    <t>A green leaf obstructs part of the pink point in the image for G21_5.</t>
  </si>
  <si>
    <t>Therefore, we first calculate the mean 'pixel_area' for all images aside from G21_5</t>
  </si>
  <si>
    <t>Then, we use that value to calculate a closer approach to the actual plant_area for G21_5</t>
  </si>
  <si>
    <t>by calculating 'Mean_pixel_area_MinusG21_5' * 'G21_5plant_pixel_count'</t>
  </si>
  <si>
    <t>Finally, The plant_area_normalised is calculated based on the number of plants per pot for G21_5 (9)</t>
  </si>
  <si>
    <t>erroneous, original plant_area_G21_5 (due to the faulty pixel):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</si>
</sst>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7870-20C7-4005-A6CD-5F089C14BCBA}">
  <dimension ref="A1:R43"/>
  <sheetViews>
    <sheetView tabSelected="1" topLeftCell="D1" workbookViewId="0">
      <selection activeCell="P15" sqref="P15"/>
    </sheetView>
  </sheetViews>
  <sheetFormatPr defaultRowHeight="15" x14ac:dyDescent="0.25"/>
  <cols>
    <col min="2" max="2" width="10.140625" bestFit="1" customWidth="1"/>
    <col min="4" max="4" width="38.7109375" customWidth="1"/>
    <col min="5" max="6" width="12" bestFit="1" customWidth="1"/>
    <col min="7" max="7" width="17.28515625" bestFit="1" customWidth="1"/>
    <col min="8" max="8" width="17.42578125" bestFit="1" customWidth="1"/>
    <col min="9" max="9" width="18" bestFit="1" customWidth="1"/>
    <col min="10" max="10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55</v>
      </c>
    </row>
    <row r="2" spans="1:18" x14ac:dyDescent="0.25">
      <c r="A2" t="s">
        <v>10</v>
      </c>
      <c r="B2" s="1">
        <v>45013</v>
      </c>
      <c r="C2" t="s">
        <v>11</v>
      </c>
      <c r="D2" t="s">
        <v>12</v>
      </c>
      <c r="E2">
        <v>6.5324675324675296E-4</v>
      </c>
      <c r="F2">
        <v>272.748157142857</v>
      </c>
      <c r="G2">
        <v>417527</v>
      </c>
      <c r="H2">
        <v>1803</v>
      </c>
      <c r="I2">
        <v>2046</v>
      </c>
      <c r="J2">
        <v>1</v>
      </c>
      <c r="K2">
        <v>9</v>
      </c>
      <c r="L2">
        <f>F2/K2</f>
        <v>30.305350793650778</v>
      </c>
    </row>
    <row r="3" spans="1:18" x14ac:dyDescent="0.25">
      <c r="A3" t="s">
        <v>13</v>
      </c>
      <c r="B3" s="1">
        <v>45013</v>
      </c>
      <c r="C3" t="s">
        <v>11</v>
      </c>
      <c r="D3" t="s">
        <v>12</v>
      </c>
      <c r="E3">
        <v>6.5239948119325496E-4</v>
      </c>
      <c r="F3">
        <v>275.13578080414999</v>
      </c>
      <c r="G3">
        <v>421729</v>
      </c>
      <c r="H3">
        <v>1727</v>
      </c>
      <c r="I3">
        <v>1473</v>
      </c>
      <c r="J3">
        <v>2</v>
      </c>
      <c r="K3">
        <v>9</v>
      </c>
      <c r="L3">
        <f t="shared" ref="L3:L43" si="0">F3/K3</f>
        <v>30.570642311572222</v>
      </c>
    </row>
    <row r="4" spans="1:18" x14ac:dyDescent="0.25">
      <c r="A4" t="s">
        <v>14</v>
      </c>
      <c r="B4" s="1">
        <v>45013</v>
      </c>
      <c r="C4" t="s">
        <v>11</v>
      </c>
      <c r="D4" t="s">
        <v>12</v>
      </c>
      <c r="E4">
        <v>6.3994910941475797E-4</v>
      </c>
      <c r="F4">
        <v>280.97221628498698</v>
      </c>
      <c r="G4">
        <v>439054</v>
      </c>
      <c r="H4">
        <v>1889</v>
      </c>
      <c r="I4">
        <v>2505</v>
      </c>
      <c r="J4">
        <v>3</v>
      </c>
      <c r="K4">
        <v>8</v>
      </c>
      <c r="L4">
        <f t="shared" si="0"/>
        <v>35.121527035623373</v>
      </c>
      <c r="M4" t="s">
        <v>56</v>
      </c>
    </row>
    <row r="5" spans="1:18" x14ac:dyDescent="0.25">
      <c r="A5" t="s">
        <v>15</v>
      </c>
      <c r="B5" s="1">
        <v>45013</v>
      </c>
      <c r="C5" t="s">
        <v>11</v>
      </c>
      <c r="D5" t="s">
        <v>12</v>
      </c>
      <c r="E5">
        <v>6.7426273458445003E-4</v>
      </c>
      <c r="F5">
        <v>276.03439812332402</v>
      </c>
      <c r="G5">
        <v>409387</v>
      </c>
      <c r="H5">
        <v>2746</v>
      </c>
      <c r="I5">
        <v>1698</v>
      </c>
      <c r="J5">
        <v>4</v>
      </c>
      <c r="K5">
        <v>9</v>
      </c>
      <c r="L5">
        <f t="shared" si="0"/>
        <v>30.670488680369335</v>
      </c>
    </row>
    <row r="6" spans="1:18" x14ac:dyDescent="0.25">
      <c r="A6" t="s">
        <v>16</v>
      </c>
      <c r="B6" s="1">
        <v>45013</v>
      </c>
      <c r="C6" t="s">
        <v>11</v>
      </c>
      <c r="D6" t="s">
        <v>12</v>
      </c>
      <c r="E6">
        <v>6.7972972972972902E-4</v>
      </c>
      <c r="F6">
        <v>361.562517567567</v>
      </c>
      <c r="G6">
        <v>531921</v>
      </c>
      <c r="H6">
        <v>2631</v>
      </c>
      <c r="I6">
        <v>2314</v>
      </c>
      <c r="J6">
        <v>5</v>
      </c>
      <c r="K6">
        <v>8</v>
      </c>
      <c r="L6">
        <f t="shared" si="0"/>
        <v>45.195314695945875</v>
      </c>
      <c r="M6" t="s">
        <v>56</v>
      </c>
    </row>
    <row r="7" spans="1:18" x14ac:dyDescent="0.25">
      <c r="A7" t="s">
        <v>17</v>
      </c>
      <c r="B7" s="1">
        <v>45013</v>
      </c>
      <c r="C7" t="s">
        <v>11</v>
      </c>
      <c r="D7" t="s">
        <v>12</v>
      </c>
      <c r="E7">
        <v>6.8998628257887498E-4</v>
      </c>
      <c r="F7">
        <v>315.82259122084997</v>
      </c>
      <c r="G7">
        <v>457723</v>
      </c>
      <c r="H7">
        <v>1730</v>
      </c>
      <c r="I7">
        <v>1785</v>
      </c>
      <c r="J7">
        <v>6</v>
      </c>
      <c r="K7">
        <v>9</v>
      </c>
      <c r="L7">
        <f t="shared" si="0"/>
        <v>35.091399024538887</v>
      </c>
    </row>
    <row r="8" spans="1:18" x14ac:dyDescent="0.25">
      <c r="A8" t="s">
        <v>18</v>
      </c>
      <c r="B8" s="1">
        <v>45013</v>
      </c>
      <c r="C8" t="s">
        <v>11</v>
      </c>
      <c r="D8" t="s">
        <v>12</v>
      </c>
      <c r="E8">
        <v>6.7516778523489898E-4</v>
      </c>
      <c r="F8">
        <v>328.53259328859002</v>
      </c>
      <c r="G8">
        <v>486594</v>
      </c>
      <c r="H8">
        <v>1765</v>
      </c>
      <c r="I8">
        <v>1920</v>
      </c>
      <c r="J8">
        <v>7</v>
      </c>
      <c r="K8">
        <v>9</v>
      </c>
      <c r="L8">
        <f t="shared" si="0"/>
        <v>36.503621476510006</v>
      </c>
    </row>
    <row r="9" spans="1:18" x14ac:dyDescent="0.25">
      <c r="A9" t="s">
        <v>19</v>
      </c>
      <c r="B9" s="1">
        <v>45013</v>
      </c>
      <c r="C9" t="s">
        <v>11</v>
      </c>
      <c r="D9" t="s">
        <v>12</v>
      </c>
      <c r="E9">
        <v>6.9188445667125098E-4</v>
      </c>
      <c r="F9">
        <v>272.917283356258</v>
      </c>
      <c r="G9">
        <v>394455</v>
      </c>
      <c r="H9">
        <v>1472</v>
      </c>
      <c r="I9">
        <v>1959</v>
      </c>
      <c r="J9">
        <v>8</v>
      </c>
      <c r="K9">
        <v>9</v>
      </c>
      <c r="L9">
        <f t="shared" si="0"/>
        <v>30.324142595139776</v>
      </c>
    </row>
    <row r="10" spans="1:18" x14ac:dyDescent="0.25">
      <c r="A10" t="s">
        <v>20</v>
      </c>
      <c r="B10" s="1">
        <v>45013</v>
      </c>
      <c r="C10" t="s">
        <v>11</v>
      </c>
      <c r="D10" t="s">
        <v>12</v>
      </c>
      <c r="E10">
        <v>6.6710875331564903E-4</v>
      </c>
      <c r="F10">
        <v>322.06476259946902</v>
      </c>
      <c r="G10">
        <v>482777</v>
      </c>
      <c r="H10">
        <v>2224</v>
      </c>
      <c r="I10">
        <v>2542</v>
      </c>
      <c r="J10">
        <v>9</v>
      </c>
      <c r="K10">
        <v>9</v>
      </c>
      <c r="L10">
        <f t="shared" si="0"/>
        <v>35.784973622163221</v>
      </c>
    </row>
    <row r="11" spans="1:18" x14ac:dyDescent="0.25">
      <c r="A11" t="s">
        <v>21</v>
      </c>
      <c r="B11" s="1">
        <v>45013</v>
      </c>
      <c r="C11" t="s">
        <v>11</v>
      </c>
      <c r="D11" t="s">
        <v>12</v>
      </c>
      <c r="E11">
        <v>6.7336010709504596E-4</v>
      </c>
      <c r="F11">
        <v>308.982732262382</v>
      </c>
      <c r="G11">
        <v>458867</v>
      </c>
      <c r="H11">
        <v>2420</v>
      </c>
      <c r="I11">
        <v>1861</v>
      </c>
      <c r="J11">
        <v>10</v>
      </c>
      <c r="K11">
        <v>9</v>
      </c>
      <c r="L11">
        <f t="shared" si="0"/>
        <v>34.331414695820222</v>
      </c>
    </row>
    <row r="12" spans="1:18" x14ac:dyDescent="0.25">
      <c r="A12" t="s">
        <v>22</v>
      </c>
      <c r="B12" s="1">
        <v>45013</v>
      </c>
      <c r="C12" t="s">
        <v>11</v>
      </c>
      <c r="D12" t="s">
        <v>12</v>
      </c>
      <c r="E12">
        <v>6.6622516556291396E-4</v>
      </c>
      <c r="F12">
        <v>321.65084503311198</v>
      </c>
      <c r="G12">
        <v>482796</v>
      </c>
      <c r="H12">
        <v>2138</v>
      </c>
      <c r="I12">
        <v>2301</v>
      </c>
      <c r="J12">
        <v>11</v>
      </c>
      <c r="K12">
        <v>8</v>
      </c>
      <c r="L12">
        <f t="shared" si="0"/>
        <v>40.206355629138997</v>
      </c>
      <c r="M12" t="s">
        <v>56</v>
      </c>
      <c r="P12" s="2" t="s">
        <v>57</v>
      </c>
      <c r="Q12" s="3">
        <f>AVERAGE(E1:E12,E14:E43)</f>
        <v>6.5777161795650934E-4</v>
      </c>
      <c r="R12" t="s">
        <v>59</v>
      </c>
    </row>
    <row r="13" spans="1:18" x14ac:dyDescent="0.25">
      <c r="A13" t="s">
        <v>23</v>
      </c>
      <c r="B13" s="1">
        <v>45013</v>
      </c>
      <c r="C13" t="s">
        <v>11</v>
      </c>
      <c r="D13" t="s">
        <v>12</v>
      </c>
      <c r="E13">
        <v>8.1391585760517797E-4</v>
      </c>
      <c r="F13" s="4">
        <f xml:space="preserve"> Q13</f>
        <v>360.31150579774487</v>
      </c>
      <c r="G13">
        <v>547776</v>
      </c>
      <c r="H13">
        <v>1895</v>
      </c>
      <c r="I13">
        <v>1542</v>
      </c>
      <c r="J13">
        <v>12</v>
      </c>
      <c r="K13">
        <v>9</v>
      </c>
      <c r="L13" s="3">
        <f>Q13/K13</f>
        <v>40.034611755304987</v>
      </c>
      <c r="P13" s="2" t="s">
        <v>58</v>
      </c>
      <c r="Q13" s="3">
        <f>Q12*G13</f>
        <v>360.31150579774487</v>
      </c>
      <c r="R13" t="s">
        <v>60</v>
      </c>
    </row>
    <row r="14" spans="1:18" x14ac:dyDescent="0.25">
      <c r="A14" t="s">
        <v>24</v>
      </c>
      <c r="B14" s="1">
        <v>45013</v>
      </c>
      <c r="C14" t="s">
        <v>11</v>
      </c>
      <c r="D14" t="s">
        <v>12</v>
      </c>
      <c r="E14">
        <v>6.6097240473061698E-4</v>
      </c>
      <c r="F14">
        <v>331.42808804204901</v>
      </c>
      <c r="G14">
        <v>501425</v>
      </c>
      <c r="H14">
        <v>1754</v>
      </c>
      <c r="I14">
        <v>1473</v>
      </c>
      <c r="J14">
        <v>13</v>
      </c>
      <c r="K14">
        <v>9</v>
      </c>
      <c r="L14">
        <f t="shared" si="0"/>
        <v>36.825343115783227</v>
      </c>
      <c r="P14" s="2" t="s">
        <v>65</v>
      </c>
      <c r="Q14" s="4">
        <v>445.84357281553298</v>
      </c>
      <c r="R14" t="s">
        <v>61</v>
      </c>
    </row>
    <row r="15" spans="1:18" x14ac:dyDescent="0.25">
      <c r="A15" t="s">
        <v>25</v>
      </c>
      <c r="B15" s="1">
        <v>45013</v>
      </c>
      <c r="C15" t="s">
        <v>11</v>
      </c>
      <c r="D15" t="s">
        <v>12</v>
      </c>
      <c r="E15">
        <v>6.5324675324675296E-4</v>
      </c>
      <c r="F15">
        <v>341.889753246753</v>
      </c>
      <c r="G15">
        <v>523370</v>
      </c>
      <c r="H15">
        <v>2206</v>
      </c>
      <c r="I15">
        <v>2007</v>
      </c>
      <c r="J15">
        <v>14</v>
      </c>
      <c r="K15">
        <v>9</v>
      </c>
      <c r="L15">
        <f t="shared" si="0"/>
        <v>37.987750360750333</v>
      </c>
      <c r="P15" s="2"/>
      <c r="R15" t="s">
        <v>62</v>
      </c>
    </row>
    <row r="16" spans="1:18" x14ac:dyDescent="0.25">
      <c r="A16" t="s">
        <v>26</v>
      </c>
      <c r="B16" s="1">
        <v>45013</v>
      </c>
      <c r="C16" t="s">
        <v>11</v>
      </c>
      <c r="D16" t="s">
        <v>12</v>
      </c>
      <c r="E16">
        <v>6.5751633986928096E-4</v>
      </c>
      <c r="F16">
        <v>307.82284967320197</v>
      </c>
      <c r="G16">
        <v>468160</v>
      </c>
      <c r="H16">
        <v>1876</v>
      </c>
      <c r="I16">
        <v>1740</v>
      </c>
      <c r="J16">
        <v>15</v>
      </c>
      <c r="K16">
        <v>9</v>
      </c>
      <c r="L16">
        <f t="shared" si="0"/>
        <v>34.202538852577995</v>
      </c>
      <c r="P16" s="2"/>
      <c r="R16" t="s">
        <v>63</v>
      </c>
    </row>
    <row r="17" spans="1:18" x14ac:dyDescent="0.25">
      <c r="A17" t="s">
        <v>27</v>
      </c>
      <c r="B17" s="1">
        <v>45013</v>
      </c>
      <c r="C17" t="s">
        <v>11</v>
      </c>
      <c r="D17" t="s">
        <v>12</v>
      </c>
      <c r="E17">
        <v>6.3832487309644595E-4</v>
      </c>
      <c r="F17">
        <v>255.381653553299</v>
      </c>
      <c r="G17">
        <v>400081</v>
      </c>
      <c r="H17">
        <v>1587</v>
      </c>
      <c r="I17">
        <v>1618</v>
      </c>
      <c r="J17">
        <v>16</v>
      </c>
      <c r="K17">
        <v>9</v>
      </c>
      <c r="L17">
        <f t="shared" si="0"/>
        <v>28.37573928369989</v>
      </c>
      <c r="P17" s="2"/>
      <c r="R17" t="s">
        <v>64</v>
      </c>
    </row>
    <row r="18" spans="1:18" x14ac:dyDescent="0.25">
      <c r="A18" t="s">
        <v>28</v>
      </c>
      <c r="B18" s="1">
        <v>45013</v>
      </c>
      <c r="C18" t="s">
        <v>11</v>
      </c>
      <c r="D18" t="s">
        <v>12</v>
      </c>
      <c r="E18">
        <v>6.5751633986928096E-4</v>
      </c>
      <c r="F18">
        <v>270.65739607843102</v>
      </c>
      <c r="G18">
        <v>411636</v>
      </c>
      <c r="H18">
        <v>1496</v>
      </c>
      <c r="I18">
        <v>1658</v>
      </c>
      <c r="J18">
        <v>17</v>
      </c>
      <c r="K18">
        <v>8</v>
      </c>
      <c r="L18">
        <f t="shared" si="0"/>
        <v>33.832174509803878</v>
      </c>
      <c r="M18" t="s">
        <v>56</v>
      </c>
      <c r="P18" s="2"/>
    </row>
    <row r="19" spans="1:18" x14ac:dyDescent="0.25">
      <c r="A19" t="s">
        <v>29</v>
      </c>
      <c r="B19" s="1">
        <v>45013</v>
      </c>
      <c r="C19" t="s">
        <v>11</v>
      </c>
      <c r="D19" t="s">
        <v>12</v>
      </c>
      <c r="E19">
        <v>6.35903919089759E-4</v>
      </c>
      <c r="F19">
        <v>306.77912768647201</v>
      </c>
      <c r="G19">
        <v>482430</v>
      </c>
      <c r="H19">
        <v>2590</v>
      </c>
      <c r="I19">
        <v>1663</v>
      </c>
      <c r="J19">
        <v>18</v>
      </c>
      <c r="K19">
        <v>9</v>
      </c>
      <c r="L19">
        <f t="shared" si="0"/>
        <v>34.086569742941336</v>
      </c>
      <c r="P19" s="2"/>
    </row>
    <row r="20" spans="1:18" x14ac:dyDescent="0.25">
      <c r="A20" t="s">
        <v>30</v>
      </c>
      <c r="B20" s="1">
        <v>45013</v>
      </c>
      <c r="C20" t="s">
        <v>11</v>
      </c>
      <c r="D20" t="s">
        <v>12</v>
      </c>
      <c r="E20">
        <v>6.4652956298200505E-4</v>
      </c>
      <c r="F20">
        <v>329.369313624678</v>
      </c>
      <c r="G20">
        <v>509442</v>
      </c>
      <c r="H20">
        <v>2452</v>
      </c>
      <c r="I20">
        <v>2067</v>
      </c>
      <c r="J20">
        <v>19</v>
      </c>
      <c r="K20">
        <v>9</v>
      </c>
      <c r="L20">
        <f t="shared" si="0"/>
        <v>36.596590402742002</v>
      </c>
      <c r="P20" s="2"/>
    </row>
    <row r="21" spans="1:18" x14ac:dyDescent="0.25">
      <c r="A21" t="s">
        <v>31</v>
      </c>
      <c r="B21" s="1">
        <v>45013</v>
      </c>
      <c r="C21" t="s">
        <v>11</v>
      </c>
      <c r="D21" t="s">
        <v>12</v>
      </c>
      <c r="E21">
        <v>6.5239948119325496E-4</v>
      </c>
      <c r="F21">
        <v>271.00739688715902</v>
      </c>
      <c r="G21">
        <v>415401</v>
      </c>
      <c r="H21">
        <v>1948</v>
      </c>
      <c r="I21">
        <v>1602</v>
      </c>
      <c r="J21">
        <v>20</v>
      </c>
      <c r="K21">
        <v>9</v>
      </c>
      <c r="L21">
        <f t="shared" si="0"/>
        <v>30.111932987462112</v>
      </c>
      <c r="P21" s="2"/>
    </row>
    <row r="22" spans="1:18" x14ac:dyDescent="0.25">
      <c r="A22" t="s">
        <v>32</v>
      </c>
      <c r="B22" s="1">
        <v>45013</v>
      </c>
      <c r="C22" t="s">
        <v>11</v>
      </c>
      <c r="D22" t="s">
        <v>12</v>
      </c>
      <c r="E22">
        <v>6.3111668757841904E-4</v>
      </c>
      <c r="F22">
        <v>284.93908657465403</v>
      </c>
      <c r="G22">
        <v>451484</v>
      </c>
      <c r="H22">
        <v>2194</v>
      </c>
      <c r="I22">
        <v>1849</v>
      </c>
      <c r="J22">
        <v>21</v>
      </c>
      <c r="K22">
        <v>9</v>
      </c>
      <c r="L22">
        <f t="shared" si="0"/>
        <v>31.659898508294891</v>
      </c>
      <c r="P22" s="2"/>
    </row>
    <row r="23" spans="1:18" x14ac:dyDescent="0.25">
      <c r="A23" t="s">
        <v>33</v>
      </c>
      <c r="B23" s="1">
        <v>45013</v>
      </c>
      <c r="C23" t="s">
        <v>11</v>
      </c>
      <c r="D23" t="s">
        <v>12</v>
      </c>
      <c r="E23">
        <v>6.6534391534391502E-4</v>
      </c>
      <c r="F23">
        <v>303.04951587301503</v>
      </c>
      <c r="G23">
        <v>455478</v>
      </c>
      <c r="H23">
        <v>2149</v>
      </c>
      <c r="I23">
        <v>1893</v>
      </c>
      <c r="J23">
        <v>22</v>
      </c>
      <c r="K23">
        <v>8</v>
      </c>
      <c r="L23">
        <f t="shared" si="0"/>
        <v>37.881189484126878</v>
      </c>
      <c r="M23" t="s">
        <v>56</v>
      </c>
    </row>
    <row r="24" spans="1:18" x14ac:dyDescent="0.25">
      <c r="A24" t="s">
        <v>34</v>
      </c>
      <c r="B24" s="1">
        <v>45013</v>
      </c>
      <c r="C24" t="s">
        <v>11</v>
      </c>
      <c r="D24" t="s">
        <v>12</v>
      </c>
      <c r="E24">
        <v>6.5580182529334995E-4</v>
      </c>
      <c r="F24">
        <v>356.50108604954301</v>
      </c>
      <c r="G24">
        <v>543611</v>
      </c>
      <c r="H24">
        <v>2221</v>
      </c>
      <c r="I24">
        <v>2092</v>
      </c>
      <c r="J24">
        <v>23</v>
      </c>
      <c r="K24">
        <v>9</v>
      </c>
      <c r="L24">
        <f t="shared" si="0"/>
        <v>39.611231783282555</v>
      </c>
    </row>
    <row r="25" spans="1:18" x14ac:dyDescent="0.25">
      <c r="A25" t="s">
        <v>35</v>
      </c>
      <c r="B25" s="1">
        <v>45013</v>
      </c>
      <c r="C25" t="s">
        <v>11</v>
      </c>
      <c r="D25" t="s">
        <v>12</v>
      </c>
      <c r="E25">
        <v>6.6010498687663999E-4</v>
      </c>
      <c r="F25">
        <v>285.69277821522297</v>
      </c>
      <c r="G25">
        <v>432799</v>
      </c>
      <c r="H25">
        <v>2266</v>
      </c>
      <c r="I25">
        <v>1807</v>
      </c>
      <c r="J25">
        <v>24</v>
      </c>
      <c r="K25">
        <v>9</v>
      </c>
      <c r="L25">
        <f t="shared" si="0"/>
        <v>31.743642023913665</v>
      </c>
    </row>
    <row r="26" spans="1:18" x14ac:dyDescent="0.25">
      <c r="A26" t="s">
        <v>36</v>
      </c>
      <c r="B26" s="1">
        <v>45013</v>
      </c>
      <c r="C26" t="s">
        <v>11</v>
      </c>
      <c r="D26" t="s">
        <v>12</v>
      </c>
      <c r="E26">
        <v>6.6097240473061698E-4</v>
      </c>
      <c r="F26">
        <v>329.67981603153697</v>
      </c>
      <c r="G26">
        <v>498780</v>
      </c>
      <c r="H26">
        <v>1920</v>
      </c>
      <c r="I26">
        <v>2168</v>
      </c>
      <c r="J26">
        <v>25</v>
      </c>
      <c r="K26">
        <v>9</v>
      </c>
      <c r="L26">
        <f t="shared" si="0"/>
        <v>36.631090670170778</v>
      </c>
    </row>
    <row r="27" spans="1:18" x14ac:dyDescent="0.25">
      <c r="A27" t="s">
        <v>37</v>
      </c>
      <c r="B27" s="1">
        <v>45013</v>
      </c>
      <c r="C27" t="s">
        <v>11</v>
      </c>
      <c r="D27" t="s">
        <v>12</v>
      </c>
      <c r="E27">
        <v>6.6097240473061698E-4</v>
      </c>
      <c r="F27">
        <v>268.63637056504598</v>
      </c>
      <c r="G27">
        <v>406426</v>
      </c>
      <c r="H27">
        <v>2344</v>
      </c>
      <c r="I27">
        <v>2239</v>
      </c>
      <c r="J27">
        <v>26</v>
      </c>
      <c r="K27">
        <v>9</v>
      </c>
      <c r="L27">
        <f t="shared" si="0"/>
        <v>29.848485618338444</v>
      </c>
    </row>
    <row r="28" spans="1:18" x14ac:dyDescent="0.25">
      <c r="A28" t="s">
        <v>38</v>
      </c>
      <c r="B28" s="1">
        <v>45013</v>
      </c>
      <c r="C28" t="s">
        <v>11</v>
      </c>
      <c r="D28" t="s">
        <v>12</v>
      </c>
      <c r="E28">
        <v>6.8435374149659802E-4</v>
      </c>
      <c r="F28">
        <v>353.09984081632598</v>
      </c>
      <c r="G28">
        <v>515961</v>
      </c>
      <c r="H28">
        <v>2722</v>
      </c>
      <c r="I28">
        <v>1832</v>
      </c>
      <c r="J28">
        <v>27</v>
      </c>
      <c r="K28">
        <v>9</v>
      </c>
      <c r="L28">
        <f t="shared" si="0"/>
        <v>39.23331564625844</v>
      </c>
    </row>
    <row r="29" spans="1:18" x14ac:dyDescent="0.25">
      <c r="A29" t="s">
        <v>39</v>
      </c>
      <c r="B29" s="1">
        <v>45013</v>
      </c>
      <c r="C29" t="s">
        <v>11</v>
      </c>
      <c r="D29" t="s">
        <v>12</v>
      </c>
      <c r="E29">
        <v>6.4158163265306102E-4</v>
      </c>
      <c r="F29">
        <v>328.38714285714201</v>
      </c>
      <c r="G29">
        <v>511840</v>
      </c>
      <c r="H29">
        <v>1869</v>
      </c>
      <c r="I29">
        <v>1584</v>
      </c>
      <c r="J29">
        <v>28</v>
      </c>
      <c r="K29">
        <v>9</v>
      </c>
      <c r="L29">
        <f t="shared" si="0"/>
        <v>36.487460317460226</v>
      </c>
    </row>
    <row r="30" spans="1:18" x14ac:dyDescent="0.25">
      <c r="A30" t="s">
        <v>40</v>
      </c>
      <c r="B30" s="1">
        <v>45013</v>
      </c>
      <c r="C30" t="s">
        <v>11</v>
      </c>
      <c r="D30" t="s">
        <v>12</v>
      </c>
      <c r="E30">
        <v>6.35903919089759E-4</v>
      </c>
      <c r="F30">
        <v>307.12887484197199</v>
      </c>
      <c r="G30">
        <v>482980</v>
      </c>
      <c r="H30">
        <v>2195</v>
      </c>
      <c r="I30">
        <v>2206</v>
      </c>
      <c r="J30">
        <v>29</v>
      </c>
      <c r="K30">
        <v>9</v>
      </c>
      <c r="L30">
        <f t="shared" si="0"/>
        <v>34.125430537996891</v>
      </c>
    </row>
    <row r="31" spans="1:18" x14ac:dyDescent="0.25">
      <c r="A31" t="s">
        <v>41</v>
      </c>
      <c r="B31" s="1">
        <v>45013</v>
      </c>
      <c r="C31" t="s">
        <v>11</v>
      </c>
      <c r="D31" t="s">
        <v>12</v>
      </c>
      <c r="E31">
        <v>6.5837696335078501E-4</v>
      </c>
      <c r="F31">
        <v>321.68100916230298</v>
      </c>
      <c r="G31">
        <v>488597</v>
      </c>
      <c r="H31">
        <v>1811</v>
      </c>
      <c r="I31">
        <v>2606</v>
      </c>
      <c r="J31">
        <v>30</v>
      </c>
      <c r="K31">
        <v>9</v>
      </c>
      <c r="L31">
        <f t="shared" si="0"/>
        <v>35.742334351366999</v>
      </c>
    </row>
    <row r="32" spans="1:18" x14ac:dyDescent="0.25">
      <c r="A32" t="s">
        <v>42</v>
      </c>
      <c r="B32" s="1">
        <v>45013</v>
      </c>
      <c r="C32" t="s">
        <v>11</v>
      </c>
      <c r="D32" t="s">
        <v>12</v>
      </c>
      <c r="E32">
        <v>6.3430012610340405E-4</v>
      </c>
      <c r="F32">
        <v>261.11535561160099</v>
      </c>
      <c r="G32">
        <v>411659</v>
      </c>
      <c r="H32">
        <v>1651</v>
      </c>
      <c r="I32">
        <v>1406</v>
      </c>
      <c r="J32">
        <v>31</v>
      </c>
      <c r="K32">
        <v>8</v>
      </c>
      <c r="L32">
        <f t="shared" si="0"/>
        <v>32.639419451450124</v>
      </c>
      <c r="M32" t="s">
        <v>56</v>
      </c>
    </row>
    <row r="33" spans="1:13" x14ac:dyDescent="0.25">
      <c r="A33" t="s">
        <v>43</v>
      </c>
      <c r="B33" s="1">
        <v>45013</v>
      </c>
      <c r="C33" t="s">
        <v>11</v>
      </c>
      <c r="D33" t="s">
        <v>12</v>
      </c>
      <c r="E33">
        <v>6.63588390501319E-4</v>
      </c>
      <c r="F33">
        <v>278.95995118733498</v>
      </c>
      <c r="G33">
        <v>420381</v>
      </c>
      <c r="H33">
        <v>1523</v>
      </c>
      <c r="I33">
        <v>1787</v>
      </c>
      <c r="J33">
        <v>32</v>
      </c>
      <c r="K33">
        <v>9</v>
      </c>
      <c r="L33">
        <f>F33/K33</f>
        <v>30.995550131926109</v>
      </c>
    </row>
    <row r="34" spans="1:13" x14ac:dyDescent="0.25">
      <c r="A34" t="s">
        <v>44</v>
      </c>
      <c r="B34" s="1">
        <v>45013</v>
      </c>
      <c r="C34" t="s">
        <v>11</v>
      </c>
      <c r="D34" t="s">
        <v>12</v>
      </c>
      <c r="E34">
        <v>6.5409622886865998E-4</v>
      </c>
      <c r="F34">
        <v>310.19990377113101</v>
      </c>
      <c r="G34">
        <v>474242</v>
      </c>
      <c r="H34">
        <v>2415</v>
      </c>
      <c r="I34">
        <v>1947</v>
      </c>
      <c r="J34">
        <v>33</v>
      </c>
      <c r="K34">
        <v>9</v>
      </c>
      <c r="L34">
        <f t="shared" si="0"/>
        <v>34.466655974570109</v>
      </c>
    </row>
    <row r="35" spans="1:13" x14ac:dyDescent="0.25">
      <c r="A35" t="s">
        <v>45</v>
      </c>
      <c r="B35" s="1">
        <v>45013</v>
      </c>
      <c r="C35" t="s">
        <v>11</v>
      </c>
      <c r="D35" t="s">
        <v>12</v>
      </c>
      <c r="E35">
        <v>6.3111668757841904E-4</v>
      </c>
      <c r="F35">
        <v>327.33245671267201</v>
      </c>
      <c r="G35">
        <v>518656</v>
      </c>
      <c r="H35">
        <v>2418</v>
      </c>
      <c r="I35">
        <v>1514</v>
      </c>
      <c r="J35">
        <v>34</v>
      </c>
      <c r="K35">
        <v>9</v>
      </c>
      <c r="L35">
        <f t="shared" si="0"/>
        <v>36.370272968074666</v>
      </c>
    </row>
    <row r="36" spans="1:13" x14ac:dyDescent="0.25">
      <c r="A36" t="s">
        <v>46</v>
      </c>
      <c r="B36" s="1">
        <v>45013</v>
      </c>
      <c r="C36" t="s">
        <v>11</v>
      </c>
      <c r="D36" t="s">
        <v>12</v>
      </c>
      <c r="E36">
        <v>6.5837696335078501E-4</v>
      </c>
      <c r="F36">
        <v>308.62407722513001</v>
      </c>
      <c r="G36">
        <v>468765</v>
      </c>
      <c r="H36">
        <v>1809</v>
      </c>
      <c r="I36">
        <v>1805</v>
      </c>
      <c r="J36">
        <v>35</v>
      </c>
      <c r="K36">
        <v>9</v>
      </c>
      <c r="L36">
        <f t="shared" si="0"/>
        <v>34.291564136125558</v>
      </c>
    </row>
    <row r="37" spans="1:13" x14ac:dyDescent="0.25">
      <c r="A37" t="s">
        <v>47</v>
      </c>
      <c r="B37" s="1">
        <v>45013</v>
      </c>
      <c r="C37" t="s">
        <v>11</v>
      </c>
      <c r="D37" t="s">
        <v>12</v>
      </c>
      <c r="E37">
        <v>6.4903225806451595E-4</v>
      </c>
      <c r="F37">
        <v>276.85769032258003</v>
      </c>
      <c r="G37">
        <v>426570</v>
      </c>
      <c r="H37">
        <v>1843</v>
      </c>
      <c r="I37">
        <v>2216</v>
      </c>
      <c r="J37">
        <v>36</v>
      </c>
      <c r="K37">
        <v>9</v>
      </c>
      <c r="L37">
        <f t="shared" si="0"/>
        <v>30.761965591397782</v>
      </c>
    </row>
    <row r="38" spans="1:13" x14ac:dyDescent="0.25">
      <c r="A38" t="s">
        <v>48</v>
      </c>
      <c r="B38" s="1">
        <v>45013</v>
      </c>
      <c r="C38" t="s">
        <v>11</v>
      </c>
      <c r="D38" t="s">
        <v>12</v>
      </c>
      <c r="E38">
        <v>6.8064952638700904E-4</v>
      </c>
      <c r="F38">
        <v>315.70226657645401</v>
      </c>
      <c r="G38">
        <v>463825</v>
      </c>
      <c r="H38">
        <v>1947</v>
      </c>
      <c r="I38">
        <v>1695</v>
      </c>
      <c r="J38">
        <v>37</v>
      </c>
      <c r="K38">
        <v>8</v>
      </c>
      <c r="L38">
        <f t="shared" si="0"/>
        <v>39.462783322056751</v>
      </c>
      <c r="M38" t="s">
        <v>56</v>
      </c>
    </row>
    <row r="39" spans="1:13" x14ac:dyDescent="0.25">
      <c r="A39" t="s">
        <v>49</v>
      </c>
      <c r="B39" s="1">
        <v>45013</v>
      </c>
      <c r="C39" t="s">
        <v>11</v>
      </c>
      <c r="D39" t="s">
        <v>12</v>
      </c>
      <c r="E39">
        <v>6.4903225806451595E-4</v>
      </c>
      <c r="F39">
        <v>280.31638322580602</v>
      </c>
      <c r="G39">
        <v>431899</v>
      </c>
      <c r="H39">
        <v>2134</v>
      </c>
      <c r="I39">
        <v>2007</v>
      </c>
      <c r="J39">
        <v>38</v>
      </c>
      <c r="K39">
        <v>9</v>
      </c>
      <c r="L39">
        <f t="shared" si="0"/>
        <v>31.146264802867336</v>
      </c>
    </row>
    <row r="40" spans="1:13" x14ac:dyDescent="0.25">
      <c r="A40" t="s">
        <v>50</v>
      </c>
      <c r="B40" s="1">
        <v>45013</v>
      </c>
      <c r="C40" t="s">
        <v>11</v>
      </c>
      <c r="D40" t="s">
        <v>12</v>
      </c>
      <c r="E40">
        <v>6.5923984272608102E-4</v>
      </c>
      <c r="F40">
        <v>339.09649410222801</v>
      </c>
      <c r="G40">
        <v>514375</v>
      </c>
      <c r="H40">
        <v>1802</v>
      </c>
      <c r="I40">
        <v>1712</v>
      </c>
      <c r="J40">
        <v>39</v>
      </c>
      <c r="K40">
        <v>9</v>
      </c>
      <c r="L40">
        <f t="shared" si="0"/>
        <v>37.677388233580892</v>
      </c>
    </row>
    <row r="41" spans="1:13" x14ac:dyDescent="0.25">
      <c r="A41" t="s">
        <v>51</v>
      </c>
      <c r="B41" s="1">
        <v>45013</v>
      </c>
      <c r="C41" t="s">
        <v>11</v>
      </c>
      <c r="D41" t="s">
        <v>12</v>
      </c>
      <c r="E41">
        <v>6.4158163265306102E-4</v>
      </c>
      <c r="F41">
        <v>391.38147704081598</v>
      </c>
      <c r="G41">
        <v>610026</v>
      </c>
      <c r="H41">
        <v>1773</v>
      </c>
      <c r="I41">
        <v>2135</v>
      </c>
      <c r="J41">
        <v>40</v>
      </c>
      <c r="K41">
        <v>9</v>
      </c>
      <c r="L41">
        <f t="shared" si="0"/>
        <v>43.486830782312886</v>
      </c>
    </row>
    <row r="42" spans="1:13" x14ac:dyDescent="0.25">
      <c r="A42" t="s">
        <v>52</v>
      </c>
      <c r="B42" s="1">
        <v>45013</v>
      </c>
      <c r="C42" t="s">
        <v>11</v>
      </c>
      <c r="D42" t="s">
        <v>12</v>
      </c>
      <c r="E42">
        <v>6.5580182529334995E-4</v>
      </c>
      <c r="F42">
        <v>334.57041720990799</v>
      </c>
      <c r="G42">
        <v>510170</v>
      </c>
      <c r="H42">
        <v>1751</v>
      </c>
      <c r="I42">
        <v>1804</v>
      </c>
      <c r="J42">
        <v>41</v>
      </c>
      <c r="K42">
        <v>9</v>
      </c>
      <c r="L42">
        <f t="shared" si="0"/>
        <v>37.174490801100887</v>
      </c>
    </row>
    <row r="43" spans="1:13" x14ac:dyDescent="0.25">
      <c r="A43" t="s">
        <v>53</v>
      </c>
      <c r="B43" s="1">
        <v>45013</v>
      </c>
      <c r="C43" t="s">
        <v>11</v>
      </c>
      <c r="D43" t="s">
        <v>12</v>
      </c>
      <c r="E43">
        <v>6.7156208277703599E-4</v>
      </c>
      <c r="F43">
        <v>340.411461949265</v>
      </c>
      <c r="G43">
        <v>506895</v>
      </c>
      <c r="H43">
        <v>1986</v>
      </c>
      <c r="I43">
        <v>1710</v>
      </c>
      <c r="J43">
        <v>42</v>
      </c>
      <c r="K43">
        <v>9</v>
      </c>
      <c r="L43">
        <f t="shared" si="0"/>
        <v>37.823495772140554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workbookViewId="0">
      <selection activeCell="K31" sqref="K31:K36"/>
    </sheetView>
  </sheetViews>
  <sheetFormatPr defaultRowHeight="15" x14ac:dyDescent="0.25"/>
  <cols>
    <col min="6" max="6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55</v>
      </c>
    </row>
    <row r="2" spans="1:13" x14ac:dyDescent="0.25">
      <c r="A2" t="s">
        <v>10</v>
      </c>
      <c r="B2" s="1">
        <v>45013</v>
      </c>
      <c r="C2" t="s">
        <v>11</v>
      </c>
      <c r="D2" t="s">
        <v>12</v>
      </c>
      <c r="E2">
        <v>6.5324675324675296E-4</v>
      </c>
      <c r="F2">
        <v>272.748157142857</v>
      </c>
      <c r="G2">
        <v>417527</v>
      </c>
      <c r="H2">
        <v>1803</v>
      </c>
      <c r="I2">
        <v>2046</v>
      </c>
      <c r="J2">
        <v>1</v>
      </c>
      <c r="K2">
        <v>9</v>
      </c>
      <c r="L2">
        <f>F2/K2</f>
        <v>30.305350793650778</v>
      </c>
    </row>
    <row r="3" spans="1:13" x14ac:dyDescent="0.25">
      <c r="A3" t="s">
        <v>13</v>
      </c>
      <c r="B3" s="1">
        <v>45013</v>
      </c>
      <c r="C3" t="s">
        <v>11</v>
      </c>
      <c r="D3" t="s">
        <v>12</v>
      </c>
      <c r="E3">
        <v>6.5239948119325496E-4</v>
      </c>
      <c r="F3">
        <v>275.13578080414999</v>
      </c>
      <c r="G3">
        <v>421729</v>
      </c>
      <c r="H3">
        <v>1727</v>
      </c>
      <c r="I3">
        <v>1473</v>
      </c>
      <c r="J3">
        <v>2</v>
      </c>
      <c r="K3">
        <v>9</v>
      </c>
      <c r="L3">
        <f t="shared" ref="L3:L43" si="0">F3/K3</f>
        <v>30.570642311572222</v>
      </c>
    </row>
    <row r="4" spans="1:13" x14ac:dyDescent="0.25">
      <c r="A4" t="s">
        <v>14</v>
      </c>
      <c r="B4" s="1">
        <v>45013</v>
      </c>
      <c r="C4" t="s">
        <v>11</v>
      </c>
      <c r="D4" t="s">
        <v>12</v>
      </c>
      <c r="E4">
        <v>6.3994910941475797E-4</v>
      </c>
      <c r="F4">
        <v>280.97221628498698</v>
      </c>
      <c r="G4">
        <v>439054</v>
      </c>
      <c r="H4">
        <v>1889</v>
      </c>
      <c r="I4">
        <v>2505</v>
      </c>
      <c r="J4">
        <v>3</v>
      </c>
      <c r="K4">
        <v>8</v>
      </c>
      <c r="L4">
        <f t="shared" si="0"/>
        <v>35.121527035623373</v>
      </c>
      <c r="M4" t="s">
        <v>56</v>
      </c>
    </row>
    <row r="5" spans="1:13" x14ac:dyDescent="0.25">
      <c r="A5" t="s">
        <v>15</v>
      </c>
      <c r="B5" s="1">
        <v>45013</v>
      </c>
      <c r="C5" t="s">
        <v>11</v>
      </c>
      <c r="D5" t="s">
        <v>12</v>
      </c>
      <c r="E5">
        <v>6.7426273458445003E-4</v>
      </c>
      <c r="F5">
        <v>276.03439812332402</v>
      </c>
      <c r="G5">
        <v>409387</v>
      </c>
      <c r="H5">
        <v>2746</v>
      </c>
      <c r="I5">
        <v>1698</v>
      </c>
      <c r="J5">
        <v>4</v>
      </c>
      <c r="K5">
        <v>9</v>
      </c>
      <c r="L5">
        <f t="shared" si="0"/>
        <v>30.670488680369335</v>
      </c>
    </row>
    <row r="6" spans="1:13" x14ac:dyDescent="0.25">
      <c r="A6" t="s">
        <v>16</v>
      </c>
      <c r="B6" s="1">
        <v>45013</v>
      </c>
      <c r="C6" t="s">
        <v>11</v>
      </c>
      <c r="D6" t="s">
        <v>12</v>
      </c>
      <c r="E6">
        <v>6.7972972972972902E-4</v>
      </c>
      <c r="F6">
        <v>361.562517567567</v>
      </c>
      <c r="G6">
        <v>531921</v>
      </c>
      <c r="H6">
        <v>2631</v>
      </c>
      <c r="I6">
        <v>2314</v>
      </c>
      <c r="J6">
        <v>5</v>
      </c>
      <c r="K6">
        <v>8</v>
      </c>
      <c r="L6">
        <f t="shared" si="0"/>
        <v>45.195314695945875</v>
      </c>
      <c r="M6" t="s">
        <v>56</v>
      </c>
    </row>
    <row r="7" spans="1:13" x14ac:dyDescent="0.25">
      <c r="A7" t="s">
        <v>17</v>
      </c>
      <c r="B7" s="1">
        <v>45013</v>
      </c>
      <c r="C7" t="s">
        <v>11</v>
      </c>
      <c r="D7" t="s">
        <v>12</v>
      </c>
      <c r="E7">
        <v>6.8998628257887498E-4</v>
      </c>
      <c r="F7">
        <v>315.82259122084997</v>
      </c>
      <c r="G7">
        <v>457723</v>
      </c>
      <c r="H7">
        <v>1730</v>
      </c>
      <c r="I7">
        <v>1785</v>
      </c>
      <c r="J7">
        <v>6</v>
      </c>
      <c r="K7">
        <v>9</v>
      </c>
      <c r="L7">
        <f t="shared" si="0"/>
        <v>35.091399024538887</v>
      </c>
    </row>
    <row r="8" spans="1:13" x14ac:dyDescent="0.25">
      <c r="A8" t="s">
        <v>18</v>
      </c>
      <c r="B8" s="1">
        <v>45013</v>
      </c>
      <c r="C8" t="s">
        <v>11</v>
      </c>
      <c r="D8" t="s">
        <v>12</v>
      </c>
      <c r="E8">
        <v>6.7516778523489898E-4</v>
      </c>
      <c r="F8">
        <v>328.53259328859002</v>
      </c>
      <c r="G8">
        <v>486594</v>
      </c>
      <c r="H8">
        <v>1765</v>
      </c>
      <c r="I8">
        <v>1920</v>
      </c>
      <c r="J8">
        <v>7</v>
      </c>
      <c r="K8">
        <v>9</v>
      </c>
      <c r="L8">
        <f t="shared" si="0"/>
        <v>36.503621476510006</v>
      </c>
    </row>
    <row r="9" spans="1:13" x14ac:dyDescent="0.25">
      <c r="A9" t="s">
        <v>19</v>
      </c>
      <c r="B9" s="1">
        <v>45013</v>
      </c>
      <c r="C9" t="s">
        <v>11</v>
      </c>
      <c r="D9" t="s">
        <v>12</v>
      </c>
      <c r="E9">
        <v>6.9188445667125098E-4</v>
      </c>
      <c r="F9">
        <v>272.917283356258</v>
      </c>
      <c r="G9">
        <v>394455</v>
      </c>
      <c r="H9">
        <v>1472</v>
      </c>
      <c r="I9">
        <v>1959</v>
      </c>
      <c r="J9">
        <v>8</v>
      </c>
      <c r="K9">
        <v>9</v>
      </c>
      <c r="L9">
        <f t="shared" si="0"/>
        <v>30.324142595139776</v>
      </c>
    </row>
    <row r="10" spans="1:13" x14ac:dyDescent="0.25">
      <c r="A10" t="s">
        <v>20</v>
      </c>
      <c r="B10" s="1">
        <v>45013</v>
      </c>
      <c r="C10" t="s">
        <v>11</v>
      </c>
      <c r="D10" t="s">
        <v>12</v>
      </c>
      <c r="E10">
        <v>6.6710875331564903E-4</v>
      </c>
      <c r="F10">
        <v>322.06476259946902</v>
      </c>
      <c r="G10">
        <v>482777</v>
      </c>
      <c r="H10">
        <v>2224</v>
      </c>
      <c r="I10">
        <v>2542</v>
      </c>
      <c r="J10">
        <v>9</v>
      </c>
      <c r="K10">
        <v>9</v>
      </c>
      <c r="L10">
        <f t="shared" si="0"/>
        <v>35.784973622163221</v>
      </c>
    </row>
    <row r="11" spans="1:13" x14ac:dyDescent="0.25">
      <c r="A11" t="s">
        <v>21</v>
      </c>
      <c r="B11" s="1">
        <v>45013</v>
      </c>
      <c r="C11" t="s">
        <v>11</v>
      </c>
      <c r="D11" t="s">
        <v>12</v>
      </c>
      <c r="E11">
        <v>6.7336010709504596E-4</v>
      </c>
      <c r="F11">
        <v>308.982732262382</v>
      </c>
      <c r="G11">
        <v>458867</v>
      </c>
      <c r="H11">
        <v>2420</v>
      </c>
      <c r="I11">
        <v>1861</v>
      </c>
      <c r="J11">
        <v>10</v>
      </c>
      <c r="K11">
        <v>9</v>
      </c>
      <c r="L11">
        <f t="shared" si="0"/>
        <v>34.331414695820222</v>
      </c>
    </row>
    <row r="12" spans="1:13" x14ac:dyDescent="0.25">
      <c r="A12" t="s">
        <v>22</v>
      </c>
      <c r="B12" s="1">
        <v>45013</v>
      </c>
      <c r="C12" t="s">
        <v>11</v>
      </c>
      <c r="D12" t="s">
        <v>12</v>
      </c>
      <c r="E12">
        <v>6.6622516556291396E-4</v>
      </c>
      <c r="F12">
        <v>321.65084503311198</v>
      </c>
      <c r="G12">
        <v>482796</v>
      </c>
      <c r="H12">
        <v>2138</v>
      </c>
      <c r="I12">
        <v>2301</v>
      </c>
      <c r="J12">
        <v>11</v>
      </c>
      <c r="K12">
        <v>8</v>
      </c>
      <c r="L12">
        <f t="shared" si="0"/>
        <v>40.206355629138997</v>
      </c>
      <c r="M12" t="s">
        <v>56</v>
      </c>
    </row>
    <row r="13" spans="1:13" x14ac:dyDescent="0.25">
      <c r="A13" t="s">
        <v>23</v>
      </c>
      <c r="B13" s="1">
        <v>45013</v>
      </c>
      <c r="C13" t="s">
        <v>11</v>
      </c>
      <c r="D13" t="s">
        <v>12</v>
      </c>
      <c r="E13">
        <v>8.1391585760517797E-4</v>
      </c>
      <c r="F13">
        <v>445.84357281553298</v>
      </c>
      <c r="G13">
        <v>547776</v>
      </c>
      <c r="H13">
        <v>1895</v>
      </c>
      <c r="I13">
        <v>1542</v>
      </c>
      <c r="J13">
        <v>12</v>
      </c>
      <c r="K13">
        <v>9</v>
      </c>
      <c r="L13">
        <f t="shared" si="0"/>
        <v>49.538174757281439</v>
      </c>
    </row>
    <row r="14" spans="1:13" x14ac:dyDescent="0.25">
      <c r="A14" t="s">
        <v>24</v>
      </c>
      <c r="B14" s="1">
        <v>45013</v>
      </c>
      <c r="C14" t="s">
        <v>11</v>
      </c>
      <c r="D14" t="s">
        <v>12</v>
      </c>
      <c r="E14">
        <v>6.6097240473061698E-4</v>
      </c>
      <c r="F14">
        <v>331.42808804204901</v>
      </c>
      <c r="G14">
        <v>501425</v>
      </c>
      <c r="H14">
        <v>1754</v>
      </c>
      <c r="I14">
        <v>1473</v>
      </c>
      <c r="J14">
        <v>13</v>
      </c>
      <c r="K14">
        <v>9</v>
      </c>
      <c r="L14">
        <f t="shared" si="0"/>
        <v>36.825343115783227</v>
      </c>
    </row>
    <row r="15" spans="1:13" x14ac:dyDescent="0.25">
      <c r="A15" t="s">
        <v>25</v>
      </c>
      <c r="B15" s="1">
        <v>45013</v>
      </c>
      <c r="C15" t="s">
        <v>11</v>
      </c>
      <c r="D15" t="s">
        <v>12</v>
      </c>
      <c r="E15">
        <v>6.5324675324675296E-4</v>
      </c>
      <c r="F15">
        <v>341.889753246753</v>
      </c>
      <c r="G15">
        <v>523370</v>
      </c>
      <c r="H15">
        <v>2206</v>
      </c>
      <c r="I15">
        <v>2007</v>
      </c>
      <c r="J15">
        <v>14</v>
      </c>
      <c r="K15">
        <v>9</v>
      </c>
      <c r="L15">
        <f t="shared" si="0"/>
        <v>37.987750360750333</v>
      </c>
    </row>
    <row r="16" spans="1:13" x14ac:dyDescent="0.25">
      <c r="A16" t="s">
        <v>26</v>
      </c>
      <c r="B16" s="1">
        <v>45013</v>
      </c>
      <c r="C16" t="s">
        <v>11</v>
      </c>
      <c r="D16" t="s">
        <v>12</v>
      </c>
      <c r="E16">
        <v>6.5751633986928096E-4</v>
      </c>
      <c r="F16">
        <v>307.82284967320197</v>
      </c>
      <c r="G16">
        <v>468160</v>
      </c>
      <c r="H16">
        <v>1876</v>
      </c>
      <c r="I16">
        <v>1740</v>
      </c>
      <c r="J16">
        <v>15</v>
      </c>
      <c r="K16">
        <v>9</v>
      </c>
      <c r="L16">
        <f t="shared" si="0"/>
        <v>34.202538852577995</v>
      </c>
    </row>
    <row r="17" spans="1:13" x14ac:dyDescent="0.25">
      <c r="A17" t="s">
        <v>27</v>
      </c>
      <c r="B17" s="1">
        <v>45013</v>
      </c>
      <c r="C17" t="s">
        <v>11</v>
      </c>
      <c r="D17" t="s">
        <v>12</v>
      </c>
      <c r="E17">
        <v>6.3832487309644595E-4</v>
      </c>
      <c r="F17">
        <v>255.381653553299</v>
      </c>
      <c r="G17">
        <v>400081</v>
      </c>
      <c r="H17">
        <v>1587</v>
      </c>
      <c r="I17">
        <v>1618</v>
      </c>
      <c r="J17">
        <v>16</v>
      </c>
      <c r="K17">
        <v>9</v>
      </c>
      <c r="L17">
        <f t="shared" si="0"/>
        <v>28.37573928369989</v>
      </c>
    </row>
    <row r="18" spans="1:13" x14ac:dyDescent="0.25">
      <c r="A18" t="s">
        <v>28</v>
      </c>
      <c r="B18" s="1">
        <v>45013</v>
      </c>
      <c r="C18" t="s">
        <v>11</v>
      </c>
      <c r="D18" t="s">
        <v>12</v>
      </c>
      <c r="E18">
        <v>6.5751633986928096E-4</v>
      </c>
      <c r="F18">
        <v>270.65739607843102</v>
      </c>
      <c r="G18">
        <v>411636</v>
      </c>
      <c r="H18">
        <v>1496</v>
      </c>
      <c r="I18">
        <v>1658</v>
      </c>
      <c r="J18">
        <v>17</v>
      </c>
      <c r="K18">
        <v>8</v>
      </c>
      <c r="L18">
        <f t="shared" si="0"/>
        <v>33.832174509803878</v>
      </c>
      <c r="M18" t="s">
        <v>56</v>
      </c>
    </row>
    <row r="19" spans="1:13" x14ac:dyDescent="0.25">
      <c r="A19" t="s">
        <v>29</v>
      </c>
      <c r="B19" s="1">
        <v>45013</v>
      </c>
      <c r="C19" t="s">
        <v>11</v>
      </c>
      <c r="D19" t="s">
        <v>12</v>
      </c>
      <c r="E19">
        <v>6.35903919089759E-4</v>
      </c>
      <c r="F19">
        <v>306.77912768647201</v>
      </c>
      <c r="G19">
        <v>482430</v>
      </c>
      <c r="H19">
        <v>2590</v>
      </c>
      <c r="I19">
        <v>1663</v>
      </c>
      <c r="J19">
        <v>18</v>
      </c>
      <c r="K19">
        <v>9</v>
      </c>
      <c r="L19">
        <f t="shared" si="0"/>
        <v>34.086569742941336</v>
      </c>
    </row>
    <row r="20" spans="1:13" x14ac:dyDescent="0.25">
      <c r="A20" t="s">
        <v>30</v>
      </c>
      <c r="B20" s="1">
        <v>45013</v>
      </c>
      <c r="C20" t="s">
        <v>11</v>
      </c>
      <c r="D20" t="s">
        <v>12</v>
      </c>
      <c r="E20">
        <v>6.4652956298200505E-4</v>
      </c>
      <c r="F20">
        <v>329.369313624678</v>
      </c>
      <c r="G20">
        <v>509442</v>
      </c>
      <c r="H20">
        <v>2452</v>
      </c>
      <c r="I20">
        <v>2067</v>
      </c>
      <c r="J20">
        <v>19</v>
      </c>
      <c r="K20">
        <v>9</v>
      </c>
      <c r="L20">
        <f t="shared" si="0"/>
        <v>36.596590402742002</v>
      </c>
    </row>
    <row r="21" spans="1:13" x14ac:dyDescent="0.25">
      <c r="A21" t="s">
        <v>31</v>
      </c>
      <c r="B21" s="1">
        <v>45013</v>
      </c>
      <c r="C21" t="s">
        <v>11</v>
      </c>
      <c r="D21" t="s">
        <v>12</v>
      </c>
      <c r="E21">
        <v>6.5239948119325496E-4</v>
      </c>
      <c r="F21">
        <v>271.00739688715902</v>
      </c>
      <c r="G21">
        <v>415401</v>
      </c>
      <c r="H21">
        <v>1948</v>
      </c>
      <c r="I21">
        <v>1602</v>
      </c>
      <c r="J21">
        <v>20</v>
      </c>
      <c r="K21">
        <v>9</v>
      </c>
      <c r="L21">
        <f t="shared" si="0"/>
        <v>30.111932987462112</v>
      </c>
    </row>
    <row r="22" spans="1:13" x14ac:dyDescent="0.25">
      <c r="A22" t="s">
        <v>32</v>
      </c>
      <c r="B22" s="1">
        <v>45013</v>
      </c>
      <c r="C22" t="s">
        <v>11</v>
      </c>
      <c r="D22" t="s">
        <v>12</v>
      </c>
      <c r="E22">
        <v>6.3111668757841904E-4</v>
      </c>
      <c r="F22">
        <v>284.93908657465403</v>
      </c>
      <c r="G22">
        <v>451484</v>
      </c>
      <c r="H22">
        <v>2194</v>
      </c>
      <c r="I22">
        <v>1849</v>
      </c>
      <c r="J22">
        <v>21</v>
      </c>
      <c r="K22">
        <v>9</v>
      </c>
      <c r="L22">
        <f t="shared" si="0"/>
        <v>31.659898508294891</v>
      </c>
    </row>
    <row r="23" spans="1:13" x14ac:dyDescent="0.25">
      <c r="A23" t="s">
        <v>33</v>
      </c>
      <c r="B23" s="1">
        <v>45013</v>
      </c>
      <c r="C23" t="s">
        <v>11</v>
      </c>
      <c r="D23" t="s">
        <v>12</v>
      </c>
      <c r="E23">
        <v>6.6534391534391502E-4</v>
      </c>
      <c r="F23">
        <v>303.04951587301503</v>
      </c>
      <c r="G23">
        <v>455478</v>
      </c>
      <c r="H23">
        <v>2149</v>
      </c>
      <c r="I23">
        <v>1893</v>
      </c>
      <c r="J23">
        <v>22</v>
      </c>
      <c r="K23">
        <v>8</v>
      </c>
      <c r="L23">
        <f t="shared" si="0"/>
        <v>37.881189484126878</v>
      </c>
      <c r="M23" t="s">
        <v>56</v>
      </c>
    </row>
    <row r="24" spans="1:13" x14ac:dyDescent="0.25">
      <c r="A24" t="s">
        <v>34</v>
      </c>
      <c r="B24" s="1">
        <v>45013</v>
      </c>
      <c r="C24" t="s">
        <v>11</v>
      </c>
      <c r="D24" t="s">
        <v>12</v>
      </c>
      <c r="E24">
        <v>6.5580182529334995E-4</v>
      </c>
      <c r="F24">
        <v>356.50108604954301</v>
      </c>
      <c r="G24">
        <v>543611</v>
      </c>
      <c r="H24">
        <v>2221</v>
      </c>
      <c r="I24">
        <v>2092</v>
      </c>
      <c r="J24">
        <v>23</v>
      </c>
      <c r="K24">
        <v>9</v>
      </c>
      <c r="L24">
        <f t="shared" si="0"/>
        <v>39.611231783282555</v>
      </c>
    </row>
    <row r="25" spans="1:13" x14ac:dyDescent="0.25">
      <c r="A25" t="s">
        <v>35</v>
      </c>
      <c r="B25" s="1">
        <v>45013</v>
      </c>
      <c r="C25" t="s">
        <v>11</v>
      </c>
      <c r="D25" t="s">
        <v>12</v>
      </c>
      <c r="E25">
        <v>6.6010498687663999E-4</v>
      </c>
      <c r="F25">
        <v>285.69277821522297</v>
      </c>
      <c r="G25">
        <v>432799</v>
      </c>
      <c r="H25">
        <v>2266</v>
      </c>
      <c r="I25">
        <v>1807</v>
      </c>
      <c r="J25">
        <v>24</v>
      </c>
      <c r="K25">
        <v>9</v>
      </c>
      <c r="L25">
        <f t="shared" si="0"/>
        <v>31.743642023913665</v>
      </c>
    </row>
    <row r="26" spans="1:13" x14ac:dyDescent="0.25">
      <c r="A26" t="s">
        <v>36</v>
      </c>
      <c r="B26" s="1">
        <v>45013</v>
      </c>
      <c r="C26" t="s">
        <v>11</v>
      </c>
      <c r="D26" t="s">
        <v>12</v>
      </c>
      <c r="E26">
        <v>6.6097240473061698E-4</v>
      </c>
      <c r="F26">
        <v>329.67981603153697</v>
      </c>
      <c r="G26">
        <v>498780</v>
      </c>
      <c r="H26">
        <v>1920</v>
      </c>
      <c r="I26">
        <v>2168</v>
      </c>
      <c r="J26">
        <v>25</v>
      </c>
      <c r="K26">
        <v>9</v>
      </c>
      <c r="L26">
        <f t="shared" si="0"/>
        <v>36.631090670170778</v>
      </c>
    </row>
    <row r="27" spans="1:13" x14ac:dyDescent="0.25">
      <c r="A27" t="s">
        <v>37</v>
      </c>
      <c r="B27" s="1">
        <v>45013</v>
      </c>
      <c r="C27" t="s">
        <v>11</v>
      </c>
      <c r="D27" t="s">
        <v>12</v>
      </c>
      <c r="E27">
        <v>6.6097240473061698E-4</v>
      </c>
      <c r="F27">
        <v>268.63637056504598</v>
      </c>
      <c r="G27">
        <v>406426</v>
      </c>
      <c r="H27">
        <v>2344</v>
      </c>
      <c r="I27">
        <v>2239</v>
      </c>
      <c r="J27">
        <v>26</v>
      </c>
      <c r="K27">
        <v>9</v>
      </c>
      <c r="L27">
        <f t="shared" si="0"/>
        <v>29.848485618338444</v>
      </c>
    </row>
    <row r="28" spans="1:13" x14ac:dyDescent="0.25">
      <c r="A28" t="s">
        <v>38</v>
      </c>
      <c r="B28" s="1">
        <v>45013</v>
      </c>
      <c r="C28" t="s">
        <v>11</v>
      </c>
      <c r="D28" t="s">
        <v>12</v>
      </c>
      <c r="E28">
        <v>6.8435374149659802E-4</v>
      </c>
      <c r="F28">
        <v>353.09984081632598</v>
      </c>
      <c r="G28">
        <v>515961</v>
      </c>
      <c r="H28">
        <v>2722</v>
      </c>
      <c r="I28">
        <v>1832</v>
      </c>
      <c r="J28">
        <v>27</v>
      </c>
      <c r="K28">
        <v>9</v>
      </c>
      <c r="L28">
        <f t="shared" si="0"/>
        <v>39.23331564625844</v>
      </c>
    </row>
    <row r="29" spans="1:13" x14ac:dyDescent="0.25">
      <c r="A29" t="s">
        <v>39</v>
      </c>
      <c r="B29" s="1">
        <v>45013</v>
      </c>
      <c r="C29" t="s">
        <v>11</v>
      </c>
      <c r="D29" t="s">
        <v>12</v>
      </c>
      <c r="E29">
        <v>6.4158163265306102E-4</v>
      </c>
      <c r="F29">
        <v>328.38714285714201</v>
      </c>
      <c r="G29">
        <v>511840</v>
      </c>
      <c r="H29">
        <v>1869</v>
      </c>
      <c r="I29">
        <v>1584</v>
      </c>
      <c r="J29">
        <v>28</v>
      </c>
      <c r="K29">
        <v>9</v>
      </c>
      <c r="L29">
        <f t="shared" si="0"/>
        <v>36.487460317460226</v>
      </c>
    </row>
    <row r="30" spans="1:13" x14ac:dyDescent="0.25">
      <c r="A30" t="s">
        <v>40</v>
      </c>
      <c r="B30" s="1">
        <v>45013</v>
      </c>
      <c r="C30" t="s">
        <v>11</v>
      </c>
      <c r="D30" t="s">
        <v>12</v>
      </c>
      <c r="E30">
        <v>6.35903919089759E-4</v>
      </c>
      <c r="F30">
        <v>307.12887484197199</v>
      </c>
      <c r="G30">
        <v>482980</v>
      </c>
      <c r="H30">
        <v>2195</v>
      </c>
      <c r="I30">
        <v>2206</v>
      </c>
      <c r="J30">
        <v>29</v>
      </c>
      <c r="K30">
        <v>9</v>
      </c>
      <c r="L30">
        <f t="shared" si="0"/>
        <v>34.125430537996891</v>
      </c>
    </row>
    <row r="31" spans="1:13" x14ac:dyDescent="0.25">
      <c r="A31" t="s">
        <v>41</v>
      </c>
      <c r="B31" s="1">
        <v>45013</v>
      </c>
      <c r="C31" t="s">
        <v>11</v>
      </c>
      <c r="D31" t="s">
        <v>12</v>
      </c>
      <c r="E31">
        <v>6.5837696335078501E-4</v>
      </c>
      <c r="F31">
        <v>321.68100916230298</v>
      </c>
      <c r="G31">
        <v>488597</v>
      </c>
      <c r="H31">
        <v>1811</v>
      </c>
      <c r="I31">
        <v>2606</v>
      </c>
      <c r="J31">
        <v>30</v>
      </c>
      <c r="K31">
        <v>9</v>
      </c>
      <c r="L31">
        <f t="shared" si="0"/>
        <v>35.742334351366999</v>
      </c>
    </row>
    <row r="32" spans="1:13" x14ac:dyDescent="0.25">
      <c r="A32" t="s">
        <v>42</v>
      </c>
      <c r="B32" s="1">
        <v>45013</v>
      </c>
      <c r="C32" t="s">
        <v>11</v>
      </c>
      <c r="D32" t="s">
        <v>12</v>
      </c>
      <c r="E32">
        <v>6.3430012610340405E-4</v>
      </c>
      <c r="F32">
        <v>261.11535561160099</v>
      </c>
      <c r="G32">
        <v>411659</v>
      </c>
      <c r="H32">
        <v>1651</v>
      </c>
      <c r="I32">
        <v>1406</v>
      </c>
      <c r="J32">
        <v>31</v>
      </c>
      <c r="K32">
        <v>8</v>
      </c>
      <c r="L32">
        <f t="shared" si="0"/>
        <v>32.639419451450124</v>
      </c>
      <c r="M32" t="s">
        <v>56</v>
      </c>
    </row>
    <row r="33" spans="1:13" x14ac:dyDescent="0.25">
      <c r="A33" t="s">
        <v>43</v>
      </c>
      <c r="B33" s="1">
        <v>45013</v>
      </c>
      <c r="C33" t="s">
        <v>11</v>
      </c>
      <c r="D33" t="s">
        <v>12</v>
      </c>
      <c r="E33">
        <v>6.63588390501319E-4</v>
      </c>
      <c r="F33">
        <v>278.95995118733498</v>
      </c>
      <c r="G33">
        <v>420381</v>
      </c>
      <c r="H33">
        <v>1523</v>
      </c>
      <c r="I33">
        <v>1787</v>
      </c>
      <c r="J33">
        <v>32</v>
      </c>
      <c r="K33">
        <v>9</v>
      </c>
      <c r="L33">
        <f t="shared" si="0"/>
        <v>30.995550131926109</v>
      </c>
    </row>
    <row r="34" spans="1:13" x14ac:dyDescent="0.25">
      <c r="A34" t="s">
        <v>44</v>
      </c>
      <c r="B34" s="1">
        <v>45013</v>
      </c>
      <c r="C34" t="s">
        <v>11</v>
      </c>
      <c r="D34" t="s">
        <v>12</v>
      </c>
      <c r="E34">
        <v>6.5409622886865998E-4</v>
      </c>
      <c r="F34">
        <v>310.19990377113101</v>
      </c>
      <c r="G34">
        <v>474242</v>
      </c>
      <c r="H34">
        <v>2415</v>
      </c>
      <c r="I34">
        <v>1947</v>
      </c>
      <c r="J34">
        <v>33</v>
      </c>
      <c r="K34">
        <v>9</v>
      </c>
      <c r="L34">
        <f t="shared" si="0"/>
        <v>34.466655974570109</v>
      </c>
    </row>
    <row r="35" spans="1:13" x14ac:dyDescent="0.25">
      <c r="A35" t="s">
        <v>45</v>
      </c>
      <c r="B35" s="1">
        <v>45013</v>
      </c>
      <c r="C35" t="s">
        <v>11</v>
      </c>
      <c r="D35" t="s">
        <v>12</v>
      </c>
      <c r="E35">
        <v>6.3111668757841904E-4</v>
      </c>
      <c r="F35">
        <v>327.33245671267201</v>
      </c>
      <c r="G35">
        <v>518656</v>
      </c>
      <c r="H35">
        <v>2418</v>
      </c>
      <c r="I35">
        <v>1514</v>
      </c>
      <c r="J35">
        <v>34</v>
      </c>
      <c r="K35">
        <v>9</v>
      </c>
      <c r="L35">
        <f t="shared" si="0"/>
        <v>36.370272968074666</v>
      </c>
    </row>
    <row r="36" spans="1:13" x14ac:dyDescent="0.25">
      <c r="A36" t="s">
        <v>46</v>
      </c>
      <c r="B36" s="1">
        <v>45013</v>
      </c>
      <c r="C36" t="s">
        <v>11</v>
      </c>
      <c r="D36" t="s">
        <v>12</v>
      </c>
      <c r="E36">
        <v>6.5837696335078501E-4</v>
      </c>
      <c r="F36">
        <v>308.62407722513001</v>
      </c>
      <c r="G36">
        <v>468765</v>
      </c>
      <c r="H36">
        <v>1809</v>
      </c>
      <c r="I36">
        <v>1805</v>
      </c>
      <c r="J36">
        <v>35</v>
      </c>
      <c r="K36">
        <v>9</v>
      </c>
      <c r="L36">
        <f t="shared" si="0"/>
        <v>34.291564136125558</v>
      </c>
    </row>
    <row r="37" spans="1:13" x14ac:dyDescent="0.25">
      <c r="A37" t="s">
        <v>47</v>
      </c>
      <c r="B37" s="1">
        <v>45013</v>
      </c>
      <c r="C37" t="s">
        <v>11</v>
      </c>
      <c r="D37" t="s">
        <v>12</v>
      </c>
      <c r="E37">
        <v>6.4903225806451595E-4</v>
      </c>
      <c r="F37">
        <v>276.85769032258003</v>
      </c>
      <c r="G37">
        <v>426570</v>
      </c>
      <c r="H37">
        <v>1843</v>
      </c>
      <c r="I37">
        <v>2216</v>
      </c>
      <c r="J37">
        <v>36</v>
      </c>
      <c r="K37">
        <v>9</v>
      </c>
      <c r="L37">
        <f t="shared" si="0"/>
        <v>30.761965591397782</v>
      </c>
    </row>
    <row r="38" spans="1:13" x14ac:dyDescent="0.25">
      <c r="A38" t="s">
        <v>48</v>
      </c>
      <c r="B38" s="1">
        <v>45013</v>
      </c>
      <c r="C38" t="s">
        <v>11</v>
      </c>
      <c r="D38" t="s">
        <v>12</v>
      </c>
      <c r="E38">
        <v>6.8064952638700904E-4</v>
      </c>
      <c r="F38">
        <v>315.70226657645401</v>
      </c>
      <c r="G38">
        <v>463825</v>
      </c>
      <c r="H38">
        <v>1947</v>
      </c>
      <c r="I38">
        <v>1695</v>
      </c>
      <c r="J38">
        <v>37</v>
      </c>
      <c r="K38">
        <v>8</v>
      </c>
      <c r="L38">
        <f t="shared" si="0"/>
        <v>39.462783322056751</v>
      </c>
      <c r="M38" t="s">
        <v>56</v>
      </c>
    </row>
    <row r="39" spans="1:13" x14ac:dyDescent="0.25">
      <c r="A39" t="s">
        <v>49</v>
      </c>
      <c r="B39" s="1">
        <v>45013</v>
      </c>
      <c r="C39" t="s">
        <v>11</v>
      </c>
      <c r="D39" t="s">
        <v>12</v>
      </c>
      <c r="E39">
        <v>6.4903225806451595E-4</v>
      </c>
      <c r="F39">
        <v>280.31638322580602</v>
      </c>
      <c r="G39">
        <v>431899</v>
      </c>
      <c r="H39">
        <v>2134</v>
      </c>
      <c r="I39">
        <v>2007</v>
      </c>
      <c r="J39">
        <v>38</v>
      </c>
      <c r="K39">
        <v>9</v>
      </c>
      <c r="L39">
        <f t="shared" si="0"/>
        <v>31.146264802867336</v>
      </c>
    </row>
    <row r="40" spans="1:13" x14ac:dyDescent="0.25">
      <c r="A40" t="s">
        <v>50</v>
      </c>
      <c r="B40" s="1">
        <v>45013</v>
      </c>
      <c r="C40" t="s">
        <v>11</v>
      </c>
      <c r="D40" t="s">
        <v>12</v>
      </c>
      <c r="E40">
        <v>6.5923984272608102E-4</v>
      </c>
      <c r="F40">
        <v>339.09649410222801</v>
      </c>
      <c r="G40">
        <v>514375</v>
      </c>
      <c r="H40">
        <v>1802</v>
      </c>
      <c r="I40">
        <v>1712</v>
      </c>
      <c r="J40">
        <v>39</v>
      </c>
      <c r="K40">
        <v>9</v>
      </c>
      <c r="L40">
        <f t="shared" si="0"/>
        <v>37.677388233580892</v>
      </c>
    </row>
    <row r="41" spans="1:13" x14ac:dyDescent="0.25">
      <c r="A41" t="s">
        <v>51</v>
      </c>
      <c r="B41" s="1">
        <v>45013</v>
      </c>
      <c r="C41" t="s">
        <v>11</v>
      </c>
      <c r="D41" t="s">
        <v>12</v>
      </c>
      <c r="E41">
        <v>6.4158163265306102E-4</v>
      </c>
      <c r="F41">
        <v>391.38147704081598</v>
      </c>
      <c r="G41">
        <v>610026</v>
      </c>
      <c r="H41">
        <v>1773</v>
      </c>
      <c r="I41">
        <v>2135</v>
      </c>
      <c r="J41">
        <v>40</v>
      </c>
      <c r="K41">
        <v>9</v>
      </c>
      <c r="L41">
        <f t="shared" si="0"/>
        <v>43.486830782312886</v>
      </c>
    </row>
    <row r="42" spans="1:13" x14ac:dyDescent="0.25">
      <c r="A42" t="s">
        <v>52</v>
      </c>
      <c r="B42" s="1">
        <v>45013</v>
      </c>
      <c r="C42" t="s">
        <v>11</v>
      </c>
      <c r="D42" t="s">
        <v>12</v>
      </c>
      <c r="E42">
        <v>6.5580182529334995E-4</v>
      </c>
      <c r="F42">
        <v>334.57041720990799</v>
      </c>
      <c r="G42">
        <v>510170</v>
      </c>
      <c r="H42">
        <v>1751</v>
      </c>
      <c r="I42">
        <v>1804</v>
      </c>
      <c r="J42">
        <v>41</v>
      </c>
      <c r="K42">
        <v>9</v>
      </c>
      <c r="L42">
        <f t="shared" si="0"/>
        <v>37.174490801100887</v>
      </c>
    </row>
    <row r="43" spans="1:13" x14ac:dyDescent="0.25">
      <c r="A43" t="s">
        <v>53</v>
      </c>
      <c r="B43" s="1">
        <v>45013</v>
      </c>
      <c r="C43" t="s">
        <v>11</v>
      </c>
      <c r="D43" t="s">
        <v>12</v>
      </c>
      <c r="E43">
        <v>6.7156208277703599E-4</v>
      </c>
      <c r="F43">
        <v>340.411461949265</v>
      </c>
      <c r="G43">
        <v>506895</v>
      </c>
      <c r="H43">
        <v>1986</v>
      </c>
      <c r="I43">
        <v>1710</v>
      </c>
      <c r="J43">
        <v>42</v>
      </c>
      <c r="K43">
        <v>9</v>
      </c>
      <c r="L43">
        <f t="shared" si="0"/>
        <v>37.823495772140554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GFA 24.03.2023 Exp 2.1_results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2023-03-28T10:35:06Z</dcterms:created>
  <dcterms:modified xsi:type="dcterms:W3CDTF">2023-03-29T00:48:57Z</dcterms:modified>
</cp:coreProperties>
</file>