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namedSheetViews/namedSheetView1.xml" ContentType="application/vnd.ms-excel.namedsheetview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f88af93daa38190/Desktop/"/>
    </mc:Choice>
  </mc:AlternateContent>
  <xr:revisionPtr revIDLastSave="616" documentId="8_{50EA2121-BBB9-432B-A61B-30B54F18C09B}" xr6:coauthVersionLast="47" xr6:coauthVersionMax="47" xr10:uidLastSave="{9E7F6CAD-7BA6-4926-86D1-2DB8E4A7571A}"/>
  <bookViews>
    <workbookView xWindow="-110" yWindow="-110" windowWidth="19420" windowHeight="10420" xr2:uid="{EDD0C5C2-DB10-4756-9C56-E1F299E29F57}"/>
  </bookViews>
  <sheets>
    <sheet name="Data" sheetId="1" r:id="rId1"/>
    <sheet name="Controller" sheetId="2" r:id="rId2"/>
    <sheet name="Economia" sheetId="4" r:id="rId3"/>
    <sheet name="Dashboard" sheetId="3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<sst xmlns="http://schemas.openxmlformats.org/spreadsheetml/2006/main" count="260" uniqueCount="80">
  <si>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</si>
  <si>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</si>
  <si>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</si>
  <si>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</si>
  <si>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</si>
  <si>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</si>
  <si>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</si>
  <si>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</si>
  <si>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</si>
  <si>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</si>
  <si>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</si>
  <si>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</si>
  <si>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</si>
  <si>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</si>
  <si>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</si>
  <si>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</si>
  <si>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</si>
  <si>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</si>
  <si>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</si>
  <si>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</si>
  <si>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</si>
  <si>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</si>
  <si>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</si>
  <si>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</si>
  <si>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</si>
  <si>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</si>
  <si>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</si>
  <si>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</si>
  <si>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</si>
  <si>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</si>
  <si>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</si>
  <si>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</si>
  <si>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</si>
  <si>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</si>
  <si>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</si>
  <si>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</si>
  <si>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</si>
  <si>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</si>
  <si>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</si>
  <si>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</si>
  <si>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</si>
  <si>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</si>
  <si>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</si>
  <si>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</si>
  <si>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</si>
  <si>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</si>
  <si>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</si>
  <si>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</si>
  <si>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</si>
  <si>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</si>
  <si>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</si>
  <si>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</si>
  <si>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</si>
  <si>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</si>
  <si>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</si>
  <si>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</si>
  <si>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</si>
  <si>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</si>
  <si>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</si>
  <si>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</si>
  <si>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</si>
  <si>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</si>
  <si>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</si>
  <si>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</si>
  <si>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</si>
  <si>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</si>
  <si>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</si>
  <si>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</si>
  <si>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</si>
  <si>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</si>
  <si>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</si>
  <si>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</si>
  <si>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</si>
  <si>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</si>
  <si>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</si>
  <si>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</si>
  <si>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Depósito Reservado</t>
  </si>
  <si>
    <t>Data de Lançamento</t>
  </si>
  <si>
    <t>Total Reservado</t>
  </si>
  <si>
    <t>Meta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</si>
</sst>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4" borderId="0" applyNumberFormat="0" applyBorder="0" applyAlignment="0" applyProtection="0"/>
  </cellStyleXfs>
  <cellXfs count="17">
    <xf numFmtId="0" fontId="0" fillId="0" borderId="0" xfId="0"/>
    <xf numFmtId="1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8" fontId="0" fillId="0" borderId="0" xfId="0" applyNumberFormat="1"/>
    <xf numFmtId="8" fontId="1" fillId="0" borderId="0" xfId="0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" fontId="0" fillId="0" borderId="0" xfId="0" applyNumberFormat="1"/>
    <xf numFmtId="1" fontId="1" fillId="0" borderId="0" xfId="0" applyNumberFormat="1" applyFont="1" applyAlignment="1">
      <alignment horizontal="center" wrapText="1"/>
    </xf>
    <xf numFmtId="0" fontId="0" fillId="5" borderId="0" xfId="0" applyFill="1"/>
    <xf numFmtId="14" fontId="0" fillId="0" borderId="0" xfId="0" applyNumberFormat="1"/>
    <xf numFmtId="164" fontId="0" fillId="0" borderId="0" xfId="0" applyNumberFormat="1"/>
    <xf numFmtId="44" fontId="0" fillId="0" borderId="0" xfId="1" applyFont="1" applyFill="1"/>
    <xf numFmtId="0" fontId="3" fillId="4" borderId="0" xfId="2"/>
    <xf numFmtId="164" fontId="0" fillId="0" borderId="0" xfId="1" applyNumberFormat="1" applyFont="1" applyFill="1"/>
  </cellXfs>
  <cellStyles count="3">
    <cellStyle name="Moeda" xfId="1" builtinId="4"/>
    <cellStyle name="Neutro" xfId="2" builtinId="28"/>
    <cellStyle name="Normal" xfId="0" builtinId="0"/>
  </cellStyles>
  <dxfs count="4">
    <dxf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alignment horizontal="center" vertical="bottom" textRotation="0" wrapText="1" indent="0" justifyLastLine="0" shrinkToFit="0" readingOrder="0"/>
    </dxf>
    <dxf>
      <font>
        <b/>
        <i val="0"/>
        <sz val="14"/>
        <name val="Abadi"/>
        <family val="2"/>
        <scheme val="none"/>
      </font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  <border>
        <top/>
        <bottom/>
        <vertical/>
        <horizontal/>
      </border>
    </dxf>
  </dxfs>
  <tableStyles count="1" defaultTableStyle="TableStyleMedium2" defaultPivotStyle="PivotStyleLight16">
    <tableStyle name="Estilo de Segmentação de Dados 1" pivot="0" table="0" count="7" xr9:uid="{C438AB4F-42A0-4946-A0C6-61FFBB315C33}">
      <tableStyleElement type="wholeTable" dxfId="3"/>
      <tableStyleElement type="headerRow" dxfId="2"/>
    </tableStyle>
  </tableStyles>
  <colors>
    <mruColors>
      <color rgb="FFFFFF99"/>
    </mruColors>
  </colors>
  <extLst>
    <ext xmlns:x14="http://schemas.microsoft.com/office/spreadsheetml/2009/9/main" uri="{46F421CA-312F-682f-3DD2-61675219B42D}">
      <x14:dxfs count="5">
        <dxf>
          <fill>
            <patternFill patternType="none">
              <bgColor auto="1"/>
            </patternFill>
          </fill>
        </dxf>
        <dxf>
          <fill>
            <patternFill patternType="solid">
              <bgColor theme="5" tint="0.39994506668294322"/>
            </patternFill>
          </fill>
        </dxf>
        <dxf>
          <fill>
            <patternFill patternType="none">
              <bgColor auto="1"/>
            </patternFill>
          </fill>
        </dxf>
        <dxf>
          <fill>
            <patternFill>
              <bgColor theme="5" tint="0.39994506668294322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 patternType="none">
              <fgColor indexed="64"/>
              <bgColor auto="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unselectedItemWithData" dxfId="4"/>
            <x14:slicerStyleElement type="selectedItemWithData" dxfId="3"/>
            <x14:slicerStyleElement type="selectedItemWithNoData" dxfId="2"/>
            <x14:slicerStyleElement type="hoveredSelectedItemWith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[Planilha_Inteligente.xlsx]Controller!Tabela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898740802739677E-2"/>
          <c:y val="0.14814814814814814"/>
          <c:w val="0.94600487670304823"/>
          <c:h val="0.591413312919218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Controller!$B$4:$B$19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Controller!$C$4:$C$19</c:f>
              <c:numCache>
                <c:formatCode>"R$"#,##0.00_);[Red]\("R$"#,##0.00\)</c:formatCode>
                <c:ptCount val="15"/>
                <c:pt idx="0">
                  <c:v>1000</c:v>
                </c:pt>
                <c:pt idx="1">
                  <c:v>80</c:v>
                </c:pt>
                <c:pt idx="2">
                  <c:v>750</c:v>
                </c:pt>
                <c:pt idx="3">
                  <c:v>2700</c:v>
                </c:pt>
                <c:pt idx="4">
                  <c:v>350</c:v>
                </c:pt>
                <c:pt idx="5">
                  <c:v>320</c:v>
                </c:pt>
                <c:pt idx="6">
                  <c:v>200</c:v>
                </c:pt>
                <c:pt idx="7">
                  <c:v>580</c:v>
                </c:pt>
                <c:pt idx="8">
                  <c:v>850</c:v>
                </c:pt>
                <c:pt idx="9">
                  <c:v>950</c:v>
                </c:pt>
                <c:pt idx="10">
                  <c:v>600</c:v>
                </c:pt>
                <c:pt idx="11">
                  <c:v>250</c:v>
                </c:pt>
                <c:pt idx="12">
                  <c:v>450</c:v>
                </c:pt>
                <c:pt idx="13">
                  <c:v>1100</c:v>
                </c:pt>
                <c:pt idx="14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2-47FA-8D9E-36F5F17FE4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53421279"/>
        <c:axId val="1153412159"/>
      </c:barChart>
      <c:catAx>
        <c:axId val="115342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3412159"/>
        <c:crosses val="autoZero"/>
        <c:auto val="1"/>
        <c:lblAlgn val="ctr"/>
        <c:lblOffset val="100"/>
        <c:noMultiLvlLbl val="0"/>
      </c:catAx>
      <c:valAx>
        <c:axId val="1153412159"/>
        <c:scaling>
          <c:orientation val="minMax"/>
        </c:scaling>
        <c:delete val="1"/>
        <c:axPos val="l"/>
        <c:numFmt formatCode="&quot;R$&quot;#,##0.00_);[Red]\(&quot;R$&quot;#,##0.00\)" sourceLinked="1"/>
        <c:majorTickMark val="out"/>
        <c:minorTickMark val="none"/>
        <c:tickLblPos val="nextTo"/>
        <c:crossAx val="115342127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[Planilha_Inteligente.xlsx]Controller!Tabela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"/>
          <c:w val="1"/>
          <c:h val="0.886760554930633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Controller!$E$4:$E$7</c:f>
              <c:strCache>
                <c:ptCount val="3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</c:strCache>
            </c:strRef>
          </c:cat>
          <c:val>
            <c:numRef>
              <c:f>Controller!$F$4:$F$7</c:f>
              <c:numCache>
                <c:formatCode>"R$"#,##0.00_);[Red]\("R$"#,##0.00\)</c:formatCode>
                <c:ptCount val="3"/>
                <c:pt idx="0">
                  <c:v>1200</c:v>
                </c:pt>
                <c:pt idx="1">
                  <c:v>800</c:v>
                </c:pt>
                <c:pt idx="2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A-459B-A0FD-1865AF5C07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3430399"/>
        <c:axId val="1153401119"/>
      </c:barChart>
      <c:catAx>
        <c:axId val="1153430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3401119"/>
        <c:crosses val="autoZero"/>
        <c:auto val="1"/>
        <c:lblAlgn val="ctr"/>
        <c:lblOffset val="100"/>
        <c:noMultiLvlLbl val="0"/>
      </c:catAx>
      <c:valAx>
        <c:axId val="1153401119"/>
        <c:scaling>
          <c:orientation val="minMax"/>
        </c:scaling>
        <c:delete val="1"/>
        <c:axPos val="l"/>
        <c:numFmt formatCode="&quot;R$&quot;#,##0.00_);[Red]\(&quot;R$&quot;#,##0.00\)" sourceLinked="1"/>
        <c:majorTickMark val="out"/>
        <c:minorTickMark val="none"/>
        <c:tickLblPos val="nextTo"/>
        <c:crossAx val="115343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Economia!$D$4</c:f>
              <c:numCache>
                <c:formatCode>_("R$"* #,##0.00_);_("R$"* \(#,##0.00\);_("R$"* "-"??_);_(@_)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65-4BFE-8F16-72449579A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8512703"/>
        <c:axId val="1998513663"/>
      </c:barChart>
      <c:barChart>
        <c:barDir val="col"/>
        <c:grouping val="stacked"/>
        <c:varyColors val="0"/>
        <c:ser>
          <c:idx val="0"/>
          <c:order val="0"/>
          <c:spPr>
            <a:gradFill flip="none" rotWithShape="1">
              <a:gsLst>
                <a:gs pos="100000">
                  <a:schemeClr val="bg1">
                    <a:lumMod val="95000"/>
                  </a:schemeClr>
                </a:gs>
                <a:gs pos="38000">
                  <a:schemeClr val="accent2">
                    <a:lumMod val="10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Economia!$D$3</c:f>
              <c:numCache>
                <c:formatCode>"R$"\ #,##0.00</c:formatCode>
                <c:ptCount val="1"/>
                <c:pt idx="0">
                  <c:v>3047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5-4BFE-8F16-72449579A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7259551"/>
        <c:axId val="338267615"/>
      </c:barChart>
      <c:catAx>
        <c:axId val="1998512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8513663"/>
        <c:crosses val="autoZero"/>
        <c:auto val="1"/>
        <c:lblAlgn val="ctr"/>
        <c:lblOffset val="100"/>
        <c:noMultiLvlLbl val="0"/>
      </c:catAx>
      <c:valAx>
        <c:axId val="1998513663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998512703"/>
        <c:crosses val="autoZero"/>
        <c:crossBetween val="between"/>
      </c:valAx>
      <c:valAx>
        <c:axId val="338267615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457259551"/>
        <c:crosses val="max"/>
        <c:crossBetween val="between"/>
      </c:valAx>
      <c:catAx>
        <c:axId val="457259551"/>
        <c:scaling>
          <c:orientation val="minMax"/>
        </c:scaling>
        <c:delete val="1"/>
        <c:axPos val="b"/>
        <c:majorTickMark val="out"/>
        <c:minorTickMark val="none"/>
        <c:tickLblPos val="nextTo"/>
        <c:crossAx val="3382676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microsoft.com/office/2007/relationships/hdphoto" Target="../media/hdphoto1.wdp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image" Target="../media/image11.sv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577273</xdr:colOff>
      <xdr:row>0</xdr:row>
      <xdr:rowOff>158751</xdr:rowOff>
    </xdr:from>
    <xdr:to>
      <xdr:col>3</xdr:col>
      <xdr:colOff>72159</xdr:colOff>
      <xdr:row>5</xdr:row>
      <xdr:rowOff>165966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3553D7BF-901F-A490-A358-208BC9B541F4}"/>
            </a:ext>
          </a:extLst>
        </xdr:cNvPr>
        <xdr:cNvSpPr/>
      </xdr:nvSpPr>
      <xdr:spPr>
        <a:xfrm>
          <a:off x="2720398" y="158751"/>
          <a:ext cx="707159" cy="945283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221514</xdr:colOff>
      <xdr:row>19</xdr:row>
      <xdr:rowOff>46463</xdr:rowOff>
    </xdr:from>
    <xdr:to>
      <xdr:col>14</xdr:col>
      <xdr:colOff>0</xdr:colOff>
      <xdr:row>35</xdr:row>
      <xdr:rowOff>64855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068601AE-D5B0-60C4-4C3B-A5E3B29A3BBC}"/>
            </a:ext>
          </a:extLst>
        </xdr:cNvPr>
        <xdr:cNvGrpSpPr/>
      </xdr:nvGrpSpPr>
      <xdr:grpSpPr>
        <a:xfrm>
          <a:off x="2369098" y="3571070"/>
          <a:ext cx="7662475" cy="2986482"/>
          <a:chOff x="2505966" y="2462561"/>
          <a:chExt cx="8004602" cy="2992050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035328B0-7EA5-3839-AF5E-21490591CC37}"/>
              </a:ext>
            </a:extLst>
          </xdr:cNvPr>
          <xdr:cNvGrpSpPr/>
        </xdr:nvGrpSpPr>
        <xdr:grpSpPr>
          <a:xfrm>
            <a:off x="2505966" y="2462561"/>
            <a:ext cx="8004602" cy="2992050"/>
            <a:chOff x="2304625" y="2857500"/>
            <a:chExt cx="8004602" cy="2992050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30DB6C74-EA0A-428D-8DB1-2FAEFBA436FB}"/>
                </a:ext>
              </a:extLst>
            </xdr:cNvPr>
            <xdr:cNvSpPr/>
          </xdr:nvSpPr>
          <xdr:spPr>
            <a:xfrm>
              <a:off x="2304625" y="2857500"/>
              <a:ext cx="7999025" cy="2992050"/>
            </a:xfrm>
            <a:prstGeom prst="roundRect">
              <a:avLst/>
            </a:prstGeom>
            <a:ln>
              <a:noFill/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BC02F960-B6D9-43BC-9012-E0BCB50A049E}"/>
                </a:ext>
              </a:extLst>
            </xdr:cNvPr>
            <xdr:cNvGraphicFramePr>
              <a:graphicFrameLocks/>
            </xdr:cNvGraphicFramePr>
          </xdr:nvGraphicFramePr>
          <xdr:xfrm>
            <a:off x="2398285" y="3185089"/>
            <a:ext cx="7576389" cy="257374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9" name="Retângulo: Cantos Superiores Arredondados 8">
              <a:extLst>
                <a:ext uri="{FF2B5EF4-FFF2-40B4-BE49-F238E27FC236}">
                  <a16:creationId xmlns:a16="http://schemas.microsoft.com/office/drawing/2014/main" id="{DE4BC3BD-545E-280F-5394-10C4BEABEC85}"/>
                </a:ext>
              </a:extLst>
            </xdr:cNvPr>
            <xdr:cNvSpPr/>
          </xdr:nvSpPr>
          <xdr:spPr>
            <a:xfrm>
              <a:off x="2310973" y="2857500"/>
              <a:ext cx="7998254" cy="441404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77D59973-3751-4BFB-86F0-82A8C932AE14}"/>
                </a:ext>
              </a:extLst>
            </xdr:cNvPr>
            <xdr:cNvSpPr txBox="1"/>
          </xdr:nvSpPr>
          <xdr:spPr>
            <a:xfrm>
              <a:off x="3051098" y="2901485"/>
              <a:ext cx="1208048" cy="38719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Verdana Pro Light" panose="020F0502020204030204" pitchFamily="34" charset="0"/>
                </a:rPr>
                <a:t>Gastos</a:t>
              </a:r>
            </a:p>
          </xdr:txBody>
        </xdr:sp>
      </xdr:grpSp>
      <xdr:pic>
        <xdr:nvPicPr>
          <xdr:cNvPr id="34" name="Gráfico 33" descr="Dinheiro voador com preenchimento sólido">
            <a:extLst>
              <a:ext uri="{FF2B5EF4-FFF2-40B4-BE49-F238E27FC236}">
                <a16:creationId xmlns:a16="http://schemas.microsoft.com/office/drawing/2014/main" id="{D2D5B1B1-DB20-AC07-AF4E-A2469F326A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671647" y="2478049"/>
            <a:ext cx="457508" cy="457508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221514</xdr:colOff>
      <xdr:row>6</xdr:row>
      <xdr:rowOff>77438</xdr:rowOff>
    </xdr:from>
    <xdr:to>
      <xdr:col>7</xdr:col>
      <xdr:colOff>339148</xdr:colOff>
      <xdr:row>18</xdr:row>
      <xdr:rowOff>26135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65207260-A8D8-1819-E787-F74DAFE24AF2}"/>
            </a:ext>
          </a:extLst>
        </xdr:cNvPr>
        <xdr:cNvGrpSpPr/>
      </xdr:nvGrpSpPr>
      <xdr:grpSpPr>
        <a:xfrm>
          <a:off x="2369098" y="1190472"/>
          <a:ext cx="3756398" cy="2174764"/>
          <a:chOff x="2598892" y="240060"/>
          <a:chExt cx="4989397" cy="2178941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B5BBFBBE-E4B3-513F-AD28-6E6088060949}"/>
              </a:ext>
            </a:extLst>
          </xdr:cNvPr>
          <xdr:cNvGrpSpPr/>
        </xdr:nvGrpSpPr>
        <xdr:grpSpPr>
          <a:xfrm>
            <a:off x="2598892" y="279360"/>
            <a:ext cx="4989397" cy="2139641"/>
            <a:chOff x="2502634" y="78019"/>
            <a:chExt cx="4989397" cy="2139641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D1F472D5-90CF-B4E4-C4F6-2B7FF15DC42A}"/>
                </a:ext>
              </a:extLst>
            </xdr:cNvPr>
            <xdr:cNvGrpSpPr/>
          </xdr:nvGrpSpPr>
          <xdr:grpSpPr>
            <a:xfrm>
              <a:off x="2502634" y="78019"/>
              <a:ext cx="4989397" cy="2139641"/>
              <a:chOff x="2812390" y="581372"/>
              <a:chExt cx="4989397" cy="2139641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97666090-C750-3417-7D0F-5CF09EA95416}"/>
                  </a:ext>
                </a:extLst>
              </xdr:cNvPr>
              <xdr:cNvSpPr/>
            </xdr:nvSpPr>
            <xdr:spPr>
              <a:xfrm>
                <a:off x="2812390" y="734781"/>
                <a:ext cx="4981453" cy="1986232"/>
              </a:xfrm>
              <a:prstGeom prst="roundRect">
                <a:avLst/>
              </a:prstGeom>
              <a:ln>
                <a:noFill/>
              </a:ln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graphicFrame macro="">
            <xdr:nvGraphicFramePr>
              <xdr:cNvPr id="4" name="Gráfico 3">
                <a:extLst>
                  <a:ext uri="{FF2B5EF4-FFF2-40B4-BE49-F238E27FC236}">
                    <a16:creationId xmlns:a16="http://schemas.microsoft.com/office/drawing/2014/main" id="{3DC30ED9-E1BE-43EC-B8B1-5F608371B84E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891841" y="920486"/>
              <a:ext cx="4822554" cy="162289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7" name="Retângulo: Cantos Superiores Arredondados 6">
                <a:extLst>
                  <a:ext uri="{FF2B5EF4-FFF2-40B4-BE49-F238E27FC236}">
                    <a16:creationId xmlns:a16="http://schemas.microsoft.com/office/drawing/2014/main" id="{A62E4BBC-C7BE-29D5-5DBA-FA0582D7AEC8}"/>
                  </a:ext>
                </a:extLst>
              </xdr:cNvPr>
              <xdr:cNvSpPr/>
            </xdr:nvSpPr>
            <xdr:spPr>
              <a:xfrm>
                <a:off x="2828280" y="581372"/>
                <a:ext cx="4973507" cy="411780"/>
              </a:xfrm>
              <a:prstGeom prst="round2SameRect">
                <a:avLst>
                  <a:gd name="adj1" fmla="val 48039"/>
                  <a:gd name="adj2" fmla="val 0"/>
                </a:avLst>
              </a:prstGeom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7AE3C81A-F2E1-1819-157A-814779D78982}"/>
                </a:ext>
              </a:extLst>
            </xdr:cNvPr>
            <xdr:cNvSpPr txBox="1"/>
          </xdr:nvSpPr>
          <xdr:spPr>
            <a:xfrm>
              <a:off x="3171667" y="92927"/>
              <a:ext cx="1539429" cy="38719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Verdana Pro Light" panose="020F0502020204030204" pitchFamily="34" charset="0"/>
                </a:rPr>
                <a:t>Entrada</a:t>
              </a:r>
            </a:p>
          </xdr:txBody>
        </xdr:sp>
      </xdr:grpSp>
      <xdr:pic>
        <xdr:nvPicPr>
          <xdr:cNvPr id="36" name="Gráfico 35" descr="Registrar com preenchimento sólido">
            <a:extLst>
              <a:ext uri="{FF2B5EF4-FFF2-40B4-BE49-F238E27FC236}">
                <a16:creationId xmlns:a16="http://schemas.microsoft.com/office/drawing/2014/main" id="{5074C5B1-B82A-62CB-44AE-B0286DBE8F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733598" y="240060"/>
            <a:ext cx="503354" cy="503354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32560</xdr:colOff>
      <xdr:row>6</xdr:row>
      <xdr:rowOff>4399</xdr:rowOff>
    </xdr:from>
    <xdr:to>
      <xdr:col>0</xdr:col>
      <xdr:colOff>2053719</xdr:colOff>
      <xdr:row>13</xdr:row>
      <xdr:rowOff>120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9" name="Mês">
              <a:extLst>
                <a:ext uri="{FF2B5EF4-FFF2-40B4-BE49-F238E27FC236}">
                  <a16:creationId xmlns:a16="http://schemas.microsoft.com/office/drawing/2014/main" id="{833742C4-DF6E-41DA-9974-A5E4148D3B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560" y="1117433"/>
              <a:ext cx="2021159" cy="1294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221514</xdr:colOff>
      <xdr:row>0</xdr:row>
      <xdr:rowOff>154878</xdr:rowOff>
    </xdr:from>
    <xdr:to>
      <xdr:col>13</xdr:col>
      <xdr:colOff>490682</xdr:colOff>
      <xdr:row>5</xdr:row>
      <xdr:rowOff>178110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3B1C7743-F9B5-93E5-76B8-02695CAAFD91}"/>
            </a:ext>
          </a:extLst>
        </xdr:cNvPr>
        <xdr:cNvSpPr/>
      </xdr:nvSpPr>
      <xdr:spPr>
        <a:xfrm>
          <a:off x="2364639" y="154878"/>
          <a:ext cx="7542804" cy="9613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3</xdr:col>
      <xdr:colOff>147135</xdr:colOff>
      <xdr:row>1</xdr:row>
      <xdr:rowOff>69695</xdr:rowOff>
    </xdr:from>
    <xdr:to>
      <xdr:col>6</xdr:col>
      <xdr:colOff>371708</xdr:colOff>
      <xdr:row>3</xdr:row>
      <xdr:rowOff>7744</xdr:rowOff>
    </xdr:to>
    <xdr:sp macro="" textlink="">
      <xdr:nvSpPr>
        <xdr:cNvPr id="42" name="CaixaDeTexto 41">
          <a:extLst>
            <a:ext uri="{FF2B5EF4-FFF2-40B4-BE49-F238E27FC236}">
              <a16:creationId xmlns:a16="http://schemas.microsoft.com/office/drawing/2014/main" id="{2B62D960-5573-A88D-D6A8-8E385925CCD8}"/>
            </a:ext>
          </a:extLst>
        </xdr:cNvPr>
        <xdr:cNvSpPr txBox="1"/>
      </xdr:nvSpPr>
      <xdr:spPr>
        <a:xfrm>
          <a:off x="3515733" y="255549"/>
          <a:ext cx="2059877" cy="3097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 kern="1200"/>
            <a:t>Bem</a:t>
          </a:r>
          <a:r>
            <a:rPr lang="pt-BR" sz="1600" b="1" kern="1200" baseline="0"/>
            <a:t> vindo, Investidor</a:t>
          </a:r>
          <a:endParaRPr lang="pt-BR" sz="1600" b="1" kern="1200"/>
        </a:p>
      </xdr:txBody>
    </xdr:sp>
    <xdr:clientData/>
  </xdr:twoCellAnchor>
  <xdr:twoCellAnchor>
    <xdr:from>
      <xdr:col>3</xdr:col>
      <xdr:colOff>129169</xdr:colOff>
      <xdr:row>3</xdr:row>
      <xdr:rowOff>19183</xdr:rowOff>
    </xdr:from>
    <xdr:to>
      <xdr:col>6</xdr:col>
      <xdr:colOff>193598</xdr:colOff>
      <xdr:row>4</xdr:row>
      <xdr:rowOff>132864</xdr:rowOff>
    </xdr:to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3E5E5423-21BF-4F69-ABA6-29B60983465A}"/>
            </a:ext>
          </a:extLst>
        </xdr:cNvPr>
        <xdr:cNvSpPr txBox="1"/>
      </xdr:nvSpPr>
      <xdr:spPr>
        <a:xfrm>
          <a:off x="3484567" y="582024"/>
          <a:ext cx="1882838" cy="301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b="1" kern="1200">
              <a:solidFill>
                <a:schemeClr val="tx1">
                  <a:lumMod val="50000"/>
                  <a:lumOff val="50000"/>
                </a:schemeClr>
              </a:solidFill>
            </a:rPr>
            <a:t>Acompanhamento</a:t>
          </a:r>
          <a:r>
            <a:rPr lang="pt-BR" sz="1000" b="1" kern="1200" baseline="0">
              <a:solidFill>
                <a:schemeClr val="tx1">
                  <a:lumMod val="50000"/>
                  <a:lumOff val="50000"/>
                </a:schemeClr>
              </a:solidFill>
            </a:rPr>
            <a:t> </a:t>
          </a:r>
          <a:r>
            <a:rPr lang="pt-BR" sz="1000" b="1" kern="1200" baseline="0">
              <a:solidFill>
                <a:schemeClr val="tx1">
                  <a:lumMod val="50000"/>
                  <a:lumOff val="50000"/>
                </a:schemeClr>
              </a:solidFill>
              <a:latin typeface="+mj-lt"/>
            </a:rPr>
            <a:t>Financeiro</a:t>
          </a:r>
          <a:endParaRPr lang="pt-BR" sz="1000" b="1" kern="1200">
            <a:solidFill>
              <a:schemeClr val="tx1">
                <a:lumMod val="50000"/>
                <a:lumOff val="50000"/>
              </a:schemeClr>
            </a:solidFill>
            <a:latin typeface="+mj-lt"/>
          </a:endParaRPr>
        </a:p>
      </xdr:txBody>
    </xdr:sp>
    <xdr:clientData/>
  </xdr:twoCellAnchor>
  <xdr:twoCellAnchor>
    <xdr:from>
      <xdr:col>7</xdr:col>
      <xdr:colOff>518842</xdr:colOff>
      <xdr:row>3</xdr:row>
      <xdr:rowOff>36079</xdr:rowOff>
    </xdr:from>
    <xdr:to>
      <xdr:col>11</xdr:col>
      <xdr:colOff>245341</xdr:colOff>
      <xdr:row>4</xdr:row>
      <xdr:rowOff>139390</xdr:rowOff>
    </xdr:to>
    <xdr:sp macro="" textlink="">
      <xdr:nvSpPr>
        <xdr:cNvPr id="44" name="CaixaDeTexto 4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52DEBC9-DD2A-7FC3-5BFC-06C1EAC16610}"/>
            </a:ext>
          </a:extLst>
        </xdr:cNvPr>
        <xdr:cNvSpPr txBox="1"/>
      </xdr:nvSpPr>
      <xdr:spPr>
        <a:xfrm>
          <a:off x="6298785" y="598920"/>
          <a:ext cx="2151045" cy="290925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kern="1200">
              <a:solidFill>
                <a:schemeClr val="bg2">
                  <a:lumMod val="50000"/>
                </a:schemeClr>
              </a:solidFill>
              <a:latin typeface="+mj-lt"/>
            </a:rPr>
            <a:t>Pesquisa de Dados:      </a:t>
          </a:r>
        </a:p>
      </xdr:txBody>
    </xdr:sp>
    <xdr:clientData/>
  </xdr:twoCellAnchor>
  <xdr:twoCellAnchor>
    <xdr:from>
      <xdr:col>0</xdr:col>
      <xdr:colOff>0</xdr:colOff>
      <xdr:row>0</xdr:row>
      <xdr:rowOff>158750</xdr:rowOff>
    </xdr:from>
    <xdr:to>
      <xdr:col>1</xdr:col>
      <xdr:colOff>7216</xdr:colOff>
      <xdr:row>3</xdr:row>
      <xdr:rowOff>129886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DCABEECD-36AD-5A61-4D6E-102AC980C16F}"/>
            </a:ext>
          </a:extLst>
        </xdr:cNvPr>
        <xdr:cNvSpPr txBox="1"/>
      </xdr:nvSpPr>
      <xdr:spPr>
        <a:xfrm>
          <a:off x="0" y="158750"/>
          <a:ext cx="2150341" cy="533977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100" b="1" kern="1200">
              <a:solidFill>
                <a:schemeClr val="bg1"/>
              </a:solidFill>
              <a:latin typeface="Abadi" panose="020B0604020104020204" pitchFamily="34" charset="0"/>
            </a:rPr>
            <a:t>Financeiro APP</a:t>
          </a:r>
        </a:p>
      </xdr:txBody>
    </xdr:sp>
    <xdr:clientData/>
  </xdr:twoCellAnchor>
  <xdr:twoCellAnchor editAs="oneCell">
    <xdr:from>
      <xdr:col>0</xdr:col>
      <xdr:colOff>1248352</xdr:colOff>
      <xdr:row>0</xdr:row>
      <xdr:rowOff>137104</xdr:rowOff>
    </xdr:from>
    <xdr:to>
      <xdr:col>0</xdr:col>
      <xdr:colOff>1796761</xdr:colOff>
      <xdr:row>3</xdr:row>
      <xdr:rowOff>122672</xdr:rowOff>
    </xdr:to>
    <xdr:pic>
      <xdr:nvPicPr>
        <xdr:cNvPr id="11" name="Gráfico 10" descr="Dinheiro estrutura de tópicos">
          <a:extLst>
            <a:ext uri="{FF2B5EF4-FFF2-40B4-BE49-F238E27FC236}">
              <a16:creationId xmlns:a16="http://schemas.microsoft.com/office/drawing/2014/main" id="{1D3937E4-02ED-C4F2-CC36-0138E73CB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248352" y="137104"/>
          <a:ext cx="548409" cy="548409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476253</xdr:colOff>
      <xdr:row>3</xdr:row>
      <xdr:rowOff>43297</xdr:rowOff>
    </xdr:from>
    <xdr:to>
      <xdr:col>11</xdr:col>
      <xdr:colOff>137104</xdr:colOff>
      <xdr:row>4</xdr:row>
      <xdr:rowOff>122671</xdr:rowOff>
    </xdr:to>
    <xdr:pic>
      <xdr:nvPicPr>
        <xdr:cNvPr id="15" name="Gráfico 14" descr="Lupa com preenchimento sólido">
          <a:extLst>
            <a:ext uri="{FF2B5EF4-FFF2-40B4-BE49-F238E27FC236}">
              <a16:creationId xmlns:a16="http://schemas.microsoft.com/office/drawing/2014/main" id="{ABC00961-BF35-6384-8C02-6CF7787D8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074605" y="606138"/>
          <a:ext cx="266988" cy="266988"/>
        </a:xfrm>
        <a:prstGeom prst="rect">
          <a:avLst/>
        </a:prstGeom>
      </xdr:spPr>
    </xdr:pic>
    <xdr:clientData/>
  </xdr:twoCellAnchor>
  <xdr:twoCellAnchor editAs="oneCell">
    <xdr:from>
      <xdr:col>2</xdr:col>
      <xdr:colOff>7214</xdr:colOff>
      <xdr:row>1</xdr:row>
      <xdr:rowOff>7217</xdr:rowOff>
    </xdr:from>
    <xdr:to>
      <xdr:col>3</xdr:col>
      <xdr:colOff>29763</xdr:colOff>
      <xdr:row>5</xdr:row>
      <xdr:rowOff>144319</xdr:rowOff>
    </xdr:to>
    <xdr:pic>
      <xdr:nvPicPr>
        <xdr:cNvPr id="20" name="Imagem 19" descr="Veja os detalhes da imagem relacionada. Traineeships en talentenprogramma's | TraineeshipPlaza">
          <a:extLst>
            <a:ext uri="{FF2B5EF4-FFF2-40B4-BE49-F238E27FC236}">
              <a16:creationId xmlns:a16="http://schemas.microsoft.com/office/drawing/2014/main" id="{F5C3BD32-780A-4DBA-DC20-75A890EA5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saturation sat="3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475" y="194831"/>
          <a:ext cx="628686" cy="887556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  <a:effectLst>
          <a:softEdge rad="112500"/>
        </a:effectLst>
      </xdr:spPr>
    </xdr:pic>
    <xdr:clientData/>
  </xdr:twoCellAnchor>
  <xdr:twoCellAnchor>
    <xdr:from>
      <xdr:col>7</xdr:col>
      <xdr:colOff>460505</xdr:colOff>
      <xdr:row>6</xdr:row>
      <xdr:rowOff>146849</xdr:rowOff>
    </xdr:from>
    <xdr:to>
      <xdr:col>13</xdr:col>
      <xdr:colOff>578139</xdr:colOff>
      <xdr:row>18</xdr:row>
      <xdr:rowOff>55865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E8355689-51A3-8572-813C-822DA7E9D10C}"/>
            </a:ext>
          </a:extLst>
        </xdr:cNvPr>
        <xdr:cNvGrpSpPr/>
      </xdr:nvGrpSpPr>
      <xdr:grpSpPr>
        <a:xfrm>
          <a:off x="6246853" y="1259883"/>
          <a:ext cx="3756398" cy="2135083"/>
          <a:chOff x="2502634" y="78019"/>
          <a:chExt cx="4989397" cy="2139641"/>
        </a:xfrm>
      </xdr:grpSpPr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66FEADAE-69C5-C08A-D009-726D447607A4}"/>
              </a:ext>
            </a:extLst>
          </xdr:cNvPr>
          <xdr:cNvGrpSpPr/>
        </xdr:nvGrpSpPr>
        <xdr:grpSpPr>
          <a:xfrm>
            <a:off x="2502634" y="78019"/>
            <a:ext cx="4989397" cy="2139641"/>
            <a:chOff x="2812390" y="581372"/>
            <a:chExt cx="4989397" cy="2139641"/>
          </a:xfrm>
        </xdr:grpSpPr>
        <xdr:sp macro="" textlink="">
          <xdr:nvSpPr>
            <xdr:cNvPr id="27" name="Retângulo: Cantos Arredondados 26">
              <a:extLst>
                <a:ext uri="{FF2B5EF4-FFF2-40B4-BE49-F238E27FC236}">
                  <a16:creationId xmlns:a16="http://schemas.microsoft.com/office/drawing/2014/main" id="{58467825-AA87-2400-2A7C-BBDA466B4E55}"/>
                </a:ext>
              </a:extLst>
            </xdr:cNvPr>
            <xdr:cNvSpPr/>
          </xdr:nvSpPr>
          <xdr:spPr>
            <a:xfrm>
              <a:off x="2812390" y="734781"/>
              <a:ext cx="4981453" cy="1986232"/>
            </a:xfrm>
            <a:prstGeom prst="roundRect">
              <a:avLst/>
            </a:prstGeom>
            <a:ln>
              <a:noFill/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29" name="Retângulo: Cantos Superiores Arredondados 28">
              <a:extLst>
                <a:ext uri="{FF2B5EF4-FFF2-40B4-BE49-F238E27FC236}">
                  <a16:creationId xmlns:a16="http://schemas.microsoft.com/office/drawing/2014/main" id="{5BBBCB11-5A8F-D395-961D-6A36C18B64F1}"/>
                </a:ext>
              </a:extLst>
            </xdr:cNvPr>
            <xdr:cNvSpPr/>
          </xdr:nvSpPr>
          <xdr:spPr>
            <a:xfrm>
              <a:off x="2828280" y="581372"/>
              <a:ext cx="4973507" cy="411780"/>
            </a:xfrm>
            <a:prstGeom prst="round2SameRect">
              <a:avLst>
                <a:gd name="adj1" fmla="val 48039"/>
                <a:gd name="adj2" fmla="val 0"/>
              </a:avLst>
            </a:prstGeom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55A43E82-1D4D-7A62-61CD-E77D04770B52}"/>
              </a:ext>
            </a:extLst>
          </xdr:cNvPr>
          <xdr:cNvSpPr txBox="1"/>
        </xdr:nvSpPr>
        <xdr:spPr>
          <a:xfrm>
            <a:off x="3171667" y="92927"/>
            <a:ext cx="2036931" cy="3871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solidFill>
                  <a:schemeClr val="bg1"/>
                </a:solidFill>
                <a:latin typeface="Verdana Pro Light" panose="020F0502020204030204" pitchFamily="34" charset="0"/>
              </a:rPr>
              <a:t>Economias</a:t>
            </a:r>
          </a:p>
        </xdr:txBody>
      </xdr:sp>
    </xdr:grpSp>
    <xdr:clientData/>
  </xdr:twoCellAnchor>
  <xdr:twoCellAnchor>
    <xdr:from>
      <xdr:col>7</xdr:col>
      <xdr:colOff>561869</xdr:colOff>
      <xdr:row>6</xdr:row>
      <xdr:rowOff>171901</xdr:rowOff>
    </xdr:from>
    <xdr:to>
      <xdr:col>8</xdr:col>
      <xdr:colOff>334499</xdr:colOff>
      <xdr:row>8</xdr:row>
      <xdr:rowOff>175441</xdr:rowOff>
    </xdr:to>
    <xdr:pic>
      <xdr:nvPicPr>
        <xdr:cNvPr id="24" name="Gráfico 23" descr="Cofrinho estrutura de tópicos">
          <a:extLst>
            <a:ext uri="{FF2B5EF4-FFF2-40B4-BE49-F238E27FC236}">
              <a16:creationId xmlns:a16="http://schemas.microsoft.com/office/drawing/2014/main" id="{6A703CF0-7583-2F13-08C0-8E963D36B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96DAC541-7B7A-43D3-8B79-37D633B846F1}">
              <asvg:svgBlip xmlns:asvg="http://schemas.microsoft.com/office/drawing/2016/SVG/main" r:embed="rId15"/>
            </a:ext>
          </a:extLst>
        </a:blip>
        <a:srcRect/>
        <a:stretch/>
      </xdr:blipFill>
      <xdr:spPr>
        <a:xfrm>
          <a:off x="6341812" y="1297583"/>
          <a:ext cx="378767" cy="378767"/>
        </a:xfrm>
        <a:prstGeom prst="rect">
          <a:avLst/>
        </a:prstGeom>
      </xdr:spPr>
    </xdr:pic>
    <xdr:clientData/>
  </xdr:twoCellAnchor>
  <xdr:twoCellAnchor>
    <xdr:from>
      <xdr:col>8</xdr:col>
      <xdr:colOff>194829</xdr:colOff>
      <xdr:row>9</xdr:row>
      <xdr:rowOff>72159</xdr:rowOff>
    </xdr:from>
    <xdr:to>
      <xdr:col>12</xdr:col>
      <xdr:colOff>526184</xdr:colOff>
      <xdr:row>17</xdr:row>
      <xdr:rowOff>151534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6208338F-FADC-4BF3-8B53-419152ECB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nivaldo Ferreira" refreshedDate="45673.996117824077" createdVersion="8" refreshedVersion="8" minRefreshableVersion="3" recordCount="44" xr:uid="{0EA90E58-9397-4BEE-AAD6-CD471A900F46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11248558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5FC49-2E0F-49C0-87CE-6633FA4BD39D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E3:F7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4">
    <i>
      <x v="4"/>
    </i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8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86A7C9-5E22-4248-9894-F39FEE04F6DD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3:C1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8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279D925D-A525-4463-92FA-35EF41713C7A}" sourceName="Mês">
  <pivotTables>
    <pivotTable tabId="2" name="Tabela dinâmica1"/>
    <pivotTable tabId="2" name="Tabela dinâmica2"/>
  </pivotTables>
  <data>
    <tabular pivotCacheId="2112485584">
      <items count="3">
        <i x="0" s="1"/>
        <i x="1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0A86989E-986D-4D3F-AB68-977B2E370EF4}" cache="SegmentaçãodeDados_Mês" caption="MÊS" style="SlicerStyleLight2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12B1F7-E372-4CE2-AC93-C988C4776F2B}" name="tbl_operations" displayName="tbl_operations" ref="A1:H45" totalsRowShown="0">
  <autoFilter ref="A1:H45" xr:uid="{2012B1F7-E372-4CE2-AC93-C988C4776F2B}"/>
  <tableColumns count="8">
    <tableColumn id="1" xr3:uid="{86F0DB9F-3DC6-4E9F-9946-BF21A8826B3B}" name="Data"/>
    <tableColumn id="8" xr3:uid="{50543D90-E659-4953-B4BC-1B30155453AC}" name="Mês" dataDxfId="1">
      <calculatedColumnFormula>MONTH(tbl_operations[[#This Row],[Data]])</calculatedColumnFormula>
    </tableColumn>
    <tableColumn id="2" xr3:uid="{9B6AB674-1EE6-471A-952F-19280C476094}" name="Tipo"/>
    <tableColumn id="3" xr3:uid="{9C37237B-EECE-47CC-A4AF-491AED8C3864}" name="Categoria"/>
    <tableColumn id="4" xr3:uid="{9450E34C-ABDD-42C8-9110-6FEC48AED6F7}" name="Descrição"/>
    <tableColumn id="5" xr3:uid="{B0FDC394-4F36-4826-9F74-2FB795DFB2E4}" name="Valor"/>
    <tableColumn id="6" xr3:uid="{551AFA73-F5AB-46E3-8BB8-E767230310B3}" name="Operação Bancária"/>
    <tableColumn id="7" xr3:uid="{30CB2842-9D8C-4887-912A-3790F5283021}" name="Status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DC4156-2C40-49C7-BA67-1CBF9F70C88D}" name="Tabela2" displayName="Tabela2" ref="C6:D19" totalsRowShown="0">
  <autoFilter ref="C6:D19" xr:uid="{F5DC4156-2C40-49C7-BA67-1CBF9F70C88D}"/>
  <tableColumns count="2">
    <tableColumn id="1" xr3:uid="{ABF221D6-EA35-4EF1-900D-9E6F1100C6C2}" name="Data de Lançamento"/>
    <tableColumn id="2" xr3:uid="{D1D7AC93-9C16-404E-BEAC-6E747FAF4BCA}" name="Depósito Reservado" dataDxfId="0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B3F6B-0F5A-4FBC-876F-F94C902FFD37}">
  <sheetPr>
    <tabColor theme="9" tint="-0.249977111117893"/>
  </sheetPr>
  <dimension ref="A1:H45"/>
  <sheetViews>
    <sheetView tabSelected="1" workbookViewId="0"/>
  </sheetViews>
  <sheetFormatPr defaultRowHeight="14.5" customHeight="1" x14ac:dyDescent="0.35"/>
  <cols>
    <col min="1" max="1" width="10.453125" bestFit="1" customWidth="1"/>
    <col min="2" max="2" width="10.453125" style="9" customWidth="1"/>
    <col min="4" max="4" width="19.54296875" customWidth="1"/>
    <col min="5" max="5" width="26" customWidth="1"/>
    <col min="6" max="6" width="15.453125" customWidth="1"/>
    <col min="7" max="7" width="19.90625" customWidth="1"/>
    <col min="8" max="8" width="12.1796875" customWidth="1"/>
  </cols>
  <sheetData>
    <row r="1" spans="1:8" ht="14.5" customHeight="1" x14ac:dyDescent="0.35">
      <c r="A1" t="s">
        <v>0</v>
      </c>
      <c r="B1" s="9" t="s">
        <v>75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14.5" customHeight="1" x14ac:dyDescent="0.35">
      <c r="A2" s="1">
        <v>45505</v>
      </c>
      <c r="B2" s="10">
        <f>MONTH(tbl_operations[[#This Row],[Data]])</f>
        <v>8</v>
      </c>
      <c r="C2" s="2" t="s">
        <v>7</v>
      </c>
      <c r="D2" s="2" t="s">
        <v>8</v>
      </c>
      <c r="E2" s="2" t="s">
        <v>9</v>
      </c>
      <c r="F2" s="4">
        <v>5000</v>
      </c>
      <c r="G2" s="2" t="s">
        <v>10</v>
      </c>
      <c r="H2" s="2" t="s">
        <v>11</v>
      </c>
    </row>
    <row r="3" spans="1:8" ht="14.5" customHeight="1" x14ac:dyDescent="0.35">
      <c r="A3" s="1">
        <v>45505</v>
      </c>
      <c r="B3" s="10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4">
        <v>550</v>
      </c>
      <c r="G3" s="2" t="s">
        <v>15</v>
      </c>
      <c r="H3" s="2" t="s">
        <v>16</v>
      </c>
    </row>
    <row r="4" spans="1:8" ht="14.5" customHeight="1" x14ac:dyDescent="0.35">
      <c r="A4" s="1">
        <v>45507</v>
      </c>
      <c r="B4" s="10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4">
        <v>300</v>
      </c>
      <c r="G4" s="2" t="s">
        <v>19</v>
      </c>
      <c r="H4" s="2" t="s">
        <v>20</v>
      </c>
    </row>
    <row r="5" spans="1:8" ht="14.5" customHeight="1" x14ac:dyDescent="0.35">
      <c r="A5" s="1">
        <v>45509</v>
      </c>
      <c r="B5" s="10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4">
        <v>120</v>
      </c>
      <c r="G5" s="2" t="s">
        <v>19</v>
      </c>
      <c r="H5" s="2" t="s">
        <v>20</v>
      </c>
    </row>
    <row r="6" spans="1:8" ht="14.5" customHeight="1" x14ac:dyDescent="0.35">
      <c r="A6" s="1">
        <v>45511</v>
      </c>
      <c r="B6" s="10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4">
        <v>250</v>
      </c>
      <c r="G6" s="2" t="s">
        <v>10</v>
      </c>
      <c r="H6" s="2" t="s">
        <v>20</v>
      </c>
    </row>
    <row r="7" spans="1:8" ht="14.5" customHeight="1" x14ac:dyDescent="0.35">
      <c r="A7" s="1">
        <v>45514</v>
      </c>
      <c r="B7" s="10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4">
        <v>400</v>
      </c>
      <c r="G7" s="2" t="s">
        <v>15</v>
      </c>
      <c r="H7" s="2" t="s">
        <v>16</v>
      </c>
    </row>
    <row r="8" spans="1:8" ht="14.5" customHeight="1" x14ac:dyDescent="0.35">
      <c r="A8" s="1">
        <v>45516</v>
      </c>
      <c r="B8" s="10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4">
        <v>600</v>
      </c>
      <c r="G8" s="2" t="s">
        <v>19</v>
      </c>
      <c r="H8" s="2" t="s">
        <v>16</v>
      </c>
    </row>
    <row r="9" spans="1:8" ht="14.5" customHeight="1" x14ac:dyDescent="0.35">
      <c r="A9" s="1">
        <v>45519</v>
      </c>
      <c r="B9" s="10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4">
        <v>800</v>
      </c>
      <c r="G9" s="2" t="s">
        <v>10</v>
      </c>
      <c r="H9" s="2" t="s">
        <v>11</v>
      </c>
    </row>
    <row r="10" spans="1:8" ht="14.5" customHeight="1" x14ac:dyDescent="0.35">
      <c r="A10" s="1">
        <v>45519</v>
      </c>
      <c r="B10" s="10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4">
        <v>150</v>
      </c>
      <c r="G10" s="2" t="s">
        <v>10</v>
      </c>
      <c r="H10" s="2" t="s">
        <v>20</v>
      </c>
    </row>
    <row r="11" spans="1:8" ht="14.5" customHeight="1" x14ac:dyDescent="0.35">
      <c r="A11" s="1">
        <v>45522</v>
      </c>
      <c r="B11" s="10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4">
        <v>1200</v>
      </c>
      <c r="G11" s="2" t="s">
        <v>19</v>
      </c>
      <c r="H11" s="2" t="s">
        <v>16</v>
      </c>
    </row>
    <row r="12" spans="1:8" ht="14.5" customHeight="1" x14ac:dyDescent="0.35">
      <c r="A12" s="1">
        <v>45524</v>
      </c>
      <c r="B12" s="10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4">
        <v>450</v>
      </c>
      <c r="G12" s="2" t="s">
        <v>15</v>
      </c>
      <c r="H12" s="2" t="s">
        <v>20</v>
      </c>
    </row>
    <row r="13" spans="1:8" ht="14.5" customHeight="1" x14ac:dyDescent="0.35">
      <c r="A13" s="1">
        <v>45526</v>
      </c>
      <c r="B13" s="10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4">
        <v>180</v>
      </c>
      <c r="G13" s="2" t="s">
        <v>10</v>
      </c>
      <c r="H13" s="2" t="s">
        <v>16</v>
      </c>
    </row>
    <row r="14" spans="1:8" ht="14.5" customHeight="1" x14ac:dyDescent="0.35">
      <c r="A14" s="1">
        <v>45528</v>
      </c>
      <c r="B14" s="10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4">
        <v>80</v>
      </c>
      <c r="G14" s="2" t="s">
        <v>15</v>
      </c>
      <c r="H14" s="2" t="s">
        <v>20</v>
      </c>
    </row>
    <row r="15" spans="1:8" ht="14.5" customHeight="1" x14ac:dyDescent="0.35">
      <c r="A15" s="1">
        <v>45532</v>
      </c>
      <c r="B15" s="10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4">
        <v>200</v>
      </c>
      <c r="G15" s="2" t="s">
        <v>15</v>
      </c>
      <c r="H15" s="2" t="s">
        <v>20</v>
      </c>
    </row>
    <row r="16" spans="1:8" ht="14.5" customHeight="1" x14ac:dyDescent="0.35">
      <c r="A16" s="1">
        <v>45534</v>
      </c>
      <c r="B16" s="10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4">
        <v>750</v>
      </c>
      <c r="G16" s="2" t="s">
        <v>10</v>
      </c>
      <c r="H16" s="2" t="s">
        <v>16</v>
      </c>
    </row>
    <row r="17" spans="1:8" ht="14.5" customHeight="1" x14ac:dyDescent="0.35">
      <c r="A17" s="1">
        <v>45535</v>
      </c>
      <c r="B17" s="10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4">
        <v>350</v>
      </c>
      <c r="G17" s="2" t="s">
        <v>19</v>
      </c>
      <c r="H17" s="2" t="s">
        <v>20</v>
      </c>
    </row>
    <row r="18" spans="1:8" ht="14.5" customHeight="1" x14ac:dyDescent="0.35">
      <c r="A18" s="1">
        <v>45536</v>
      </c>
      <c r="B18" s="10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4">
        <v>5000</v>
      </c>
      <c r="G18" s="2" t="s">
        <v>10</v>
      </c>
      <c r="H18" s="2" t="s">
        <v>11</v>
      </c>
    </row>
    <row r="19" spans="1:8" ht="14.5" customHeight="1" x14ac:dyDescent="0.35">
      <c r="A19" s="1">
        <v>45537</v>
      </c>
      <c r="B19" s="10">
        <f>MONTH(tbl_operations[[#This Row],[Data]])</f>
        <v>9</v>
      </c>
      <c r="C19" s="2" t="s">
        <v>12</v>
      </c>
      <c r="D19" s="2" t="s">
        <v>13</v>
      </c>
      <c r="E19" s="2" t="s">
        <v>14</v>
      </c>
      <c r="F19" s="4">
        <v>450</v>
      </c>
      <c r="G19" s="2" t="s">
        <v>15</v>
      </c>
      <c r="H19" s="2" t="s">
        <v>16</v>
      </c>
    </row>
    <row r="20" spans="1:8" ht="14.5" customHeight="1" x14ac:dyDescent="0.35">
      <c r="A20" s="1">
        <v>45540</v>
      </c>
      <c r="B20" s="10">
        <f>MONTH(tbl_operations[[#This Row],[Data]])</f>
        <v>9</v>
      </c>
      <c r="C20" s="2" t="s">
        <v>12</v>
      </c>
      <c r="D20" s="2" t="s">
        <v>17</v>
      </c>
      <c r="E20" s="2" t="s">
        <v>18</v>
      </c>
      <c r="F20" s="4">
        <v>300</v>
      </c>
      <c r="G20" s="2" t="s">
        <v>15</v>
      </c>
      <c r="H20" s="2" t="s">
        <v>20</v>
      </c>
    </row>
    <row r="21" spans="1:8" ht="14.5" customHeight="1" x14ac:dyDescent="0.35">
      <c r="A21" s="1">
        <v>45543</v>
      </c>
      <c r="B21" s="10">
        <f>MONTH(tbl_operations[[#This Row],[Data]])</f>
        <v>9</v>
      </c>
      <c r="C21" s="2" t="s">
        <v>12</v>
      </c>
      <c r="D21" s="2" t="s">
        <v>21</v>
      </c>
      <c r="E21" s="2" t="s">
        <v>47</v>
      </c>
      <c r="F21" s="4">
        <v>200</v>
      </c>
      <c r="G21" s="2" t="s">
        <v>10</v>
      </c>
      <c r="H21" s="2" t="s">
        <v>20</v>
      </c>
    </row>
    <row r="22" spans="1:8" ht="14.5" customHeight="1" x14ac:dyDescent="0.35">
      <c r="A22" s="1">
        <v>45546</v>
      </c>
      <c r="B22" s="10">
        <f>MONTH(tbl_operations[[#This Row],[Data]])</f>
        <v>9</v>
      </c>
      <c r="C22" s="2" t="s">
        <v>12</v>
      </c>
      <c r="D22" s="2" t="s">
        <v>23</v>
      </c>
      <c r="E22" s="2" t="s">
        <v>48</v>
      </c>
      <c r="F22" s="4">
        <v>600</v>
      </c>
      <c r="G22" s="2" t="s">
        <v>15</v>
      </c>
      <c r="H22" s="2" t="s">
        <v>16</v>
      </c>
    </row>
    <row r="23" spans="1:8" ht="14.5" customHeight="1" x14ac:dyDescent="0.35">
      <c r="A23" s="1">
        <v>45549</v>
      </c>
      <c r="B23" s="10">
        <f>MONTH(tbl_operations[[#This Row],[Data]])</f>
        <v>9</v>
      </c>
      <c r="C23" s="2" t="s">
        <v>12</v>
      </c>
      <c r="D23" s="2" t="s">
        <v>25</v>
      </c>
      <c r="E23" s="2" t="s">
        <v>26</v>
      </c>
      <c r="F23" s="4">
        <v>350</v>
      </c>
      <c r="G23" s="2" t="s">
        <v>10</v>
      </c>
      <c r="H23" s="2" t="s">
        <v>20</v>
      </c>
    </row>
    <row r="24" spans="1:8" ht="14.5" customHeight="1" x14ac:dyDescent="0.35">
      <c r="A24" s="1">
        <v>45552</v>
      </c>
      <c r="B24" s="10">
        <f>MONTH(tbl_operations[[#This Row],[Data]])</f>
        <v>9</v>
      </c>
      <c r="C24" s="2" t="s">
        <v>12</v>
      </c>
      <c r="D24" s="2" t="s">
        <v>27</v>
      </c>
      <c r="E24" s="2" t="s">
        <v>49</v>
      </c>
      <c r="F24" s="4">
        <v>500</v>
      </c>
      <c r="G24" s="2" t="s">
        <v>19</v>
      </c>
      <c r="H24" s="2" t="s">
        <v>16</v>
      </c>
    </row>
    <row r="25" spans="1:8" ht="14.5" customHeight="1" x14ac:dyDescent="0.35">
      <c r="A25" s="1">
        <v>45555</v>
      </c>
      <c r="B25" s="10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4">
        <v>1200</v>
      </c>
      <c r="G25" s="2" t="s">
        <v>10</v>
      </c>
      <c r="H25" s="2" t="s">
        <v>11</v>
      </c>
    </row>
    <row r="26" spans="1:8" ht="14.5" customHeight="1" x14ac:dyDescent="0.35">
      <c r="A26" s="1">
        <v>45555</v>
      </c>
      <c r="B26" s="10">
        <f>MONTH(tbl_operations[[#This Row],[Data]])</f>
        <v>9</v>
      </c>
      <c r="C26" s="2" t="s">
        <v>12</v>
      </c>
      <c r="D26" s="2" t="s">
        <v>31</v>
      </c>
      <c r="E26" s="2" t="s">
        <v>52</v>
      </c>
      <c r="F26" s="4">
        <v>800</v>
      </c>
      <c r="G26" s="2" t="s">
        <v>10</v>
      </c>
      <c r="H26" s="2" t="s">
        <v>20</v>
      </c>
    </row>
    <row r="27" spans="1:8" ht="14.5" customHeight="1" x14ac:dyDescent="0.35">
      <c r="A27" s="1">
        <v>45558</v>
      </c>
      <c r="B27" s="10">
        <f>MONTH(tbl_operations[[#This Row],[Data]])</f>
        <v>9</v>
      </c>
      <c r="C27" s="2" t="s">
        <v>12</v>
      </c>
      <c r="D27" s="2" t="s">
        <v>33</v>
      </c>
      <c r="E27" s="2" t="s">
        <v>53</v>
      </c>
      <c r="F27" s="4">
        <v>1500</v>
      </c>
      <c r="G27" s="2" t="s">
        <v>19</v>
      </c>
      <c r="H27" s="2" t="s">
        <v>16</v>
      </c>
    </row>
    <row r="28" spans="1:8" ht="14.5" customHeight="1" x14ac:dyDescent="0.35">
      <c r="A28" s="1">
        <v>45561</v>
      </c>
      <c r="B28" s="10">
        <f>MONTH(tbl_operations[[#This Row],[Data]])</f>
        <v>9</v>
      </c>
      <c r="C28" s="2" t="s">
        <v>12</v>
      </c>
      <c r="D28" s="2" t="s">
        <v>54</v>
      </c>
      <c r="E28" s="2" t="s">
        <v>55</v>
      </c>
      <c r="F28" s="4">
        <v>250</v>
      </c>
      <c r="G28" s="2" t="s">
        <v>15</v>
      </c>
      <c r="H28" s="2" t="s">
        <v>20</v>
      </c>
    </row>
    <row r="29" spans="1:8" ht="14.5" customHeight="1" x14ac:dyDescent="0.35">
      <c r="A29" s="1">
        <v>45564</v>
      </c>
      <c r="B29" s="10">
        <f>MONTH(tbl_operations[[#This Row],[Data]])</f>
        <v>9</v>
      </c>
      <c r="C29" s="2" t="s">
        <v>12</v>
      </c>
      <c r="D29" s="2" t="s">
        <v>37</v>
      </c>
      <c r="E29" s="2" t="s">
        <v>56</v>
      </c>
      <c r="F29" s="4">
        <v>400</v>
      </c>
      <c r="G29" s="2" t="s">
        <v>19</v>
      </c>
      <c r="H29" s="2" t="s">
        <v>16</v>
      </c>
    </row>
    <row r="30" spans="1:8" ht="14.5" customHeight="1" x14ac:dyDescent="0.35">
      <c r="A30" s="1">
        <v>45566</v>
      </c>
      <c r="B30" s="10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4">
        <v>5000</v>
      </c>
      <c r="G30" s="2" t="s">
        <v>10</v>
      </c>
      <c r="H30" s="2" t="s">
        <v>11</v>
      </c>
    </row>
    <row r="31" spans="1:8" ht="14.5" customHeight="1" x14ac:dyDescent="0.35">
      <c r="A31" s="1">
        <v>45566</v>
      </c>
      <c r="B31" s="10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4">
        <v>600</v>
      </c>
      <c r="G31" s="2" t="s">
        <v>15</v>
      </c>
      <c r="H31" s="2" t="s">
        <v>16</v>
      </c>
    </row>
    <row r="32" spans="1:8" ht="14.5" customHeight="1" x14ac:dyDescent="0.35">
      <c r="A32" s="1">
        <v>45568</v>
      </c>
      <c r="B32" s="10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4">
        <v>200</v>
      </c>
      <c r="G32" s="2" t="s">
        <v>19</v>
      </c>
      <c r="H32" s="2" t="s">
        <v>20</v>
      </c>
    </row>
    <row r="33" spans="1:8" ht="14.5" customHeight="1" x14ac:dyDescent="0.35">
      <c r="A33" s="1">
        <v>45570</v>
      </c>
      <c r="B33" s="10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4">
        <v>180</v>
      </c>
      <c r="G33" s="2" t="s">
        <v>10</v>
      </c>
      <c r="H33" s="2" t="s">
        <v>20</v>
      </c>
    </row>
    <row r="34" spans="1:8" ht="14.5" customHeight="1" x14ac:dyDescent="0.35">
      <c r="A34" s="1">
        <v>45573</v>
      </c>
      <c r="B34" s="10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4">
        <v>120</v>
      </c>
      <c r="G34" s="2" t="s">
        <v>15</v>
      </c>
      <c r="H34" s="2" t="s">
        <v>16</v>
      </c>
    </row>
    <row r="35" spans="1:8" ht="14.5" customHeight="1" x14ac:dyDescent="0.35">
      <c r="A35" s="1">
        <v>45575</v>
      </c>
      <c r="B35" s="10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4">
        <v>350</v>
      </c>
      <c r="G35" s="2" t="s">
        <v>19</v>
      </c>
      <c r="H35" s="2" t="s">
        <v>16</v>
      </c>
    </row>
    <row r="36" spans="1:8" ht="14.5" customHeight="1" x14ac:dyDescent="0.35">
      <c r="A36" s="1">
        <v>45578</v>
      </c>
      <c r="B36" s="10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4">
        <v>400</v>
      </c>
      <c r="G36" s="2" t="s">
        <v>10</v>
      </c>
      <c r="H36" s="2" t="s">
        <v>20</v>
      </c>
    </row>
    <row r="37" spans="1:8" ht="14.5" customHeight="1" x14ac:dyDescent="0.35">
      <c r="A37" s="1">
        <v>45580</v>
      </c>
      <c r="B37" s="10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4">
        <v>450</v>
      </c>
      <c r="G37" s="2" t="s">
        <v>15</v>
      </c>
      <c r="H37" s="2" t="s">
        <v>20</v>
      </c>
    </row>
    <row r="38" spans="1:8" ht="14.5" customHeight="1" x14ac:dyDescent="0.35">
      <c r="A38" s="1">
        <v>45583</v>
      </c>
      <c r="B38" s="10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4">
        <v>1500</v>
      </c>
      <c r="G38" s="2" t="s">
        <v>10</v>
      </c>
      <c r="H38" s="2" t="s">
        <v>11</v>
      </c>
    </row>
    <row r="39" spans="1:8" ht="14.5" customHeight="1" x14ac:dyDescent="0.35">
      <c r="A39" s="1">
        <v>45583</v>
      </c>
      <c r="B39" s="10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4">
        <v>300</v>
      </c>
      <c r="G39" s="2" t="s">
        <v>19</v>
      </c>
      <c r="H39" s="2" t="s">
        <v>16</v>
      </c>
    </row>
    <row r="40" spans="1:8" ht="14.5" customHeight="1" x14ac:dyDescent="0.35">
      <c r="A40" s="1">
        <v>45585</v>
      </c>
      <c r="B40" s="10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4">
        <v>800</v>
      </c>
      <c r="G40" s="2" t="s">
        <v>10</v>
      </c>
      <c r="H40" s="2" t="s">
        <v>20</v>
      </c>
    </row>
    <row r="41" spans="1:8" ht="14.5" customHeight="1" x14ac:dyDescent="0.35">
      <c r="A41" s="1">
        <v>45587</v>
      </c>
      <c r="B41" s="10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4">
        <v>250</v>
      </c>
      <c r="G41" s="2" t="s">
        <v>19</v>
      </c>
      <c r="H41" s="2" t="s">
        <v>16</v>
      </c>
    </row>
    <row r="42" spans="1:8" ht="14.5" customHeight="1" x14ac:dyDescent="0.35">
      <c r="A42" s="1">
        <v>45589</v>
      </c>
      <c r="B42" s="10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4">
        <v>150</v>
      </c>
      <c r="G42" s="2" t="s">
        <v>15</v>
      </c>
      <c r="H42" s="2" t="s">
        <v>20</v>
      </c>
    </row>
    <row r="43" spans="1:8" ht="14.5" customHeight="1" x14ac:dyDescent="0.35">
      <c r="A43" s="1">
        <v>45591</v>
      </c>
      <c r="B43" s="10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4">
        <v>250</v>
      </c>
      <c r="G43" s="2" t="s">
        <v>10</v>
      </c>
      <c r="H43" s="2" t="s">
        <v>16</v>
      </c>
    </row>
    <row r="44" spans="1:8" ht="14.5" customHeight="1" x14ac:dyDescent="0.35">
      <c r="A44" s="1">
        <v>45595</v>
      </c>
      <c r="B44" s="10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4">
        <v>220</v>
      </c>
      <c r="G44" s="2" t="s">
        <v>10</v>
      </c>
      <c r="H44" s="2" t="s">
        <v>16</v>
      </c>
    </row>
    <row r="45" spans="1:8" ht="14.5" customHeight="1" x14ac:dyDescent="0.35">
      <c r="A45" s="1">
        <v>45596</v>
      </c>
      <c r="B45" s="10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4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254D0-F34B-4DDB-816F-98D9E550AAC7}">
  <sheetPr>
    <tabColor theme="9" tint="-0.249977111117893"/>
  </sheetPr>
  <dimension ref="B1:F19"/>
  <sheetViews>
    <sheetView workbookViewId="0"/>
  </sheetViews>
  <sheetFormatPr defaultRowHeight="14.5" x14ac:dyDescent="0.35"/>
  <cols>
    <col min="2" max="2" width="19.26953125" bestFit="1" customWidth="1"/>
    <col min="3" max="3" width="12.6328125" bestFit="1" customWidth="1"/>
    <col min="5" max="5" width="17" bestFit="1" customWidth="1"/>
    <col min="6" max="6" width="12.6328125" bestFit="1" customWidth="1"/>
  </cols>
  <sheetData>
    <row r="1" spans="2:6" x14ac:dyDescent="0.35">
      <c r="B1" s="5" t="s">
        <v>1</v>
      </c>
      <c r="C1" t="s">
        <v>12</v>
      </c>
      <c r="E1" s="5" t="s">
        <v>1</v>
      </c>
      <c r="F1" t="s">
        <v>7</v>
      </c>
    </row>
    <row r="3" spans="2:6" x14ac:dyDescent="0.35">
      <c r="B3" s="5" t="s">
        <v>72</v>
      </c>
      <c r="C3" t="s">
        <v>74</v>
      </c>
      <c r="E3" s="5" t="s">
        <v>72</v>
      </c>
      <c r="F3" t="s">
        <v>74</v>
      </c>
    </row>
    <row r="4" spans="2:6" x14ac:dyDescent="0.35">
      <c r="B4" s="6" t="s">
        <v>13</v>
      </c>
      <c r="C4" s="3">
        <v>1000</v>
      </c>
      <c r="E4" s="6" t="s">
        <v>50</v>
      </c>
      <c r="F4" s="3">
        <v>1200</v>
      </c>
    </row>
    <row r="5" spans="2:6" x14ac:dyDescent="0.35">
      <c r="B5" s="6" t="s">
        <v>39</v>
      </c>
      <c r="C5" s="3">
        <v>80</v>
      </c>
      <c r="E5" s="6" t="s">
        <v>29</v>
      </c>
      <c r="F5" s="3">
        <v>800</v>
      </c>
    </row>
    <row r="6" spans="2:6" x14ac:dyDescent="0.35">
      <c r="B6" s="6" t="s">
        <v>25</v>
      </c>
      <c r="C6" s="3">
        <v>750</v>
      </c>
      <c r="E6" s="6" t="s">
        <v>8</v>
      </c>
      <c r="F6" s="3">
        <v>10000</v>
      </c>
    </row>
    <row r="7" spans="2:6" x14ac:dyDescent="0.35">
      <c r="B7" s="6" t="s">
        <v>33</v>
      </c>
      <c r="C7" s="3">
        <v>2700</v>
      </c>
      <c r="E7" s="6" t="s">
        <v>73</v>
      </c>
      <c r="F7" s="3">
        <v>12000</v>
      </c>
    </row>
    <row r="8" spans="2:6" x14ac:dyDescent="0.35">
      <c r="B8" s="6" t="s">
        <v>45</v>
      </c>
      <c r="C8" s="3">
        <v>350</v>
      </c>
    </row>
    <row r="9" spans="2:6" x14ac:dyDescent="0.35">
      <c r="B9" s="6" t="s">
        <v>21</v>
      </c>
      <c r="C9" s="3">
        <v>320</v>
      </c>
    </row>
    <row r="10" spans="2:6" x14ac:dyDescent="0.35">
      <c r="B10" s="6" t="s">
        <v>41</v>
      </c>
      <c r="C10" s="3">
        <v>200</v>
      </c>
    </row>
    <row r="11" spans="2:6" x14ac:dyDescent="0.35">
      <c r="B11" s="6" t="s">
        <v>37</v>
      </c>
      <c r="C11" s="3">
        <v>580</v>
      </c>
    </row>
    <row r="12" spans="2:6" x14ac:dyDescent="0.35">
      <c r="B12" s="6" t="s">
        <v>23</v>
      </c>
      <c r="C12" s="3">
        <v>850</v>
      </c>
    </row>
    <row r="13" spans="2:6" x14ac:dyDescent="0.35">
      <c r="B13" s="6" t="s">
        <v>31</v>
      </c>
      <c r="C13" s="3">
        <v>950</v>
      </c>
    </row>
    <row r="14" spans="2:6" x14ac:dyDescent="0.35">
      <c r="B14" s="6" t="s">
        <v>17</v>
      </c>
      <c r="C14" s="3">
        <v>600</v>
      </c>
    </row>
    <row r="15" spans="2:6" x14ac:dyDescent="0.35">
      <c r="B15" s="6" t="s">
        <v>54</v>
      </c>
      <c r="C15" s="3">
        <v>250</v>
      </c>
    </row>
    <row r="16" spans="2:6" x14ac:dyDescent="0.35">
      <c r="B16" s="6" t="s">
        <v>35</v>
      </c>
      <c r="C16" s="3">
        <v>450</v>
      </c>
    </row>
    <row r="17" spans="2:3" x14ac:dyDescent="0.35">
      <c r="B17" s="6" t="s">
        <v>27</v>
      </c>
      <c r="C17" s="3">
        <v>1100</v>
      </c>
    </row>
    <row r="18" spans="2:3" x14ac:dyDescent="0.35">
      <c r="B18" s="6" t="s">
        <v>43</v>
      </c>
      <c r="C18" s="3">
        <v>750</v>
      </c>
    </row>
    <row r="19" spans="2:3" x14ac:dyDescent="0.35">
      <c r="B19" s="6" t="s">
        <v>73</v>
      </c>
      <c r="C19" s="3">
        <v>10930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A616F-8CDB-4445-93E2-EFE99AFB053F}">
  <sheetPr>
    <tabColor theme="9" tint="-0.249977111117893"/>
  </sheetPr>
  <dimension ref="C1:D19"/>
  <sheetViews>
    <sheetView topLeftCell="A2" workbookViewId="0">
      <selection sqref="A1:B1"/>
    </sheetView>
  </sheetViews>
  <sheetFormatPr defaultRowHeight="14.5" x14ac:dyDescent="0.35"/>
  <cols>
    <col min="3" max="3" width="19.90625" customWidth="1"/>
    <col min="4" max="4" width="19.36328125" customWidth="1"/>
  </cols>
  <sheetData>
    <row r="1" spans="3:4" s="11" customFormat="1" ht="60" customHeight="1" x14ac:dyDescent="0.35"/>
    <row r="2" spans="3:4" ht="14.5" customHeight="1" x14ac:dyDescent="0.35"/>
    <row r="3" spans="3:4" ht="14.5" customHeight="1" x14ac:dyDescent="0.35">
      <c r="C3" s="15" t="s">
        <v>78</v>
      </c>
      <c r="D3" s="16">
        <f>SUM(Tabela2[Depósito Reservado])</f>
        <v>3047</v>
      </c>
    </row>
    <row r="4" spans="3:4" ht="14.5" customHeight="1" x14ac:dyDescent="0.35">
      <c r="C4" s="15" t="s">
        <v>79</v>
      </c>
      <c r="D4" s="14">
        <v>10000</v>
      </c>
    </row>
    <row r="6" spans="3:4" x14ac:dyDescent="0.35">
      <c r="C6" t="s">
        <v>77</v>
      </c>
      <c r="D6" t="s">
        <v>76</v>
      </c>
    </row>
    <row r="7" spans="3:4" x14ac:dyDescent="0.35">
      <c r="C7" s="12">
        <v>45301</v>
      </c>
      <c r="D7" s="13">
        <v>218</v>
      </c>
    </row>
    <row r="8" spans="3:4" x14ac:dyDescent="0.35">
      <c r="C8" s="12">
        <v>45302</v>
      </c>
      <c r="D8" s="13">
        <v>157</v>
      </c>
    </row>
    <row r="9" spans="3:4" x14ac:dyDescent="0.35">
      <c r="C9" s="12">
        <v>45303</v>
      </c>
      <c r="D9" s="13">
        <v>360</v>
      </c>
    </row>
    <row r="10" spans="3:4" x14ac:dyDescent="0.35">
      <c r="C10" s="12">
        <v>45304</v>
      </c>
      <c r="D10" s="13">
        <v>141</v>
      </c>
    </row>
    <row r="11" spans="3:4" x14ac:dyDescent="0.35">
      <c r="C11" s="12">
        <v>45305</v>
      </c>
      <c r="D11" s="13">
        <v>24</v>
      </c>
    </row>
    <row r="12" spans="3:4" x14ac:dyDescent="0.35">
      <c r="C12" s="12">
        <v>45306</v>
      </c>
      <c r="D12" s="13">
        <v>79</v>
      </c>
    </row>
    <row r="13" spans="3:4" x14ac:dyDescent="0.35">
      <c r="C13" s="12">
        <v>45307</v>
      </c>
      <c r="D13" s="13">
        <v>369</v>
      </c>
    </row>
    <row r="14" spans="3:4" x14ac:dyDescent="0.35">
      <c r="C14" s="12">
        <v>45308</v>
      </c>
      <c r="D14" s="13">
        <v>114</v>
      </c>
    </row>
    <row r="15" spans="3:4" x14ac:dyDescent="0.35">
      <c r="C15" s="12">
        <v>45309</v>
      </c>
      <c r="D15" s="13">
        <v>326</v>
      </c>
    </row>
    <row r="16" spans="3:4" x14ac:dyDescent="0.35">
      <c r="C16" s="12">
        <v>45310</v>
      </c>
      <c r="D16" s="13">
        <v>317</v>
      </c>
    </row>
    <row r="17" spans="3:4" x14ac:dyDescent="0.35">
      <c r="C17" s="12">
        <v>45311</v>
      </c>
      <c r="D17" s="13">
        <v>31</v>
      </c>
    </row>
    <row r="18" spans="3:4" x14ac:dyDescent="0.35">
      <c r="C18" s="12">
        <v>45312</v>
      </c>
      <c r="D18" s="13">
        <v>500</v>
      </c>
    </row>
    <row r="19" spans="3:4" x14ac:dyDescent="0.35">
      <c r="C19" s="12">
        <v>45313</v>
      </c>
      <c r="D19" s="13">
        <v>411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0974-A7BD-4904-AA0D-BEC3F49FF177}">
  <dimension ref="A1:U1"/>
  <sheetViews>
    <sheetView showGridLines="0" showRowColHeaders="0" zoomScale="89" zoomScaleNormal="89" workbookViewId="0">
      <selection activeCell="P7" sqref="P7"/>
    </sheetView>
  </sheetViews>
  <sheetFormatPr defaultColWidth="0" defaultRowHeight="14.5" x14ac:dyDescent="0.35"/>
  <cols>
    <col min="1" max="1" width="30.7265625" style="8" customWidth="1"/>
    <col min="2" max="19" width="8.7265625" style="7" customWidth="1"/>
    <col min="20" max="21" width="8.7265625" style="7" hidden="1" customWidth="1"/>
    <col min="22" max="16384" width="8.7265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Economia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genivaldo ferreira</dc:creator>
  <cp:lastModifiedBy>genivaldo ferreira</cp:lastModifiedBy>
  <dcterms:created xsi:type="dcterms:W3CDTF">2025-01-16T22:36:24Z</dcterms:created>
  <dcterms:modified xsi:type="dcterms:W3CDTF">2025-01-17T04:18:40Z</dcterms:modified>
</cp:coreProperties>
</file>