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mb-my.sharepoint.com/personal/gemma_galecia_umb_edu/Documents/Computer Science/Semester Schedule/2024 Summer/"/>
    </mc:Choice>
  </mc:AlternateContent>
  <xr:revisionPtr revIDLastSave="0" documentId="8_{D1F3728D-2AE8-4AC5-B26F-CDE7CBFE90A2}" xr6:coauthVersionLast="47" xr6:coauthVersionMax="47" xr10:uidLastSave="{00000000-0000-0000-0000-000000000000}"/>
  <bookViews>
    <workbookView xWindow="-120" yWindow="-120" windowWidth="29040" windowHeight="15840" xr2:uid="{ED367296-D9C0-4426-B986-9AB415174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B12" i="1"/>
  <c r="E11" i="1"/>
  <c r="C11" i="1"/>
  <c r="B11" i="1"/>
  <c r="E10" i="1"/>
  <c r="C10" i="1"/>
  <c r="B10" i="1"/>
  <c r="E9" i="1"/>
  <c r="C9" i="1"/>
  <c r="B9" i="1"/>
  <c r="E8" i="1"/>
  <c r="C8" i="1"/>
  <c r="B8" i="1"/>
  <c r="E7" i="1"/>
  <c r="C7" i="1"/>
  <c r="B7" i="1"/>
  <c r="E6" i="1"/>
  <c r="C6" i="1"/>
  <c r="B6" i="1"/>
  <c r="E5" i="1"/>
  <c r="C5" i="1"/>
  <c r="B5" i="1"/>
  <c r="E4" i="1"/>
  <c r="C4" i="1"/>
  <c r="B4" i="1"/>
  <c r="E3" i="1"/>
  <c r="C3" i="1"/>
  <c r="B3" i="1"/>
  <c r="E2" i="1"/>
  <c r="C2" i="1"/>
  <c r="B2" i="1"/>
</calcChain>
</file>

<file path=xl/sharedStrings.xml><?xml version="1.0" encoding="utf-8"?>
<sst xmlns="http://schemas.openxmlformats.org/spreadsheetml/2006/main" count="85" uniqueCount="47">
  <si>
    <t>Subject</t>
  </si>
  <si>
    <t>Ctlg #</t>
  </si>
  <si>
    <t>Sect</t>
  </si>
  <si>
    <t>Title</t>
  </si>
  <si>
    <t>Cls #</t>
  </si>
  <si>
    <t>CS</t>
  </si>
  <si>
    <t>Introduction to Computing</t>
  </si>
  <si>
    <t>Y04-4110</t>
  </si>
  <si>
    <t>01:30PM</t>
  </si>
  <si>
    <t>04:30PM</t>
  </si>
  <si>
    <t>TuTh</t>
  </si>
  <si>
    <t>Sepahyar,Soheil</t>
  </si>
  <si>
    <t>Programming in C</t>
  </si>
  <si>
    <t>Y04-4160</t>
  </si>
  <si>
    <t>10:00AM</t>
  </si>
  <si>
    <t>01:00PM</t>
  </si>
  <si>
    <t>Advanced Data Structures and Algorithms</t>
  </si>
  <si>
    <t>06:00PM</t>
  </si>
  <si>
    <t>09:00PM</t>
  </si>
  <si>
    <t>MW</t>
  </si>
  <si>
    <t>Perez,Beatrice Maria</t>
  </si>
  <si>
    <t>M01-0410</t>
  </si>
  <si>
    <t>Adnan Mohsin Ali,Fnu</t>
  </si>
  <si>
    <t>Applied Machine Learning</t>
  </si>
  <si>
    <t xml:space="preserve"> </t>
  </si>
  <si>
    <t>Chaudhari,Karmesh Siddharam</t>
  </si>
  <si>
    <t>An Introduction to Artificial Intelligence</t>
  </si>
  <si>
    <t>M01-0207</t>
  </si>
  <si>
    <t>Artificial Intelligence</t>
  </si>
  <si>
    <t>IT</t>
  </si>
  <si>
    <t>Introduction to Networks</t>
  </si>
  <si>
    <t>M03-0730</t>
  </si>
  <si>
    <t>05:00PM</t>
  </si>
  <si>
    <t>08:00PM</t>
  </si>
  <si>
    <t>Banjo,Temitayo</t>
  </si>
  <si>
    <t>Project Management</t>
  </si>
  <si>
    <t>ON-LINE</t>
  </si>
  <si>
    <t>TBA</t>
  </si>
  <si>
    <t>D'Alessandro,Melanie</t>
  </si>
  <si>
    <t>Network Security Administration II</t>
  </si>
  <si>
    <t>Information Technology Capstone</t>
  </si>
  <si>
    <t>04:00PM</t>
  </si>
  <si>
    <t>Location</t>
  </si>
  <si>
    <t>Time Start</t>
  </si>
  <si>
    <t>Time End</t>
  </si>
  <si>
    <t>Day</t>
  </si>
  <si>
    <t>Instructor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</si>
</sst>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1E98-062C-4085-AA6C-04790C1A456A}">
  <dimension ref="A1:J12"/>
  <sheetViews>
    <sheetView tabSelected="1" workbookViewId="0">
      <selection sqref="A1:XFD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</row>
    <row r="2" spans="1:10" x14ac:dyDescent="0.25">
      <c r="A2" t="s">
        <v>5</v>
      </c>
      <c r="B2" t="str">
        <f>" 110"</f>
        <v xml:space="preserve"> 110</v>
      </c>
      <c r="C2" t="str">
        <f>"02"</f>
        <v>02</v>
      </c>
      <c r="D2" t="s">
        <v>6</v>
      </c>
      <c r="E2" t="str">
        <f>"2470"</f>
        <v>2470</v>
      </c>
      <c r="F2" t="s">
        <v>7</v>
      </c>
      <c r="G2" t="s">
        <v>8</v>
      </c>
      <c r="H2" t="s">
        <v>9</v>
      </c>
      <c r="I2" t="s">
        <v>10</v>
      </c>
      <c r="J2" t="s">
        <v>11</v>
      </c>
    </row>
    <row r="3" spans="1:10" x14ac:dyDescent="0.25">
      <c r="A3" t="s">
        <v>5</v>
      </c>
      <c r="B3" t="str">
        <f>" 240"</f>
        <v xml:space="preserve"> 240</v>
      </c>
      <c r="C3" t="str">
        <f>"01"</f>
        <v>01</v>
      </c>
      <c r="D3" t="s">
        <v>12</v>
      </c>
      <c r="E3" t="str">
        <f>"2471"</f>
        <v>2471</v>
      </c>
      <c r="F3" t="s">
        <v>13</v>
      </c>
      <c r="G3" t="s">
        <v>14</v>
      </c>
      <c r="H3" t="s">
        <v>15</v>
      </c>
      <c r="I3" t="s">
        <v>10</v>
      </c>
      <c r="J3" t="s">
        <v>11</v>
      </c>
    </row>
    <row r="4" spans="1:10" x14ac:dyDescent="0.25">
      <c r="A4" t="s">
        <v>5</v>
      </c>
      <c r="B4" t="str">
        <f>" 310"</f>
        <v xml:space="preserve"> 310</v>
      </c>
      <c r="C4" t="str">
        <f>"01"</f>
        <v>01</v>
      </c>
      <c r="D4" t="s">
        <v>16</v>
      </c>
      <c r="E4" t="str">
        <f>"2472"</f>
        <v>2472</v>
      </c>
      <c r="F4" t="s">
        <v>7</v>
      </c>
      <c r="G4" t="s">
        <v>17</v>
      </c>
      <c r="H4" t="s">
        <v>18</v>
      </c>
      <c r="I4" t="s">
        <v>19</v>
      </c>
      <c r="J4" t="s">
        <v>20</v>
      </c>
    </row>
    <row r="5" spans="1:10" x14ac:dyDescent="0.25">
      <c r="A5" t="s">
        <v>5</v>
      </c>
      <c r="B5" t="str">
        <f>" 310"</f>
        <v xml:space="preserve"> 310</v>
      </c>
      <c r="C5" t="str">
        <f>"02"</f>
        <v>02</v>
      </c>
      <c r="D5" t="s">
        <v>16</v>
      </c>
      <c r="E5" t="str">
        <f>"3825"</f>
        <v>3825</v>
      </c>
      <c r="F5" t="s">
        <v>21</v>
      </c>
      <c r="G5" t="s">
        <v>8</v>
      </c>
      <c r="H5" t="s">
        <v>9</v>
      </c>
      <c r="I5" t="s">
        <v>10</v>
      </c>
      <c r="J5" t="s">
        <v>22</v>
      </c>
    </row>
    <row r="6" spans="1:10" x14ac:dyDescent="0.25">
      <c r="A6" t="s">
        <v>5</v>
      </c>
      <c r="B6" t="str">
        <f>" 438"</f>
        <v xml:space="preserve"> 438</v>
      </c>
      <c r="C6" t="str">
        <f>"01"</f>
        <v>01</v>
      </c>
      <c r="D6" t="s">
        <v>23</v>
      </c>
      <c r="E6" t="str">
        <f>"3873"</f>
        <v>3873</v>
      </c>
      <c r="F6" t="s">
        <v>24</v>
      </c>
      <c r="G6" t="s">
        <v>17</v>
      </c>
      <c r="H6" t="s">
        <v>18</v>
      </c>
      <c r="I6" t="s">
        <v>19</v>
      </c>
      <c r="J6" t="s">
        <v>25</v>
      </c>
    </row>
    <row r="7" spans="1:10" x14ac:dyDescent="0.25">
      <c r="A7" t="s">
        <v>5</v>
      </c>
      <c r="B7" t="str">
        <f>" 470"</f>
        <v xml:space="preserve"> 470</v>
      </c>
      <c r="C7" t="str">
        <f>"01"</f>
        <v>01</v>
      </c>
      <c r="D7" t="s">
        <v>26</v>
      </c>
      <c r="E7" t="str">
        <f>"3826"</f>
        <v>3826</v>
      </c>
      <c r="F7" t="s">
        <v>27</v>
      </c>
      <c r="G7" t="s">
        <v>17</v>
      </c>
      <c r="H7" t="s">
        <v>18</v>
      </c>
      <c r="I7" t="s">
        <v>10</v>
      </c>
      <c r="J7" t="s">
        <v>22</v>
      </c>
    </row>
    <row r="8" spans="1:10" x14ac:dyDescent="0.25">
      <c r="A8" t="s">
        <v>5</v>
      </c>
      <c r="B8" t="str">
        <f>" 670"</f>
        <v xml:space="preserve"> 670</v>
      </c>
      <c r="C8" t="str">
        <f>"01"</f>
        <v>01</v>
      </c>
      <c r="D8" t="s">
        <v>28</v>
      </c>
      <c r="E8" t="str">
        <f>"3827"</f>
        <v>3827</v>
      </c>
      <c r="F8" t="s">
        <v>27</v>
      </c>
      <c r="G8" t="s">
        <v>17</v>
      </c>
      <c r="H8" t="s">
        <v>18</v>
      </c>
      <c r="I8" t="s">
        <v>10</v>
      </c>
      <c r="J8" t="s">
        <v>22</v>
      </c>
    </row>
    <row r="9" spans="1:10" x14ac:dyDescent="0.25">
      <c r="A9" t="s">
        <v>29</v>
      </c>
      <c r="B9" t="str">
        <f>" 246"</f>
        <v xml:space="preserve"> 246</v>
      </c>
      <c r="C9" t="str">
        <f>"01"</f>
        <v>01</v>
      </c>
      <c r="D9" t="s">
        <v>30</v>
      </c>
      <c r="E9" t="str">
        <f>"3874"</f>
        <v>3874</v>
      </c>
      <c r="F9" t="s">
        <v>31</v>
      </c>
      <c r="G9" t="s">
        <v>32</v>
      </c>
      <c r="H9" t="s">
        <v>33</v>
      </c>
      <c r="I9" t="s">
        <v>19</v>
      </c>
      <c r="J9" t="s">
        <v>34</v>
      </c>
    </row>
    <row r="10" spans="1:10" x14ac:dyDescent="0.25">
      <c r="A10" t="s">
        <v>29</v>
      </c>
      <c r="B10" t="str">
        <f>" 425L"</f>
        <v xml:space="preserve"> 425L</v>
      </c>
      <c r="C10" t="str">
        <f>"01"</f>
        <v>01</v>
      </c>
      <c r="D10" t="s">
        <v>35</v>
      </c>
      <c r="E10" t="str">
        <f>"2611"</f>
        <v>2611</v>
      </c>
      <c r="F10" t="s">
        <v>36</v>
      </c>
      <c r="I10" t="s">
        <v>37</v>
      </c>
      <c r="J10" t="s">
        <v>38</v>
      </c>
    </row>
    <row r="11" spans="1:10" x14ac:dyDescent="0.25">
      <c r="A11" t="s">
        <v>29</v>
      </c>
      <c r="B11" t="str">
        <f>" 444"</f>
        <v xml:space="preserve"> 444</v>
      </c>
      <c r="C11" t="str">
        <f>"01"</f>
        <v>01</v>
      </c>
      <c r="D11" t="s">
        <v>39</v>
      </c>
      <c r="E11" t="str">
        <f>"2478"</f>
        <v>2478</v>
      </c>
      <c r="F11" t="s">
        <v>7</v>
      </c>
      <c r="G11" t="s">
        <v>17</v>
      </c>
      <c r="H11" t="s">
        <v>18</v>
      </c>
      <c r="I11" t="s">
        <v>10</v>
      </c>
      <c r="J11" t="s">
        <v>20</v>
      </c>
    </row>
    <row r="12" spans="1:10" x14ac:dyDescent="0.25">
      <c r="A12" t="s">
        <v>29</v>
      </c>
      <c r="B12" t="str">
        <f>" 485"</f>
        <v xml:space="preserve"> 485</v>
      </c>
      <c r="C12" t="str">
        <f>"01"</f>
        <v>01</v>
      </c>
      <c r="D12" t="s">
        <v>40</v>
      </c>
      <c r="E12" t="str">
        <f>"3875"</f>
        <v>3875</v>
      </c>
      <c r="F12" t="s">
        <v>31</v>
      </c>
      <c r="G12" t="s">
        <v>15</v>
      </c>
      <c r="H12" t="s">
        <v>41</v>
      </c>
      <c r="I12" t="s">
        <v>19</v>
      </c>
      <c r="J1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Galecia</dc:creator>
  <cp:lastModifiedBy>Gemma Galecia</cp:lastModifiedBy>
  <dcterms:created xsi:type="dcterms:W3CDTF">2024-05-09T14:10:47Z</dcterms:created>
  <dcterms:modified xsi:type="dcterms:W3CDTF">2024-05-09T14:13:17Z</dcterms:modified>
</cp:coreProperties>
</file>