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SSCHED2 (003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<sst xmlns="http://schemas.openxmlformats.org/spreadsheetml/2006/main" count="102" uniqueCount="56">
  <si>
    <t xml:space="preserve">Subject</t>
  </si>
  <si>
    <t xml:space="preserve">Ctlg #</t>
  </si>
  <si>
    <t xml:space="preserve">Sect</t>
  </si>
  <si>
    <t xml:space="preserve">Title</t>
  </si>
  <si>
    <t xml:space="preserve">Cls #</t>
  </si>
  <si>
    <t xml:space="preserve">Fac Id</t>
  </si>
  <si>
    <t xml:space="preserve">Mtg Start</t>
  </si>
  <si>
    <t xml:space="preserve">Mtg End</t>
  </si>
  <si>
    <t xml:space="preserve">Mtg Ptrn</t>
  </si>
  <si>
    <t xml:space="preserve">Emp Name</t>
  </si>
  <si>
    <t xml:space="preserve">CS</t>
  </si>
  <si>
    <t xml:space="preserve">Introduction to Computing</t>
  </si>
  <si>
    <t xml:space="preserve">Y04-4110</t>
  </si>
  <si>
    <t xml:space="preserve">03:00PM</t>
  </si>
  <si>
    <t xml:space="preserve">04:30PM</t>
  </si>
  <si>
    <t xml:space="preserve">MTuTh</t>
  </si>
  <si>
    <t xml:space="preserve">Kelly,Christopher Grant</t>
  </si>
  <si>
    <t xml:space="preserve">Intermediate Computing with Data Structures</t>
  </si>
  <si>
    <t xml:space="preserve">06:00PM</t>
  </si>
  <si>
    <t xml:space="preserve">07:30PM</t>
  </si>
  <si>
    <t xml:space="preserve">Sepahyar,Soheil</t>
  </si>
  <si>
    <t xml:space="preserve">Applied Discrete Mathematics</t>
  </si>
  <si>
    <t xml:space="preserve">Y04-4100</t>
  </si>
  <si>
    <t xml:space="preserve">11:30AM</t>
  </si>
  <si>
    <t xml:space="preserve">01:00PM</t>
  </si>
  <si>
    <t xml:space="preserve">Mobile Applications</t>
  </si>
  <si>
    <t xml:space="preserve">M01-0410</t>
  </si>
  <si>
    <t xml:space="preserve">Sheng,Bo</t>
  </si>
  <si>
    <t xml:space="preserve">Introduction to Internetworking</t>
  </si>
  <si>
    <t xml:space="preserve">W01-0044</t>
  </si>
  <si>
    <t xml:space="preserve">09:00PM</t>
  </si>
  <si>
    <t xml:space="preserve">MW</t>
  </si>
  <si>
    <t xml:space="preserve">Perez,Beatrice Maria</t>
  </si>
  <si>
    <t xml:space="preserve">Wireless Networks and Mobile Computing</t>
  </si>
  <si>
    <t xml:space="preserve">TuTh</t>
  </si>
  <si>
    <t xml:space="preserve">Practicum in Computer Science</t>
  </si>
  <si>
    <t xml:space="preserve">REMOTE</t>
  </si>
  <si>
    <t xml:space="preserve">TBA</t>
  </si>
  <si>
    <t xml:space="preserve">Iyer,Swaminathan Raghunathan</t>
  </si>
  <si>
    <t xml:space="preserve">Practicum in CS</t>
  </si>
  <si>
    <t xml:space="preserve">Haehn,Daniel Felix</t>
  </si>
  <si>
    <t xml:space="preserve">IT</t>
  </si>
  <si>
    <t xml:space="preserve">Information Technology Problem Solving</t>
  </si>
  <si>
    <t xml:space="preserve">M03-0730</t>
  </si>
  <si>
    <t xml:space="preserve">Banjo,Temitayo</t>
  </si>
  <si>
    <t xml:space="preserve">Introduction To Java</t>
  </si>
  <si>
    <t xml:space="preserve">Y04-4120</t>
  </si>
  <si>
    <t xml:space="preserve">Introduction to Scripting</t>
  </si>
  <si>
    <t xml:space="preserve">Soro,Torna Omar</t>
  </si>
  <si>
    <t xml:space="preserve">Intermediate Scripting</t>
  </si>
  <si>
    <t xml:space="preserve">Relational Databases</t>
  </si>
  <si>
    <t xml:space="preserve">ON-LINE</t>
  </si>
  <si>
    <t xml:space="preserve">Stone,Mark H</t>
  </si>
  <si>
    <t xml:space="preserve">Introduction to Linux/Unix</t>
  </si>
  <si>
    <t xml:space="preserve">05:00PM</t>
  </si>
  <si>
    <t xml:space="preserve">08:00PM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</si>
</sst>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7.43"/>
    <col collapsed="false" customWidth="true" hidden="false" outlineLevel="0" max="2" min="2" style="0" width="5.71"/>
    <col collapsed="false" customWidth="true" hidden="false" outlineLevel="0" max="3" min="3" style="0" width="4.57"/>
    <col collapsed="false" customWidth="true" hidden="false" outlineLevel="0" max="4" min="4" style="0" width="41.14"/>
    <col collapsed="false" customWidth="true" hidden="false" outlineLevel="0" max="5" min="5" style="0" width="5.14"/>
    <col collapsed="false" customWidth="true" hidden="false" outlineLevel="0" max="6" min="6" style="0" width="9.43"/>
    <col collapsed="false" customWidth="true" hidden="false" outlineLevel="0" max="8" min="8" style="0" width="8.28"/>
    <col collapsed="false" customWidth="true" hidden="false" outlineLevel="0" max="9" min="9" style="0" width="8.14"/>
    <col collapsed="false" customWidth="true" hidden="false" outlineLevel="0" max="10" min="10" style="0" width="29.86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0" t="s">
        <v>10</v>
      </c>
      <c r="B2" s="0" t="str">
        <f aca="false">" 110"</f>
        <v> 110</v>
      </c>
      <c r="C2" s="0" t="str">
        <f aca="false">"01"</f>
        <v>01</v>
      </c>
      <c r="D2" s="0" t="s">
        <v>11</v>
      </c>
      <c r="E2" s="0" t="str">
        <f aca="false">"2467"</f>
        <v>2467</v>
      </c>
      <c r="F2" s="0" t="s">
        <v>12</v>
      </c>
      <c r="G2" s="0" t="s">
        <v>13</v>
      </c>
      <c r="H2" s="0" t="s">
        <v>14</v>
      </c>
      <c r="I2" s="0" t="s">
        <v>15</v>
      </c>
      <c r="J2" s="0" t="s">
        <v>16</v>
      </c>
    </row>
    <row r="3" customFormat="false" ht="13.8" hidden="false" customHeight="false" outlineLevel="0" collapsed="false">
      <c r="A3" s="0" t="s">
        <v>10</v>
      </c>
      <c r="B3" s="0" t="str">
        <f aca="false">" 210"</f>
        <v> 210</v>
      </c>
      <c r="C3" s="0" t="str">
        <f aca="false">"01"</f>
        <v>01</v>
      </c>
      <c r="D3" s="0" t="s">
        <v>17</v>
      </c>
      <c r="E3" s="0" t="str">
        <f aca="false">"2468"</f>
        <v>2468</v>
      </c>
      <c r="F3" s="0" t="s">
        <v>12</v>
      </c>
      <c r="G3" s="0" t="s">
        <v>18</v>
      </c>
      <c r="H3" s="0" t="s">
        <v>19</v>
      </c>
      <c r="I3" s="0" t="s">
        <v>15</v>
      </c>
      <c r="J3" s="0" t="s">
        <v>20</v>
      </c>
    </row>
    <row r="4" customFormat="false" ht="13.8" hidden="false" customHeight="false" outlineLevel="0" collapsed="false">
      <c r="A4" s="0" t="s">
        <v>10</v>
      </c>
      <c r="B4" s="0" t="str">
        <f aca="false">" 220"</f>
        <v> 220</v>
      </c>
      <c r="C4" s="0" t="str">
        <f aca="false">"01"</f>
        <v>01</v>
      </c>
      <c r="D4" s="0" t="s">
        <v>21</v>
      </c>
      <c r="E4" s="0" t="str">
        <f aca="false">"2469"</f>
        <v>2469</v>
      </c>
      <c r="F4" s="0" t="s">
        <v>22</v>
      </c>
      <c r="G4" s="0" t="s">
        <v>23</v>
      </c>
      <c r="H4" s="0" t="s">
        <v>24</v>
      </c>
      <c r="I4" s="0" t="s">
        <v>15</v>
      </c>
      <c r="J4" s="0" t="s">
        <v>20</v>
      </c>
    </row>
    <row r="5" customFormat="false" ht="13.8" hidden="false" customHeight="false" outlineLevel="0" collapsed="false">
      <c r="A5" s="0" t="s">
        <v>10</v>
      </c>
      <c r="B5" s="0" t="str">
        <f aca="false">" 443"</f>
        <v> 443</v>
      </c>
      <c r="C5" s="0" t="str">
        <f aca="false">"01"</f>
        <v>01</v>
      </c>
      <c r="D5" s="0" t="s">
        <v>25</v>
      </c>
      <c r="E5" s="0" t="str">
        <f aca="false">"3824"</f>
        <v>3824</v>
      </c>
      <c r="F5" s="0" t="s">
        <v>26</v>
      </c>
      <c r="G5" s="0" t="s">
        <v>13</v>
      </c>
      <c r="H5" s="0" t="s">
        <v>14</v>
      </c>
      <c r="I5" s="0" t="s">
        <v>15</v>
      </c>
      <c r="J5" s="0" t="s">
        <v>27</v>
      </c>
    </row>
    <row r="6" customFormat="false" ht="13.8" hidden="false" customHeight="false" outlineLevel="0" collapsed="false">
      <c r="A6" s="0" t="s">
        <v>10</v>
      </c>
      <c r="B6" s="0" t="str">
        <f aca="false">" 446"</f>
        <v> 446</v>
      </c>
      <c r="C6" s="0" t="str">
        <f aca="false">"01"</f>
        <v>01</v>
      </c>
      <c r="D6" s="0" t="s">
        <v>28</v>
      </c>
      <c r="E6" s="0" t="str">
        <f aca="false">"3782"</f>
        <v>3782</v>
      </c>
      <c r="F6" s="0" t="s">
        <v>29</v>
      </c>
      <c r="G6" s="0" t="s">
        <v>18</v>
      </c>
      <c r="H6" s="0" t="s">
        <v>30</v>
      </c>
      <c r="I6" s="0" t="s">
        <v>31</v>
      </c>
      <c r="J6" s="0" t="s">
        <v>32</v>
      </c>
    </row>
    <row r="7" customFormat="false" ht="13.8" hidden="false" customHeight="false" outlineLevel="0" collapsed="false">
      <c r="A7" s="0" t="s">
        <v>10</v>
      </c>
      <c r="B7" s="0" t="str">
        <f aca="false">" 648"</f>
        <v> 648</v>
      </c>
      <c r="C7" s="0" t="str">
        <f aca="false">"01"</f>
        <v>01</v>
      </c>
      <c r="D7" s="0" t="s">
        <v>33</v>
      </c>
      <c r="E7" s="0" t="str">
        <f aca="false">"3770"</f>
        <v>3770</v>
      </c>
      <c r="F7" s="0" t="s">
        <v>29</v>
      </c>
      <c r="G7" s="0" t="s">
        <v>18</v>
      </c>
      <c r="H7" s="0" t="s">
        <v>30</v>
      </c>
      <c r="I7" s="0" t="s">
        <v>34</v>
      </c>
      <c r="J7" s="0" t="s">
        <v>32</v>
      </c>
    </row>
    <row r="8" customFormat="false" ht="13.8" hidden="false" customHeight="false" outlineLevel="0" collapsed="false">
      <c r="A8" s="0" t="s">
        <v>10</v>
      </c>
      <c r="B8" s="0" t="str">
        <f aca="false">" 495"</f>
        <v> 495</v>
      </c>
      <c r="C8" s="0" t="str">
        <f aca="false">"01"</f>
        <v>01</v>
      </c>
      <c r="D8" s="0" t="s">
        <v>35</v>
      </c>
      <c r="E8" s="0" t="str">
        <f aca="false">"3859"</f>
        <v>3859</v>
      </c>
      <c r="F8" s="0" t="s">
        <v>36</v>
      </c>
      <c r="I8" s="0" t="s">
        <v>37</v>
      </c>
      <c r="J8" s="0" t="s">
        <v>38</v>
      </c>
    </row>
    <row r="9" customFormat="false" ht="13.8" hidden="false" customHeight="false" outlineLevel="0" collapsed="false">
      <c r="A9" s="0" t="s">
        <v>10</v>
      </c>
      <c r="B9" s="0" t="str">
        <f aca="false">" 698"</f>
        <v> 698</v>
      </c>
      <c r="C9" s="0" t="str">
        <f aca="false">"01"</f>
        <v>01</v>
      </c>
      <c r="D9" s="0" t="s">
        <v>39</v>
      </c>
      <c r="E9" s="0" t="str">
        <f aca="false">"3709"</f>
        <v>3709</v>
      </c>
      <c r="F9" s="0" t="s">
        <v>36</v>
      </c>
      <c r="I9" s="0" t="s">
        <v>37</v>
      </c>
      <c r="J9" s="0" t="s">
        <v>40</v>
      </c>
    </row>
    <row r="10" customFormat="false" ht="13.8" hidden="false" customHeight="false" outlineLevel="0" collapsed="false">
      <c r="A10" s="0" t="s">
        <v>41</v>
      </c>
      <c r="B10" s="0" t="str">
        <f aca="false">" 110"</f>
        <v> 110</v>
      </c>
      <c r="C10" s="0" t="str">
        <f aca="false">"01"</f>
        <v>01</v>
      </c>
      <c r="D10" s="0" t="s">
        <v>42</v>
      </c>
      <c r="E10" s="0" t="str">
        <f aca="false">"2473"</f>
        <v>2473</v>
      </c>
      <c r="F10" s="0" t="s">
        <v>43</v>
      </c>
      <c r="G10" s="0" t="s">
        <v>24</v>
      </c>
      <c r="H10" s="0" t="s">
        <v>13</v>
      </c>
      <c r="I10" s="0" t="s">
        <v>31</v>
      </c>
      <c r="J10" s="0" t="s">
        <v>44</v>
      </c>
    </row>
    <row r="11" customFormat="false" ht="13.8" hidden="false" customHeight="false" outlineLevel="0" collapsed="false">
      <c r="A11" s="0" t="s">
        <v>41</v>
      </c>
      <c r="B11" s="0" t="str">
        <f aca="false">" 114L"</f>
        <v> 114L</v>
      </c>
      <c r="C11" s="0" t="str">
        <f aca="false">"01"</f>
        <v>01</v>
      </c>
      <c r="D11" s="0" t="s">
        <v>45</v>
      </c>
      <c r="E11" s="0" t="str">
        <f aca="false">"2474"</f>
        <v>2474</v>
      </c>
      <c r="F11" s="0" t="s">
        <v>46</v>
      </c>
      <c r="G11" s="0" t="s">
        <v>18</v>
      </c>
      <c r="H11" s="0" t="s">
        <v>19</v>
      </c>
      <c r="I11" s="0" t="s">
        <v>15</v>
      </c>
      <c r="J11" s="0" t="s">
        <v>16</v>
      </c>
    </row>
    <row r="12" customFormat="false" ht="13.8" hidden="false" customHeight="false" outlineLevel="0" collapsed="false">
      <c r="A12" s="0" t="s">
        <v>41</v>
      </c>
      <c r="B12" s="0" t="str">
        <f aca="false">" 116"</f>
        <v> 116</v>
      </c>
      <c r="C12" s="0" t="str">
        <f aca="false">"01"</f>
        <v>01</v>
      </c>
      <c r="D12" s="0" t="s">
        <v>47</v>
      </c>
      <c r="E12" s="0" t="str">
        <f aca="false">"2475"</f>
        <v>2475</v>
      </c>
      <c r="F12" s="0" t="s">
        <v>36</v>
      </c>
      <c r="G12" s="0" t="s">
        <v>18</v>
      </c>
      <c r="H12" s="0" t="s">
        <v>19</v>
      </c>
      <c r="I12" s="0" t="s">
        <v>15</v>
      </c>
      <c r="J12" s="0" t="s">
        <v>48</v>
      </c>
    </row>
    <row r="13" customFormat="false" ht="13.8" hidden="false" customHeight="false" outlineLevel="0" collapsed="false">
      <c r="A13" s="0" t="s">
        <v>41</v>
      </c>
      <c r="B13" s="0" t="str">
        <f aca="false">" 117"</f>
        <v> 117</v>
      </c>
      <c r="C13" s="0" t="str">
        <f aca="false">"01"</f>
        <v>01</v>
      </c>
      <c r="D13" s="0" t="s">
        <v>49</v>
      </c>
      <c r="E13" s="0" t="str">
        <f aca="false">"2476"</f>
        <v>2476</v>
      </c>
      <c r="F13" s="0" t="s">
        <v>36</v>
      </c>
      <c r="G13" s="0" t="s">
        <v>19</v>
      </c>
      <c r="H13" s="0" t="s">
        <v>30</v>
      </c>
      <c r="I13" s="0" t="s">
        <v>15</v>
      </c>
      <c r="J13" s="0" t="s">
        <v>48</v>
      </c>
    </row>
    <row r="14" customFormat="false" ht="13.8" hidden="false" customHeight="false" outlineLevel="0" collapsed="false">
      <c r="A14" s="0" t="s">
        <v>41</v>
      </c>
      <c r="B14" s="0" t="str">
        <f aca="false">" 230L"</f>
        <v> 230L</v>
      </c>
      <c r="C14" s="0" t="str">
        <f aca="false">"01"</f>
        <v>01</v>
      </c>
      <c r="D14" s="0" t="s">
        <v>50</v>
      </c>
      <c r="E14" s="0" t="str">
        <f aca="false">"2609"</f>
        <v>2609</v>
      </c>
      <c r="F14" s="0" t="s">
        <v>51</v>
      </c>
      <c r="I14" s="0" t="s">
        <v>37</v>
      </c>
      <c r="J14" s="0" t="s">
        <v>52</v>
      </c>
    </row>
    <row r="15" customFormat="false" ht="13.8" hidden="false" customHeight="false" outlineLevel="0" collapsed="false">
      <c r="A15" s="0" t="s">
        <v>41</v>
      </c>
      <c r="B15" s="0" t="str">
        <f aca="false">" 244"</f>
        <v> 244</v>
      </c>
      <c r="C15" s="0" t="str">
        <f aca="false">"01"</f>
        <v>01</v>
      </c>
      <c r="D15" s="0" t="s">
        <v>53</v>
      </c>
      <c r="E15" s="0" t="str">
        <f aca="false">"2477"</f>
        <v>2477</v>
      </c>
      <c r="F15" s="0" t="s">
        <v>43</v>
      </c>
      <c r="G15" s="0" t="s">
        <v>54</v>
      </c>
      <c r="H15" s="0" t="s">
        <v>55</v>
      </c>
      <c r="I15" s="0" t="s">
        <v>31</v>
      </c>
      <c r="J15" s="0" t="s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2024-05-09T14:10:38Z</dcterms:created>
  <dc:creator>Gemma Galecia</dc:creator>
  <dc:description/>
  <dc:language>en-US</dc:language>
  <cp:lastModifiedBy/>
  <dcterms:modified xsi:type="dcterms:W3CDTF">2024-05-16T07:56:05Z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