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2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18672_polimi_it/Documents/APC PROJECT/GROUP 5 TO BE COMMITED/GROUP 5/"/>
    </mc:Choice>
  </mc:AlternateContent>
  <xr:revisionPtr revIDLastSave="1001" documentId="8_{B5662A3F-A1B0-4864-A8F0-C03C2CC316D5}" xr6:coauthVersionLast="47" xr6:coauthVersionMax="47" xr10:uidLastSave="{BCFB47C0-2925-4C81-88E2-31F585B5F36E}"/>
  <bookViews>
    <workbookView xWindow="-120" yWindow="-120" windowWidth="29040" windowHeight="15720" activeTab="1" xr2:uid="{CFFF0DB8-BA61-4226-AB1E-9C5FE9672930}"/>
  </bookViews>
  <sheets>
    <sheet name="fig 5" sheetId="1" r:id="rId1"/>
    <sheet name="fig 6" sheetId="5" r:id="rId2"/>
    <sheet name="fig 7" sheetId="4" r:id="rId3"/>
    <sheet name="fig 8" sheetId="2" r:id="rId4"/>
    <sheet name="fig 9a" sheetId="7" r:id="rId5"/>
    <sheet name="fig 9b" sheetId="6" r:id="rId6"/>
    <sheet name="fig 10" sheetId="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C11" i="2"/>
  <c r="D11" i="2"/>
  <c r="B13" i="2"/>
  <c r="C13" i="2"/>
  <c r="D13" i="2"/>
  <c r="C12" i="2"/>
  <c r="D12" i="2"/>
  <c r="B14" i="2"/>
  <c r="B15" i="2"/>
  <c r="C15" i="2"/>
  <c r="D15" i="2"/>
  <c r="B16" i="2"/>
  <c r="C16" i="2"/>
  <c r="D16" i="2"/>
  <c r="C14" i="2"/>
  <c r="D14" i="2"/>
  <c r="B17" i="2"/>
  <c r="B18" i="2"/>
  <c r="C17" i="2"/>
  <c r="D17" i="2"/>
  <c r="C18" i="2"/>
  <c r="D18" i="2"/>
  <c r="B19" i="2"/>
  <c r="B20" i="2"/>
  <c r="C19" i="2"/>
  <c r="D19" i="2"/>
  <c r="C20" i="2"/>
  <c r="D20" i="2"/>
  <c r="B21" i="2"/>
  <c r="C21" i="2"/>
  <c r="D21" i="2"/>
  <c r="B22" i="2"/>
  <c r="C22" i="2"/>
  <c r="D22" i="2"/>
  <c r="B23" i="2"/>
  <c r="C23" i="2"/>
  <c r="D23" i="2"/>
  <c r="B24" i="2"/>
  <c r="B25" i="2"/>
  <c r="C24" i="2"/>
  <c r="D24" i="2"/>
  <c r="B26" i="2"/>
  <c r="C25" i="2"/>
  <c r="D25" i="2"/>
  <c r="B27" i="2"/>
  <c r="C26" i="2"/>
  <c r="D26" i="2"/>
  <c r="B28" i="2"/>
  <c r="C27" i="2"/>
  <c r="D27" i="2"/>
  <c r="B29" i="2"/>
  <c r="C28" i="2"/>
  <c r="D28" i="2"/>
  <c r="B30" i="2"/>
  <c r="C29" i="2"/>
  <c r="D29" i="2"/>
  <c r="C30" i="2"/>
  <c r="D30" i="2"/>
  <c r="B31" i="2"/>
  <c r="B32" i="2"/>
  <c r="C31" i="2"/>
  <c r="D31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</calcChain>
</file>

<file path=xl/sharedStrings.xml><?xml version="1.0" encoding="utf-8"?>
<sst xmlns="http://schemas.openxmlformats.org/spreadsheetml/2006/main" count="91" uniqueCount="41">
  <si>
    <t xml:space="preserve">Initial contact surface
A0 [cm^2] </t>
  </si>
  <si>
    <t>Conversion 
X [%]</t>
  </si>
  <si>
    <t>FITTED MODEL PROM PAPER</t>
  </si>
  <si>
    <t>EXPERIMENTAL DATA</t>
  </si>
  <si>
    <t>170 °C</t>
  </si>
  <si>
    <t>175 °C</t>
  </si>
  <si>
    <t>180 °C</t>
  </si>
  <si>
    <t>185 °C</t>
  </si>
  <si>
    <t>190 °C</t>
  </si>
  <si>
    <t>Reaction time
 [min]</t>
  </si>
  <si>
    <t>conversion
 [%]</t>
  </si>
  <si>
    <t>conversion 
[%]</t>
  </si>
  <si>
    <t>Reaction time 
[min]</t>
  </si>
  <si>
    <t>1/T [K^-1]</t>
  </si>
  <si>
    <t>lnK</t>
  </si>
  <si>
    <t>MODEL FOR LOW T</t>
  </si>
  <si>
    <t>MODEL FOR HIGH T</t>
  </si>
  <si>
    <t>T span low</t>
  </si>
  <si>
    <t>x span low</t>
  </si>
  <si>
    <t>y model low T</t>
  </si>
  <si>
    <t>T span high</t>
  </si>
  <si>
    <t>x span high</t>
  </si>
  <si>
    <t>y model high T</t>
  </si>
  <si>
    <t>T=180 °C</t>
  </si>
  <si>
    <t>T=185 °C</t>
  </si>
  <si>
    <t>T=190 °C</t>
  </si>
  <si>
    <t>reaction time
[min]</t>
  </si>
  <si>
    <t>conversion
[%]</t>
  </si>
  <si>
    <t>T=170 °C</t>
  </si>
  <si>
    <t>T=175 °C</t>
  </si>
  <si>
    <t>temperature [°C]</t>
  </si>
  <si>
    <t>induction time [min]</t>
  </si>
  <si>
    <t>m prod</t>
  </si>
  <si>
    <t xml:space="preserve">m theo </t>
  </si>
  <si>
    <t>yield</t>
  </si>
  <si>
    <t>mass
 [g]</t>
  </si>
  <si>
    <t>yield
[%]</t>
  </si>
  <si>
    <t>FITTED MODEL FROM PAPER</t>
  </si>
  <si>
    <t>T=170°C</t>
  </si>
  <si>
    <t>T=175°C</t>
  </si>
  <si>
    <t>APC PROJECT GROUP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</si>
</sst>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4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5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1" fontId="0" fillId="0" borderId="0" xfId="0" applyNumberFormat="1" applyAlignment="1" applyProtection="1">
      <alignment horizontal="center"/>
      <protection locked="0"/>
    </xf>
    <xf numFmtId="0" fontId="0" fillId="0" borderId="9" xfId="0" applyBorder="1" applyAlignment="1">
      <alignment horizontal="center" vertical="center"/>
    </xf>
    <xf numFmtId="11" fontId="0" fillId="0" borderId="6" xfId="0" applyNumberFormat="1" applyBorder="1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11" fontId="0" fillId="0" borderId="8" xfId="0" applyNumberFormat="1" applyBorder="1" applyAlignment="1" applyProtection="1">
      <alignment horizontal="center" vertical="center"/>
      <protection locked="0"/>
    </xf>
    <xf numFmtId="11" fontId="0" fillId="0" borderId="15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1" fontId="0" fillId="0" borderId="14" xfId="0" applyNumberFormat="1" applyBorder="1" applyAlignment="1" applyProtection="1">
      <alignment horizontal="center"/>
      <protection locked="0"/>
    </xf>
    <xf numFmtId="0" fontId="0" fillId="0" borderId="15" xfId="0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165" fontId="3" fillId="2" borderId="16" xfId="0" applyNumberFormat="1" applyFont="1" applyFill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165" fontId="3" fillId="2" borderId="17" xfId="0" applyNumberFormat="1" applyFont="1" applyFill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3" fillId="2" borderId="20" xfId="0" applyNumberFormat="1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2" borderId="21" xfId="0" applyNumberFormat="1" applyFont="1" applyFill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1" fontId="0" fillId="0" borderId="19" xfId="0" applyNumberFormat="1" applyBorder="1" applyAlignment="1" applyProtection="1">
      <alignment horizontal="center"/>
      <protection locked="0"/>
    </xf>
    <xf numFmtId="11" fontId="0" fillId="0" borderId="2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11" fontId="0" fillId="0" borderId="14" xfId="0" applyNumberFormat="1" applyBorder="1" applyAlignment="1" applyProtection="1">
      <alignment horizontal="center" vertical="center"/>
      <protection locked="0"/>
    </xf>
    <xf numFmtId="11" fontId="0" fillId="0" borderId="4" xfId="0" applyNumberFormat="1" applyBorder="1" applyAlignment="1" applyProtection="1">
      <alignment horizontal="center" vertical="center"/>
      <protection locked="0"/>
    </xf>
    <xf numFmtId="11" fontId="0" fillId="0" borderId="1" xfId="0" applyNumberFormat="1" applyBorder="1" applyAlignment="1" applyProtection="1">
      <alignment horizontal="center"/>
      <protection locked="0"/>
    </xf>
    <xf numFmtId="11" fontId="0" fillId="0" borderId="0" xfId="0" applyNumberFormat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 vertical="center" wrapText="1"/>
    </xf>
    <xf numFmtId="11" fontId="0" fillId="0" borderId="0" xfId="0" applyNumberFormat="1" applyProtection="1">
      <protection locked="0"/>
    </xf>
    <xf numFmtId="11" fontId="0" fillId="0" borderId="6" xfId="0" applyNumberFormat="1" applyBorder="1" applyProtection="1">
      <protection locked="0"/>
    </xf>
    <xf numFmtId="11" fontId="0" fillId="0" borderId="8" xfId="0" applyNumberFormat="1" applyBorder="1" applyProtection="1"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1" fontId="0" fillId="0" borderId="4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11" fontId="0" fillId="0" borderId="20" xfId="0" applyNumberFormat="1" applyBorder="1"/>
    <xf numFmtId="11" fontId="0" fillId="0" borderId="21" xfId="0" applyNumberFormat="1" applyBorder="1"/>
    <xf numFmtId="11" fontId="0" fillId="0" borderId="22" xfId="0" applyNumberFormat="1" applyBorder="1"/>
    <xf numFmtId="11" fontId="0" fillId="0" borderId="20" xfId="0" applyNumberFormat="1" applyBorder="1" applyProtection="1">
      <protection locked="0"/>
    </xf>
    <xf numFmtId="11" fontId="0" fillId="0" borderId="21" xfId="0" applyNumberFormat="1" applyBorder="1" applyProtection="1">
      <protection locked="0"/>
    </xf>
    <xf numFmtId="11" fontId="0" fillId="0" borderId="22" xfId="0" applyNumberFormat="1" applyBorder="1" applyProtection="1">
      <protection locked="0"/>
    </xf>
    <xf numFmtId="11" fontId="0" fillId="0" borderId="20" xfId="0" applyNumberFormat="1" applyBorder="1" applyAlignment="1" applyProtection="1">
      <alignment horizontal="center" vertical="center"/>
      <protection locked="0"/>
    </xf>
    <xf numFmtId="11" fontId="0" fillId="0" borderId="21" xfId="0" applyNumberFormat="1" applyBorder="1" applyAlignment="1" applyProtection="1">
      <alignment horizontal="center" vertical="center"/>
      <protection locked="0"/>
    </xf>
    <xf numFmtId="11" fontId="0" fillId="0" borderId="22" xfId="0" applyNumberFormat="1" applyBorder="1" applyAlignment="1" applyProtection="1">
      <alignment horizontal="center" vertical="center"/>
      <protection locked="0"/>
    </xf>
    <xf numFmtId="11" fontId="0" fillId="0" borderId="20" xfId="0" applyNumberFormat="1" applyBorder="1" applyAlignment="1">
      <alignment horizontal="center"/>
    </xf>
    <xf numFmtId="11" fontId="0" fillId="0" borderId="21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8" fillId="3" borderId="10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2" fillId="0" borderId="14" xfId="0" applyFont="1" applyBorder="1" applyAlignment="1" applyProtection="1">
      <alignment horizontal="center" vertical="center"/>
      <protection locked="0"/>
    </xf>
    <xf numFmtId="0" fontId="8" fillId="3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e" xfId="0" builtinId="0"/>
  </cellStyles>
  <dxfs count="152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5" formatCode="0.00E+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5" formatCode="0.00E+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numFmt numFmtId="15" formatCode="0.00E+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numFmt numFmtId="15" formatCode="0.00E+00"/>
      <protection locked="0" hidden="0"/>
    </dxf>
    <dxf>
      <protection locked="0" hidden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protection locked="0" hidden="0"/>
    </dxf>
    <dxf>
      <numFmt numFmtId="15" formatCode="0.00E+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numFmt numFmtId="15" formatCode="0.00E+00"/>
      <protection locked="0" hidden="0"/>
    </dxf>
    <dxf>
      <protection locked="0" hidden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protection locked="0" hidden="0"/>
    </dxf>
    <dxf>
      <numFmt numFmtId="15" formatCode="0.00E+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numFmt numFmtId="15" formatCode="0.00E+0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protection locked="0" hidden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protection locked="0" hidden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outline="0">
        <right style="medium">
          <color indexed="64"/>
        </right>
        <top style="medium">
          <color indexed="64"/>
        </top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protection locked="0" hidden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outline="0">
        <top style="medium">
          <color indexed="64"/>
        </top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protection locked="0" hidden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  <protection locked="0" hidden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  <protection locked="0" hidden="0"/>
    </dxf>
    <dxf>
      <numFmt numFmtId="165" formatCode="0.00000"/>
      <alignment horizontal="center" vertical="center" textRotation="0" wrapText="0" indent="0" justifyLastLine="0" shrinkToFit="0" readingOrder="0"/>
    </dxf>
    <dxf>
      <numFmt numFmtId="165" formatCode="0.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5" formatCode="0.00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0.00000"/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  <protection locked="0" hidden="0"/>
    </dxf>
    <dxf>
      <numFmt numFmtId="15" formatCode="0.00E+0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numFmt numFmtId="15" formatCode="0.00E+00"/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numFmt numFmtId="15" formatCode="0.00E+00"/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  <protection locked="0" hidden="0"/>
    </dxf>
    <dxf>
      <numFmt numFmtId="15" formatCode="0.00E+00"/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4" formatCode="0.0000"/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Conversion of PET as a function of initial contact surface (reaction 90 min, at 180 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5'!$C$2</c:f>
              <c:strCache>
                <c:ptCount val="1"/>
                <c:pt idx="0">
                  <c:v>Conversion 
X [%]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8"/>
            <c:spPr>
              <a:solidFill>
                <a:schemeClr val="accent4"/>
              </a:solidFill>
              <a:ln w="19050" cap="rnd">
                <a:solidFill>
                  <a:schemeClr val="tx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'fig 5'!$B$3:$B$8</c:f>
              <c:numCache>
                <c:formatCode>0.0000</c:formatCode>
                <c:ptCount val="6"/>
                <c:pt idx="0">
                  <c:v>472.151898734177</c:v>
                </c:pt>
                <c:pt idx="1">
                  <c:v>500</c:v>
                </c:pt>
                <c:pt idx="2">
                  <c:v>593.67088607594906</c:v>
                </c:pt>
                <c:pt idx="3">
                  <c:v>726.58227848101205</c:v>
                </c:pt>
                <c:pt idx="4">
                  <c:v>807.59493670886002</c:v>
                </c:pt>
                <c:pt idx="5">
                  <c:v>965.822784810126</c:v>
                </c:pt>
              </c:numCache>
            </c:numRef>
          </c:xVal>
          <c:yVal>
            <c:numRef>
              <c:f>'fig 5'!$C$3:$C$8</c:f>
              <c:numCache>
                <c:formatCode>0.0000</c:formatCode>
                <c:ptCount val="6"/>
                <c:pt idx="0">
                  <c:v>20.903225806451601</c:v>
                </c:pt>
                <c:pt idx="1">
                  <c:v>32.903225806451601</c:v>
                </c:pt>
                <c:pt idx="2">
                  <c:v>55.935483870967701</c:v>
                </c:pt>
                <c:pt idx="3">
                  <c:v>73.161290322580598</c:v>
                </c:pt>
                <c:pt idx="4">
                  <c:v>79.935483870967701</c:v>
                </c:pt>
                <c:pt idx="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8-4BB9-8348-C9E6A6D8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43200"/>
        <c:axId val="1477658592"/>
      </c:scatterChart>
      <c:valAx>
        <c:axId val="1477643200"/>
        <c:scaling>
          <c:orientation val="minMax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Initial contact surface [cm^2]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658592"/>
        <c:crosses val="autoZero"/>
        <c:crossBetween val="midCat"/>
      </c:valAx>
      <c:valAx>
        <c:axId val="14776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/>
                  <a:t>conversion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6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Reaction yield in comparison</a:t>
            </a:r>
            <a:r>
              <a:rPr lang="it-IT" b="1" baseline="0"/>
              <a:t> with maximum theoretical yield (reaction 90 min, at 180 °C)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 prod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 6'!$A$3:$A$11</c:f>
              <c:numCache>
                <c:formatCode>0.00E+00</c:formatCode>
                <c:ptCount val="9"/>
                <c:pt idx="0">
                  <c:v>0.60240963855421692</c:v>
                </c:pt>
                <c:pt idx="1">
                  <c:v>7.5301204819277112</c:v>
                </c:pt>
                <c:pt idx="2">
                  <c:v>22.891566265060241</c:v>
                </c:pt>
                <c:pt idx="3">
                  <c:v>28.915662650602407</c:v>
                </c:pt>
                <c:pt idx="4">
                  <c:v>43.975903614457827</c:v>
                </c:pt>
                <c:pt idx="5">
                  <c:v>55.722891566265062</c:v>
                </c:pt>
                <c:pt idx="6">
                  <c:v>73.795180722891558</c:v>
                </c:pt>
                <c:pt idx="7">
                  <c:v>86.746987951807228</c:v>
                </c:pt>
                <c:pt idx="8">
                  <c:v>91.566265060240966</c:v>
                </c:pt>
              </c:numCache>
            </c:numRef>
          </c:xVal>
          <c:yVal>
            <c:numRef>
              <c:f>'fig 6'!$B$3:$B$11</c:f>
              <c:numCache>
                <c:formatCode>0.00E+00</c:formatCode>
                <c:ptCount val="9"/>
                <c:pt idx="0">
                  <c:v>0</c:v>
                </c:pt>
                <c:pt idx="1">
                  <c:v>1.5977443609022555</c:v>
                </c:pt>
                <c:pt idx="2">
                  <c:v>4.6052631578947363</c:v>
                </c:pt>
                <c:pt idx="3">
                  <c:v>5.6390977443609023</c:v>
                </c:pt>
                <c:pt idx="4">
                  <c:v>8.3646616541353378</c:v>
                </c:pt>
                <c:pt idx="5">
                  <c:v>10.902255639097744</c:v>
                </c:pt>
                <c:pt idx="6">
                  <c:v>12.781954887218044</c:v>
                </c:pt>
                <c:pt idx="7">
                  <c:v>16.353383458646618</c:v>
                </c:pt>
                <c:pt idx="8">
                  <c:v>17.105263157894736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8-4487-A58B-74E9D4966D70}"/>
            </c:ext>
          </c:extLst>
        </c:ser>
        <c:ser>
          <c:idx val="1"/>
          <c:order val="1"/>
          <c:tx>
            <c:v>m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 6'!$C$3:$C$11</c:f>
              <c:numCache>
                <c:formatCode>0.00E+00</c:formatCode>
                <c:ptCount val="9"/>
                <c:pt idx="0">
                  <c:v>0.90361445783132521</c:v>
                </c:pt>
                <c:pt idx="1">
                  <c:v>7.5301204819277112</c:v>
                </c:pt>
                <c:pt idx="2">
                  <c:v>22.891566265060241</c:v>
                </c:pt>
                <c:pt idx="3">
                  <c:v>28.614457831325304</c:v>
                </c:pt>
                <c:pt idx="4">
                  <c:v>44.277108433734938</c:v>
                </c:pt>
                <c:pt idx="5">
                  <c:v>55.722891566265062</c:v>
                </c:pt>
                <c:pt idx="6">
                  <c:v>74.096385542168676</c:v>
                </c:pt>
                <c:pt idx="7">
                  <c:v>86.445783132530124</c:v>
                </c:pt>
                <c:pt idx="8">
                  <c:v>91.265060240963862</c:v>
                </c:pt>
              </c:numCache>
            </c:numRef>
          </c:xVal>
          <c:yVal>
            <c:numRef>
              <c:f>'fig 6'!$D$3:$D$11</c:f>
              <c:numCache>
                <c:formatCode>0.00E+00</c:formatCode>
                <c:ptCount val="9"/>
                <c:pt idx="0">
                  <c:v>0</c:v>
                </c:pt>
                <c:pt idx="1">
                  <c:v>1.7857142857142856</c:v>
                </c:pt>
                <c:pt idx="2">
                  <c:v>4.8872180451127818</c:v>
                </c:pt>
                <c:pt idx="3">
                  <c:v>6.1090225563909772</c:v>
                </c:pt>
                <c:pt idx="4">
                  <c:v>9.2105263157894726</c:v>
                </c:pt>
                <c:pt idx="5">
                  <c:v>11.74812030075188</c:v>
                </c:pt>
                <c:pt idx="6">
                  <c:v>15.413533834586465</c:v>
                </c:pt>
                <c:pt idx="7">
                  <c:v>18.045112781954884</c:v>
                </c:pt>
                <c:pt idx="8">
                  <c:v>18.984962406015036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8-4487-A58B-74E9D496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536992"/>
        <c:axId val="1662522432"/>
      </c:scatterChart>
      <c:scatterChart>
        <c:scatterStyle val="lineMarker"/>
        <c:varyColors val="0"/>
        <c:ser>
          <c:idx val="2"/>
          <c:order val="2"/>
          <c:tx>
            <c:v>yield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 6'!$E$3:$E$10</c:f>
              <c:numCache>
                <c:formatCode>0.00E+00</c:formatCode>
                <c:ptCount val="8"/>
                <c:pt idx="0">
                  <c:v>8.7349397590361448</c:v>
                </c:pt>
                <c:pt idx="1">
                  <c:v>25</c:v>
                </c:pt>
                <c:pt idx="2">
                  <c:v>31.024096385542173</c:v>
                </c:pt>
                <c:pt idx="3">
                  <c:v>46.987951807228917</c:v>
                </c:pt>
                <c:pt idx="4">
                  <c:v>59.036144578313255</c:v>
                </c:pt>
                <c:pt idx="5">
                  <c:v>78.01204819277109</c:v>
                </c:pt>
                <c:pt idx="6">
                  <c:v>90.963855421686745</c:v>
                </c:pt>
                <c:pt idx="7">
                  <c:v>96.084337349397586</c:v>
                </c:pt>
              </c:numCache>
            </c:numRef>
          </c:xVal>
          <c:yVal>
            <c:numRef>
              <c:f>'fig 6'!$F$3:$F$10</c:f>
              <c:numCache>
                <c:formatCode>0.00E+00</c:formatCode>
                <c:ptCount val="8"/>
                <c:pt idx="0">
                  <c:v>93.822393822393821</c:v>
                </c:pt>
                <c:pt idx="1">
                  <c:v>95.752895752895753</c:v>
                </c:pt>
                <c:pt idx="2">
                  <c:v>91.891891891891902</c:v>
                </c:pt>
                <c:pt idx="3">
                  <c:v>89.961389961389955</c:v>
                </c:pt>
                <c:pt idx="4">
                  <c:v>93.050193050193059</c:v>
                </c:pt>
                <c:pt idx="5">
                  <c:v>88.030888030888036</c:v>
                </c:pt>
                <c:pt idx="6">
                  <c:v>89.961389961389955</c:v>
                </c:pt>
                <c:pt idx="7">
                  <c:v>89.961389961389955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88-4487-A58B-74E9D496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52272"/>
        <c:axId val="1664851024"/>
      </c:scatterChart>
      <c:valAx>
        <c:axId val="16625369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conversion</a:t>
                </a:r>
                <a:r>
                  <a:rPr lang="it-IT" sz="1400" baseline="0"/>
                  <a:t> [%]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522432"/>
        <c:crosses val="autoZero"/>
        <c:crossBetween val="midCat"/>
      </c:valAx>
      <c:valAx>
        <c:axId val="16625224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536992"/>
        <c:crosses val="autoZero"/>
        <c:crossBetween val="midCat"/>
      </c:valAx>
      <c:valAx>
        <c:axId val="1664851024"/>
        <c:scaling>
          <c:orientation val="minMax"/>
          <c:max val="1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yield</a:t>
                </a:r>
                <a:r>
                  <a:rPr lang="it-IT" sz="1400" baseline="0"/>
                  <a:t> [%]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4852272"/>
        <c:crosses val="max"/>
        <c:crossBetween val="midCat"/>
      </c:valAx>
      <c:valAx>
        <c:axId val="16648522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66485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56702942219522"/>
          <c:y val="0.46760144198716025"/>
          <c:w val="0.10941193471157717"/>
          <c:h val="0.185762544681838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000" b="1"/>
              <a:t>Profile of PET-pc conversion</a:t>
            </a:r>
            <a:r>
              <a:rPr lang="it-IT" sz="2000" b="1" baseline="0"/>
              <a:t> with A0=593.5 m^2 against time at different temperatures</a:t>
            </a:r>
            <a:endParaRPr lang="it-IT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03484793393412"/>
          <c:y val="7.5591893817211611E-2"/>
          <c:w val="0.76741802399848313"/>
          <c:h val="0.82473825214538909"/>
        </c:manualLayout>
      </c:layout>
      <c:scatterChart>
        <c:scatterStyle val="smoothMarker"/>
        <c:varyColors val="0"/>
        <c:ser>
          <c:idx val="0"/>
          <c:order val="0"/>
          <c:tx>
            <c:v>T=170 °C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7'!$A$4:$A$84</c:f>
              <c:numCache>
                <c:formatCode>0.00E+00</c:formatCode>
                <c:ptCount val="81"/>
                <c:pt idx="0">
                  <c:v>2.5531914893617023</c:v>
                </c:pt>
                <c:pt idx="1">
                  <c:v>5.1063829787234045</c:v>
                </c:pt>
                <c:pt idx="2">
                  <c:v>8.9361702127659584</c:v>
                </c:pt>
                <c:pt idx="3">
                  <c:v>15.319148936170212</c:v>
                </c:pt>
                <c:pt idx="4">
                  <c:v>20.425531914893618</c:v>
                </c:pt>
                <c:pt idx="5">
                  <c:v>23.617021276595747</c:v>
                </c:pt>
                <c:pt idx="6">
                  <c:v>26.808510638297875</c:v>
                </c:pt>
                <c:pt idx="7">
                  <c:v>31.276595744680851</c:v>
                </c:pt>
                <c:pt idx="8">
                  <c:v>35.106382978723403</c:v>
                </c:pt>
                <c:pt idx="9">
                  <c:v>37.659574468085104</c:v>
                </c:pt>
                <c:pt idx="10">
                  <c:v>40.212765957446805</c:v>
                </c:pt>
                <c:pt idx="11">
                  <c:v>42.12765957446809</c:v>
                </c:pt>
                <c:pt idx="12">
                  <c:v>45.319148936170208</c:v>
                </c:pt>
                <c:pt idx="13">
                  <c:v>47.234042553191493</c:v>
                </c:pt>
                <c:pt idx="14">
                  <c:v>51.063829787234042</c:v>
                </c:pt>
                <c:pt idx="15">
                  <c:v>54.255319148936174</c:v>
                </c:pt>
                <c:pt idx="16">
                  <c:v>56.808510638297868</c:v>
                </c:pt>
                <c:pt idx="17">
                  <c:v>61.276595744680847</c:v>
                </c:pt>
                <c:pt idx="18">
                  <c:v>66.38297872340425</c:v>
                </c:pt>
                <c:pt idx="19">
                  <c:v>70.851063829787236</c:v>
                </c:pt>
                <c:pt idx="20">
                  <c:v>75.460992907801412</c:v>
                </c:pt>
                <c:pt idx="21">
                  <c:v>80.638297872340431</c:v>
                </c:pt>
                <c:pt idx="22">
                  <c:v>85.815602836879435</c:v>
                </c:pt>
                <c:pt idx="23">
                  <c:v>90.780141843971634</c:v>
                </c:pt>
                <c:pt idx="24">
                  <c:v>95.815602836879435</c:v>
                </c:pt>
                <c:pt idx="25">
                  <c:v>102.6241134751773</c:v>
                </c:pt>
                <c:pt idx="26">
                  <c:v>107.1631205673759</c:v>
                </c:pt>
                <c:pt idx="27">
                  <c:v>111.34751773049645</c:v>
                </c:pt>
                <c:pt idx="28">
                  <c:v>115.1063829787234</c:v>
                </c:pt>
                <c:pt idx="29">
                  <c:v>118.51063829787235</c:v>
                </c:pt>
                <c:pt idx="30">
                  <c:v>121.56028368794325</c:v>
                </c:pt>
                <c:pt idx="31">
                  <c:v>124.46808510638297</c:v>
                </c:pt>
                <c:pt idx="32">
                  <c:v>127.09219858156028</c:v>
                </c:pt>
                <c:pt idx="33">
                  <c:v>129.36170212765958</c:v>
                </c:pt>
                <c:pt idx="34">
                  <c:v>131.34751773049646</c:v>
                </c:pt>
                <c:pt idx="35">
                  <c:v>133.26241134751771</c:v>
                </c:pt>
                <c:pt idx="36">
                  <c:v>135.31914893617022</c:v>
                </c:pt>
                <c:pt idx="37">
                  <c:v>137.3758865248227</c:v>
                </c:pt>
                <c:pt idx="38">
                  <c:v>139.21985815602838</c:v>
                </c:pt>
                <c:pt idx="39">
                  <c:v>140.99290780141845</c:v>
                </c:pt>
                <c:pt idx="40">
                  <c:v>142.69503546099293</c:v>
                </c:pt>
                <c:pt idx="41">
                  <c:v>144.25531914893617</c:v>
                </c:pt>
                <c:pt idx="42">
                  <c:v>145.88652482269504</c:v>
                </c:pt>
                <c:pt idx="43">
                  <c:v>147.51773049645391</c:v>
                </c:pt>
                <c:pt idx="44">
                  <c:v>149.14893617021278</c:v>
                </c:pt>
                <c:pt idx="45">
                  <c:v>150.85106382978722</c:v>
                </c:pt>
                <c:pt idx="46">
                  <c:v>152.48226950354609</c:v>
                </c:pt>
                <c:pt idx="47">
                  <c:v>154.11347517730496</c:v>
                </c:pt>
                <c:pt idx="48">
                  <c:v>155.81560283687944</c:v>
                </c:pt>
                <c:pt idx="49">
                  <c:v>157.58865248226951</c:v>
                </c:pt>
                <c:pt idx="50">
                  <c:v>159.50354609929079</c:v>
                </c:pt>
                <c:pt idx="51">
                  <c:v>161.48936170212767</c:v>
                </c:pt>
                <c:pt idx="52">
                  <c:v>163.33333333333331</c:v>
                </c:pt>
                <c:pt idx="53">
                  <c:v>164.82269503546101</c:v>
                </c:pt>
                <c:pt idx="54">
                  <c:v>166.52482269503548</c:v>
                </c:pt>
                <c:pt idx="55">
                  <c:v>169.14893617021275</c:v>
                </c:pt>
                <c:pt idx="56">
                  <c:v>172.19858156028371</c:v>
                </c:pt>
                <c:pt idx="57">
                  <c:v>175.10638297872342</c:v>
                </c:pt>
                <c:pt idx="58">
                  <c:v>178.22695035460993</c:v>
                </c:pt>
                <c:pt idx="59">
                  <c:v>181.70212765957447</c:v>
                </c:pt>
                <c:pt idx="60">
                  <c:v>185.6028368794326</c:v>
                </c:pt>
                <c:pt idx="61">
                  <c:v>189.8581560283688</c:v>
                </c:pt>
                <c:pt idx="62">
                  <c:v>194.39716312056737</c:v>
                </c:pt>
                <c:pt idx="63">
                  <c:v>198.93617021276597</c:v>
                </c:pt>
                <c:pt idx="64">
                  <c:v>203.61702127659575</c:v>
                </c:pt>
                <c:pt idx="65">
                  <c:v>208.51063829787233</c:v>
                </c:pt>
                <c:pt idx="66">
                  <c:v>213.61702127659575</c:v>
                </c:pt>
                <c:pt idx="67">
                  <c:v>218.72340425531917</c:v>
                </c:pt>
                <c:pt idx="68">
                  <c:v>223.82978723404256</c:v>
                </c:pt>
                <c:pt idx="69">
                  <c:v>236.45390070921988</c:v>
                </c:pt>
                <c:pt idx="70">
                  <c:v>241.27659574468086</c:v>
                </c:pt>
                <c:pt idx="71">
                  <c:v>246.38297872340425</c:v>
                </c:pt>
                <c:pt idx="72">
                  <c:v>251.56028368794327</c:v>
                </c:pt>
                <c:pt idx="73">
                  <c:v>256.66666666666663</c:v>
                </c:pt>
                <c:pt idx="74">
                  <c:v>263.75886524822693</c:v>
                </c:pt>
                <c:pt idx="75">
                  <c:v>268.72340425531917</c:v>
                </c:pt>
                <c:pt idx="76">
                  <c:v>273.90070921985813</c:v>
                </c:pt>
                <c:pt idx="77">
                  <c:v>279.00709219858157</c:v>
                </c:pt>
                <c:pt idx="78">
                  <c:v>284.11347517730496</c:v>
                </c:pt>
                <c:pt idx="79">
                  <c:v>289.21985815602801</c:v>
                </c:pt>
                <c:pt idx="80">
                  <c:v>294.32624113475174</c:v>
                </c:pt>
              </c:numCache>
            </c:numRef>
          </c:xVal>
          <c:yVal>
            <c:numRef>
              <c:f>'fig 7'!$B$4:$B$84</c:f>
              <c:numCache>
                <c:formatCode>0.00E+00</c:formatCode>
                <c:ptCount val="81"/>
                <c:pt idx="0">
                  <c:v>1.4749262536873156</c:v>
                </c:pt>
                <c:pt idx="1">
                  <c:v>1.1799410029498525</c:v>
                </c:pt>
                <c:pt idx="2">
                  <c:v>1.4749262536873156</c:v>
                </c:pt>
                <c:pt idx="3">
                  <c:v>1.4749262536873156</c:v>
                </c:pt>
                <c:pt idx="4">
                  <c:v>1.4749262536873156</c:v>
                </c:pt>
                <c:pt idx="5">
                  <c:v>1.4749262536873156</c:v>
                </c:pt>
                <c:pt idx="6">
                  <c:v>1.7699115044247788</c:v>
                </c:pt>
                <c:pt idx="7">
                  <c:v>1.4749262536873156</c:v>
                </c:pt>
                <c:pt idx="8">
                  <c:v>1.7699115044247788</c:v>
                </c:pt>
                <c:pt idx="9">
                  <c:v>1.4749262536873156</c:v>
                </c:pt>
                <c:pt idx="10">
                  <c:v>1.4749262536873156</c:v>
                </c:pt>
                <c:pt idx="11">
                  <c:v>1.7699115044247788</c:v>
                </c:pt>
                <c:pt idx="12">
                  <c:v>1.4749262536873156</c:v>
                </c:pt>
                <c:pt idx="13">
                  <c:v>1.4749262536873156</c:v>
                </c:pt>
                <c:pt idx="14">
                  <c:v>1.4749262536873156</c:v>
                </c:pt>
                <c:pt idx="15">
                  <c:v>1.4749262536873156</c:v>
                </c:pt>
                <c:pt idx="16">
                  <c:v>1.4749262536873156</c:v>
                </c:pt>
                <c:pt idx="17">
                  <c:v>1.7699115044247788</c:v>
                </c:pt>
                <c:pt idx="18">
                  <c:v>1.4749262536873156</c:v>
                </c:pt>
                <c:pt idx="19">
                  <c:v>1.638806948541462</c:v>
                </c:pt>
                <c:pt idx="20">
                  <c:v>2.1632251720747298</c:v>
                </c:pt>
                <c:pt idx="21">
                  <c:v>2.2943297279580466</c:v>
                </c:pt>
                <c:pt idx="22">
                  <c:v>2.4909865617830222</c:v>
                </c:pt>
                <c:pt idx="23">
                  <c:v>3.0481809242871192</c:v>
                </c:pt>
                <c:pt idx="24">
                  <c:v>3.4742707309078988</c:v>
                </c:pt>
                <c:pt idx="25">
                  <c:v>4.8508685676827268</c:v>
                </c:pt>
                <c:pt idx="26">
                  <c:v>5.6702720419534582</c:v>
                </c:pt>
                <c:pt idx="27">
                  <c:v>7.2107505735824322</c:v>
                </c:pt>
                <c:pt idx="28">
                  <c:v>8.9151098000655526</c:v>
                </c:pt>
                <c:pt idx="29">
                  <c:v>10.685021304490332</c:v>
                </c:pt>
                <c:pt idx="30">
                  <c:v>12.553261225827598</c:v>
                </c:pt>
                <c:pt idx="31">
                  <c:v>14.487053425106522</c:v>
                </c:pt>
                <c:pt idx="32">
                  <c:v>16.486397902327106</c:v>
                </c:pt>
                <c:pt idx="33">
                  <c:v>18.518518518518519</c:v>
                </c:pt>
                <c:pt idx="34">
                  <c:v>20.616191412651588</c:v>
                </c:pt>
                <c:pt idx="35">
                  <c:v>22.77941658472632</c:v>
                </c:pt>
                <c:pt idx="36">
                  <c:v>24.909865617830221</c:v>
                </c:pt>
                <c:pt idx="37">
                  <c:v>27.073090789904946</c:v>
                </c:pt>
                <c:pt idx="38">
                  <c:v>29.301868239921337</c:v>
                </c:pt>
                <c:pt idx="39">
                  <c:v>31.530645689937725</c:v>
                </c:pt>
                <c:pt idx="40">
                  <c:v>33.759423139954116</c:v>
                </c:pt>
                <c:pt idx="41">
                  <c:v>35.988200589970504</c:v>
                </c:pt>
                <c:pt idx="42">
                  <c:v>38.249754178957716</c:v>
                </c:pt>
                <c:pt idx="43">
                  <c:v>40.47853162897411</c:v>
                </c:pt>
                <c:pt idx="44">
                  <c:v>42.707309078990498</c:v>
                </c:pt>
                <c:pt idx="45">
                  <c:v>44.903310390036054</c:v>
                </c:pt>
                <c:pt idx="46">
                  <c:v>47.132087840052442</c:v>
                </c:pt>
                <c:pt idx="47">
                  <c:v>49.36086529006883</c:v>
                </c:pt>
                <c:pt idx="48">
                  <c:v>51.556866601114393</c:v>
                </c:pt>
                <c:pt idx="49">
                  <c:v>53.785644051130774</c:v>
                </c:pt>
                <c:pt idx="50">
                  <c:v>56.014421501147162</c:v>
                </c:pt>
                <c:pt idx="51">
                  <c:v>58.144870534251069</c:v>
                </c:pt>
                <c:pt idx="52">
                  <c:v>60.144215011471644</c:v>
                </c:pt>
                <c:pt idx="53">
                  <c:v>62.110783349721402</c:v>
                </c:pt>
                <c:pt idx="54">
                  <c:v>64.077351687971159</c:v>
                </c:pt>
                <c:pt idx="55">
                  <c:v>66.043920026220917</c:v>
                </c:pt>
                <c:pt idx="56">
                  <c:v>68.01048836447066</c:v>
                </c:pt>
                <c:pt idx="57">
                  <c:v>69.944280563749601</c:v>
                </c:pt>
                <c:pt idx="58">
                  <c:v>71.779744346116019</c:v>
                </c:pt>
                <c:pt idx="59">
                  <c:v>73.516879711569985</c:v>
                </c:pt>
                <c:pt idx="60">
                  <c:v>74.991805965257299</c:v>
                </c:pt>
                <c:pt idx="61">
                  <c:v>76.171746968207145</c:v>
                </c:pt>
                <c:pt idx="62">
                  <c:v>77.1222549983612</c:v>
                </c:pt>
                <c:pt idx="63">
                  <c:v>78.039986889544409</c:v>
                </c:pt>
                <c:pt idx="64">
                  <c:v>78.859390363815137</c:v>
                </c:pt>
                <c:pt idx="65">
                  <c:v>79.416584726319243</c:v>
                </c:pt>
                <c:pt idx="66">
                  <c:v>79.744346116027529</c:v>
                </c:pt>
                <c:pt idx="67">
                  <c:v>79.941002949852503</c:v>
                </c:pt>
                <c:pt idx="68">
                  <c:v>80.072107505735829</c:v>
                </c:pt>
                <c:pt idx="69">
                  <c:v>80.104883644706646</c:v>
                </c:pt>
                <c:pt idx="70">
                  <c:v>80.465421173385778</c:v>
                </c:pt>
                <c:pt idx="71">
                  <c:v>80.498197312356595</c:v>
                </c:pt>
                <c:pt idx="72">
                  <c:v>80.465421173385778</c:v>
                </c:pt>
                <c:pt idx="73">
                  <c:v>80.399868895444115</c:v>
                </c:pt>
                <c:pt idx="74">
                  <c:v>80.629301868239921</c:v>
                </c:pt>
                <c:pt idx="75">
                  <c:v>80.268764339560803</c:v>
                </c:pt>
                <c:pt idx="76">
                  <c:v>80.367092756473284</c:v>
                </c:pt>
                <c:pt idx="77">
                  <c:v>80.465421173385778</c:v>
                </c:pt>
                <c:pt idx="78">
                  <c:v>80.498197312356595</c:v>
                </c:pt>
                <c:pt idx="79">
                  <c:v>80.530973451327441</c:v>
                </c:pt>
                <c:pt idx="80">
                  <c:v>80.530973451327441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D-4CE9-B2E2-2449EBF94E2B}"/>
            </c:ext>
          </c:extLst>
        </c:ser>
        <c:ser>
          <c:idx val="1"/>
          <c:order val="1"/>
          <c:tx>
            <c:v>T=175 °C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 7'!$C$4:$C$82</c:f>
              <c:numCache>
                <c:formatCode>0.00E+00</c:formatCode>
                <c:ptCount val="79"/>
                <c:pt idx="0">
                  <c:v>1.2765957446808511</c:v>
                </c:pt>
                <c:pt idx="1">
                  <c:v>3.1914893617021276</c:v>
                </c:pt>
                <c:pt idx="2">
                  <c:v>5.7446808510638299</c:v>
                </c:pt>
                <c:pt idx="3">
                  <c:v>8.2978723404255312</c:v>
                </c:pt>
                <c:pt idx="4">
                  <c:v>12.127659574468087</c:v>
                </c:pt>
                <c:pt idx="5">
                  <c:v>14.680851063829788</c:v>
                </c:pt>
                <c:pt idx="6">
                  <c:v>17.23404255319149</c:v>
                </c:pt>
                <c:pt idx="7">
                  <c:v>19.432624113475175</c:v>
                </c:pt>
                <c:pt idx="8">
                  <c:v>23.75886524822695</c:v>
                </c:pt>
                <c:pt idx="9">
                  <c:v>28.723404255319149</c:v>
                </c:pt>
                <c:pt idx="10">
                  <c:v>33.900709219858157</c:v>
                </c:pt>
                <c:pt idx="11">
                  <c:v>38.794326241134748</c:v>
                </c:pt>
                <c:pt idx="12">
                  <c:v>43.617021276595743</c:v>
                </c:pt>
                <c:pt idx="13">
                  <c:v>48.439716312056738</c:v>
                </c:pt>
                <c:pt idx="14">
                  <c:v>53.049645390070921</c:v>
                </c:pt>
                <c:pt idx="15">
                  <c:v>57.588652482269502</c:v>
                </c:pt>
                <c:pt idx="16">
                  <c:v>61.914893617021278</c:v>
                </c:pt>
                <c:pt idx="17">
                  <c:v>66.099290780141843</c:v>
                </c:pt>
                <c:pt idx="18">
                  <c:v>70.070921985815602</c:v>
                </c:pt>
                <c:pt idx="19">
                  <c:v>73.758865248226954</c:v>
                </c:pt>
                <c:pt idx="20">
                  <c:v>77.234042553191486</c:v>
                </c:pt>
                <c:pt idx="21">
                  <c:v>80.567375886524829</c:v>
                </c:pt>
                <c:pt idx="22">
                  <c:v>83.900709219858157</c:v>
                </c:pt>
                <c:pt idx="23">
                  <c:v>87.021276595744666</c:v>
                </c:pt>
                <c:pt idx="24">
                  <c:v>89.929078014184398</c:v>
                </c:pt>
                <c:pt idx="25">
                  <c:v>92.62411347517731</c:v>
                </c:pt>
                <c:pt idx="26">
                  <c:v>95.319148936170222</c:v>
                </c:pt>
                <c:pt idx="27">
                  <c:v>98.085106382978722</c:v>
                </c:pt>
                <c:pt idx="28">
                  <c:v>100.63829787234042</c:v>
                </c:pt>
                <c:pt idx="29">
                  <c:v>103.04964539007092</c:v>
                </c:pt>
                <c:pt idx="30">
                  <c:v>105.46099290780143</c:v>
                </c:pt>
                <c:pt idx="31">
                  <c:v>107.87234042553192</c:v>
                </c:pt>
                <c:pt idx="32">
                  <c:v>110.1418439716312</c:v>
                </c:pt>
                <c:pt idx="33">
                  <c:v>112.34042553191489</c:v>
                </c:pt>
                <c:pt idx="34">
                  <c:v>114.60992907801419</c:v>
                </c:pt>
                <c:pt idx="35">
                  <c:v>116.95035460992908</c:v>
                </c:pt>
                <c:pt idx="36">
                  <c:v>119.21985815602838</c:v>
                </c:pt>
                <c:pt idx="37">
                  <c:v>121.63120567375886</c:v>
                </c:pt>
                <c:pt idx="38">
                  <c:v>124.04255319148936</c:v>
                </c:pt>
                <c:pt idx="39">
                  <c:v>126.38297872340425</c:v>
                </c:pt>
                <c:pt idx="40">
                  <c:v>128.72340425531914</c:v>
                </c:pt>
                <c:pt idx="41">
                  <c:v>131.13475177304966</c:v>
                </c:pt>
                <c:pt idx="42">
                  <c:v>133.61702127659575</c:v>
                </c:pt>
                <c:pt idx="43">
                  <c:v>136.31205673758865</c:v>
                </c:pt>
                <c:pt idx="44">
                  <c:v>139.07801418439718</c:v>
                </c:pt>
                <c:pt idx="45">
                  <c:v>141.77304964539007</c:v>
                </c:pt>
                <c:pt idx="46">
                  <c:v>144.60992907801418</c:v>
                </c:pt>
                <c:pt idx="47">
                  <c:v>147.58865248226951</c:v>
                </c:pt>
                <c:pt idx="48">
                  <c:v>150.78014184397162</c:v>
                </c:pt>
                <c:pt idx="49">
                  <c:v>154.18439716312056</c:v>
                </c:pt>
                <c:pt idx="50">
                  <c:v>157.65957446808511</c:v>
                </c:pt>
                <c:pt idx="51">
                  <c:v>161.27659574468086</c:v>
                </c:pt>
                <c:pt idx="52">
                  <c:v>165.24822695035462</c:v>
                </c:pt>
                <c:pt idx="53">
                  <c:v>169.43262411347519</c:v>
                </c:pt>
                <c:pt idx="54">
                  <c:v>173.68794326241135</c:v>
                </c:pt>
                <c:pt idx="55">
                  <c:v>178.22695035460993</c:v>
                </c:pt>
                <c:pt idx="56">
                  <c:v>182.90780141843973</c:v>
                </c:pt>
                <c:pt idx="57">
                  <c:v>187.73049645390068</c:v>
                </c:pt>
                <c:pt idx="58">
                  <c:v>192.55319148936169</c:v>
                </c:pt>
                <c:pt idx="59">
                  <c:v>197.51773049645391</c:v>
                </c:pt>
                <c:pt idx="60">
                  <c:v>202.48226950354612</c:v>
                </c:pt>
                <c:pt idx="61">
                  <c:v>207.51773049645391</c:v>
                </c:pt>
                <c:pt idx="62">
                  <c:v>212.55319148936169</c:v>
                </c:pt>
                <c:pt idx="63">
                  <c:v>217.58865248226951</c:v>
                </c:pt>
                <c:pt idx="64">
                  <c:v>222.6241134751773</c:v>
                </c:pt>
                <c:pt idx="65">
                  <c:v>227.44680851063831</c:v>
                </c:pt>
                <c:pt idx="66">
                  <c:v>232.55319148936169</c:v>
                </c:pt>
                <c:pt idx="67">
                  <c:v>237.65957446808511</c:v>
                </c:pt>
                <c:pt idx="68">
                  <c:v>242.7659574468085</c:v>
                </c:pt>
                <c:pt idx="69">
                  <c:v>247.87234042553192</c:v>
                </c:pt>
                <c:pt idx="70">
                  <c:v>252.97872340425533</c:v>
                </c:pt>
                <c:pt idx="71">
                  <c:v>258.08510638297872</c:v>
                </c:pt>
                <c:pt idx="72">
                  <c:v>263.19148936170211</c:v>
                </c:pt>
                <c:pt idx="73">
                  <c:v>268.29787234042556</c:v>
                </c:pt>
                <c:pt idx="74">
                  <c:v>273.40425531914894</c:v>
                </c:pt>
                <c:pt idx="75">
                  <c:v>278.51063829787233</c:v>
                </c:pt>
                <c:pt idx="76">
                  <c:v>283.61702127659572</c:v>
                </c:pt>
                <c:pt idx="77">
                  <c:v>288.72340425531917</c:v>
                </c:pt>
                <c:pt idx="78">
                  <c:v>293.82978723404256</c:v>
                </c:pt>
              </c:numCache>
            </c:numRef>
          </c:xVal>
          <c:yVal>
            <c:numRef>
              <c:f>'fig 7'!$D$4:$D$82</c:f>
              <c:numCache>
                <c:formatCode>0.00E+00</c:formatCode>
                <c:ptCount val="79"/>
                <c:pt idx="0">
                  <c:v>2.6548672566371683</c:v>
                </c:pt>
                <c:pt idx="1">
                  <c:v>2.6548672566371683</c:v>
                </c:pt>
                <c:pt idx="2">
                  <c:v>2.6548672566371683</c:v>
                </c:pt>
                <c:pt idx="3">
                  <c:v>2.359882005899705</c:v>
                </c:pt>
                <c:pt idx="4">
                  <c:v>2.6548672566371683</c:v>
                </c:pt>
                <c:pt idx="5">
                  <c:v>2.6548672566371683</c:v>
                </c:pt>
                <c:pt idx="6">
                  <c:v>2.6548672566371683</c:v>
                </c:pt>
                <c:pt idx="7">
                  <c:v>2.8187479514913143</c:v>
                </c:pt>
                <c:pt idx="8">
                  <c:v>3.6381514257620449</c:v>
                </c:pt>
                <c:pt idx="9">
                  <c:v>3.9659128154703378</c:v>
                </c:pt>
                <c:pt idx="10">
                  <c:v>4.2936742051786299</c:v>
                </c:pt>
                <c:pt idx="11">
                  <c:v>4.8836447066535555</c:v>
                </c:pt>
                <c:pt idx="12">
                  <c:v>5.5719436250409702</c:v>
                </c:pt>
                <c:pt idx="13">
                  <c:v>6.358570960340872</c:v>
                </c:pt>
                <c:pt idx="14">
                  <c:v>7.3090789904949203</c:v>
                </c:pt>
                <c:pt idx="15">
                  <c:v>8.4562438544739429</c:v>
                </c:pt>
                <c:pt idx="16">
                  <c:v>9.7017371353654536</c:v>
                </c:pt>
                <c:pt idx="17">
                  <c:v>11.012782694198624</c:v>
                </c:pt>
                <c:pt idx="18">
                  <c:v>12.48770894788594</c:v>
                </c:pt>
                <c:pt idx="19">
                  <c:v>14.126515896427399</c:v>
                </c:pt>
                <c:pt idx="20">
                  <c:v>15.863651261881351</c:v>
                </c:pt>
                <c:pt idx="21">
                  <c:v>17.633562766306131</c:v>
                </c:pt>
                <c:pt idx="22">
                  <c:v>19.436250409701735</c:v>
                </c:pt>
                <c:pt idx="23">
                  <c:v>21.304490331039002</c:v>
                </c:pt>
                <c:pt idx="24">
                  <c:v>23.271058669288756</c:v>
                </c:pt>
                <c:pt idx="25">
                  <c:v>25.23762700753851</c:v>
                </c:pt>
                <c:pt idx="26">
                  <c:v>27.269747623729923</c:v>
                </c:pt>
                <c:pt idx="27">
                  <c:v>29.269092100950505</c:v>
                </c:pt>
                <c:pt idx="28">
                  <c:v>31.301212717141919</c:v>
                </c:pt>
                <c:pt idx="29">
                  <c:v>33.398885611274991</c:v>
                </c:pt>
                <c:pt idx="30">
                  <c:v>35.463782366437236</c:v>
                </c:pt>
                <c:pt idx="31">
                  <c:v>37.528679121599474</c:v>
                </c:pt>
                <c:pt idx="32">
                  <c:v>39.659128154703374</c:v>
                </c:pt>
                <c:pt idx="33">
                  <c:v>41.789577187807275</c:v>
                </c:pt>
                <c:pt idx="34">
                  <c:v>43.887250081940351</c:v>
                </c:pt>
                <c:pt idx="35">
                  <c:v>45.98492297607342</c:v>
                </c:pt>
                <c:pt idx="36">
                  <c:v>48.08259587020649</c:v>
                </c:pt>
                <c:pt idx="37">
                  <c:v>50.180268764339566</c:v>
                </c:pt>
                <c:pt idx="38">
                  <c:v>52.277941658472628</c:v>
                </c:pt>
                <c:pt idx="39">
                  <c:v>54.375614552605697</c:v>
                </c:pt>
                <c:pt idx="40">
                  <c:v>56.473287446738773</c:v>
                </c:pt>
                <c:pt idx="41">
                  <c:v>58.570960340871849</c:v>
                </c:pt>
                <c:pt idx="42">
                  <c:v>60.635857096034087</c:v>
                </c:pt>
                <c:pt idx="43">
                  <c:v>62.635201573254676</c:v>
                </c:pt>
                <c:pt idx="44">
                  <c:v>64.634546050475251</c:v>
                </c:pt>
                <c:pt idx="45">
                  <c:v>66.63389052769584</c:v>
                </c:pt>
                <c:pt idx="46">
                  <c:v>68.600458865945598</c:v>
                </c:pt>
                <c:pt idx="47">
                  <c:v>70.501474926253678</c:v>
                </c:pt>
                <c:pt idx="48">
                  <c:v>72.336938708620124</c:v>
                </c:pt>
                <c:pt idx="49">
                  <c:v>74.106850213044908</c:v>
                </c:pt>
                <c:pt idx="50">
                  <c:v>75.811209439528028</c:v>
                </c:pt>
                <c:pt idx="51">
                  <c:v>77.450016388069486</c:v>
                </c:pt>
                <c:pt idx="52">
                  <c:v>78.957718780727632</c:v>
                </c:pt>
                <c:pt idx="53">
                  <c:v>80.334316617502452</c:v>
                </c:pt>
                <c:pt idx="54">
                  <c:v>81.645362176335624</c:v>
                </c:pt>
                <c:pt idx="55">
                  <c:v>82.792527040314653</c:v>
                </c:pt>
                <c:pt idx="56">
                  <c:v>83.775811209439539</c:v>
                </c:pt>
                <c:pt idx="57">
                  <c:v>84.595214683710267</c:v>
                </c:pt>
                <c:pt idx="58">
                  <c:v>85.283513602097671</c:v>
                </c:pt>
                <c:pt idx="59">
                  <c:v>85.873484103572594</c:v>
                </c:pt>
                <c:pt idx="60">
                  <c:v>86.397902327105868</c:v>
                </c:pt>
                <c:pt idx="61">
                  <c:v>86.823992133726648</c:v>
                </c:pt>
                <c:pt idx="62">
                  <c:v>87.151753523434934</c:v>
                </c:pt>
                <c:pt idx="63">
                  <c:v>87.413962635201571</c:v>
                </c:pt>
                <c:pt idx="64">
                  <c:v>87.741724024909857</c:v>
                </c:pt>
                <c:pt idx="65">
                  <c:v>88.364470665355626</c:v>
                </c:pt>
                <c:pt idx="66">
                  <c:v>88.462799082268106</c:v>
                </c:pt>
                <c:pt idx="67">
                  <c:v>88.331694526384794</c:v>
                </c:pt>
                <c:pt idx="68">
                  <c:v>88.2333661094723</c:v>
                </c:pt>
                <c:pt idx="69">
                  <c:v>88.266142248443131</c:v>
                </c:pt>
                <c:pt idx="70">
                  <c:v>88.331694526384794</c:v>
                </c:pt>
                <c:pt idx="71">
                  <c:v>88.364470665355626</c:v>
                </c:pt>
                <c:pt idx="72">
                  <c:v>88.397246804326443</c:v>
                </c:pt>
                <c:pt idx="73">
                  <c:v>88.462799082268106</c:v>
                </c:pt>
                <c:pt idx="74">
                  <c:v>88.528351360209768</c:v>
                </c:pt>
                <c:pt idx="75">
                  <c:v>88.528351360209768</c:v>
                </c:pt>
                <c:pt idx="76">
                  <c:v>88.528351360209768</c:v>
                </c:pt>
                <c:pt idx="77">
                  <c:v>88.528351360209768</c:v>
                </c:pt>
                <c:pt idx="78">
                  <c:v>88.626679777122249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D-4CE9-B2E2-2449EBF94E2B}"/>
            </c:ext>
          </c:extLst>
        </c:ser>
        <c:ser>
          <c:idx val="4"/>
          <c:order val="2"/>
          <c:tx>
            <c:v>T=180 °C</c:v>
          </c:tx>
          <c:spPr>
            <a:ln w="349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 7'!$E$4:$E$85</c:f>
              <c:numCache>
                <c:formatCode>0.00E+00</c:formatCode>
                <c:ptCount val="82"/>
                <c:pt idx="0">
                  <c:v>-2.4113475177304964</c:v>
                </c:pt>
                <c:pt idx="1">
                  <c:v>6.9503546099290778</c:v>
                </c:pt>
                <c:pt idx="2">
                  <c:v>12.056737588652483</c:v>
                </c:pt>
                <c:pt idx="3">
                  <c:v>17.23404255319149</c:v>
                </c:pt>
                <c:pt idx="4">
                  <c:v>21.063829787234045</c:v>
                </c:pt>
                <c:pt idx="5">
                  <c:v>24.893617021276594</c:v>
                </c:pt>
                <c:pt idx="6">
                  <c:v>29.361702127659576</c:v>
                </c:pt>
                <c:pt idx="7">
                  <c:v>31.914893617021278</c:v>
                </c:pt>
                <c:pt idx="8">
                  <c:v>36.382978723404257</c:v>
                </c:pt>
                <c:pt idx="9">
                  <c:v>39.361702127659576</c:v>
                </c:pt>
                <c:pt idx="10">
                  <c:v>43.191489361702132</c:v>
                </c:pt>
                <c:pt idx="11">
                  <c:v>46.524822695035461</c:v>
                </c:pt>
                <c:pt idx="12">
                  <c:v>49.929078014184391</c:v>
                </c:pt>
                <c:pt idx="13">
                  <c:v>53.120567375886523</c:v>
                </c:pt>
                <c:pt idx="14">
                  <c:v>56.170212765957444</c:v>
                </c:pt>
                <c:pt idx="15">
                  <c:v>59.361702127659576</c:v>
                </c:pt>
                <c:pt idx="16">
                  <c:v>62.411347517730498</c:v>
                </c:pt>
                <c:pt idx="17">
                  <c:v>65.106382978723403</c:v>
                </c:pt>
                <c:pt idx="18">
                  <c:v>67.517730496453893</c:v>
                </c:pt>
                <c:pt idx="19">
                  <c:v>69.929078014184398</c:v>
                </c:pt>
                <c:pt idx="20">
                  <c:v>72.411347517730491</c:v>
                </c:pt>
                <c:pt idx="21">
                  <c:v>74.893617021276597</c:v>
                </c:pt>
                <c:pt idx="22">
                  <c:v>77.304964539007088</c:v>
                </c:pt>
                <c:pt idx="23">
                  <c:v>79.716312056737593</c:v>
                </c:pt>
                <c:pt idx="24">
                  <c:v>82.198581560283685</c:v>
                </c:pt>
                <c:pt idx="25">
                  <c:v>84.60992907801419</c:v>
                </c:pt>
                <c:pt idx="26">
                  <c:v>86.950354609929065</c:v>
                </c:pt>
                <c:pt idx="27">
                  <c:v>89.219858156028366</c:v>
                </c:pt>
                <c:pt idx="28">
                  <c:v>91.418439716312051</c:v>
                </c:pt>
                <c:pt idx="29">
                  <c:v>93.900709219858157</c:v>
                </c:pt>
                <c:pt idx="30">
                  <c:v>96.666666666666671</c:v>
                </c:pt>
                <c:pt idx="31">
                  <c:v>97.021276595744695</c:v>
                </c:pt>
                <c:pt idx="32">
                  <c:v>98.581560283687935</c:v>
                </c:pt>
                <c:pt idx="33">
                  <c:v>99.574468085106375</c:v>
                </c:pt>
                <c:pt idx="34">
                  <c:v>101.77304964539007</c:v>
                </c:pt>
                <c:pt idx="35">
                  <c:v>103.47517730496453</c:v>
                </c:pt>
                <c:pt idx="36">
                  <c:v>105.88652482269504</c:v>
                </c:pt>
                <c:pt idx="37">
                  <c:v>108.51063829787235</c:v>
                </c:pt>
                <c:pt idx="38">
                  <c:v>111.06382978723404</c:v>
                </c:pt>
                <c:pt idx="39">
                  <c:v>113.75886524822695</c:v>
                </c:pt>
                <c:pt idx="40">
                  <c:v>116.45390070921987</c:v>
                </c:pt>
                <c:pt idx="41">
                  <c:v>119.00709219858156</c:v>
                </c:pt>
                <c:pt idx="42">
                  <c:v>121.77304964539006</c:v>
                </c:pt>
                <c:pt idx="43">
                  <c:v>124.53900709219857</c:v>
                </c:pt>
                <c:pt idx="44">
                  <c:v>127.44680851063831</c:v>
                </c:pt>
                <c:pt idx="45">
                  <c:v>130.70921985815605</c:v>
                </c:pt>
                <c:pt idx="46">
                  <c:v>134.18439716312056</c:v>
                </c:pt>
                <c:pt idx="47">
                  <c:v>137.73049645390071</c:v>
                </c:pt>
                <c:pt idx="48">
                  <c:v>141.27659574468086</c:v>
                </c:pt>
                <c:pt idx="49">
                  <c:v>145.03546099290779</c:v>
                </c:pt>
                <c:pt idx="50">
                  <c:v>149.00709219858155</c:v>
                </c:pt>
                <c:pt idx="51">
                  <c:v>153.19148936170211</c:v>
                </c:pt>
                <c:pt idx="52">
                  <c:v>157.80141843971631</c:v>
                </c:pt>
                <c:pt idx="53">
                  <c:v>162.05673758865245</c:v>
                </c:pt>
                <c:pt idx="54">
                  <c:v>164.68085106382978</c:v>
                </c:pt>
                <c:pt idx="55">
                  <c:v>170.70921985815602</c:v>
                </c:pt>
                <c:pt idx="56">
                  <c:v>175.24822695035462</c:v>
                </c:pt>
                <c:pt idx="57">
                  <c:v>180.0709219858156</c:v>
                </c:pt>
                <c:pt idx="58">
                  <c:v>185.03546099290779</c:v>
                </c:pt>
                <c:pt idx="59">
                  <c:v>190</c:v>
                </c:pt>
                <c:pt idx="60">
                  <c:v>195.31914893617022</c:v>
                </c:pt>
                <c:pt idx="61">
                  <c:v>197.30496453900707</c:v>
                </c:pt>
                <c:pt idx="62">
                  <c:v>204.25531914893617</c:v>
                </c:pt>
                <c:pt idx="63">
                  <c:v>208.72340425531914</c:v>
                </c:pt>
                <c:pt idx="64">
                  <c:v>217.02127659574469</c:v>
                </c:pt>
                <c:pt idx="65">
                  <c:v>222.76595744680853</c:v>
                </c:pt>
                <c:pt idx="66">
                  <c:v>226.59574468085108</c:v>
                </c:pt>
                <c:pt idx="67">
                  <c:v>230.35460992907801</c:v>
                </c:pt>
                <c:pt idx="68">
                  <c:v>234.11347517730496</c:v>
                </c:pt>
                <c:pt idx="69">
                  <c:v>235.31914893617022</c:v>
                </c:pt>
                <c:pt idx="70">
                  <c:v>239.21985815602835</c:v>
                </c:pt>
                <c:pt idx="71">
                  <c:v>244.32624113475177</c:v>
                </c:pt>
                <c:pt idx="72">
                  <c:v>249.43262411347519</c:v>
                </c:pt>
                <c:pt idx="73">
                  <c:v>254.46808510638297</c:v>
                </c:pt>
                <c:pt idx="74">
                  <c:v>262.97872340425533</c:v>
                </c:pt>
                <c:pt idx="75">
                  <c:v>269.36170212765956</c:v>
                </c:pt>
                <c:pt idx="76">
                  <c:v>274.468085106383</c:v>
                </c:pt>
                <c:pt idx="77">
                  <c:v>279.57446808510639</c:v>
                </c:pt>
                <c:pt idx="78">
                  <c:v>284.68085106382978</c:v>
                </c:pt>
                <c:pt idx="79">
                  <c:v>289.29078014184398</c:v>
                </c:pt>
                <c:pt idx="80">
                  <c:v>293.61702127659572</c:v>
                </c:pt>
                <c:pt idx="81">
                  <c:v>298.58156028368796</c:v>
                </c:pt>
              </c:numCache>
            </c:numRef>
          </c:xVal>
          <c:yVal>
            <c:numRef>
              <c:f>'fig 7'!$F$4:$F$82</c:f>
              <c:numCache>
                <c:formatCode>0.00E+00</c:formatCode>
                <c:ptCount val="79"/>
                <c:pt idx="0">
                  <c:v>0</c:v>
                </c:pt>
                <c:pt idx="1">
                  <c:v>1.6060308095706328</c:v>
                </c:pt>
                <c:pt idx="2">
                  <c:v>1.9665683382497541</c:v>
                </c:pt>
                <c:pt idx="3">
                  <c:v>2.9498525073746311</c:v>
                </c:pt>
                <c:pt idx="4">
                  <c:v>4.1297935103244834</c:v>
                </c:pt>
                <c:pt idx="5">
                  <c:v>5.6047197640117989</c:v>
                </c:pt>
                <c:pt idx="6">
                  <c:v>6.4896755162241888</c:v>
                </c:pt>
                <c:pt idx="7">
                  <c:v>7.9646017699115044</c:v>
                </c:pt>
                <c:pt idx="8">
                  <c:v>9.1445427728613566</c:v>
                </c:pt>
                <c:pt idx="9">
                  <c:v>10.488364470665354</c:v>
                </c:pt>
                <c:pt idx="10">
                  <c:v>12.225499836119305</c:v>
                </c:pt>
                <c:pt idx="11">
                  <c:v>14.159292035398231</c:v>
                </c:pt>
                <c:pt idx="12">
                  <c:v>15.896427400852179</c:v>
                </c:pt>
                <c:pt idx="13">
                  <c:v>17.731891183218618</c:v>
                </c:pt>
                <c:pt idx="14">
                  <c:v>19.632907243526713</c:v>
                </c:pt>
                <c:pt idx="15">
                  <c:v>21.50114716486398</c:v>
                </c:pt>
                <c:pt idx="16">
                  <c:v>23.369387086201247</c:v>
                </c:pt>
                <c:pt idx="17">
                  <c:v>25.303179285480169</c:v>
                </c:pt>
                <c:pt idx="18">
                  <c:v>27.368076040642414</c:v>
                </c:pt>
                <c:pt idx="19">
                  <c:v>29.465748934775483</c:v>
                </c:pt>
                <c:pt idx="20">
                  <c:v>31.530645689937725</c:v>
                </c:pt>
                <c:pt idx="21">
                  <c:v>33.595542445099966</c:v>
                </c:pt>
                <c:pt idx="22">
                  <c:v>35.693215339233035</c:v>
                </c:pt>
                <c:pt idx="23">
                  <c:v>37.790888233366111</c:v>
                </c:pt>
                <c:pt idx="24">
                  <c:v>39.88856112749918</c:v>
                </c:pt>
                <c:pt idx="25">
                  <c:v>41.953457882661418</c:v>
                </c:pt>
                <c:pt idx="26">
                  <c:v>44.051130776794494</c:v>
                </c:pt>
                <c:pt idx="27">
                  <c:v>46.148803670927563</c:v>
                </c:pt>
                <c:pt idx="28">
                  <c:v>48.279252704031464</c:v>
                </c:pt>
                <c:pt idx="29">
                  <c:v>50.409701737135372</c:v>
                </c:pt>
                <c:pt idx="30">
                  <c:v>52.474598492297609</c:v>
                </c:pt>
                <c:pt idx="31">
                  <c:v>53.228449688626675</c:v>
                </c:pt>
                <c:pt idx="32">
                  <c:v>54.572271386430685</c:v>
                </c:pt>
                <c:pt idx="33">
                  <c:v>55.752212389380531</c:v>
                </c:pt>
                <c:pt idx="34">
                  <c:v>56.801048836447066</c:v>
                </c:pt>
                <c:pt idx="35">
                  <c:v>58.997050147492622</c:v>
                </c:pt>
                <c:pt idx="36">
                  <c:v>61.06194690265486</c:v>
                </c:pt>
                <c:pt idx="37">
                  <c:v>63.094067518846273</c:v>
                </c:pt>
                <c:pt idx="38">
                  <c:v>65.158964274008525</c:v>
                </c:pt>
                <c:pt idx="39">
                  <c:v>67.191084890199932</c:v>
                </c:pt>
                <c:pt idx="40">
                  <c:v>69.157653228449689</c:v>
                </c:pt>
                <c:pt idx="41">
                  <c:v>71.189773844641095</c:v>
                </c:pt>
                <c:pt idx="42">
                  <c:v>73.156342182890853</c:v>
                </c:pt>
                <c:pt idx="43">
                  <c:v>75.155686660111442</c:v>
                </c:pt>
                <c:pt idx="44">
                  <c:v>77.056702720419537</c:v>
                </c:pt>
                <c:pt idx="45">
                  <c:v>78.793838085873475</c:v>
                </c:pt>
                <c:pt idx="46">
                  <c:v>80.465421173385778</c:v>
                </c:pt>
                <c:pt idx="47">
                  <c:v>82.169780399868898</c:v>
                </c:pt>
                <c:pt idx="48">
                  <c:v>83.841363487381187</c:v>
                </c:pt>
                <c:pt idx="49">
                  <c:v>85.414618157980996</c:v>
                </c:pt>
                <c:pt idx="50">
                  <c:v>86.856768272697465</c:v>
                </c:pt>
                <c:pt idx="51">
                  <c:v>88.2333661094723</c:v>
                </c:pt>
                <c:pt idx="52">
                  <c:v>89.446083251392977</c:v>
                </c:pt>
                <c:pt idx="53">
                  <c:v>90.626024254342838</c:v>
                </c:pt>
                <c:pt idx="54">
                  <c:v>91.445427728613566</c:v>
                </c:pt>
                <c:pt idx="55">
                  <c:v>92.199278924942647</c:v>
                </c:pt>
                <c:pt idx="56">
                  <c:v>93.444772205834141</c:v>
                </c:pt>
                <c:pt idx="57">
                  <c:v>94.264175680104884</c:v>
                </c:pt>
                <c:pt idx="58">
                  <c:v>94.854146181579807</c:v>
                </c:pt>
                <c:pt idx="59">
                  <c:v>95.44411668305473</c:v>
                </c:pt>
                <c:pt idx="60">
                  <c:v>95.706325794821367</c:v>
                </c:pt>
                <c:pt idx="61">
                  <c:v>96.19796787938381</c:v>
                </c:pt>
                <c:pt idx="62">
                  <c:v>96.460176991150433</c:v>
                </c:pt>
                <c:pt idx="63">
                  <c:v>96.755162241887902</c:v>
                </c:pt>
                <c:pt idx="64">
                  <c:v>97.050147492625371</c:v>
                </c:pt>
                <c:pt idx="65">
                  <c:v>97.640117994100294</c:v>
                </c:pt>
                <c:pt idx="66">
                  <c:v>97.640117994100294</c:v>
                </c:pt>
                <c:pt idx="67">
                  <c:v>97.869550966896099</c:v>
                </c:pt>
                <c:pt idx="68">
                  <c:v>97.771222549983619</c:v>
                </c:pt>
                <c:pt idx="69">
                  <c:v>98.000655522779411</c:v>
                </c:pt>
                <c:pt idx="70">
                  <c:v>97.967879383808594</c:v>
                </c:pt>
                <c:pt idx="71">
                  <c:v>97.705670272041957</c:v>
                </c:pt>
                <c:pt idx="72">
                  <c:v>97.705670272041957</c:v>
                </c:pt>
                <c:pt idx="73">
                  <c:v>98.098983939691905</c:v>
                </c:pt>
                <c:pt idx="74">
                  <c:v>98.230088495575217</c:v>
                </c:pt>
                <c:pt idx="75">
                  <c:v>98.230088495575217</c:v>
                </c:pt>
                <c:pt idx="76">
                  <c:v>98.230088495575217</c:v>
                </c:pt>
                <c:pt idx="77">
                  <c:v>98.197312356604399</c:v>
                </c:pt>
                <c:pt idx="78">
                  <c:v>98.164536217633554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1D-4CE9-B2E2-2449EBF94E2B}"/>
            </c:ext>
          </c:extLst>
        </c:ser>
        <c:ser>
          <c:idx val="2"/>
          <c:order val="3"/>
          <c:tx>
            <c:v>T=185 °C</c:v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 7'!$G$4:$G$88</c:f>
              <c:numCache>
                <c:formatCode>0.00E+00</c:formatCode>
                <c:ptCount val="85"/>
                <c:pt idx="0">
                  <c:v>1.2765957446808511</c:v>
                </c:pt>
                <c:pt idx="1">
                  <c:v>3.8297872340425529</c:v>
                </c:pt>
                <c:pt idx="2">
                  <c:v>7.0212765957446805</c:v>
                </c:pt>
                <c:pt idx="3">
                  <c:v>10.851063829787233</c:v>
                </c:pt>
                <c:pt idx="4">
                  <c:v>12.76595744680851</c:v>
                </c:pt>
                <c:pt idx="5">
                  <c:v>15.957446808510639</c:v>
                </c:pt>
                <c:pt idx="6">
                  <c:v>17.872340425531917</c:v>
                </c:pt>
                <c:pt idx="7">
                  <c:v>23.617021276595747</c:v>
                </c:pt>
                <c:pt idx="8">
                  <c:v>27.446808510638295</c:v>
                </c:pt>
                <c:pt idx="9">
                  <c:v>31.914893617021278</c:v>
                </c:pt>
                <c:pt idx="10">
                  <c:v>33.829787234042556</c:v>
                </c:pt>
                <c:pt idx="11">
                  <c:v>35.744680851063833</c:v>
                </c:pt>
                <c:pt idx="12">
                  <c:v>38.297872340425528</c:v>
                </c:pt>
                <c:pt idx="13">
                  <c:v>39.574468085106382</c:v>
                </c:pt>
                <c:pt idx="14">
                  <c:v>40.851063829787236</c:v>
                </c:pt>
                <c:pt idx="15">
                  <c:v>42.765957446808514</c:v>
                </c:pt>
                <c:pt idx="16">
                  <c:v>45.957446808510639</c:v>
                </c:pt>
                <c:pt idx="17">
                  <c:v>45.957446808510639</c:v>
                </c:pt>
                <c:pt idx="18">
                  <c:v>49.148936170212764</c:v>
                </c:pt>
                <c:pt idx="19">
                  <c:v>52.340425531914896</c:v>
                </c:pt>
                <c:pt idx="20">
                  <c:v>53.61702127659575</c:v>
                </c:pt>
                <c:pt idx="21">
                  <c:v>54.60992907801419</c:v>
                </c:pt>
                <c:pt idx="22">
                  <c:v>57.659574468085104</c:v>
                </c:pt>
                <c:pt idx="23">
                  <c:v>59.929078014184398</c:v>
                </c:pt>
                <c:pt idx="24">
                  <c:v>62.056737588652481</c:v>
                </c:pt>
                <c:pt idx="25">
                  <c:v>64.326241134751768</c:v>
                </c:pt>
                <c:pt idx="26">
                  <c:v>66.666666666666657</c:v>
                </c:pt>
                <c:pt idx="27">
                  <c:v>68.936170212765958</c:v>
                </c:pt>
                <c:pt idx="28">
                  <c:v>71.134751773049643</c:v>
                </c:pt>
                <c:pt idx="29">
                  <c:v>73.333333333333329</c:v>
                </c:pt>
                <c:pt idx="30">
                  <c:v>75.531914893617014</c:v>
                </c:pt>
                <c:pt idx="31">
                  <c:v>77.730496453900699</c:v>
                </c:pt>
                <c:pt idx="32">
                  <c:v>79.858156028368796</c:v>
                </c:pt>
                <c:pt idx="33">
                  <c:v>82.127659574468083</c:v>
                </c:pt>
                <c:pt idx="34">
                  <c:v>84.468085106382986</c:v>
                </c:pt>
                <c:pt idx="35">
                  <c:v>86.808510638297861</c:v>
                </c:pt>
                <c:pt idx="36">
                  <c:v>89.148936170212764</c:v>
                </c:pt>
                <c:pt idx="37">
                  <c:v>91.489361702127653</c:v>
                </c:pt>
                <c:pt idx="38">
                  <c:v>93.900709219858157</c:v>
                </c:pt>
                <c:pt idx="39">
                  <c:v>96.382978723404264</c:v>
                </c:pt>
                <c:pt idx="40">
                  <c:v>98.36879432624113</c:v>
                </c:pt>
                <c:pt idx="41">
                  <c:v>98.936170212765944</c:v>
                </c:pt>
                <c:pt idx="42">
                  <c:v>103.47517730496453</c:v>
                </c:pt>
                <c:pt idx="43">
                  <c:v>103.90070921985816</c:v>
                </c:pt>
                <c:pt idx="44">
                  <c:v>107.2340425531915</c:v>
                </c:pt>
                <c:pt idx="45">
                  <c:v>110.0709219858156</c:v>
                </c:pt>
                <c:pt idx="46">
                  <c:v>112.97872340425532</c:v>
                </c:pt>
                <c:pt idx="47">
                  <c:v>116.09929078014184</c:v>
                </c:pt>
                <c:pt idx="48">
                  <c:v>119.36170212765958</c:v>
                </c:pt>
                <c:pt idx="49">
                  <c:v>122.8368794326241</c:v>
                </c:pt>
                <c:pt idx="50">
                  <c:v>126.52482269503545</c:v>
                </c:pt>
                <c:pt idx="51">
                  <c:v>130.70921985815605</c:v>
                </c:pt>
                <c:pt idx="52">
                  <c:v>137.3758865248227</c:v>
                </c:pt>
                <c:pt idx="53">
                  <c:v>141.91489361702128</c:v>
                </c:pt>
                <c:pt idx="54">
                  <c:v>146.38297872340425</c:v>
                </c:pt>
                <c:pt idx="55">
                  <c:v>150.35460992907801</c:v>
                </c:pt>
                <c:pt idx="56">
                  <c:v>154.46808510638297</c:v>
                </c:pt>
                <c:pt idx="57">
                  <c:v>158.93617021276597</c:v>
                </c:pt>
                <c:pt idx="58">
                  <c:v>164.04255319148936</c:v>
                </c:pt>
                <c:pt idx="59">
                  <c:v>167.87234042553192</c:v>
                </c:pt>
                <c:pt idx="60">
                  <c:v>170.85106382978722</c:v>
                </c:pt>
                <c:pt idx="61">
                  <c:v>175.88652482269504</c:v>
                </c:pt>
                <c:pt idx="62">
                  <c:v>180.63829787234044</c:v>
                </c:pt>
                <c:pt idx="63">
                  <c:v>192.62411347517732</c:v>
                </c:pt>
                <c:pt idx="64">
                  <c:v>197.51773049645391</c:v>
                </c:pt>
                <c:pt idx="65">
                  <c:v>202.62411347517732</c:v>
                </c:pt>
                <c:pt idx="66">
                  <c:v>207.73049645390068</c:v>
                </c:pt>
                <c:pt idx="67">
                  <c:v>212.76595744680853</c:v>
                </c:pt>
                <c:pt idx="68">
                  <c:v>217.73049645390071</c:v>
                </c:pt>
                <c:pt idx="69">
                  <c:v>222.6950354609929</c:v>
                </c:pt>
                <c:pt idx="70">
                  <c:v>227.58865248226951</c:v>
                </c:pt>
                <c:pt idx="71">
                  <c:v>232.41134751773049</c:v>
                </c:pt>
                <c:pt idx="72">
                  <c:v>237.1631205673759</c:v>
                </c:pt>
                <c:pt idx="73">
                  <c:v>242.12765957446811</c:v>
                </c:pt>
                <c:pt idx="74">
                  <c:v>247.23404255319147</c:v>
                </c:pt>
                <c:pt idx="75">
                  <c:v>252.34042553191489</c:v>
                </c:pt>
                <c:pt idx="76">
                  <c:v>257.3758865248227</c:v>
                </c:pt>
                <c:pt idx="77">
                  <c:v>262.34042553191489</c:v>
                </c:pt>
                <c:pt idx="78">
                  <c:v>267.30496453900707</c:v>
                </c:pt>
                <c:pt idx="79">
                  <c:v>272.41134751773052</c:v>
                </c:pt>
                <c:pt idx="80">
                  <c:v>277.51773049645391</c:v>
                </c:pt>
                <c:pt idx="81">
                  <c:v>282.6241134751773</c:v>
                </c:pt>
                <c:pt idx="82">
                  <c:v>287.73049645390068</c:v>
                </c:pt>
                <c:pt idx="83">
                  <c:v>292.83687943262413</c:v>
                </c:pt>
                <c:pt idx="84">
                  <c:v>297.94326241134752</c:v>
                </c:pt>
              </c:numCache>
            </c:numRef>
          </c:xVal>
          <c:yVal>
            <c:numRef>
              <c:f>'fig 7'!$H$4:$H$88</c:f>
              <c:numCache>
                <c:formatCode>0.00E+00</c:formatCode>
                <c:ptCount val="85"/>
                <c:pt idx="0">
                  <c:v>0</c:v>
                </c:pt>
                <c:pt idx="1">
                  <c:v>0.29498525073746312</c:v>
                </c:pt>
                <c:pt idx="2">
                  <c:v>1.1799410029498525</c:v>
                </c:pt>
                <c:pt idx="3">
                  <c:v>2.0648967551622417</c:v>
                </c:pt>
                <c:pt idx="4">
                  <c:v>3.2448377581120944</c:v>
                </c:pt>
                <c:pt idx="5">
                  <c:v>4.1297935103244834</c:v>
                </c:pt>
                <c:pt idx="6">
                  <c:v>5.0147492625368733</c:v>
                </c:pt>
                <c:pt idx="7">
                  <c:v>7.3746312684365778</c:v>
                </c:pt>
                <c:pt idx="8">
                  <c:v>9.4395280235988199</c:v>
                </c:pt>
                <c:pt idx="9">
                  <c:v>11.504424778761061</c:v>
                </c:pt>
                <c:pt idx="10">
                  <c:v>12.684365781710916</c:v>
                </c:pt>
                <c:pt idx="11">
                  <c:v>14.159292035398231</c:v>
                </c:pt>
                <c:pt idx="12">
                  <c:v>15.634218289085547</c:v>
                </c:pt>
                <c:pt idx="13">
                  <c:v>16.814159292035399</c:v>
                </c:pt>
                <c:pt idx="14">
                  <c:v>17.699115044247787</c:v>
                </c:pt>
                <c:pt idx="15">
                  <c:v>18.87905604719764</c:v>
                </c:pt>
                <c:pt idx="16">
                  <c:v>20.353982300884958</c:v>
                </c:pt>
                <c:pt idx="17">
                  <c:v>21.828908554572273</c:v>
                </c:pt>
                <c:pt idx="18">
                  <c:v>23.893805309734514</c:v>
                </c:pt>
                <c:pt idx="19">
                  <c:v>25.073746312684364</c:v>
                </c:pt>
                <c:pt idx="20">
                  <c:v>27.138643067846608</c:v>
                </c:pt>
                <c:pt idx="21">
                  <c:v>28.384136348738121</c:v>
                </c:pt>
                <c:pt idx="22">
                  <c:v>30.05571943625041</c:v>
                </c:pt>
                <c:pt idx="23">
                  <c:v>32.186168469354307</c:v>
                </c:pt>
                <c:pt idx="24">
                  <c:v>34.414945919370702</c:v>
                </c:pt>
                <c:pt idx="25">
                  <c:v>36.545394952474595</c:v>
                </c:pt>
                <c:pt idx="26">
                  <c:v>38.643067846607671</c:v>
                </c:pt>
                <c:pt idx="27">
                  <c:v>40.773516879711572</c:v>
                </c:pt>
                <c:pt idx="28">
                  <c:v>42.903965912815472</c:v>
                </c:pt>
                <c:pt idx="29">
                  <c:v>45.034414945919373</c:v>
                </c:pt>
                <c:pt idx="30">
                  <c:v>47.164863979023266</c:v>
                </c:pt>
                <c:pt idx="31">
                  <c:v>49.295313012127174</c:v>
                </c:pt>
                <c:pt idx="32">
                  <c:v>51.458538184201899</c:v>
                </c:pt>
                <c:pt idx="33">
                  <c:v>53.556211078334968</c:v>
                </c:pt>
                <c:pt idx="34">
                  <c:v>55.653883972468044</c:v>
                </c:pt>
                <c:pt idx="35">
                  <c:v>57.751556866601121</c:v>
                </c:pt>
                <c:pt idx="36">
                  <c:v>59.84922976073419</c:v>
                </c:pt>
                <c:pt idx="37">
                  <c:v>61.946902654867252</c:v>
                </c:pt>
                <c:pt idx="38">
                  <c:v>64.044575549000328</c:v>
                </c:pt>
                <c:pt idx="39">
                  <c:v>66.109472304162566</c:v>
                </c:pt>
                <c:pt idx="40">
                  <c:v>67.781055391674855</c:v>
                </c:pt>
                <c:pt idx="41">
                  <c:v>68.141592920353972</c:v>
                </c:pt>
                <c:pt idx="42">
                  <c:v>71.878072763028513</c:v>
                </c:pt>
                <c:pt idx="43">
                  <c:v>72.402490986561787</c:v>
                </c:pt>
                <c:pt idx="44">
                  <c:v>74.106850213044908</c:v>
                </c:pt>
                <c:pt idx="45">
                  <c:v>76.073418551294651</c:v>
                </c:pt>
                <c:pt idx="46">
                  <c:v>78.039986889544409</c:v>
                </c:pt>
                <c:pt idx="47">
                  <c:v>79.908226810881672</c:v>
                </c:pt>
                <c:pt idx="48">
                  <c:v>81.710914454277287</c:v>
                </c:pt>
                <c:pt idx="49">
                  <c:v>83.448049819731239</c:v>
                </c:pt>
                <c:pt idx="50">
                  <c:v>85.054080629301865</c:v>
                </c:pt>
                <c:pt idx="51">
                  <c:v>86.430678466076699</c:v>
                </c:pt>
                <c:pt idx="52">
                  <c:v>88.823336610947237</c:v>
                </c:pt>
                <c:pt idx="53">
                  <c:v>90.134382169780409</c:v>
                </c:pt>
                <c:pt idx="54">
                  <c:v>91.412651589642735</c:v>
                </c:pt>
                <c:pt idx="55">
                  <c:v>92.756473287446738</c:v>
                </c:pt>
                <c:pt idx="56">
                  <c:v>93.510324483775804</c:v>
                </c:pt>
                <c:pt idx="57">
                  <c:v>94.100294985250727</c:v>
                </c:pt>
                <c:pt idx="58">
                  <c:v>94.985250737463119</c:v>
                </c:pt>
                <c:pt idx="59">
                  <c:v>95.280235988200587</c:v>
                </c:pt>
                <c:pt idx="60">
                  <c:v>95.706325794821367</c:v>
                </c:pt>
                <c:pt idx="61">
                  <c:v>95.77187807276303</c:v>
                </c:pt>
                <c:pt idx="62">
                  <c:v>96.591281547033759</c:v>
                </c:pt>
                <c:pt idx="63">
                  <c:v>97.181252048508682</c:v>
                </c:pt>
                <c:pt idx="64">
                  <c:v>97.017371353654539</c:v>
                </c:pt>
                <c:pt idx="65">
                  <c:v>97.345132743362825</c:v>
                </c:pt>
                <c:pt idx="66">
                  <c:v>97.640117994100294</c:v>
                </c:pt>
                <c:pt idx="67">
                  <c:v>97.607341855129476</c:v>
                </c:pt>
                <c:pt idx="68">
                  <c:v>97.443461160275319</c:v>
                </c:pt>
                <c:pt idx="69">
                  <c:v>97.476237299246151</c:v>
                </c:pt>
                <c:pt idx="70">
                  <c:v>97.869550966896099</c:v>
                </c:pt>
                <c:pt idx="71">
                  <c:v>98.262864634546048</c:v>
                </c:pt>
                <c:pt idx="72">
                  <c:v>98.230088495575217</c:v>
                </c:pt>
                <c:pt idx="73">
                  <c:v>97.902327105866931</c:v>
                </c:pt>
                <c:pt idx="74">
                  <c:v>97.705670272041957</c:v>
                </c:pt>
                <c:pt idx="75">
                  <c:v>97.803998688954437</c:v>
                </c:pt>
                <c:pt idx="76">
                  <c:v>98.098983939691905</c:v>
                </c:pt>
                <c:pt idx="77">
                  <c:v>98.361193051458542</c:v>
                </c:pt>
                <c:pt idx="78">
                  <c:v>98.361193051458542</c:v>
                </c:pt>
                <c:pt idx="79">
                  <c:v>98.230088495575217</c:v>
                </c:pt>
                <c:pt idx="80">
                  <c:v>98.164536217633554</c:v>
                </c:pt>
                <c:pt idx="81">
                  <c:v>98.197312356604399</c:v>
                </c:pt>
                <c:pt idx="82">
                  <c:v>98.230088495575217</c:v>
                </c:pt>
                <c:pt idx="83">
                  <c:v>98.361193051458542</c:v>
                </c:pt>
                <c:pt idx="84">
                  <c:v>98.39396919042936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1D-4CE9-B2E2-2449EBF94E2B}"/>
            </c:ext>
          </c:extLst>
        </c:ser>
        <c:ser>
          <c:idx val="3"/>
          <c:order val="4"/>
          <c:tx>
            <c:v>T=190 °C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 7'!$I$4:$I$96</c:f>
              <c:numCache>
                <c:formatCode>0.00E+00</c:formatCode>
                <c:ptCount val="93"/>
                <c:pt idx="0">
                  <c:v>0.63829787234042556</c:v>
                </c:pt>
                <c:pt idx="1">
                  <c:v>2.5531914893617023</c:v>
                </c:pt>
                <c:pt idx="2">
                  <c:v>7.0921985815602833</c:v>
                </c:pt>
                <c:pt idx="3">
                  <c:v>10.212765957446809</c:v>
                </c:pt>
                <c:pt idx="4">
                  <c:v>14.680851063829788</c:v>
                </c:pt>
                <c:pt idx="5">
                  <c:v>18.01418439716312</c:v>
                </c:pt>
                <c:pt idx="6">
                  <c:v>22.978723404255319</c:v>
                </c:pt>
                <c:pt idx="7">
                  <c:v>25.531914893617021</c:v>
                </c:pt>
                <c:pt idx="8">
                  <c:v>29.361702127659576</c:v>
                </c:pt>
                <c:pt idx="9">
                  <c:v>33.12056737588653</c:v>
                </c:pt>
                <c:pt idx="10">
                  <c:v>35.886524822695037</c:v>
                </c:pt>
                <c:pt idx="11">
                  <c:v>39.219858156028366</c:v>
                </c:pt>
                <c:pt idx="12">
                  <c:v>44.964539007092199</c:v>
                </c:pt>
                <c:pt idx="13">
                  <c:v>46.524822695035461</c:v>
                </c:pt>
                <c:pt idx="14">
                  <c:v>49.148936170212764</c:v>
                </c:pt>
                <c:pt idx="15">
                  <c:v>51.773049645390074</c:v>
                </c:pt>
                <c:pt idx="16">
                  <c:v>54.042553191489368</c:v>
                </c:pt>
                <c:pt idx="17">
                  <c:v>56.241134751773046</c:v>
                </c:pt>
                <c:pt idx="18">
                  <c:v>58.51063829787234</c:v>
                </c:pt>
                <c:pt idx="19">
                  <c:v>60.780141843971627</c:v>
                </c:pt>
                <c:pt idx="20">
                  <c:v>62.765957446808507</c:v>
                </c:pt>
                <c:pt idx="21">
                  <c:v>64.184397163120565</c:v>
                </c:pt>
                <c:pt idx="22">
                  <c:v>67.021276595744681</c:v>
                </c:pt>
                <c:pt idx="23">
                  <c:v>68.936170212765958</c:v>
                </c:pt>
                <c:pt idx="24">
                  <c:v>69.929078014184398</c:v>
                </c:pt>
                <c:pt idx="25">
                  <c:v>72.765957446808514</c:v>
                </c:pt>
                <c:pt idx="26">
                  <c:v>75.035460992907787</c:v>
                </c:pt>
                <c:pt idx="27">
                  <c:v>77.163120567375884</c:v>
                </c:pt>
                <c:pt idx="28">
                  <c:v>79.361702127659569</c:v>
                </c:pt>
                <c:pt idx="29">
                  <c:v>83.900709219858157</c:v>
                </c:pt>
                <c:pt idx="30">
                  <c:v>86.170212765957459</c:v>
                </c:pt>
                <c:pt idx="31">
                  <c:v>88.439716312056731</c:v>
                </c:pt>
                <c:pt idx="32">
                  <c:v>90.99290780141844</c:v>
                </c:pt>
                <c:pt idx="33">
                  <c:v>93.546099290780148</c:v>
                </c:pt>
                <c:pt idx="34">
                  <c:v>94.468085106382986</c:v>
                </c:pt>
                <c:pt idx="35">
                  <c:v>95.744680851063833</c:v>
                </c:pt>
                <c:pt idx="36">
                  <c:v>97.659574468085111</c:v>
                </c:pt>
                <c:pt idx="37">
                  <c:v>102.26950354609929</c:v>
                </c:pt>
                <c:pt idx="38">
                  <c:v>105.24822695035461</c:v>
                </c:pt>
                <c:pt idx="39">
                  <c:v>108.22695035460994</c:v>
                </c:pt>
                <c:pt idx="40">
                  <c:v>111.34751773049645</c:v>
                </c:pt>
                <c:pt idx="41">
                  <c:v>114.60992907801419</c:v>
                </c:pt>
                <c:pt idx="42">
                  <c:v>118.08510638297872</c:v>
                </c:pt>
                <c:pt idx="43">
                  <c:v>121.84397163120566</c:v>
                </c:pt>
                <c:pt idx="44">
                  <c:v>125.46099290780141</c:v>
                </c:pt>
                <c:pt idx="45">
                  <c:v>129.8581560283688</c:v>
                </c:pt>
                <c:pt idx="46">
                  <c:v>132.12765957446808</c:v>
                </c:pt>
                <c:pt idx="47">
                  <c:v>135.17730496453899</c:v>
                </c:pt>
                <c:pt idx="48">
                  <c:v>139.43262411347519</c:v>
                </c:pt>
                <c:pt idx="49">
                  <c:v>143.97163120567376</c:v>
                </c:pt>
                <c:pt idx="50">
                  <c:v>144.75177304964538</c:v>
                </c:pt>
                <c:pt idx="51">
                  <c:v>149.36170212765958</c:v>
                </c:pt>
                <c:pt idx="52">
                  <c:v>154.11347517730496</c:v>
                </c:pt>
                <c:pt idx="53">
                  <c:v>155.88652482269504</c:v>
                </c:pt>
                <c:pt idx="54">
                  <c:v>160</c:v>
                </c:pt>
                <c:pt idx="55">
                  <c:v>160.07092198581563</c:v>
                </c:pt>
                <c:pt idx="56">
                  <c:v>169.14893617021275</c:v>
                </c:pt>
                <c:pt idx="57">
                  <c:v>173.61702127659572</c:v>
                </c:pt>
                <c:pt idx="58">
                  <c:v>174.11347517730496</c:v>
                </c:pt>
                <c:pt idx="59">
                  <c:v>176.38297872340425</c:v>
                </c:pt>
                <c:pt idx="60">
                  <c:v>177.65957446808511</c:v>
                </c:pt>
                <c:pt idx="61">
                  <c:v>181.48936170212767</c:v>
                </c:pt>
                <c:pt idx="62">
                  <c:v>186.59574468085106</c:v>
                </c:pt>
                <c:pt idx="63">
                  <c:v>191.48936170212767</c:v>
                </c:pt>
                <c:pt idx="64">
                  <c:v>196.24113475177305</c:v>
                </c:pt>
                <c:pt idx="65">
                  <c:v>200.99290780141843</c:v>
                </c:pt>
                <c:pt idx="66">
                  <c:v>206.09929078014184</c:v>
                </c:pt>
                <c:pt idx="67">
                  <c:v>211.20567375886526</c:v>
                </c:pt>
                <c:pt idx="68">
                  <c:v>216.31205673758868</c:v>
                </c:pt>
                <c:pt idx="69">
                  <c:v>221.41843971631204</c:v>
                </c:pt>
                <c:pt idx="70">
                  <c:v>224.39716312056737</c:v>
                </c:pt>
                <c:pt idx="71">
                  <c:v>228.93617021276594</c:v>
                </c:pt>
                <c:pt idx="72">
                  <c:v>233.75886524822695</c:v>
                </c:pt>
                <c:pt idx="73">
                  <c:v>236.31205673758865</c:v>
                </c:pt>
                <c:pt idx="74">
                  <c:v>238.86524822695037</c:v>
                </c:pt>
                <c:pt idx="75">
                  <c:v>241.41843971631207</c:v>
                </c:pt>
                <c:pt idx="76">
                  <c:v>243.97163120567373</c:v>
                </c:pt>
                <c:pt idx="77">
                  <c:v>246.52482269503545</c:v>
                </c:pt>
                <c:pt idx="78">
                  <c:v>249.07801418439715</c:v>
                </c:pt>
                <c:pt idx="79">
                  <c:v>251.63120567375887</c:v>
                </c:pt>
                <c:pt idx="80">
                  <c:v>254.18439716312056</c:v>
                </c:pt>
                <c:pt idx="81">
                  <c:v>254.68085106382978</c:v>
                </c:pt>
                <c:pt idx="82">
                  <c:v>255.95744680851061</c:v>
                </c:pt>
                <c:pt idx="83">
                  <c:v>257.87234042553195</c:v>
                </c:pt>
                <c:pt idx="84">
                  <c:v>260.42553191489361</c:v>
                </c:pt>
                <c:pt idx="85">
                  <c:v>262.97872340425533</c:v>
                </c:pt>
                <c:pt idx="86">
                  <c:v>265.531914893617</c:v>
                </c:pt>
                <c:pt idx="87">
                  <c:v>267.94326241134752</c:v>
                </c:pt>
                <c:pt idx="88">
                  <c:v>273.04964539007091</c:v>
                </c:pt>
                <c:pt idx="89">
                  <c:v>278.15602836879435</c:v>
                </c:pt>
                <c:pt idx="90">
                  <c:v>283.26241134751774</c:v>
                </c:pt>
                <c:pt idx="91">
                  <c:v>288.36879432624113</c:v>
                </c:pt>
                <c:pt idx="92">
                  <c:v>293.47517730496452</c:v>
                </c:pt>
              </c:numCache>
            </c:numRef>
          </c:xVal>
          <c:yVal>
            <c:numRef>
              <c:f>'fig 7'!$J$4:$J$93</c:f>
              <c:numCache>
                <c:formatCode>0.00E+00</c:formatCode>
                <c:ptCount val="90"/>
                <c:pt idx="0">
                  <c:v>0</c:v>
                </c:pt>
                <c:pt idx="1">
                  <c:v>0.36053752867912159</c:v>
                </c:pt>
                <c:pt idx="2">
                  <c:v>1.4093739757456571</c:v>
                </c:pt>
                <c:pt idx="3">
                  <c:v>2.359882005899705</c:v>
                </c:pt>
                <c:pt idx="4">
                  <c:v>4.4247787610619467</c:v>
                </c:pt>
                <c:pt idx="5">
                  <c:v>5.703048180924287</c:v>
                </c:pt>
                <c:pt idx="6">
                  <c:v>7.6696165191740411</c:v>
                </c:pt>
                <c:pt idx="7">
                  <c:v>9.4395280235988199</c:v>
                </c:pt>
                <c:pt idx="8">
                  <c:v>12.094395280235988</c:v>
                </c:pt>
                <c:pt idx="9">
                  <c:v>14.880367092756474</c:v>
                </c:pt>
                <c:pt idx="10">
                  <c:v>16.879711569977058</c:v>
                </c:pt>
                <c:pt idx="11">
                  <c:v>18.551294657489347</c:v>
                </c:pt>
                <c:pt idx="12">
                  <c:v>23.402163225172075</c:v>
                </c:pt>
                <c:pt idx="13">
                  <c:v>25.499836119305147</c:v>
                </c:pt>
                <c:pt idx="14">
                  <c:v>27.597509013438216</c:v>
                </c:pt>
                <c:pt idx="15">
                  <c:v>29.695181907571289</c:v>
                </c:pt>
                <c:pt idx="16">
                  <c:v>31.825630940675186</c:v>
                </c:pt>
                <c:pt idx="17">
                  <c:v>33.923303834808259</c:v>
                </c:pt>
                <c:pt idx="18">
                  <c:v>36.053752867912159</c:v>
                </c:pt>
                <c:pt idx="19">
                  <c:v>38.18420190101606</c:v>
                </c:pt>
                <c:pt idx="20">
                  <c:v>40.380203212061623</c:v>
                </c:pt>
                <c:pt idx="21">
                  <c:v>42.543428384136348</c:v>
                </c:pt>
                <c:pt idx="22">
                  <c:v>43.952802359882007</c:v>
                </c:pt>
                <c:pt idx="23">
                  <c:v>46.312684365781706</c:v>
                </c:pt>
                <c:pt idx="24">
                  <c:v>48.115372009177321</c:v>
                </c:pt>
                <c:pt idx="25">
                  <c:v>50.04916420845624</c:v>
                </c:pt>
                <c:pt idx="26">
                  <c:v>52.146837102589316</c:v>
                </c:pt>
                <c:pt idx="27">
                  <c:v>54.310062274664041</c:v>
                </c:pt>
                <c:pt idx="28">
                  <c:v>56.440511307767949</c:v>
                </c:pt>
                <c:pt idx="29">
                  <c:v>60.668633235004918</c:v>
                </c:pt>
                <c:pt idx="30">
                  <c:v>62.76630612913798</c:v>
                </c:pt>
                <c:pt idx="31">
                  <c:v>64.863979023271057</c:v>
                </c:pt>
                <c:pt idx="32">
                  <c:v>66.896099639462463</c:v>
                </c:pt>
                <c:pt idx="33">
                  <c:v>68.928220255653883</c:v>
                </c:pt>
                <c:pt idx="34">
                  <c:v>69.616519174041301</c:v>
                </c:pt>
                <c:pt idx="35">
                  <c:v>70.796460176991147</c:v>
                </c:pt>
                <c:pt idx="36">
                  <c:v>72.271386430678461</c:v>
                </c:pt>
                <c:pt idx="37">
                  <c:v>75.385119632907234</c:v>
                </c:pt>
                <c:pt idx="38">
                  <c:v>77.31891183218616</c:v>
                </c:pt>
                <c:pt idx="39">
                  <c:v>79.219927892494269</c:v>
                </c:pt>
                <c:pt idx="40">
                  <c:v>81.088167813831532</c:v>
                </c:pt>
                <c:pt idx="41">
                  <c:v>82.890855457227147</c:v>
                </c:pt>
                <c:pt idx="42">
                  <c:v>84.660766961651916</c:v>
                </c:pt>
                <c:pt idx="43">
                  <c:v>86.266797771222542</c:v>
                </c:pt>
                <c:pt idx="44">
                  <c:v>87.905604719764014</c:v>
                </c:pt>
                <c:pt idx="45">
                  <c:v>89.08554572271386</c:v>
                </c:pt>
                <c:pt idx="46">
                  <c:v>90.265486725663706</c:v>
                </c:pt>
                <c:pt idx="47">
                  <c:v>90.986561783021955</c:v>
                </c:pt>
                <c:pt idx="48">
                  <c:v>92.264831202884295</c:v>
                </c:pt>
                <c:pt idx="49">
                  <c:v>93.379219927892493</c:v>
                </c:pt>
                <c:pt idx="50">
                  <c:v>93.346443788921661</c:v>
                </c:pt>
                <c:pt idx="51">
                  <c:v>94.395280235988196</c:v>
                </c:pt>
                <c:pt idx="52">
                  <c:v>95.313012127171419</c:v>
                </c:pt>
                <c:pt idx="53">
                  <c:v>95.149131432317262</c:v>
                </c:pt>
                <c:pt idx="54">
                  <c:v>95.77187807276303</c:v>
                </c:pt>
                <c:pt idx="55">
                  <c:v>96.066863323500499</c:v>
                </c:pt>
                <c:pt idx="56">
                  <c:v>97.181252048508682</c:v>
                </c:pt>
                <c:pt idx="57">
                  <c:v>97.214028187479514</c:v>
                </c:pt>
                <c:pt idx="58">
                  <c:v>97.672894133071125</c:v>
                </c:pt>
                <c:pt idx="59">
                  <c:v>97.902327105866931</c:v>
                </c:pt>
                <c:pt idx="60">
                  <c:v>97.509013438216968</c:v>
                </c:pt>
                <c:pt idx="61">
                  <c:v>98.098983939691905</c:v>
                </c:pt>
                <c:pt idx="62">
                  <c:v>98.459521468371022</c:v>
                </c:pt>
                <c:pt idx="63">
                  <c:v>98.885611274991803</c:v>
                </c:pt>
                <c:pt idx="64">
                  <c:v>99.213372664700088</c:v>
                </c:pt>
                <c:pt idx="65">
                  <c:v>99.246148803670934</c:v>
                </c:pt>
                <c:pt idx="66">
                  <c:v>99.180596525729271</c:v>
                </c:pt>
                <c:pt idx="67">
                  <c:v>99.246148803670934</c:v>
                </c:pt>
                <c:pt idx="68">
                  <c:v>99.47558177646674</c:v>
                </c:pt>
                <c:pt idx="69">
                  <c:v>99.606686332350051</c:v>
                </c:pt>
                <c:pt idx="70">
                  <c:v>99.278924942641751</c:v>
                </c:pt>
                <c:pt idx="71">
                  <c:v>99.868895444116674</c:v>
                </c:pt>
                <c:pt idx="72">
                  <c:v>99.836119305145857</c:v>
                </c:pt>
                <c:pt idx="73">
                  <c:v>99.836119305145857</c:v>
                </c:pt>
                <c:pt idx="74">
                  <c:v>99.737790888233363</c:v>
                </c:pt>
                <c:pt idx="75">
                  <c:v>99.803343166175026</c:v>
                </c:pt>
                <c:pt idx="76">
                  <c:v>99.737790888233363</c:v>
                </c:pt>
                <c:pt idx="77">
                  <c:v>99.836119305145857</c:v>
                </c:pt>
                <c:pt idx="78">
                  <c:v>99.737790888233363</c:v>
                </c:pt>
                <c:pt idx="79">
                  <c:v>99.868895444116674</c:v>
                </c:pt>
                <c:pt idx="80">
                  <c:v>99.868895444116674</c:v>
                </c:pt>
                <c:pt idx="81">
                  <c:v>99.705014749262531</c:v>
                </c:pt>
                <c:pt idx="82">
                  <c:v>99.705014749262531</c:v>
                </c:pt>
                <c:pt idx="83">
                  <c:v>99.705014749262531</c:v>
                </c:pt>
                <c:pt idx="84">
                  <c:v>99.705014749262531</c:v>
                </c:pt>
                <c:pt idx="85">
                  <c:v>99.705014749262531</c:v>
                </c:pt>
                <c:pt idx="86">
                  <c:v>99.705014749262531</c:v>
                </c:pt>
                <c:pt idx="87">
                  <c:v>99.868895444116674</c:v>
                </c:pt>
                <c:pt idx="88">
                  <c:v>99.737790888233363</c:v>
                </c:pt>
                <c:pt idx="89">
                  <c:v>99.803343166175026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1D-4CE9-B2E2-2449EBF94E2B}"/>
            </c:ext>
          </c:extLst>
        </c:ser>
        <c:ser>
          <c:idx val="5"/>
          <c:order val="5"/>
          <c:tx>
            <c:v>exp T=170°C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 7'!$L$4:$L$12</c:f>
              <c:numCache>
                <c:formatCode>0.00E+00</c:formatCode>
                <c:ptCount val="9"/>
                <c:pt idx="0">
                  <c:v>33.200000000000003</c:v>
                </c:pt>
                <c:pt idx="1">
                  <c:v>65.7</c:v>
                </c:pt>
                <c:pt idx="2">
                  <c:v>98.3</c:v>
                </c:pt>
                <c:pt idx="3">
                  <c:v>131</c:v>
                </c:pt>
                <c:pt idx="4">
                  <c:v>163</c:v>
                </c:pt>
                <c:pt idx="5">
                  <c:v>196</c:v>
                </c:pt>
                <c:pt idx="6">
                  <c:v>229</c:v>
                </c:pt>
                <c:pt idx="7">
                  <c:v>262</c:v>
                </c:pt>
                <c:pt idx="8">
                  <c:v>294</c:v>
                </c:pt>
              </c:numCache>
            </c:numRef>
          </c:xVal>
          <c:yVal>
            <c:numRef>
              <c:f>'fig 7'!$M$4:$M$12</c:f>
              <c:numCache>
                <c:formatCode>0.00E+00</c:formatCode>
                <c:ptCount val="9"/>
                <c:pt idx="0">
                  <c:v>0.88500000000000001</c:v>
                </c:pt>
                <c:pt idx="1">
                  <c:v>3.24</c:v>
                </c:pt>
                <c:pt idx="2">
                  <c:v>5.01</c:v>
                </c:pt>
                <c:pt idx="3">
                  <c:v>19.5</c:v>
                </c:pt>
                <c:pt idx="4">
                  <c:v>61.4</c:v>
                </c:pt>
                <c:pt idx="5">
                  <c:v>76.400000000000006</c:v>
                </c:pt>
                <c:pt idx="6">
                  <c:v>79.099999999999994</c:v>
                </c:pt>
                <c:pt idx="7">
                  <c:v>81.099999999999994</c:v>
                </c:pt>
                <c:pt idx="8">
                  <c:v>82.3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D-46E2-980B-3BE77A9493E0}"/>
            </c:ext>
          </c:extLst>
        </c:ser>
        <c:ser>
          <c:idx val="6"/>
          <c:order val="6"/>
          <c:tx>
            <c:v>exp T=175°C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noFill/>
              <a:ln w="222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'fig 7'!$N$4:$N$8</c:f>
              <c:numCache>
                <c:formatCode>0.00E+00</c:formatCode>
                <c:ptCount val="5"/>
                <c:pt idx="0">
                  <c:v>32.6</c:v>
                </c:pt>
                <c:pt idx="1">
                  <c:v>98.3</c:v>
                </c:pt>
                <c:pt idx="2">
                  <c:v>163</c:v>
                </c:pt>
                <c:pt idx="3">
                  <c:v>229</c:v>
                </c:pt>
                <c:pt idx="4">
                  <c:v>294</c:v>
                </c:pt>
              </c:numCache>
            </c:numRef>
          </c:xVal>
          <c:yVal>
            <c:numRef>
              <c:f>'fig 7'!$O$4:$O$8</c:f>
              <c:numCache>
                <c:formatCode>0.00E+00</c:formatCode>
                <c:ptCount val="5"/>
                <c:pt idx="0">
                  <c:v>7.08</c:v>
                </c:pt>
                <c:pt idx="1">
                  <c:v>28.9</c:v>
                </c:pt>
                <c:pt idx="2">
                  <c:v>79.099999999999994</c:v>
                </c:pt>
                <c:pt idx="3">
                  <c:v>87</c:v>
                </c:pt>
                <c:pt idx="4">
                  <c:v>89.1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D-46E2-980B-3BE77A9493E0}"/>
            </c:ext>
          </c:extLst>
        </c:ser>
        <c:ser>
          <c:idx val="7"/>
          <c:order val="7"/>
          <c:tx>
            <c:v>exp T=180°C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 7'!$P$4:$P$12</c:f>
              <c:numCache>
                <c:formatCode>0.00E+00</c:formatCode>
                <c:ptCount val="9"/>
                <c:pt idx="0">
                  <c:v>32.6</c:v>
                </c:pt>
                <c:pt idx="1">
                  <c:v>65.7</c:v>
                </c:pt>
                <c:pt idx="2">
                  <c:v>98.3</c:v>
                </c:pt>
                <c:pt idx="3">
                  <c:v>131</c:v>
                </c:pt>
                <c:pt idx="4">
                  <c:v>163</c:v>
                </c:pt>
                <c:pt idx="5">
                  <c:v>197</c:v>
                </c:pt>
                <c:pt idx="6">
                  <c:v>229</c:v>
                </c:pt>
                <c:pt idx="7">
                  <c:v>261</c:v>
                </c:pt>
                <c:pt idx="8">
                  <c:v>295</c:v>
                </c:pt>
              </c:numCache>
            </c:numRef>
          </c:xVal>
          <c:yVal>
            <c:numRef>
              <c:f>'fig 7'!$Q$4:$Q$12</c:f>
              <c:numCache>
                <c:formatCode>0.00E+00</c:formatCode>
                <c:ptCount val="9"/>
                <c:pt idx="0">
                  <c:v>9.14</c:v>
                </c:pt>
                <c:pt idx="1">
                  <c:v>24.8</c:v>
                </c:pt>
                <c:pt idx="2">
                  <c:v>56</c:v>
                </c:pt>
                <c:pt idx="3">
                  <c:v>78.2</c:v>
                </c:pt>
                <c:pt idx="4">
                  <c:v>91.2</c:v>
                </c:pt>
                <c:pt idx="5">
                  <c:v>95.6</c:v>
                </c:pt>
                <c:pt idx="6">
                  <c:v>97.1</c:v>
                </c:pt>
                <c:pt idx="7">
                  <c:v>97.9</c:v>
                </c:pt>
                <c:pt idx="8">
                  <c:v>99.1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D-46E2-980B-3BE77A9493E0}"/>
            </c:ext>
          </c:extLst>
        </c:ser>
        <c:ser>
          <c:idx val="8"/>
          <c:order val="8"/>
          <c:tx>
            <c:v>exp T=185°C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'fig 7'!$R$4:$R$8</c:f>
              <c:numCache>
                <c:formatCode>0.00E+00</c:formatCode>
                <c:ptCount val="5"/>
                <c:pt idx="0">
                  <c:v>33.200000000000003</c:v>
                </c:pt>
                <c:pt idx="1">
                  <c:v>98.3</c:v>
                </c:pt>
                <c:pt idx="2">
                  <c:v>163</c:v>
                </c:pt>
                <c:pt idx="3">
                  <c:v>229</c:v>
                </c:pt>
                <c:pt idx="4">
                  <c:v>294</c:v>
                </c:pt>
              </c:numCache>
            </c:numRef>
          </c:xVal>
          <c:yVal>
            <c:numRef>
              <c:f>'fig 7'!$S$4:$S$8</c:f>
              <c:numCache>
                <c:formatCode>0.00E+00</c:formatCode>
                <c:ptCount val="5"/>
                <c:pt idx="0">
                  <c:v>11.8</c:v>
                </c:pt>
                <c:pt idx="1">
                  <c:v>68.099999999999994</c:v>
                </c:pt>
                <c:pt idx="2">
                  <c:v>94.1</c:v>
                </c:pt>
                <c:pt idx="3">
                  <c:v>97.9</c:v>
                </c:pt>
                <c:pt idx="4">
                  <c:v>99.1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3D-46E2-980B-3BE77A9493E0}"/>
            </c:ext>
          </c:extLst>
        </c:ser>
        <c:ser>
          <c:idx val="9"/>
          <c:order val="9"/>
          <c:tx>
            <c:v>exp T=190°C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 7'!$T$4:$T$11</c:f>
              <c:numCache>
                <c:formatCode>0.00E+00</c:formatCode>
                <c:ptCount val="8"/>
                <c:pt idx="0">
                  <c:v>65.7</c:v>
                </c:pt>
                <c:pt idx="1">
                  <c:v>98.3</c:v>
                </c:pt>
                <c:pt idx="2">
                  <c:v>131</c:v>
                </c:pt>
                <c:pt idx="3">
                  <c:v>163</c:v>
                </c:pt>
                <c:pt idx="4">
                  <c:v>196</c:v>
                </c:pt>
                <c:pt idx="5">
                  <c:v>229</c:v>
                </c:pt>
                <c:pt idx="6">
                  <c:v>262</c:v>
                </c:pt>
                <c:pt idx="7">
                  <c:v>294</c:v>
                </c:pt>
              </c:numCache>
            </c:numRef>
          </c:xVal>
          <c:yVal>
            <c:numRef>
              <c:f>'fig 7'!$U$4:$U$11</c:f>
              <c:numCache>
                <c:formatCode>0.00E+00</c:formatCode>
                <c:ptCount val="8"/>
                <c:pt idx="0">
                  <c:v>46</c:v>
                </c:pt>
                <c:pt idx="1">
                  <c:v>71.400000000000006</c:v>
                </c:pt>
                <c:pt idx="2">
                  <c:v>87.9</c:v>
                </c:pt>
                <c:pt idx="3">
                  <c:v>98.8</c:v>
                </c:pt>
                <c:pt idx="4">
                  <c:v>99.1</c:v>
                </c:pt>
                <c:pt idx="5">
                  <c:v>99.4</c:v>
                </c:pt>
                <c:pt idx="6">
                  <c:v>99.4</c:v>
                </c:pt>
                <c:pt idx="7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3D-46E2-980B-3BE77A949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56768"/>
        <c:axId val="1477752192"/>
      </c:scatterChart>
      <c:valAx>
        <c:axId val="1477756768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800"/>
                  <a:t>Reaction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752192"/>
        <c:crosses val="autoZero"/>
        <c:crossBetween val="midCat"/>
      </c:valAx>
      <c:valAx>
        <c:axId val="1477752192"/>
        <c:scaling>
          <c:orientation val="minMax"/>
          <c:max val="1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Conversion [%]</a:t>
                </a:r>
                <a:r>
                  <a:rPr lang="it-IT" sz="1600" baseline="0"/>
                  <a:t> </a:t>
                </a:r>
                <a:endParaRPr lang="it-IT" sz="1600"/>
              </a:p>
            </c:rich>
          </c:tx>
          <c:layout>
            <c:manualLayout>
              <c:xMode val="edge"/>
              <c:yMode val="edge"/>
              <c:x val="2.3238631418688253E-2"/>
              <c:y val="0.41292727595958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756768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Values of</a:t>
            </a:r>
            <a:r>
              <a:rPr lang="en-US" sz="1800" b="1" baseline="0"/>
              <a:t> K as a function of 1/T. Fitting for lower temperatures and higher temperatures</a:t>
            </a:r>
            <a:endParaRPr lang="en-US" sz="1800" b="1"/>
          </a:p>
        </c:rich>
      </c:tx>
      <c:layout>
        <c:manualLayout>
          <c:xMode val="edge"/>
          <c:yMode val="edge"/>
          <c:x val="0.18360028670934325"/>
          <c:y val="1.119272349588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'fig 8'!$B$3:$B$7</c:f>
              <c:numCache>
                <c:formatCode>0.00000</c:formatCode>
                <c:ptCount val="5"/>
                <c:pt idx="0">
                  <c:v>2.1597744360902201E-3</c:v>
                </c:pt>
                <c:pt idx="1">
                  <c:v>2.1833458646616502E-3</c:v>
                </c:pt>
                <c:pt idx="2">
                  <c:v>2.20748120300751E-3</c:v>
                </c:pt>
                <c:pt idx="3">
                  <c:v>2.2320676691729301E-3</c:v>
                </c:pt>
                <c:pt idx="4">
                  <c:v>2.2573308270676601E-3</c:v>
                </c:pt>
              </c:numCache>
            </c:numRef>
          </c:xVal>
          <c:yVal>
            <c:numRef>
              <c:f>'fig 8'!$C$3:$C$7</c:f>
              <c:numCache>
                <c:formatCode>0.00000</c:formatCode>
                <c:ptCount val="5"/>
                <c:pt idx="0">
                  <c:v>-4.4824858757062103</c:v>
                </c:pt>
                <c:pt idx="1">
                  <c:v>-4.5841807909604499</c:v>
                </c:pt>
                <c:pt idx="2">
                  <c:v>-4.7211864406779602</c:v>
                </c:pt>
                <c:pt idx="3">
                  <c:v>-5.0658192090395397</c:v>
                </c:pt>
                <c:pt idx="4">
                  <c:v>-5.31723163841807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5-4139-9A9B-EAF08C2DE158}"/>
            </c:ext>
          </c:extLst>
        </c:ser>
        <c:ser>
          <c:idx val="1"/>
          <c:order val="1"/>
          <c:tx>
            <c:v>y model high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 8'!$C$11:$C$36</c:f>
              <c:numCache>
                <c:formatCode>0.00000</c:formatCode>
                <c:ptCount val="26"/>
                <c:pt idx="0">
                  <c:v>2.2313957380341405E-3</c:v>
                </c:pt>
                <c:pt idx="1">
                  <c:v>2.2264276967605477E-3</c:v>
                </c:pt>
                <c:pt idx="2">
                  <c:v>2.2214817283127846E-3</c:v>
                </c:pt>
                <c:pt idx="3">
                  <c:v>2.2165576859137759E-3</c:v>
                </c:pt>
                <c:pt idx="4">
                  <c:v>2.2116554240849276E-3</c:v>
                </c:pt>
                <c:pt idx="5">
                  <c:v>2.2067747986317999E-3</c:v>
                </c:pt>
                <c:pt idx="6">
                  <c:v>2.2019156666299683E-3</c:v>
                </c:pt>
                <c:pt idx="7">
                  <c:v>2.1970778864110734E-3</c:v>
                </c:pt>
                <c:pt idx="8">
                  <c:v>2.1922613175490518E-3</c:v>
                </c:pt>
                <c:pt idx="9">
                  <c:v>2.1874658208465496E-3</c:v>
                </c:pt>
                <c:pt idx="10">
                  <c:v>2.1826912583215105E-3</c:v>
                </c:pt>
                <c:pt idx="11">
                  <c:v>2.1779374931939453E-3</c:v>
                </c:pt>
                <c:pt idx="12">
                  <c:v>2.1732043898728677E-3</c:v>
                </c:pt>
                <c:pt idx="13">
                  <c:v>2.1684918139434025E-3</c:v>
                </c:pt>
                <c:pt idx="14">
                  <c:v>2.1637996321540627E-3</c:v>
                </c:pt>
                <c:pt idx="15">
                  <c:v>2.1591277124041889E-3</c:v>
                </c:pt>
                <c:pt idx="16">
                  <c:v>2.1544759237315525E-3</c:v>
                </c:pt>
                <c:pt idx="17">
                  <c:v>2.1498441363001185E-3</c:v>
                </c:pt>
                <c:pt idx="18">
                  <c:v>2.1452322213879652E-3</c:v>
                </c:pt>
                <c:pt idx="19">
                  <c:v>2.1406400513753615E-3</c:v>
                </c:pt>
                <c:pt idx="20">
                  <c:v>2.1360674997329917E-3</c:v>
                </c:pt>
                <c:pt idx="21">
                  <c:v>2.1315144410103378E-3</c:v>
                </c:pt>
                <c:pt idx="22">
                  <c:v>2.126980750824205E-3</c:v>
                </c:pt>
                <c:pt idx="23">
                  <c:v>2.1224663058473947E-3</c:v>
                </c:pt>
                <c:pt idx="24">
                  <c:v>2.117970983797522E-3</c:v>
                </c:pt>
                <c:pt idx="25">
                  <c:v>2.1134946634259748E-3</c:v>
                </c:pt>
              </c:numCache>
            </c:numRef>
          </c:xVal>
          <c:yVal>
            <c:numRef>
              <c:f>'fig 8'!$D$11:$D$36</c:f>
              <c:numCache>
                <c:formatCode>0.00000</c:formatCode>
                <c:ptCount val="26"/>
                <c:pt idx="0">
                  <c:v>-4.8404331139127521</c:v>
                </c:pt>
                <c:pt idx="1">
                  <c:v>-4.815527329399977</c:v>
                </c:pt>
                <c:pt idx="2">
                  <c:v>-4.7907322003776507</c:v>
                </c:pt>
                <c:pt idx="3">
                  <c:v>-4.7660469910229413</c:v>
                </c:pt>
                <c:pt idx="4">
                  <c:v>-4.7414709720225581</c:v>
                </c:pt>
                <c:pt idx="5">
                  <c:v>-4.717003420500939</c:v>
                </c:pt>
                <c:pt idx="6">
                  <c:v>-4.6926436199493562</c:v>
                </c:pt>
                <c:pt idx="7">
                  <c:v>-4.6683908601559931</c:v>
                </c:pt>
                <c:pt idx="8">
                  <c:v>-4.6442444371369049</c:v>
                </c:pt>
                <c:pt idx="9">
                  <c:v>-4.6202036530679216</c:v>
                </c:pt>
                <c:pt idx="10">
                  <c:v>-4.5962678162173951</c:v>
                </c:pt>
                <c:pt idx="11">
                  <c:v>-4.5724362408798864</c:v>
                </c:pt>
                <c:pt idx="12">
                  <c:v>-4.5487082473106604</c:v>
                </c:pt>
                <c:pt idx="13">
                  <c:v>-4.5250831616610654</c:v>
                </c:pt>
                <c:pt idx="14">
                  <c:v>-4.5015603159147464</c:v>
                </c:pt>
                <c:pt idx="15">
                  <c:v>-4.4781390478246799</c:v>
                </c:pt>
                <c:pt idx="16">
                  <c:v>-4.4548187008510194</c:v>
                </c:pt>
                <c:pt idx="17">
                  <c:v>-4.4315986240997542</c:v>
                </c:pt>
                <c:pt idx="18">
                  <c:v>-4.4084781722621464</c:v>
                </c:pt>
                <c:pt idx="19">
                  <c:v>-4.3854567055549616</c:v>
                </c:pt>
                <c:pt idx="20">
                  <c:v>-4.3625335896614335</c:v>
                </c:pt>
                <c:pt idx="21">
                  <c:v>-4.3397081956730243</c:v>
                </c:pt>
                <c:pt idx="22">
                  <c:v>-4.3169799000319031</c:v>
                </c:pt>
                <c:pt idx="23">
                  <c:v>-4.2943480844741586</c:v>
                </c:pt>
                <c:pt idx="24">
                  <c:v>-4.2718121359737378</c:v>
                </c:pt>
                <c:pt idx="25">
                  <c:v>-4.2493714466870962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E5-4139-9A9B-EAF08C2DE158}"/>
            </c:ext>
          </c:extLst>
        </c:ser>
        <c:ser>
          <c:idx val="2"/>
          <c:order val="2"/>
          <c:tx>
            <c:v>y model low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 8'!$G$11:$G$36</c:f>
              <c:numCache>
                <c:formatCode>0.00000</c:formatCode>
                <c:ptCount val="26"/>
                <c:pt idx="0">
                  <c:v>2.1922613175490518E-3</c:v>
                </c:pt>
                <c:pt idx="1">
                  <c:v>2.1970778864110734E-3</c:v>
                </c:pt>
                <c:pt idx="2">
                  <c:v>2.2019156666299683E-3</c:v>
                </c:pt>
                <c:pt idx="3">
                  <c:v>2.2067747986317999E-3</c:v>
                </c:pt>
                <c:pt idx="4">
                  <c:v>2.2116554240849276E-3</c:v>
                </c:pt>
                <c:pt idx="5">
                  <c:v>2.2165576859137759E-3</c:v>
                </c:pt>
                <c:pt idx="6">
                  <c:v>2.2214817283127846E-3</c:v>
                </c:pt>
                <c:pt idx="7">
                  <c:v>2.2264276967605477E-3</c:v>
                </c:pt>
                <c:pt idx="8">
                  <c:v>2.2313957380341405E-3</c:v>
                </c:pt>
                <c:pt idx="9">
                  <c:v>2.2363860002236387E-3</c:v>
                </c:pt>
                <c:pt idx="10">
                  <c:v>2.241398632746834E-3</c:v>
                </c:pt>
                <c:pt idx="11">
                  <c:v>2.2464337863641469E-3</c:v>
                </c:pt>
                <c:pt idx="12">
                  <c:v>2.251491613193741E-3</c:v>
                </c:pt>
                <c:pt idx="13">
                  <c:v>2.2565722667268421E-3</c:v>
                </c:pt>
                <c:pt idx="14">
                  <c:v>2.2616759018432662E-3</c:v>
                </c:pt>
                <c:pt idx="15">
                  <c:v>2.2668026748271564E-3</c:v>
                </c:pt>
                <c:pt idx="16">
                  <c:v>2.2719527433829379E-3</c:v>
                </c:pt>
                <c:pt idx="17">
                  <c:v>2.277126266651486E-3</c:v>
                </c:pt>
                <c:pt idx="18">
                  <c:v>2.2823234052265209E-3</c:v>
                </c:pt>
                <c:pt idx="19">
                  <c:v>2.2875443211712227E-3</c:v>
                </c:pt>
                <c:pt idx="20">
                  <c:v>2.2927891780350797E-3</c:v>
                </c:pt>
                <c:pt idx="21">
                  <c:v>2.2980581408709642E-3</c:v>
                </c:pt>
                <c:pt idx="22">
                  <c:v>2.3033513762524475E-3</c:v>
                </c:pt>
                <c:pt idx="23">
                  <c:v>2.3086690522913541E-3</c:v>
                </c:pt>
                <c:pt idx="24">
                  <c:v>2.3140113386555597E-3</c:v>
                </c:pt>
                <c:pt idx="25">
                  <c:v>2.3193784065870349E-3</c:v>
                </c:pt>
              </c:numCache>
            </c:numRef>
          </c:xVal>
          <c:yVal>
            <c:numRef>
              <c:f>'fig 8'!$H$11:$H$36</c:f>
              <c:numCache>
                <c:formatCode>0.00000</c:formatCode>
                <c:ptCount val="26"/>
                <c:pt idx="0">
                  <c:v>-4.5667138002849903</c:v>
                </c:pt>
                <c:pt idx="1">
                  <c:v>-4.6244018455454245</c:v>
                </c:pt>
                <c:pt idx="2">
                  <c:v>-4.6823439392271275</c:v>
                </c:pt>
                <c:pt idx="3">
                  <c:v>-4.7405417632130664</c:v>
                </c:pt>
                <c:pt idx="4">
                  <c:v>-4.7989970142651757</c:v>
                </c:pt>
                <c:pt idx="5">
                  <c:v>-4.8577114041892919</c:v>
                </c:pt>
                <c:pt idx="6">
                  <c:v>-4.9166866600022203</c:v>
                </c:pt>
                <c:pt idx="7">
                  <c:v>-4.9759245241010781</c:v>
                </c:pt>
                <c:pt idx="8">
                  <c:v>-5.0354267544348978</c:v>
                </c:pt>
                <c:pt idx="9">
                  <c:v>-5.0951951246785185</c:v>
                </c:pt>
                <c:pt idx="10">
                  <c:v>-5.1552314244088286</c:v>
                </c:pt>
                <c:pt idx="11">
                  <c:v>-5.2155374592833859</c:v>
                </c:pt>
                <c:pt idx="12">
                  <c:v>-5.276115051221435</c:v>
                </c:pt>
                <c:pt idx="13">
                  <c:v>-5.3369660385873878</c:v>
                </c:pt>
                <c:pt idx="14">
                  <c:v>-5.3980922763767971</c:v>
                </c:pt>
                <c:pt idx="15">
                  <c:v>-5.4594956364048528</c:v>
                </c:pt>
                <c:pt idx="16">
                  <c:v>-5.521178007497447</c:v>
                </c:pt>
                <c:pt idx="17">
                  <c:v>-5.5831412956848467</c:v>
                </c:pt>
                <c:pt idx="18">
                  <c:v>-5.645387424398038</c:v>
                </c:pt>
                <c:pt idx="19">
                  <c:v>-5.7079183346677347</c:v>
                </c:pt>
                <c:pt idx="20">
                  <c:v>-5.770735985326148</c:v>
                </c:pt>
                <c:pt idx="21">
                  <c:v>-5.8338423532115371</c:v>
                </c:pt>
                <c:pt idx="22">
                  <c:v>-5.8972394333755638</c:v>
                </c:pt>
                <c:pt idx="23">
                  <c:v>-5.9609292392935487</c:v>
                </c:pt>
                <c:pt idx="24">
                  <c:v>-6.0249138030776379</c:v>
                </c:pt>
                <c:pt idx="25">
                  <c:v>-6.0891951756929146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E5-4139-9A9B-EAF08C2DE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93120"/>
        <c:axId val="1477709760"/>
      </c:scatterChart>
      <c:valAx>
        <c:axId val="1477693120"/>
        <c:scaling>
          <c:orientation val="minMax"/>
          <c:max val="2.2800000000000008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/>
                  <a:t>1/T [K^-1]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709760"/>
        <c:crosses val="autoZero"/>
        <c:crossBetween val="midCat"/>
      </c:valAx>
      <c:valAx>
        <c:axId val="1477709760"/>
        <c:scaling>
          <c:orientation val="minMax"/>
          <c:max val="-4.4000000000000004"/>
          <c:min val="-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 b="0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6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3534614595780351"/>
          <c:y val="0.50876757515524429"/>
          <c:w val="0.22050920930605836"/>
          <c:h val="0.2318522229753846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300" b="1"/>
              <a:t>Conversion of PET-pc</a:t>
            </a:r>
            <a:r>
              <a:rPr lang="it-IT" sz="1300" b="1" baseline="0"/>
              <a:t> as given by the experimental data (points) and the proposed model (line) as a function of temperature. High temperatures.</a:t>
            </a:r>
            <a:endParaRPr lang="it-IT" sz="13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 9a'!$B$2</c:f>
              <c:strCache>
                <c:ptCount val="1"/>
                <c:pt idx="0">
                  <c:v>T=180 °C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9a'!$B$4:$B$72</c:f>
              <c:numCache>
                <c:formatCode>0.00E+00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3.1409501374165685</c:v>
                </c:pt>
                <c:pt idx="3">
                  <c:v>7.4597565763643496</c:v>
                </c:pt>
                <c:pt idx="4">
                  <c:v>10.011778563015312</c:v>
                </c:pt>
                <c:pt idx="5">
                  <c:v>15.606595995288576</c:v>
                </c:pt>
                <c:pt idx="6">
                  <c:v>20.219866509619159</c:v>
                </c:pt>
                <c:pt idx="7">
                  <c:v>24.047899489595601</c:v>
                </c:pt>
                <c:pt idx="8">
                  <c:v>28.268551236749115</c:v>
                </c:pt>
                <c:pt idx="9">
                  <c:v>30.918727915194346</c:v>
                </c:pt>
                <c:pt idx="10">
                  <c:v>32.685512367491171</c:v>
                </c:pt>
                <c:pt idx="11">
                  <c:v>35.041224970553593</c:v>
                </c:pt>
                <c:pt idx="12">
                  <c:v>39.065567334118569</c:v>
                </c:pt>
                <c:pt idx="13">
                  <c:v>42.500981546917942</c:v>
                </c:pt>
                <c:pt idx="14">
                  <c:v>45.936395759717314</c:v>
                </c:pt>
                <c:pt idx="15">
                  <c:v>49.46996466431095</c:v>
                </c:pt>
                <c:pt idx="16">
                  <c:v>53.101688260698857</c:v>
                </c:pt>
                <c:pt idx="17">
                  <c:v>56.635257165292501</c:v>
                </c:pt>
                <c:pt idx="18">
                  <c:v>60.070671378091866</c:v>
                </c:pt>
                <c:pt idx="19">
                  <c:v>63.407930899096982</c:v>
                </c:pt>
                <c:pt idx="20">
                  <c:v>66.647035728307813</c:v>
                </c:pt>
                <c:pt idx="21">
                  <c:v>69.886140557518658</c:v>
                </c:pt>
                <c:pt idx="22">
                  <c:v>73.223400078523753</c:v>
                </c:pt>
                <c:pt idx="23">
                  <c:v>76.560659599528861</c:v>
                </c:pt>
                <c:pt idx="24">
                  <c:v>79.701609736945429</c:v>
                </c:pt>
                <c:pt idx="25">
                  <c:v>81.468394189242247</c:v>
                </c:pt>
                <c:pt idx="26">
                  <c:v>83.038869257950523</c:v>
                </c:pt>
                <c:pt idx="27">
                  <c:v>85.001963093835883</c:v>
                </c:pt>
                <c:pt idx="28">
                  <c:v>88.437377306635256</c:v>
                </c:pt>
                <c:pt idx="29">
                  <c:v>92.06910090302317</c:v>
                </c:pt>
                <c:pt idx="30">
                  <c:v>95.897133882999611</c:v>
                </c:pt>
                <c:pt idx="31">
                  <c:v>99.725166862976053</c:v>
                </c:pt>
                <c:pt idx="32">
                  <c:v>103.55319984295249</c:v>
                </c:pt>
                <c:pt idx="33">
                  <c:v>107.67569689831174</c:v>
                </c:pt>
                <c:pt idx="34">
                  <c:v>112.28896741264232</c:v>
                </c:pt>
                <c:pt idx="35">
                  <c:v>117.19670200235571</c:v>
                </c:pt>
                <c:pt idx="36">
                  <c:v>122.30074597565763</c:v>
                </c:pt>
                <c:pt idx="37">
                  <c:v>127.50294464075382</c:v>
                </c:pt>
                <c:pt idx="38">
                  <c:v>132.90145268943857</c:v>
                </c:pt>
                <c:pt idx="39">
                  <c:v>138.4962701217118</c:v>
                </c:pt>
                <c:pt idx="40">
                  <c:v>144.18924224577933</c:v>
                </c:pt>
                <c:pt idx="41">
                  <c:v>150.1766784452297</c:v>
                </c:pt>
                <c:pt idx="42">
                  <c:v>156.36042402826854</c:v>
                </c:pt>
                <c:pt idx="43">
                  <c:v>162.54416961130741</c:v>
                </c:pt>
                <c:pt idx="44">
                  <c:v>169.0223792697291</c:v>
                </c:pt>
                <c:pt idx="45">
                  <c:v>175.69689831173929</c:v>
                </c:pt>
                <c:pt idx="46">
                  <c:v>182.4695720455438</c:v>
                </c:pt>
                <c:pt idx="47">
                  <c:v>189.04593639575972</c:v>
                </c:pt>
                <c:pt idx="48">
                  <c:v>193.46289752650176</c:v>
                </c:pt>
                <c:pt idx="49">
                  <c:v>195.91676482135847</c:v>
                </c:pt>
                <c:pt idx="50">
                  <c:v>200.43188064389477</c:v>
                </c:pt>
                <c:pt idx="51">
                  <c:v>205.24146054181389</c:v>
                </c:pt>
                <c:pt idx="52">
                  <c:v>212.01413427561837</c:v>
                </c:pt>
                <c:pt idx="53">
                  <c:v>218.59049862583433</c:v>
                </c:pt>
                <c:pt idx="54">
                  <c:v>225.26501766784452</c:v>
                </c:pt>
                <c:pt idx="55">
                  <c:v>229.68197879858656</c:v>
                </c:pt>
                <c:pt idx="56">
                  <c:v>232.33215547703182</c:v>
                </c:pt>
                <c:pt idx="57">
                  <c:v>234.09893992932862</c:v>
                </c:pt>
                <c:pt idx="58">
                  <c:v>235.86572438162545</c:v>
                </c:pt>
                <c:pt idx="59">
                  <c:v>241.1660777385159</c:v>
                </c:pt>
                <c:pt idx="60">
                  <c:v>246.46643109540636</c:v>
                </c:pt>
                <c:pt idx="61">
                  <c:v>250</c:v>
                </c:pt>
                <c:pt idx="62">
                  <c:v>254.41696113074204</c:v>
                </c:pt>
                <c:pt idx="63">
                  <c:v>260.60070671378094</c:v>
                </c:pt>
                <c:pt idx="64">
                  <c:v>263.25088339222611</c:v>
                </c:pt>
                <c:pt idx="65">
                  <c:v>266.78445229681978</c:v>
                </c:pt>
                <c:pt idx="66">
                  <c:v>269.43462897526507</c:v>
                </c:pt>
                <c:pt idx="67">
                  <c:v>271.20141342756182</c:v>
                </c:pt>
                <c:pt idx="68">
                  <c:v>272.96819787985868</c:v>
                </c:pt>
              </c:numCache>
            </c:numRef>
          </c:xVal>
          <c:yVal>
            <c:numRef>
              <c:f>'fig 9a'!$C$4:$C$72</c:f>
              <c:numCache>
                <c:formatCode>0.00E+00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0.72859744990892528</c:v>
                </c:pt>
                <c:pt idx="6">
                  <c:v>3.278688524590164</c:v>
                </c:pt>
                <c:pt idx="7">
                  <c:v>6.0109289617486334</c:v>
                </c:pt>
                <c:pt idx="8">
                  <c:v>8.6520947176684881</c:v>
                </c:pt>
                <c:pt idx="9">
                  <c:v>10.245901639344263</c:v>
                </c:pt>
                <c:pt idx="10">
                  <c:v>11.475409836065573</c:v>
                </c:pt>
                <c:pt idx="11">
                  <c:v>13.296903460837886</c:v>
                </c:pt>
                <c:pt idx="12">
                  <c:v>15.801457194899818</c:v>
                </c:pt>
                <c:pt idx="13">
                  <c:v>18.715846994535521</c:v>
                </c:pt>
                <c:pt idx="14">
                  <c:v>21.630236794171221</c:v>
                </c:pt>
                <c:pt idx="15">
                  <c:v>24.453551912568305</c:v>
                </c:pt>
                <c:pt idx="16">
                  <c:v>27.276867030965391</c:v>
                </c:pt>
                <c:pt idx="17">
                  <c:v>30.100182149362475</c:v>
                </c:pt>
                <c:pt idx="18">
                  <c:v>32.96903460837887</c:v>
                </c:pt>
                <c:pt idx="19">
                  <c:v>35.837887067395265</c:v>
                </c:pt>
                <c:pt idx="20">
                  <c:v>38.752276867030965</c:v>
                </c:pt>
                <c:pt idx="21">
                  <c:v>41.666666666666671</c:v>
                </c:pt>
                <c:pt idx="22">
                  <c:v>44.581056466302364</c:v>
                </c:pt>
                <c:pt idx="23">
                  <c:v>47.495446265938071</c:v>
                </c:pt>
                <c:pt idx="24">
                  <c:v>50.455373406193083</c:v>
                </c:pt>
                <c:pt idx="25">
                  <c:v>51.958105646630237</c:v>
                </c:pt>
                <c:pt idx="26">
                  <c:v>53.32422586520947</c:v>
                </c:pt>
                <c:pt idx="27">
                  <c:v>54.826958105646625</c:v>
                </c:pt>
                <c:pt idx="28">
                  <c:v>57.69581056466302</c:v>
                </c:pt>
                <c:pt idx="29">
                  <c:v>60.473588342440799</c:v>
                </c:pt>
                <c:pt idx="30">
                  <c:v>63.251366120218577</c:v>
                </c:pt>
                <c:pt idx="31">
                  <c:v>66.029143897996363</c:v>
                </c:pt>
                <c:pt idx="32">
                  <c:v>68.76138433515483</c:v>
                </c:pt>
                <c:pt idx="33">
                  <c:v>71.402550091074673</c:v>
                </c:pt>
                <c:pt idx="34">
                  <c:v>73.861566484517311</c:v>
                </c:pt>
                <c:pt idx="35">
                  <c:v>76.229508196721312</c:v>
                </c:pt>
                <c:pt idx="36">
                  <c:v>78.506375227686704</c:v>
                </c:pt>
                <c:pt idx="37">
                  <c:v>80.692167577413471</c:v>
                </c:pt>
                <c:pt idx="38">
                  <c:v>82.832422586520948</c:v>
                </c:pt>
                <c:pt idx="39">
                  <c:v>84.836065573770497</c:v>
                </c:pt>
                <c:pt idx="40">
                  <c:v>86.794171220400727</c:v>
                </c:pt>
                <c:pt idx="41">
                  <c:v>88.570127504553724</c:v>
                </c:pt>
                <c:pt idx="42">
                  <c:v>90.209471766848822</c:v>
                </c:pt>
                <c:pt idx="43">
                  <c:v>91.757741347905281</c:v>
                </c:pt>
                <c:pt idx="44">
                  <c:v>93.123861566484521</c:v>
                </c:pt>
                <c:pt idx="45">
                  <c:v>94.262295081967224</c:v>
                </c:pt>
                <c:pt idx="46">
                  <c:v>95.173041894353375</c:v>
                </c:pt>
                <c:pt idx="47">
                  <c:v>95.901639344262293</c:v>
                </c:pt>
                <c:pt idx="48">
                  <c:v>96.766848816029139</c:v>
                </c:pt>
                <c:pt idx="49">
                  <c:v>96.948998178506372</c:v>
                </c:pt>
                <c:pt idx="50">
                  <c:v>97.267759562841533</c:v>
                </c:pt>
                <c:pt idx="51">
                  <c:v>97.404371584699462</c:v>
                </c:pt>
                <c:pt idx="52">
                  <c:v>97.540983606557376</c:v>
                </c:pt>
                <c:pt idx="53">
                  <c:v>97.768670309653913</c:v>
                </c:pt>
                <c:pt idx="54">
                  <c:v>97.950819672131146</c:v>
                </c:pt>
                <c:pt idx="55">
                  <c:v>97.950819672131146</c:v>
                </c:pt>
                <c:pt idx="56">
                  <c:v>97.950819672131146</c:v>
                </c:pt>
                <c:pt idx="57">
                  <c:v>97.950819672131146</c:v>
                </c:pt>
                <c:pt idx="58">
                  <c:v>97.950819672131146</c:v>
                </c:pt>
                <c:pt idx="59">
                  <c:v>97.950819672131146</c:v>
                </c:pt>
                <c:pt idx="60">
                  <c:v>97.950819672131146</c:v>
                </c:pt>
                <c:pt idx="61">
                  <c:v>97.950819672131146</c:v>
                </c:pt>
                <c:pt idx="62">
                  <c:v>97.950819672131146</c:v>
                </c:pt>
                <c:pt idx="63">
                  <c:v>97.950819672131146</c:v>
                </c:pt>
                <c:pt idx="64">
                  <c:v>97.950819672131146</c:v>
                </c:pt>
                <c:pt idx="65">
                  <c:v>97.950819672131146</c:v>
                </c:pt>
                <c:pt idx="66">
                  <c:v>97.950819672131146</c:v>
                </c:pt>
                <c:pt idx="67">
                  <c:v>97.950819672131146</c:v>
                </c:pt>
                <c:pt idx="68">
                  <c:v>97.950819672131146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D-40A4-97F8-BEE36E80B358}"/>
            </c:ext>
          </c:extLst>
        </c:ser>
        <c:ser>
          <c:idx val="1"/>
          <c:order val="1"/>
          <c:tx>
            <c:strRef>
              <c:f>'fig 9a'!$D$2</c:f>
              <c:strCache>
                <c:ptCount val="1"/>
                <c:pt idx="0">
                  <c:v>T=185 °C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 9a'!$D$4:$D$66</c:f>
              <c:numCache>
                <c:formatCode>0.00E+00</c:formatCode>
                <c:ptCount val="63"/>
                <c:pt idx="0">
                  <c:v>0</c:v>
                </c:pt>
                <c:pt idx="1">
                  <c:v>3.0427954456223008</c:v>
                </c:pt>
                <c:pt idx="2">
                  <c:v>8.9320769532783668</c:v>
                </c:pt>
                <c:pt idx="3">
                  <c:v>14.821358460934432</c:v>
                </c:pt>
                <c:pt idx="4">
                  <c:v>19.729093050647823</c:v>
                </c:pt>
                <c:pt idx="5">
                  <c:v>23.753435414212799</c:v>
                </c:pt>
                <c:pt idx="6">
                  <c:v>26.992540243423633</c:v>
                </c:pt>
                <c:pt idx="7">
                  <c:v>29.937180997251666</c:v>
                </c:pt>
                <c:pt idx="8">
                  <c:v>33.274440518256775</c:v>
                </c:pt>
                <c:pt idx="9">
                  <c:v>35.728307813113467</c:v>
                </c:pt>
                <c:pt idx="10">
                  <c:v>39.065567334118569</c:v>
                </c:pt>
                <c:pt idx="11">
                  <c:v>48.881036513545347</c:v>
                </c:pt>
                <c:pt idx="12">
                  <c:v>50.745975657636436</c:v>
                </c:pt>
                <c:pt idx="13">
                  <c:v>52.021986650961914</c:v>
                </c:pt>
                <c:pt idx="14">
                  <c:v>55.261091480172752</c:v>
                </c:pt>
                <c:pt idx="15">
                  <c:v>58.794660384766388</c:v>
                </c:pt>
                <c:pt idx="16">
                  <c:v>61.739301138594421</c:v>
                </c:pt>
                <c:pt idx="17">
                  <c:v>64.487632508833926</c:v>
                </c:pt>
                <c:pt idx="18">
                  <c:v>67.628582646250493</c:v>
                </c:pt>
                <c:pt idx="19">
                  <c:v>71.456615626226935</c:v>
                </c:pt>
                <c:pt idx="20">
                  <c:v>74.597565763643502</c:v>
                </c:pt>
                <c:pt idx="21">
                  <c:v>77.738515901060069</c:v>
                </c:pt>
                <c:pt idx="22">
                  <c:v>81.173930113859441</c:v>
                </c:pt>
                <c:pt idx="23">
                  <c:v>84.805653710247356</c:v>
                </c:pt>
                <c:pt idx="24">
                  <c:v>88.437377306635256</c:v>
                </c:pt>
                <c:pt idx="25">
                  <c:v>92.167255594817433</c:v>
                </c:pt>
                <c:pt idx="26">
                  <c:v>96.093443266588139</c:v>
                </c:pt>
                <c:pt idx="27">
                  <c:v>100.01963093835884</c:v>
                </c:pt>
                <c:pt idx="28">
                  <c:v>104.14212799371809</c:v>
                </c:pt>
                <c:pt idx="29">
                  <c:v>108.55908912446014</c:v>
                </c:pt>
                <c:pt idx="30">
                  <c:v>111.20926580290538</c:v>
                </c:pt>
                <c:pt idx="31">
                  <c:v>113.17235963879072</c:v>
                </c:pt>
                <c:pt idx="32">
                  <c:v>115.82253631723596</c:v>
                </c:pt>
                <c:pt idx="33">
                  <c:v>121.12288967412641</c:v>
                </c:pt>
                <c:pt idx="34">
                  <c:v>126.61955241460544</c:v>
                </c:pt>
                <c:pt idx="35">
                  <c:v>131.13466823714174</c:v>
                </c:pt>
                <c:pt idx="36">
                  <c:v>132.31252453867296</c:v>
                </c:pt>
                <c:pt idx="37">
                  <c:v>136.729485669415</c:v>
                </c:pt>
                <c:pt idx="38">
                  <c:v>142.91323125245387</c:v>
                </c:pt>
                <c:pt idx="39">
                  <c:v>149.39144091087553</c:v>
                </c:pt>
                <c:pt idx="40">
                  <c:v>155.67334118570867</c:v>
                </c:pt>
                <c:pt idx="41">
                  <c:v>156.06595995288575</c:v>
                </c:pt>
                <c:pt idx="42">
                  <c:v>159.20691009030233</c:v>
                </c:pt>
                <c:pt idx="43">
                  <c:v>166.07773851590105</c:v>
                </c:pt>
                <c:pt idx="44">
                  <c:v>172.16332940714565</c:v>
                </c:pt>
                <c:pt idx="45">
                  <c:v>172.94856694149979</c:v>
                </c:pt>
                <c:pt idx="46">
                  <c:v>181.97879858657242</c:v>
                </c:pt>
                <c:pt idx="47">
                  <c:v>189.04593639575972</c:v>
                </c:pt>
                <c:pt idx="48">
                  <c:v>195.91676482135847</c:v>
                </c:pt>
                <c:pt idx="49">
                  <c:v>202.98390263054574</c:v>
                </c:pt>
                <c:pt idx="50">
                  <c:v>204.35806831566549</c:v>
                </c:pt>
                <c:pt idx="51">
                  <c:v>205.24146054181389</c:v>
                </c:pt>
                <c:pt idx="52">
                  <c:v>210.83627797408715</c:v>
                </c:pt>
                <c:pt idx="53">
                  <c:v>217.31448763250881</c:v>
                </c:pt>
                <c:pt idx="54">
                  <c:v>224.08716136631332</c:v>
                </c:pt>
                <c:pt idx="55">
                  <c:v>231.0561444837063</c:v>
                </c:pt>
                <c:pt idx="56">
                  <c:v>237.92697290930505</c:v>
                </c:pt>
                <c:pt idx="57">
                  <c:v>244.60149195131527</c:v>
                </c:pt>
                <c:pt idx="58">
                  <c:v>251.47232037691401</c:v>
                </c:pt>
                <c:pt idx="59">
                  <c:v>258.53945818610129</c:v>
                </c:pt>
                <c:pt idx="60">
                  <c:v>265.60659599528856</c:v>
                </c:pt>
                <c:pt idx="61">
                  <c:v>272.67373380447583</c:v>
                </c:pt>
              </c:numCache>
            </c:numRef>
          </c:xVal>
          <c:yVal>
            <c:numRef>
              <c:f>'fig 9a'!$E$4:$E$66</c:f>
              <c:numCache>
                <c:formatCode>0.00E+00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0.4098360655737705</c:v>
                </c:pt>
                <c:pt idx="4">
                  <c:v>3.0054644808743167</c:v>
                </c:pt>
                <c:pt idx="5">
                  <c:v>5.7377049180327866</c:v>
                </c:pt>
                <c:pt idx="6">
                  <c:v>8.5610200364298734</c:v>
                </c:pt>
                <c:pt idx="7">
                  <c:v>11.33879781420765</c:v>
                </c:pt>
                <c:pt idx="8">
                  <c:v>13.979963570127504</c:v>
                </c:pt>
                <c:pt idx="9">
                  <c:v>16.029143897996356</c:v>
                </c:pt>
                <c:pt idx="10">
                  <c:v>18.852459016393443</c:v>
                </c:pt>
                <c:pt idx="11">
                  <c:v>27.367941712204008</c:v>
                </c:pt>
                <c:pt idx="12">
                  <c:v>29.599271402550091</c:v>
                </c:pt>
                <c:pt idx="13">
                  <c:v>31.329690346083787</c:v>
                </c:pt>
                <c:pt idx="14">
                  <c:v>34.744990892531874</c:v>
                </c:pt>
                <c:pt idx="15">
                  <c:v>37.568306010928957</c:v>
                </c:pt>
                <c:pt idx="16">
                  <c:v>40.57377049180328</c:v>
                </c:pt>
                <c:pt idx="17">
                  <c:v>43.579234972677597</c:v>
                </c:pt>
                <c:pt idx="18">
                  <c:v>47.176684881602917</c:v>
                </c:pt>
                <c:pt idx="19">
                  <c:v>49.817850637522767</c:v>
                </c:pt>
                <c:pt idx="20">
                  <c:v>52.823315118397083</c:v>
                </c:pt>
                <c:pt idx="21">
                  <c:v>55.828779599271407</c:v>
                </c:pt>
                <c:pt idx="22">
                  <c:v>58.65209471766849</c:v>
                </c:pt>
                <c:pt idx="23">
                  <c:v>61.475409836065573</c:v>
                </c:pt>
                <c:pt idx="24">
                  <c:v>64.298724954462656</c:v>
                </c:pt>
                <c:pt idx="25">
                  <c:v>67.030965391621137</c:v>
                </c:pt>
                <c:pt idx="26">
                  <c:v>69.76320582877959</c:v>
                </c:pt>
                <c:pt idx="27">
                  <c:v>72.495446265938071</c:v>
                </c:pt>
                <c:pt idx="28">
                  <c:v>75.136612021857914</c:v>
                </c:pt>
                <c:pt idx="29">
                  <c:v>77.686703096539162</c:v>
                </c:pt>
                <c:pt idx="30">
                  <c:v>79.052823315118388</c:v>
                </c:pt>
                <c:pt idx="31">
                  <c:v>80.145719489981786</c:v>
                </c:pt>
                <c:pt idx="32">
                  <c:v>81.557377049180317</c:v>
                </c:pt>
                <c:pt idx="33">
                  <c:v>83.697632058287795</c:v>
                </c:pt>
                <c:pt idx="34">
                  <c:v>85.746812386156648</c:v>
                </c:pt>
                <c:pt idx="35">
                  <c:v>87.295081967213122</c:v>
                </c:pt>
                <c:pt idx="36">
                  <c:v>87.704918032786878</c:v>
                </c:pt>
                <c:pt idx="37">
                  <c:v>89.344262295081961</c:v>
                </c:pt>
                <c:pt idx="38">
                  <c:v>91.074681238615668</c:v>
                </c:pt>
                <c:pt idx="39">
                  <c:v>92.349726775956285</c:v>
                </c:pt>
                <c:pt idx="40">
                  <c:v>92.850637522768679</c:v>
                </c:pt>
                <c:pt idx="41">
                  <c:v>93.442622950819683</c:v>
                </c:pt>
                <c:pt idx="42">
                  <c:v>93.852459016393439</c:v>
                </c:pt>
                <c:pt idx="43">
                  <c:v>94.672131147540981</c:v>
                </c:pt>
                <c:pt idx="44">
                  <c:v>95.309653916211289</c:v>
                </c:pt>
                <c:pt idx="45">
                  <c:v>95.491803278688522</c:v>
                </c:pt>
                <c:pt idx="46">
                  <c:v>96.311475409836063</c:v>
                </c:pt>
                <c:pt idx="47">
                  <c:v>96.448087431693992</c:v>
                </c:pt>
                <c:pt idx="48">
                  <c:v>96.948998178506372</c:v>
                </c:pt>
                <c:pt idx="49">
                  <c:v>97.540983606557376</c:v>
                </c:pt>
                <c:pt idx="50">
                  <c:v>97.723132969034609</c:v>
                </c:pt>
                <c:pt idx="51">
                  <c:v>97.404371584699462</c:v>
                </c:pt>
                <c:pt idx="52">
                  <c:v>98.224043715847003</c:v>
                </c:pt>
                <c:pt idx="53">
                  <c:v>98.588342440801455</c:v>
                </c:pt>
                <c:pt idx="54">
                  <c:v>98.63387978142076</c:v>
                </c:pt>
                <c:pt idx="55">
                  <c:v>98.816029143897993</c:v>
                </c:pt>
                <c:pt idx="56">
                  <c:v>99.089253187613849</c:v>
                </c:pt>
                <c:pt idx="57">
                  <c:v>98.861566484517311</c:v>
                </c:pt>
                <c:pt idx="58">
                  <c:v>98.451730418943527</c:v>
                </c:pt>
                <c:pt idx="59">
                  <c:v>98.360655737704917</c:v>
                </c:pt>
                <c:pt idx="60">
                  <c:v>98.497267759562845</c:v>
                </c:pt>
                <c:pt idx="61">
                  <c:v>98.816029143897993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D-40A4-97F8-BEE36E80B358}"/>
            </c:ext>
          </c:extLst>
        </c:ser>
        <c:ser>
          <c:idx val="2"/>
          <c:order val="2"/>
          <c:tx>
            <c:strRef>
              <c:f>'fig 9a'!$F$2</c:f>
              <c:strCache>
                <c:ptCount val="1"/>
                <c:pt idx="0">
                  <c:v>T=190 °C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 9a'!$F$4:$F$64</c:f>
              <c:numCache>
                <c:formatCode>0.00E+00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2.6501766784452299</c:v>
                </c:pt>
                <c:pt idx="3">
                  <c:v>3.9261876717707107</c:v>
                </c:pt>
                <c:pt idx="4">
                  <c:v>10.797016097369454</c:v>
                </c:pt>
                <c:pt idx="5">
                  <c:v>15.999214762465648</c:v>
                </c:pt>
                <c:pt idx="6">
                  <c:v>20.808794660384766</c:v>
                </c:pt>
                <c:pt idx="7">
                  <c:v>24.833137023949742</c:v>
                </c:pt>
                <c:pt idx="8">
                  <c:v>27.483313702394973</c:v>
                </c:pt>
                <c:pt idx="9">
                  <c:v>28.759324695720455</c:v>
                </c:pt>
                <c:pt idx="10">
                  <c:v>30.820573223400078</c:v>
                </c:pt>
                <c:pt idx="11">
                  <c:v>31.998429524931296</c:v>
                </c:pt>
                <c:pt idx="12">
                  <c:v>34.746760895170787</c:v>
                </c:pt>
                <c:pt idx="13">
                  <c:v>34.746760895170787</c:v>
                </c:pt>
                <c:pt idx="14">
                  <c:v>37.593246957204556</c:v>
                </c:pt>
                <c:pt idx="15">
                  <c:v>39.948959560266978</c:v>
                </c:pt>
                <c:pt idx="16">
                  <c:v>42.010208087946602</c:v>
                </c:pt>
                <c:pt idx="17">
                  <c:v>44.85669414998037</c:v>
                </c:pt>
                <c:pt idx="18">
                  <c:v>47.703180212014132</c:v>
                </c:pt>
                <c:pt idx="19">
                  <c:v>48.193953670985472</c:v>
                </c:pt>
                <c:pt idx="20">
                  <c:v>50.353356890459359</c:v>
                </c:pt>
                <c:pt idx="21">
                  <c:v>51.138594424813505</c:v>
                </c:pt>
                <c:pt idx="22">
                  <c:v>53.003533568904594</c:v>
                </c:pt>
                <c:pt idx="23">
                  <c:v>53.886925795053003</c:v>
                </c:pt>
                <c:pt idx="24">
                  <c:v>55.653710247349821</c:v>
                </c:pt>
                <c:pt idx="25">
                  <c:v>56.635257165292501</c:v>
                </c:pt>
                <c:pt idx="26">
                  <c:v>58.402041617589319</c:v>
                </c:pt>
                <c:pt idx="27">
                  <c:v>63.996859049862593</c:v>
                </c:pt>
                <c:pt idx="28">
                  <c:v>65.076560659599537</c:v>
                </c:pt>
                <c:pt idx="29">
                  <c:v>67.923046721633298</c:v>
                </c:pt>
                <c:pt idx="30">
                  <c:v>71.162151550844129</c:v>
                </c:pt>
                <c:pt idx="31">
                  <c:v>74.303101688260696</c:v>
                </c:pt>
                <c:pt idx="32">
                  <c:v>77.640361209265805</c:v>
                </c:pt>
                <c:pt idx="33">
                  <c:v>81.664703572830788</c:v>
                </c:pt>
                <c:pt idx="34">
                  <c:v>84.805653710247356</c:v>
                </c:pt>
                <c:pt idx="35">
                  <c:v>89.320769532783672</c:v>
                </c:pt>
                <c:pt idx="36">
                  <c:v>92.756183745583044</c:v>
                </c:pt>
                <c:pt idx="37">
                  <c:v>103.35689045936395</c:v>
                </c:pt>
                <c:pt idx="38">
                  <c:v>107.87200628190027</c:v>
                </c:pt>
                <c:pt idx="39">
                  <c:v>113.07420494699646</c:v>
                </c:pt>
                <c:pt idx="40">
                  <c:v>118.66902237926972</c:v>
                </c:pt>
                <c:pt idx="41">
                  <c:v>124.46014919513152</c:v>
                </c:pt>
                <c:pt idx="42">
                  <c:v>130.44758539458186</c:v>
                </c:pt>
                <c:pt idx="43">
                  <c:v>136.729485669415</c:v>
                </c:pt>
                <c:pt idx="44">
                  <c:v>143.20769532783666</c:v>
                </c:pt>
                <c:pt idx="45">
                  <c:v>149.88221436984688</c:v>
                </c:pt>
                <c:pt idx="46">
                  <c:v>156.65488810365136</c:v>
                </c:pt>
                <c:pt idx="47">
                  <c:v>163.5257165292501</c:v>
                </c:pt>
                <c:pt idx="48">
                  <c:v>170.49469964664311</c:v>
                </c:pt>
                <c:pt idx="49">
                  <c:v>177.36552807224186</c:v>
                </c:pt>
                <c:pt idx="50">
                  <c:v>188.06438947781703</c:v>
                </c:pt>
                <c:pt idx="51">
                  <c:v>194.93521790341578</c:v>
                </c:pt>
                <c:pt idx="52">
                  <c:v>208.18610129564195</c:v>
                </c:pt>
                <c:pt idx="53">
                  <c:v>214.76246564585787</c:v>
                </c:pt>
                <c:pt idx="54">
                  <c:v>221.82960345504515</c:v>
                </c:pt>
                <c:pt idx="55">
                  <c:v>228.89674126423242</c:v>
                </c:pt>
                <c:pt idx="56">
                  <c:v>235.86572438162545</c:v>
                </c:pt>
                <c:pt idx="57">
                  <c:v>242.93286219081273</c:v>
                </c:pt>
                <c:pt idx="58">
                  <c:v>250</c:v>
                </c:pt>
                <c:pt idx="59">
                  <c:v>257.16529250098154</c:v>
                </c:pt>
                <c:pt idx="60">
                  <c:v>264.13427561837455</c:v>
                </c:pt>
              </c:numCache>
            </c:numRef>
          </c:xVal>
          <c:yVal>
            <c:numRef>
              <c:f>'fig 9a'!$G$4:$G$64</c:f>
              <c:numCache>
                <c:formatCode>0.00E+00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1.2295081967213115</c:v>
                </c:pt>
                <c:pt idx="6">
                  <c:v>3.5974499089253187</c:v>
                </c:pt>
                <c:pt idx="7">
                  <c:v>6.3296903460837886</c:v>
                </c:pt>
                <c:pt idx="8">
                  <c:v>8.6976320582877964</c:v>
                </c:pt>
                <c:pt idx="9">
                  <c:v>9.0619307832422589</c:v>
                </c:pt>
                <c:pt idx="10">
                  <c:v>11.520947176684881</c:v>
                </c:pt>
                <c:pt idx="11">
                  <c:v>12.067395264116577</c:v>
                </c:pt>
                <c:pt idx="12">
                  <c:v>15.072859744990893</c:v>
                </c:pt>
                <c:pt idx="13">
                  <c:v>14.162112932604737</c:v>
                </c:pt>
                <c:pt idx="14">
                  <c:v>18.078324225865209</c:v>
                </c:pt>
                <c:pt idx="15">
                  <c:v>21.220400728597451</c:v>
                </c:pt>
                <c:pt idx="16">
                  <c:v>24.271402550091075</c:v>
                </c:pt>
                <c:pt idx="17">
                  <c:v>27.322404371584703</c:v>
                </c:pt>
                <c:pt idx="18">
                  <c:v>30.373406193078324</c:v>
                </c:pt>
                <c:pt idx="19">
                  <c:v>30.737704918032787</c:v>
                </c:pt>
                <c:pt idx="20">
                  <c:v>33.424408014571952</c:v>
                </c:pt>
                <c:pt idx="21">
                  <c:v>34.471766848816024</c:v>
                </c:pt>
                <c:pt idx="22">
                  <c:v>36.475409836065573</c:v>
                </c:pt>
                <c:pt idx="23">
                  <c:v>37.522768670309652</c:v>
                </c:pt>
                <c:pt idx="24">
                  <c:v>39.526411657559194</c:v>
                </c:pt>
                <c:pt idx="25">
                  <c:v>40.57377049180328</c:v>
                </c:pt>
                <c:pt idx="26">
                  <c:v>42.577413479052822</c:v>
                </c:pt>
                <c:pt idx="27">
                  <c:v>48.224043715846996</c:v>
                </c:pt>
                <c:pt idx="28">
                  <c:v>51.229508196721305</c:v>
                </c:pt>
                <c:pt idx="29">
                  <c:v>54.234972677595628</c:v>
                </c:pt>
                <c:pt idx="30">
                  <c:v>57.149362477231321</c:v>
                </c:pt>
                <c:pt idx="31">
                  <c:v>60.10928961748634</c:v>
                </c:pt>
                <c:pt idx="32">
                  <c:v>63.02367941712204</c:v>
                </c:pt>
                <c:pt idx="33">
                  <c:v>65.710382513661202</c:v>
                </c:pt>
                <c:pt idx="34">
                  <c:v>68.488160291438987</c:v>
                </c:pt>
                <c:pt idx="35">
                  <c:v>70.992714025500916</c:v>
                </c:pt>
                <c:pt idx="36">
                  <c:v>73.861566484517311</c:v>
                </c:pt>
                <c:pt idx="37">
                  <c:v>80.692167577413471</c:v>
                </c:pt>
                <c:pt idx="38">
                  <c:v>83.196721311475414</c:v>
                </c:pt>
                <c:pt idx="39">
                  <c:v>85.382513661202182</c:v>
                </c:pt>
                <c:pt idx="40">
                  <c:v>87.386156648451731</c:v>
                </c:pt>
                <c:pt idx="41">
                  <c:v>89.253187613843352</c:v>
                </c:pt>
                <c:pt idx="42">
                  <c:v>91.029143897996363</c:v>
                </c:pt>
                <c:pt idx="43">
                  <c:v>92.577413479052822</c:v>
                </c:pt>
                <c:pt idx="44">
                  <c:v>93.897996357012744</c:v>
                </c:pt>
                <c:pt idx="45">
                  <c:v>95.036429872495447</c:v>
                </c:pt>
                <c:pt idx="46">
                  <c:v>95.992714025500916</c:v>
                </c:pt>
                <c:pt idx="47">
                  <c:v>96.766848816029139</c:v>
                </c:pt>
                <c:pt idx="48">
                  <c:v>97.131147540983605</c:v>
                </c:pt>
                <c:pt idx="49">
                  <c:v>97.814207650273218</c:v>
                </c:pt>
                <c:pt idx="50">
                  <c:v>98.497267759562845</c:v>
                </c:pt>
                <c:pt idx="51">
                  <c:v>98.178506375227698</c:v>
                </c:pt>
                <c:pt idx="52">
                  <c:v>98.315118397085612</c:v>
                </c:pt>
                <c:pt idx="53">
                  <c:v>98.770491803278688</c:v>
                </c:pt>
                <c:pt idx="54">
                  <c:v>98.679417122040064</c:v>
                </c:pt>
                <c:pt idx="55">
                  <c:v>98.497267759562845</c:v>
                </c:pt>
                <c:pt idx="56">
                  <c:v>98.588342440801455</c:v>
                </c:pt>
                <c:pt idx="57">
                  <c:v>98.54280510018215</c:v>
                </c:pt>
                <c:pt idx="58">
                  <c:v>98.315118397085612</c:v>
                </c:pt>
                <c:pt idx="59">
                  <c:v>98.132969034608379</c:v>
                </c:pt>
                <c:pt idx="60">
                  <c:v>98.54280510018215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D-40A4-97F8-BEE36E80B358}"/>
            </c:ext>
          </c:extLst>
        </c:ser>
        <c:ser>
          <c:idx val="3"/>
          <c:order val="3"/>
          <c:tx>
            <c:v>exp data T=180 °C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9a'!$I$4:$I$13</c:f>
              <c:numCache>
                <c:formatCode>0.00E+00</c:formatCode>
                <c:ptCount val="10"/>
                <c:pt idx="0">
                  <c:v>0</c:v>
                </c:pt>
                <c:pt idx="1">
                  <c:v>30.035335689045933</c:v>
                </c:pt>
                <c:pt idx="2">
                  <c:v>60.070671378091866</c:v>
                </c:pt>
                <c:pt idx="3">
                  <c:v>90.10600706713781</c:v>
                </c:pt>
                <c:pt idx="4">
                  <c:v>120.14134275618373</c:v>
                </c:pt>
                <c:pt idx="5">
                  <c:v>150.1766784452297</c:v>
                </c:pt>
                <c:pt idx="6">
                  <c:v>180.21201413427562</c:v>
                </c:pt>
                <c:pt idx="7">
                  <c:v>210.24734982332154</c:v>
                </c:pt>
                <c:pt idx="8">
                  <c:v>240.28268551236746</c:v>
                </c:pt>
                <c:pt idx="9">
                  <c:v>270.31802120141339</c:v>
                </c:pt>
              </c:numCache>
            </c:numRef>
          </c:xVal>
          <c:yVal>
            <c:numRef>
              <c:f>'fig 9a'!$J$4:$J$13</c:f>
              <c:numCache>
                <c:formatCode>0.00E+00</c:formatCode>
                <c:ptCount val="10"/>
                <c:pt idx="0">
                  <c:v>0</c:v>
                </c:pt>
                <c:pt idx="1">
                  <c:v>8.6065573770491799</c:v>
                </c:pt>
                <c:pt idx="2">
                  <c:v>24.590163934426229</c:v>
                </c:pt>
                <c:pt idx="3">
                  <c:v>55.737704918032783</c:v>
                </c:pt>
                <c:pt idx="4">
                  <c:v>77.459016393442624</c:v>
                </c:pt>
                <c:pt idx="5">
                  <c:v>90.983606557377044</c:v>
                </c:pt>
                <c:pt idx="6">
                  <c:v>95.491803278688522</c:v>
                </c:pt>
                <c:pt idx="7">
                  <c:v>96.721311475409834</c:v>
                </c:pt>
                <c:pt idx="8">
                  <c:v>97.540983606557376</c:v>
                </c:pt>
                <c:pt idx="9">
                  <c:v>98.360655737704917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48-4D8B-885B-18303E93DB79}"/>
            </c:ext>
          </c:extLst>
        </c:ser>
        <c:ser>
          <c:idx val="4"/>
          <c:order val="4"/>
          <c:tx>
            <c:v>exp data T=185°C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9a'!$K$4:$K$9</c:f>
              <c:numCache>
                <c:formatCode>0.00E+00</c:formatCode>
                <c:ptCount val="6"/>
                <c:pt idx="0">
                  <c:v>0</c:v>
                </c:pt>
                <c:pt idx="1">
                  <c:v>30.035335689045933</c:v>
                </c:pt>
                <c:pt idx="2">
                  <c:v>90.10600706713781</c:v>
                </c:pt>
                <c:pt idx="3">
                  <c:v>150.1766784452297</c:v>
                </c:pt>
                <c:pt idx="4">
                  <c:v>210.24734982332154</c:v>
                </c:pt>
                <c:pt idx="5">
                  <c:v>270.31802120141339</c:v>
                </c:pt>
              </c:numCache>
            </c:numRef>
          </c:xVal>
          <c:yVal>
            <c:numRef>
              <c:f>'fig 9a'!$L$4:$L$9</c:f>
              <c:numCache>
                <c:formatCode>0.00E+00</c:formatCode>
                <c:ptCount val="6"/>
                <c:pt idx="0">
                  <c:v>0</c:v>
                </c:pt>
                <c:pt idx="1">
                  <c:v>11.885245901639344</c:v>
                </c:pt>
                <c:pt idx="2">
                  <c:v>68.032786885245898</c:v>
                </c:pt>
                <c:pt idx="3">
                  <c:v>93.852459016393439</c:v>
                </c:pt>
                <c:pt idx="4">
                  <c:v>97.540983606557376</c:v>
                </c:pt>
                <c:pt idx="5">
                  <c:v>98.770491803278688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48-4D8B-885B-18303E93DB79}"/>
            </c:ext>
          </c:extLst>
        </c:ser>
        <c:ser>
          <c:idx val="5"/>
          <c:order val="5"/>
          <c:tx>
            <c:v>exp data T=190 °C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9a'!$M$4:$M$13</c:f>
              <c:numCache>
                <c:formatCode>0.00E+00</c:formatCode>
                <c:ptCount val="10"/>
                <c:pt idx="0">
                  <c:v>0</c:v>
                </c:pt>
                <c:pt idx="1">
                  <c:v>30.035335689045933</c:v>
                </c:pt>
                <c:pt idx="2">
                  <c:v>60.070671378091866</c:v>
                </c:pt>
                <c:pt idx="3">
                  <c:v>90.10600706713781</c:v>
                </c:pt>
                <c:pt idx="4">
                  <c:v>120.14134275618373</c:v>
                </c:pt>
                <c:pt idx="5">
                  <c:v>150.1766784452297</c:v>
                </c:pt>
                <c:pt idx="6">
                  <c:v>180.21201413427562</c:v>
                </c:pt>
                <c:pt idx="7">
                  <c:v>210.24734982332154</c:v>
                </c:pt>
                <c:pt idx="8">
                  <c:v>240.28268551236746</c:v>
                </c:pt>
                <c:pt idx="9">
                  <c:v>270.31802120141339</c:v>
                </c:pt>
              </c:numCache>
            </c:numRef>
          </c:xVal>
          <c:yVal>
            <c:numRef>
              <c:f>'fig 9a'!$N$4:$N$13</c:f>
              <c:numCache>
                <c:formatCode>0.00E+00</c:formatCode>
                <c:ptCount val="10"/>
                <c:pt idx="0">
                  <c:v>0</c:v>
                </c:pt>
                <c:pt idx="1">
                  <c:v>11.065573770491802</c:v>
                </c:pt>
                <c:pt idx="2">
                  <c:v>45.901639344262293</c:v>
                </c:pt>
                <c:pt idx="3">
                  <c:v>71.311475409836063</c:v>
                </c:pt>
                <c:pt idx="4">
                  <c:v>87.704918032786878</c:v>
                </c:pt>
                <c:pt idx="5">
                  <c:v>98.360655737704917</c:v>
                </c:pt>
                <c:pt idx="6">
                  <c:v>98.770491803278688</c:v>
                </c:pt>
                <c:pt idx="7">
                  <c:v>99.180327868852459</c:v>
                </c:pt>
                <c:pt idx="8">
                  <c:v>99.590163934426229</c:v>
                </c:pt>
                <c:pt idx="9">
                  <c:v>99.590163934426229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48-4D8B-885B-18303E93D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92528"/>
        <c:axId val="1211694608"/>
      </c:scatterChart>
      <c:valAx>
        <c:axId val="1211692528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Reaction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694608"/>
        <c:crosses val="autoZero"/>
        <c:crossBetween val="midCat"/>
      </c:valAx>
      <c:valAx>
        <c:axId val="1211694608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conversion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169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 b="1" i="0" baseline="0">
                <a:effectLst/>
              </a:rPr>
              <a:t>Conversion of PET-pc as given by the experimental data (points) and the proposed model (line) as a function of temperature. Low temperatures.</a:t>
            </a:r>
            <a:endParaRPr lang="it-IT" sz="1200">
              <a:effectLst/>
            </a:endParaRPr>
          </a:p>
        </c:rich>
      </c:tx>
      <c:layout>
        <c:manualLayout>
          <c:xMode val="edge"/>
          <c:yMode val="edge"/>
          <c:x val="0.14548015785704793"/>
          <c:y val="3.2894251854012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'fig 9b'!$B$2:$C$2</c:f>
              <c:strCache>
                <c:ptCount val="1"/>
                <c:pt idx="0">
                  <c:v>T=170 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 9b'!$B$4:$B$55</c:f>
              <c:numCache>
                <c:formatCode>0.00E+00</c:formatCode>
                <c:ptCount val="52"/>
                <c:pt idx="0">
                  <c:v>4.4834307992202724</c:v>
                </c:pt>
                <c:pt idx="1">
                  <c:v>10.91617933723197</c:v>
                </c:pt>
                <c:pt idx="2">
                  <c:v>18.128654970760234</c:v>
                </c:pt>
                <c:pt idx="3">
                  <c:v>24.951267056530213</c:v>
                </c:pt>
                <c:pt idx="4">
                  <c:v>30.701754385964911</c:v>
                </c:pt>
                <c:pt idx="5">
                  <c:v>37.329434697855746</c:v>
                </c:pt>
                <c:pt idx="6">
                  <c:v>61.306042884990255</c:v>
                </c:pt>
                <c:pt idx="7">
                  <c:v>66.764132553606231</c:v>
                </c:pt>
                <c:pt idx="8">
                  <c:v>72.027290448343081</c:v>
                </c:pt>
                <c:pt idx="9">
                  <c:v>76.315789473684205</c:v>
                </c:pt>
                <c:pt idx="10">
                  <c:v>80.701754385964918</c:v>
                </c:pt>
                <c:pt idx="11">
                  <c:v>84.113060428849906</c:v>
                </c:pt>
                <c:pt idx="12">
                  <c:v>89.473684210526315</c:v>
                </c:pt>
                <c:pt idx="13">
                  <c:v>93.859649122807014</c:v>
                </c:pt>
                <c:pt idx="14">
                  <c:v>97.368421052631575</c:v>
                </c:pt>
                <c:pt idx="15">
                  <c:v>100.87719298245614</c:v>
                </c:pt>
                <c:pt idx="16">
                  <c:v>105.84795321637428</c:v>
                </c:pt>
                <c:pt idx="17">
                  <c:v>108.86939571150097</c:v>
                </c:pt>
                <c:pt idx="18">
                  <c:v>110.62378167641324</c:v>
                </c:pt>
                <c:pt idx="19">
                  <c:v>113.93762183235867</c:v>
                </c:pt>
                <c:pt idx="20">
                  <c:v>118.71345029239765</c:v>
                </c:pt>
                <c:pt idx="21">
                  <c:v>123.68421052631578</c:v>
                </c:pt>
                <c:pt idx="22">
                  <c:v>128.94736842105263</c:v>
                </c:pt>
                <c:pt idx="23">
                  <c:v>132.45614035087718</c:v>
                </c:pt>
                <c:pt idx="24">
                  <c:v>133.91812865497076</c:v>
                </c:pt>
                <c:pt idx="25">
                  <c:v>137.23196881091619</c:v>
                </c:pt>
                <c:pt idx="26">
                  <c:v>137.8167641325536</c:v>
                </c:pt>
                <c:pt idx="27">
                  <c:v>142.69005847953218</c:v>
                </c:pt>
                <c:pt idx="28">
                  <c:v>147.36842105263156</c:v>
                </c:pt>
                <c:pt idx="29">
                  <c:v>152.53411306042887</c:v>
                </c:pt>
                <c:pt idx="30">
                  <c:v>157.40740740740742</c:v>
                </c:pt>
                <c:pt idx="31">
                  <c:v>162.28070175438597</c:v>
                </c:pt>
                <c:pt idx="32">
                  <c:v>167.64132553606237</c:v>
                </c:pt>
                <c:pt idx="33">
                  <c:v>172.80701754385967</c:v>
                </c:pt>
                <c:pt idx="34">
                  <c:v>174.56140350877192</c:v>
                </c:pt>
                <c:pt idx="35">
                  <c:v>179.92202729044834</c:v>
                </c:pt>
                <c:pt idx="36">
                  <c:v>185.28265107212474</c:v>
                </c:pt>
                <c:pt idx="37">
                  <c:v>190.74074074074073</c:v>
                </c:pt>
                <c:pt idx="38">
                  <c:v>196.2962962962963</c:v>
                </c:pt>
                <c:pt idx="39">
                  <c:v>201.75438596491227</c:v>
                </c:pt>
                <c:pt idx="40">
                  <c:v>207.01754385964912</c:v>
                </c:pt>
                <c:pt idx="41">
                  <c:v>212.28070175438597</c:v>
                </c:pt>
                <c:pt idx="42">
                  <c:v>217.54385964912282</c:v>
                </c:pt>
                <c:pt idx="43">
                  <c:v>221.92982456140351</c:v>
                </c:pt>
                <c:pt idx="44">
                  <c:v>228.07017543859646</c:v>
                </c:pt>
                <c:pt idx="45">
                  <c:v>234.01559454191033</c:v>
                </c:pt>
                <c:pt idx="46">
                  <c:v>240.15594541910332</c:v>
                </c:pt>
                <c:pt idx="47">
                  <c:v>246.19883040935673</c:v>
                </c:pt>
                <c:pt idx="48">
                  <c:v>251.75438596491227</c:v>
                </c:pt>
                <c:pt idx="49">
                  <c:v>257.89473684210526</c:v>
                </c:pt>
                <c:pt idx="50">
                  <c:v>264.03508771929825</c:v>
                </c:pt>
                <c:pt idx="51">
                  <c:v>270.46783625730995</c:v>
                </c:pt>
              </c:numCache>
            </c:numRef>
          </c:xVal>
          <c:yVal>
            <c:numRef>
              <c:f>'fig 9b'!$C$4:$C$55</c:f>
              <c:numCache>
                <c:formatCode>0.00E+00</c:formatCode>
                <c:ptCount val="52"/>
                <c:pt idx="0">
                  <c:v>1.8214936247723159</c:v>
                </c:pt>
                <c:pt idx="1">
                  <c:v>0.54644808743169193</c:v>
                </c:pt>
                <c:pt idx="2">
                  <c:v>0.31876138433515422</c:v>
                </c:pt>
                <c:pt idx="3">
                  <c:v>1.0018214936247745</c:v>
                </c:pt>
                <c:pt idx="4">
                  <c:v>2.6867030965391621</c:v>
                </c:pt>
                <c:pt idx="5">
                  <c:v>2.6411657559198574</c:v>
                </c:pt>
                <c:pt idx="6">
                  <c:v>9.3351548269581031</c:v>
                </c:pt>
                <c:pt idx="7">
                  <c:v>11.384335154826957</c:v>
                </c:pt>
                <c:pt idx="8">
                  <c:v>13.524590163934427</c:v>
                </c:pt>
                <c:pt idx="9">
                  <c:v>15.16393442622951</c:v>
                </c:pt>
                <c:pt idx="10">
                  <c:v>17.213114754098363</c:v>
                </c:pt>
                <c:pt idx="11">
                  <c:v>18.76138433515483</c:v>
                </c:pt>
                <c:pt idx="12">
                  <c:v>20.901639344262296</c:v>
                </c:pt>
                <c:pt idx="13">
                  <c:v>22.950819672131146</c:v>
                </c:pt>
                <c:pt idx="14">
                  <c:v>24.590163934426229</c:v>
                </c:pt>
                <c:pt idx="15">
                  <c:v>26.229508196721312</c:v>
                </c:pt>
                <c:pt idx="16">
                  <c:v>28.551912568306012</c:v>
                </c:pt>
                <c:pt idx="17">
                  <c:v>30.327868852459016</c:v>
                </c:pt>
                <c:pt idx="18">
                  <c:v>30.919854280510016</c:v>
                </c:pt>
                <c:pt idx="19">
                  <c:v>32.559198542805106</c:v>
                </c:pt>
                <c:pt idx="20">
                  <c:v>34.972677595628411</c:v>
                </c:pt>
                <c:pt idx="21">
                  <c:v>37.295081967213115</c:v>
                </c:pt>
                <c:pt idx="22">
                  <c:v>39.754098360655739</c:v>
                </c:pt>
                <c:pt idx="23">
                  <c:v>41.393442622950822</c:v>
                </c:pt>
                <c:pt idx="24">
                  <c:v>42.076502732240435</c:v>
                </c:pt>
                <c:pt idx="25">
                  <c:v>43.806921675774134</c:v>
                </c:pt>
                <c:pt idx="26">
                  <c:v>43.989071038251367</c:v>
                </c:pt>
                <c:pt idx="27">
                  <c:v>46.311475409836063</c:v>
                </c:pt>
                <c:pt idx="28">
                  <c:v>48.770491803278688</c:v>
                </c:pt>
                <c:pt idx="29">
                  <c:v>50.956284153005463</c:v>
                </c:pt>
                <c:pt idx="30">
                  <c:v>53.32422586520947</c:v>
                </c:pt>
                <c:pt idx="31">
                  <c:v>55.692167577413478</c:v>
                </c:pt>
                <c:pt idx="32">
                  <c:v>57.786885245901637</c:v>
                </c:pt>
                <c:pt idx="33">
                  <c:v>59.83606557377049</c:v>
                </c:pt>
                <c:pt idx="34">
                  <c:v>61.020036429872498</c:v>
                </c:pt>
                <c:pt idx="35">
                  <c:v>63.114754098360656</c:v>
                </c:pt>
                <c:pt idx="36">
                  <c:v>65.209471766848822</c:v>
                </c:pt>
                <c:pt idx="37">
                  <c:v>67.213114754098356</c:v>
                </c:pt>
                <c:pt idx="38">
                  <c:v>69.216757741347905</c:v>
                </c:pt>
                <c:pt idx="39">
                  <c:v>71.311475409836063</c:v>
                </c:pt>
                <c:pt idx="40">
                  <c:v>72.950819672131146</c:v>
                </c:pt>
                <c:pt idx="41">
                  <c:v>74.590163934426229</c:v>
                </c:pt>
                <c:pt idx="42">
                  <c:v>76.229508196721312</c:v>
                </c:pt>
                <c:pt idx="43">
                  <c:v>77.868852459016395</c:v>
                </c:pt>
                <c:pt idx="44">
                  <c:v>79.508196721311478</c:v>
                </c:pt>
                <c:pt idx="45">
                  <c:v>81.23861566484517</c:v>
                </c:pt>
                <c:pt idx="46">
                  <c:v>82.78688524590163</c:v>
                </c:pt>
                <c:pt idx="47">
                  <c:v>84.426229508196712</c:v>
                </c:pt>
                <c:pt idx="48">
                  <c:v>85.655737704918039</c:v>
                </c:pt>
                <c:pt idx="49">
                  <c:v>87.295081967213122</c:v>
                </c:pt>
                <c:pt idx="50">
                  <c:v>88.888888888888886</c:v>
                </c:pt>
                <c:pt idx="51">
                  <c:v>90.209471766848822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E-470C-9940-DDF03DD0DE7D}"/>
            </c:ext>
          </c:extLst>
        </c:ser>
        <c:ser>
          <c:idx val="1"/>
          <c:order val="1"/>
          <c:tx>
            <c:strRef>
              <c:f>'fig 9b'!$D$2:$E$2</c:f>
              <c:strCache>
                <c:ptCount val="1"/>
                <c:pt idx="0">
                  <c:v>T=175 °C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 9b'!$D$4:$D$67</c:f>
              <c:numCache>
                <c:formatCode>0.00E+00</c:formatCode>
                <c:ptCount val="64"/>
                <c:pt idx="0">
                  <c:v>19.298245614035089</c:v>
                </c:pt>
                <c:pt idx="1">
                  <c:v>3.5087719298245617</c:v>
                </c:pt>
                <c:pt idx="2">
                  <c:v>7.0175438596491233</c:v>
                </c:pt>
                <c:pt idx="3">
                  <c:v>14.912280701754385</c:v>
                </c:pt>
                <c:pt idx="4">
                  <c:v>12.280701754385966</c:v>
                </c:pt>
                <c:pt idx="5">
                  <c:v>26.218323586744642</c:v>
                </c:pt>
                <c:pt idx="6">
                  <c:v>33.138401559454188</c:v>
                </c:pt>
                <c:pt idx="7">
                  <c:v>36.159844054580901</c:v>
                </c:pt>
                <c:pt idx="8">
                  <c:v>41.228070175438603</c:v>
                </c:pt>
                <c:pt idx="9">
                  <c:v>46.491228070175438</c:v>
                </c:pt>
                <c:pt idx="10">
                  <c:v>51.169590643274852</c:v>
                </c:pt>
                <c:pt idx="11">
                  <c:v>55.653021442495131</c:v>
                </c:pt>
                <c:pt idx="12">
                  <c:v>61.403508771929822</c:v>
                </c:pt>
                <c:pt idx="13">
                  <c:v>67.543859649122808</c:v>
                </c:pt>
                <c:pt idx="14">
                  <c:v>70.175438596491219</c:v>
                </c:pt>
                <c:pt idx="15">
                  <c:v>76.315789473684205</c:v>
                </c:pt>
                <c:pt idx="16">
                  <c:v>76.998050682261209</c:v>
                </c:pt>
                <c:pt idx="17">
                  <c:v>80.799220272904478</c:v>
                </c:pt>
                <c:pt idx="18">
                  <c:v>85.964912280701753</c:v>
                </c:pt>
                <c:pt idx="19">
                  <c:v>90.350877192982466</c:v>
                </c:pt>
                <c:pt idx="20">
                  <c:v>91.033138401559455</c:v>
                </c:pt>
                <c:pt idx="21">
                  <c:v>95.029239766081872</c:v>
                </c:pt>
                <c:pt idx="22">
                  <c:v>99.122807017543863</c:v>
                </c:pt>
                <c:pt idx="23">
                  <c:v>103.50877192982456</c:v>
                </c:pt>
                <c:pt idx="24">
                  <c:v>106.14035087719299</c:v>
                </c:pt>
                <c:pt idx="25">
                  <c:v>109.64912280701753</c:v>
                </c:pt>
                <c:pt idx="26">
                  <c:v>110.91617933723197</c:v>
                </c:pt>
                <c:pt idx="27">
                  <c:v>114.91228070175438</c:v>
                </c:pt>
                <c:pt idx="28">
                  <c:v>117.54385964912281</c:v>
                </c:pt>
                <c:pt idx="29">
                  <c:v>119.29824561403508</c:v>
                </c:pt>
                <c:pt idx="30">
                  <c:v>121.92982456140351</c:v>
                </c:pt>
                <c:pt idx="31">
                  <c:v>126.02339181286551</c:v>
                </c:pt>
                <c:pt idx="32">
                  <c:v>130.01949317738791</c:v>
                </c:pt>
                <c:pt idx="33">
                  <c:v>134.11306042884991</c:v>
                </c:pt>
                <c:pt idx="34">
                  <c:v>138.59649122807016</c:v>
                </c:pt>
                <c:pt idx="35">
                  <c:v>142.98245614035088</c:v>
                </c:pt>
                <c:pt idx="36">
                  <c:v>147.17348927875244</c:v>
                </c:pt>
                <c:pt idx="37">
                  <c:v>151.75438596491227</c:v>
                </c:pt>
                <c:pt idx="38">
                  <c:v>157.01754385964912</c:v>
                </c:pt>
                <c:pt idx="39">
                  <c:v>162.1832358674464</c:v>
                </c:pt>
                <c:pt idx="40">
                  <c:v>163.15789473684211</c:v>
                </c:pt>
                <c:pt idx="41">
                  <c:v>167.54385964912279</c:v>
                </c:pt>
                <c:pt idx="42">
                  <c:v>168.5185185185185</c:v>
                </c:pt>
                <c:pt idx="43">
                  <c:v>171.05263157894737</c:v>
                </c:pt>
                <c:pt idx="44">
                  <c:v>174.56140350877192</c:v>
                </c:pt>
                <c:pt idx="45">
                  <c:v>176.31578947368419</c:v>
                </c:pt>
                <c:pt idx="46">
                  <c:v>180.40935672514618</c:v>
                </c:pt>
                <c:pt idx="47">
                  <c:v>185.96491228070175</c:v>
                </c:pt>
                <c:pt idx="48">
                  <c:v>192.10526315789471</c:v>
                </c:pt>
                <c:pt idx="49">
                  <c:v>198.24561403508773</c:v>
                </c:pt>
                <c:pt idx="50">
                  <c:v>199.02534113060429</c:v>
                </c:pt>
                <c:pt idx="51">
                  <c:v>205.26315789473685</c:v>
                </c:pt>
                <c:pt idx="52">
                  <c:v>211.50097465886938</c:v>
                </c:pt>
                <c:pt idx="53">
                  <c:v>217.83625730994152</c:v>
                </c:pt>
                <c:pt idx="54">
                  <c:v>224.26900584795322</c:v>
                </c:pt>
                <c:pt idx="55">
                  <c:v>230.79922027290448</c:v>
                </c:pt>
                <c:pt idx="56">
                  <c:v>237.42690058479531</c:v>
                </c:pt>
                <c:pt idx="57">
                  <c:v>244.15204678362574</c:v>
                </c:pt>
                <c:pt idx="58">
                  <c:v>251.07212475633528</c:v>
                </c:pt>
                <c:pt idx="59">
                  <c:v>257.89473684210526</c:v>
                </c:pt>
                <c:pt idx="60">
                  <c:v>261.69590643274853</c:v>
                </c:pt>
                <c:pt idx="61">
                  <c:v>264.71734892787526</c:v>
                </c:pt>
                <c:pt idx="62">
                  <c:v>268.51851851851853</c:v>
                </c:pt>
                <c:pt idx="63">
                  <c:v>275.43859649122811</c:v>
                </c:pt>
              </c:numCache>
            </c:numRef>
          </c:xVal>
          <c:yVal>
            <c:numRef>
              <c:f>'fig 9b'!$E$4:$E$67</c:f>
              <c:numCache>
                <c:formatCode>0.00E+00</c:formatCode>
                <c:ptCount val="64"/>
                <c:pt idx="0">
                  <c:v>0.36429872495446602</c:v>
                </c:pt>
                <c:pt idx="1">
                  <c:v>0.40983606557377072</c:v>
                </c:pt>
                <c:pt idx="2">
                  <c:v>0.40983606557377072</c:v>
                </c:pt>
                <c:pt idx="3">
                  <c:v>0.40983606557377072</c:v>
                </c:pt>
                <c:pt idx="4">
                  <c:v>0.54644808743169193</c:v>
                </c:pt>
                <c:pt idx="5">
                  <c:v>1.0018214936247745</c:v>
                </c:pt>
                <c:pt idx="6">
                  <c:v>1.8214936247723159</c:v>
                </c:pt>
                <c:pt idx="7">
                  <c:v>2.5956284153005456</c:v>
                </c:pt>
                <c:pt idx="8">
                  <c:v>4.8269581056466251</c:v>
                </c:pt>
                <c:pt idx="9">
                  <c:v>6.9672131147541023</c:v>
                </c:pt>
                <c:pt idx="10">
                  <c:v>9.3806921675774149</c:v>
                </c:pt>
                <c:pt idx="11">
                  <c:v>11.930783242258656</c:v>
                </c:pt>
                <c:pt idx="12">
                  <c:v>15.57377049180328</c:v>
                </c:pt>
                <c:pt idx="13">
                  <c:v>19.672131147540984</c:v>
                </c:pt>
                <c:pt idx="14">
                  <c:v>21.311475409836067</c:v>
                </c:pt>
                <c:pt idx="15">
                  <c:v>25.409836065573771</c:v>
                </c:pt>
                <c:pt idx="16">
                  <c:v>25.774134790528233</c:v>
                </c:pt>
                <c:pt idx="17">
                  <c:v>28.551912568306012</c:v>
                </c:pt>
                <c:pt idx="18">
                  <c:v>31.967213114754099</c:v>
                </c:pt>
                <c:pt idx="19">
                  <c:v>34.42622950819672</c:v>
                </c:pt>
                <c:pt idx="20">
                  <c:v>35.10928961748634</c:v>
                </c:pt>
                <c:pt idx="21">
                  <c:v>37.795992714025502</c:v>
                </c:pt>
                <c:pt idx="22">
                  <c:v>40.437158469945359</c:v>
                </c:pt>
                <c:pt idx="23">
                  <c:v>43.032786885245905</c:v>
                </c:pt>
                <c:pt idx="24">
                  <c:v>44.672131147540981</c:v>
                </c:pt>
                <c:pt idx="25">
                  <c:v>47.131147540983605</c:v>
                </c:pt>
                <c:pt idx="26">
                  <c:v>48.087431693989068</c:v>
                </c:pt>
                <c:pt idx="27">
                  <c:v>50.819672131147541</c:v>
                </c:pt>
                <c:pt idx="28">
                  <c:v>52.504553734061929</c:v>
                </c:pt>
                <c:pt idx="29">
                  <c:v>53.369763205828782</c:v>
                </c:pt>
                <c:pt idx="30">
                  <c:v>55.05464480874317</c:v>
                </c:pt>
                <c:pt idx="31">
                  <c:v>57.69581056466302</c:v>
                </c:pt>
                <c:pt idx="32">
                  <c:v>60.382513661202182</c:v>
                </c:pt>
                <c:pt idx="33">
                  <c:v>63.02367941712204</c:v>
                </c:pt>
                <c:pt idx="34">
                  <c:v>65.573770491803273</c:v>
                </c:pt>
                <c:pt idx="35">
                  <c:v>68.123861566484521</c:v>
                </c:pt>
                <c:pt idx="36">
                  <c:v>70.71948998178506</c:v>
                </c:pt>
                <c:pt idx="37">
                  <c:v>73.178506375227684</c:v>
                </c:pt>
                <c:pt idx="38">
                  <c:v>75.819672131147541</c:v>
                </c:pt>
                <c:pt idx="39">
                  <c:v>78.278688524590166</c:v>
                </c:pt>
                <c:pt idx="40">
                  <c:v>78.688524590163937</c:v>
                </c:pt>
                <c:pt idx="41">
                  <c:v>80.373406193078324</c:v>
                </c:pt>
                <c:pt idx="42">
                  <c:v>80.8287795992714</c:v>
                </c:pt>
                <c:pt idx="43">
                  <c:v>81.967213114754102</c:v>
                </c:pt>
                <c:pt idx="44">
                  <c:v>83.196721311475414</c:v>
                </c:pt>
                <c:pt idx="45">
                  <c:v>84.016393442622956</c:v>
                </c:pt>
                <c:pt idx="46">
                  <c:v>85.336976320582878</c:v>
                </c:pt>
                <c:pt idx="47">
                  <c:v>87.295081967213122</c:v>
                </c:pt>
                <c:pt idx="48">
                  <c:v>88.934426229508205</c:v>
                </c:pt>
                <c:pt idx="49">
                  <c:v>90.573770491803288</c:v>
                </c:pt>
                <c:pt idx="50">
                  <c:v>90.710382513661202</c:v>
                </c:pt>
                <c:pt idx="51">
                  <c:v>92.21311475409837</c:v>
                </c:pt>
                <c:pt idx="52">
                  <c:v>93.76138433515483</c:v>
                </c:pt>
                <c:pt idx="53">
                  <c:v>95.21857923497268</c:v>
                </c:pt>
                <c:pt idx="54">
                  <c:v>96.493624772313296</c:v>
                </c:pt>
                <c:pt idx="55">
                  <c:v>97.677595628415304</c:v>
                </c:pt>
                <c:pt idx="56">
                  <c:v>98.679417122040078</c:v>
                </c:pt>
                <c:pt idx="57">
                  <c:v>99.408014571948996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E-470C-9940-DDF03DD0DE7D}"/>
            </c:ext>
          </c:extLst>
        </c:ser>
        <c:ser>
          <c:idx val="2"/>
          <c:order val="2"/>
          <c:tx>
            <c:v>exp data T=170 °C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'fig 9b'!$G$4:$G$12</c:f>
              <c:numCache>
                <c:formatCode>0.00E+00</c:formatCode>
                <c:ptCount val="9"/>
                <c:pt idx="0">
                  <c:v>29.8</c:v>
                </c:pt>
                <c:pt idx="1">
                  <c:v>59.6</c:v>
                </c:pt>
                <c:pt idx="2">
                  <c:v>90.4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211</c:v>
                </c:pt>
                <c:pt idx="7">
                  <c:v>240</c:v>
                </c:pt>
                <c:pt idx="8">
                  <c:v>270</c:v>
                </c:pt>
              </c:numCache>
            </c:numRef>
          </c:xVal>
          <c:yVal>
            <c:numRef>
              <c:f>'fig 9b'!$H$4:$H$12</c:f>
              <c:numCache>
                <c:formatCode>0.00E+00</c:formatCode>
                <c:ptCount val="9"/>
                <c:pt idx="0">
                  <c:v>1.23</c:v>
                </c:pt>
                <c:pt idx="1">
                  <c:v>3.28</c:v>
                </c:pt>
                <c:pt idx="2">
                  <c:v>5.33</c:v>
                </c:pt>
                <c:pt idx="3">
                  <c:v>19.7</c:v>
                </c:pt>
                <c:pt idx="4">
                  <c:v>61.5</c:v>
                </c:pt>
                <c:pt idx="5">
                  <c:v>76.599999999999994</c:v>
                </c:pt>
                <c:pt idx="6">
                  <c:v>79.099999999999994</c:v>
                </c:pt>
                <c:pt idx="7">
                  <c:v>81.099999999999994</c:v>
                </c:pt>
                <c:pt idx="8">
                  <c:v>82.4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E-44B8-837F-A06A5EBE63CD}"/>
            </c:ext>
          </c:extLst>
        </c:ser>
        <c:ser>
          <c:idx val="3"/>
          <c:order val="3"/>
          <c:tx>
            <c:v>exp data T=175 °C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'fig 9b'!$I$4:$I$9</c:f>
              <c:numCache>
                <c:formatCode>0.00E+00</c:formatCode>
                <c:ptCount val="6"/>
                <c:pt idx="0">
                  <c:v>0</c:v>
                </c:pt>
                <c:pt idx="1">
                  <c:v>29.8</c:v>
                </c:pt>
                <c:pt idx="2">
                  <c:v>90.4</c:v>
                </c:pt>
                <c:pt idx="3">
                  <c:v>150</c:v>
                </c:pt>
                <c:pt idx="4">
                  <c:v>211</c:v>
                </c:pt>
                <c:pt idx="5">
                  <c:v>270</c:v>
                </c:pt>
              </c:numCache>
            </c:numRef>
          </c:xVal>
          <c:yVal>
            <c:numRef>
              <c:f>'fig 9b'!$J$4:$J$9</c:f>
              <c:numCache>
                <c:formatCode>0.00E+00</c:formatCode>
                <c:ptCount val="6"/>
                <c:pt idx="0">
                  <c:v>0.41</c:v>
                </c:pt>
                <c:pt idx="1">
                  <c:v>6.97</c:v>
                </c:pt>
                <c:pt idx="2">
                  <c:v>29.5</c:v>
                </c:pt>
                <c:pt idx="3">
                  <c:v>79.5</c:v>
                </c:pt>
                <c:pt idx="4">
                  <c:v>87.3</c:v>
                </c:pt>
                <c:pt idx="5">
                  <c:v>89.3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E-44B8-837F-A06A5EBE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2799"/>
        <c:axId val="2100642464"/>
      </c:scatterChart>
      <c:valAx>
        <c:axId val="1016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Reaction</a:t>
                </a:r>
                <a:r>
                  <a:rPr lang="it-IT" sz="1400" baseline="0"/>
                  <a:t> time [min]</a:t>
                </a:r>
                <a:endParaRPr lang="it-IT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42464"/>
        <c:crosses val="autoZero"/>
        <c:crossBetween val="midCat"/>
      </c:valAx>
      <c:valAx>
        <c:axId val="2100642464"/>
        <c:scaling>
          <c:orientation val="minMax"/>
          <c:max val="1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conversion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induction times t_i at different temperatures</a:t>
            </a:r>
            <a:r>
              <a:rPr lang="en-US" b="1" baseline="0"/>
              <a:t>. The t_i value was obtained, in each case, from an intercept to the straight line in the major composition 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 10'!$C$2</c:f>
              <c:strCache>
                <c:ptCount val="1"/>
                <c:pt idx="0">
                  <c:v>induction time [min]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'fig 10'!$B$3:$B$7</c:f>
              <c:numCache>
                <c:formatCode>General</c:formatCode>
                <c:ptCount val="5"/>
                <c:pt idx="0">
                  <c:v>170</c:v>
                </c:pt>
                <c:pt idx="1">
                  <c:v>174.971751412429</c:v>
                </c:pt>
                <c:pt idx="2">
                  <c:v>179.971751412429</c:v>
                </c:pt>
                <c:pt idx="3">
                  <c:v>184.971751412429</c:v>
                </c:pt>
                <c:pt idx="4">
                  <c:v>190</c:v>
                </c:pt>
              </c:numCache>
            </c:numRef>
          </c:xVal>
          <c:yVal>
            <c:numRef>
              <c:f>'fig 10'!$C$3:$C$7</c:f>
              <c:numCache>
                <c:formatCode>General</c:formatCode>
                <c:ptCount val="5"/>
                <c:pt idx="0">
                  <c:v>103.976377952755</c:v>
                </c:pt>
                <c:pt idx="1">
                  <c:v>55.039147648916703</c:v>
                </c:pt>
                <c:pt idx="2">
                  <c:v>29.409226389074199</c:v>
                </c:pt>
                <c:pt idx="3">
                  <c:v>21.4171004048222</c:v>
                </c:pt>
                <c:pt idx="4">
                  <c:v>18.464566929133799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9-4C61-9764-461D5B0A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717248"/>
        <c:axId val="1477723904"/>
      </c:scatterChart>
      <c:valAx>
        <c:axId val="147771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temperature</a:t>
                </a:r>
                <a:r>
                  <a:rPr lang="it-IT" sz="1400" baseline="0"/>
                  <a:t> [°C]</a:t>
                </a:r>
                <a:endParaRPr lang="it-IT" sz="1400"/>
              </a:p>
            </c:rich>
          </c:tx>
          <c:layout>
            <c:manualLayout>
              <c:xMode val="edge"/>
              <c:yMode val="edge"/>
              <c:x val="0.44070108231111915"/>
              <c:y val="0.92356669311268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723904"/>
        <c:crosses val="autoZero"/>
        <c:crossBetween val="midCat"/>
      </c:valAx>
      <c:valAx>
        <c:axId val="1477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induction 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771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366711</xdr:colOff>
      <xdr:row>2</xdr:row>
      <xdr:rowOff>23812</xdr:rowOff>
    </xdr:from>
    <xdr:to>
      <xdr:col>15</xdr:col>
      <xdr:colOff>676274</xdr:colOff>
      <xdr:row>23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810208-6121-3B7D-B9D4-24C05CC6A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542977</xdr:colOff>
      <xdr:row>1</xdr:row>
      <xdr:rowOff>274035</xdr:rowOff>
    </xdr:from>
    <xdr:to>
      <xdr:col>26</xdr:col>
      <xdr:colOff>402699</xdr:colOff>
      <xdr:row>26</xdr:row>
      <xdr:rowOff>26435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E5BE2EB3-CAAD-0AC2-789B-55F3B537E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5624" y="475741"/>
          <a:ext cx="6695310" cy="50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</xdr:row>
      <xdr:rowOff>233362</xdr:rowOff>
    </xdr:from>
    <xdr:to>
      <xdr:col>17</xdr:col>
      <xdr:colOff>66675</xdr:colOff>
      <xdr:row>22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6CBA2E-201A-5010-83B8-24CC9D40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1012825</xdr:colOff>
      <xdr:row>14</xdr:row>
      <xdr:rowOff>101600</xdr:rowOff>
    </xdr:from>
    <xdr:to>
      <xdr:col>6</xdr:col>
      <xdr:colOff>593725</xdr:colOff>
      <xdr:row>31</xdr:row>
      <xdr:rowOff>3175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5F0992A3-AD0B-33AD-AC0C-BFA70663D142}"/>
            </a:ext>
            <a:ext uri="{147F2762-F138-4A5C-976F-8EAC2B608ADB}">
              <a16:predDERef xmlns:a16="http://schemas.microsoft.com/office/drawing/2014/main" pred="{906CBA2E-201A-5010-83B8-24CC9D40B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25" y="3009900"/>
          <a:ext cx="4857750" cy="314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245052</xdr:colOff>
      <xdr:row>15</xdr:row>
      <xdr:rowOff>104772</xdr:rowOff>
    </xdr:from>
    <xdr:to>
      <xdr:col>23</xdr:col>
      <xdr:colOff>32471</xdr:colOff>
      <xdr:row>48</xdr:row>
      <xdr:rowOff>54117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D09172-12E3-8C6C-6EF1-CDBF0B366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536863</xdr:colOff>
      <xdr:row>54</xdr:row>
      <xdr:rowOff>129020</xdr:rowOff>
    </xdr:from>
    <xdr:to>
      <xdr:col>21</xdr:col>
      <xdr:colOff>347391</xdr:colOff>
      <xdr:row>87</xdr:row>
      <xdr:rowOff>17318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81EEEF8D-A8C7-545E-B8F9-96328295B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4408" y="11628293"/>
          <a:ext cx="8867938" cy="67462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633412</xdr:colOff>
      <xdr:row>1</xdr:row>
      <xdr:rowOff>98891</xdr:rowOff>
    </xdr:from>
    <xdr:to>
      <xdr:col>19</xdr:col>
      <xdr:colOff>0</xdr:colOff>
      <xdr:row>23</xdr:row>
      <xdr:rowOff>197223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FFAC4F-0351-FDD0-DEA9-D84225118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381001</xdr:colOff>
      <xdr:row>27</xdr:row>
      <xdr:rowOff>22413</xdr:rowOff>
    </xdr:from>
    <xdr:to>
      <xdr:col>12</xdr:col>
      <xdr:colOff>56028</xdr:colOff>
      <xdr:row>41</xdr:row>
      <xdr:rowOff>123265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4A77BA20-9F68-A64B-DD8E-5077223925AC}"/>
            </a:ext>
          </a:extLst>
        </xdr:cNvPr>
        <xdr:cNvSpPr txBox="1"/>
      </xdr:nvSpPr>
      <xdr:spPr>
        <a:xfrm>
          <a:off x="9009530" y="5524501"/>
          <a:ext cx="2700616" cy="293594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800">
              <a:solidFill>
                <a:schemeClr val="accent1"/>
              </a:solidFill>
            </a:rPr>
            <a:t>y</a:t>
          </a:r>
          <a:r>
            <a:rPr lang="it-IT" sz="1800" baseline="0">
              <a:solidFill>
                <a:schemeClr val="accent1"/>
              </a:solidFill>
            </a:rPr>
            <a:t> model for high T:</a:t>
          </a:r>
        </a:p>
        <a:p>
          <a:r>
            <a:rPr lang="it-IT" sz="1800" baseline="0">
              <a:solidFill>
                <a:schemeClr val="accent1"/>
              </a:solidFill>
            </a:rPr>
            <a:t>y=-5013.2x+6.346</a:t>
          </a:r>
        </a:p>
        <a:p>
          <a:r>
            <a:rPr lang="it-IT" sz="1800" baseline="0">
              <a:solidFill>
                <a:schemeClr val="accent1"/>
              </a:solidFill>
            </a:rPr>
            <a:t>R^2=0.994;</a:t>
          </a:r>
        </a:p>
        <a:p>
          <a:r>
            <a:rPr lang="it-IT" sz="1800" baseline="0">
              <a:solidFill>
                <a:schemeClr val="accent1"/>
              </a:solidFill>
            </a:rPr>
            <a:t>k=572.5*exp(-5013.2/T)</a:t>
          </a:r>
        </a:p>
        <a:p>
          <a:r>
            <a:rPr lang="it-IT" sz="1800" baseline="0">
              <a:solidFill>
                <a:sysClr val="windowText" lastClr="000000"/>
              </a:solidFill>
            </a:rPr>
            <a:t>_____________________</a:t>
          </a:r>
        </a:p>
        <a:p>
          <a:endParaRPr lang="it-IT" sz="1800" baseline="0">
            <a:solidFill>
              <a:schemeClr val="accent6"/>
            </a:solidFill>
          </a:endParaRPr>
        </a:p>
        <a:p>
          <a:r>
            <a:rPr lang="it-IT" sz="1800" baseline="0">
              <a:solidFill>
                <a:schemeClr val="accent6"/>
              </a:solidFill>
            </a:rPr>
            <a:t>y model for low T:</a:t>
          </a:r>
        </a:p>
        <a:p>
          <a:r>
            <a:rPr lang="it-IT" sz="18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y=-11977x+21.69</a:t>
          </a:r>
          <a:endParaRPr lang="it-IT" sz="1800">
            <a:solidFill>
              <a:schemeClr val="accent6"/>
            </a:solidFill>
            <a:effectLst/>
          </a:endParaRPr>
        </a:p>
        <a:p>
          <a:r>
            <a:rPr lang="it-IT" sz="18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R^2=0.990;</a:t>
          </a:r>
          <a:endParaRPr lang="it-IT" sz="1800">
            <a:solidFill>
              <a:schemeClr val="accent6"/>
            </a:solidFill>
            <a:effectLst/>
          </a:endParaRPr>
        </a:p>
        <a:p>
          <a:r>
            <a:rPr lang="it-IT" sz="180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k=2.637E9*exp(-11977/T)</a:t>
          </a:r>
          <a:endParaRPr lang="it-IT" sz="1800">
            <a:solidFill>
              <a:schemeClr val="accent6"/>
            </a:solidFill>
            <a:effectLst/>
          </a:endParaRPr>
        </a:p>
        <a:p>
          <a:endParaRPr lang="it-IT" sz="1100" baseline="0"/>
        </a:p>
        <a:p>
          <a:endParaRPr lang="it-IT" sz="1100" baseline="0"/>
        </a:p>
      </xdr:txBody>
    </xdr:sp>
    <xdr:clientData/>
  </xdr:twoCellAnchor>
  <xdr:twoCellAnchor editAs="oneCell">
    <xdr:from>
      <xdr:col>12</xdr:col>
      <xdr:colOff>549088</xdr:colOff>
      <xdr:row>26</xdr:row>
      <xdr:rowOff>22411</xdr:rowOff>
    </xdr:from>
    <xdr:to>
      <xdr:col>21</xdr:col>
      <xdr:colOff>645459</xdr:colOff>
      <xdr:row>49</xdr:row>
      <xdr:rowOff>48744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FA58A5CA-A7BD-965D-8321-14DDFCEBF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3206" y="5322793"/>
          <a:ext cx="6248400" cy="46767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298675</xdr:colOff>
      <xdr:row>15</xdr:row>
      <xdr:rowOff>163286</xdr:rowOff>
    </xdr:from>
    <xdr:to>
      <xdr:col>16</xdr:col>
      <xdr:colOff>489857</xdr:colOff>
      <xdr:row>41</xdr:row>
      <xdr:rowOff>130629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FE91BC-F834-9335-00AD-607C7E65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67234</xdr:colOff>
      <xdr:row>44</xdr:row>
      <xdr:rowOff>79367</xdr:rowOff>
    </xdr:from>
    <xdr:to>
      <xdr:col>14</xdr:col>
      <xdr:colOff>347381</xdr:colOff>
      <xdr:row>68</xdr:row>
      <xdr:rowOff>179855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7C7E0B53-2E62-156C-C742-93332DAE7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5910" y="9290602"/>
          <a:ext cx="6409765" cy="4963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89800</xdr:colOff>
      <xdr:row>16</xdr:row>
      <xdr:rowOff>156882</xdr:rowOff>
    </xdr:from>
    <xdr:to>
      <xdr:col>16</xdr:col>
      <xdr:colOff>22412</xdr:colOff>
      <xdr:row>45</xdr:row>
      <xdr:rowOff>112058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BB8FE057-E043-846C-4526-660D71B46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437029</xdr:colOff>
      <xdr:row>47</xdr:row>
      <xdr:rowOff>33618</xdr:rowOff>
    </xdr:from>
    <xdr:to>
      <xdr:col>14</xdr:col>
      <xdr:colOff>54816</xdr:colOff>
      <xdr:row>65</xdr:row>
      <xdr:rowOff>192181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E84130AD-7E82-E9F4-A518-4DA5A9E0D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2529" y="9771530"/>
          <a:ext cx="4940581" cy="3789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604837</xdr:colOff>
      <xdr:row>1</xdr:row>
      <xdr:rowOff>114300</xdr:rowOff>
    </xdr:from>
    <xdr:to>
      <xdr:col>13</xdr:col>
      <xdr:colOff>85725</xdr:colOff>
      <xdr:row>24</xdr:row>
      <xdr:rowOff>52387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F7FC86A-6E1D-F1A0-EB35-24848DC34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85725</xdr:rowOff>
    </xdr:from>
    <xdr:to>
      <xdr:col>4</xdr:col>
      <xdr:colOff>390525</xdr:colOff>
      <xdr:row>27</xdr:row>
      <xdr:rowOff>19050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9B98EB6-95A2-1AE1-6564-8E04A9FDA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5950"/>
          <a:ext cx="4657725" cy="35337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5D40A2-45C1-49A9-A30F-8C89D650260C}" name="Tabella3" displayName="Tabella3" ref="B2:C8" totalsRowShown="0" headerRowDxfId="151" headerRowBorderDxfId="150" tableBorderDxfId="149">
  <autoFilter ref="B2:C8" xr:uid="{D25D40A2-45C1-49A9-A30F-8C89D650260C}"/>
  <tableColumns count="2">
    <tableColumn id="1" xr3:uid="{D319CE49-8C75-49E7-8A70-DE5C7DCA6752}" name="Initial contact surface_x000a_A0 [cm^2] " dataDxfId="148"/>
    <tableColumn id="2" xr3:uid="{8D810F25-BFFA-4F83-95AF-EA611952B678}" name="Conversion _x000a_X [%]" dataDxfId="147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EA0B5F-3521-4270-9DE8-D98ECADE67B8}" name="Tabella4" displayName="Tabella4" ref="L3:M12" totalsRowShown="0" headerRowDxfId="101" dataDxfId="99" headerRowBorderDxfId="100" tableBorderDxfId="98">
  <autoFilter ref="L3:M12" xr:uid="{BCEA0B5F-3521-4270-9DE8-D98ECADE67B8}"/>
  <tableColumns count="2">
    <tableColumn id="1" xr3:uid="{A6C4FFF7-2CED-4316-922E-5CA43228D440}" name="Reaction time _x000a_[min]" dataDxfId="97"/>
    <tableColumn id="2" xr3:uid="{82AB4DF6-6DDD-4F34-8A4C-0A1052E09A20}" name="conversion_x000a_ [%]" dataDxfId="96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09EFE0-F0ED-4F79-AC0A-D14B835EFF8A}" name="Tabella5" displayName="Tabella5" ref="N3:O8" totalsRowShown="0" headerRowDxfId="95" dataDxfId="93" headerRowBorderDxfId="94" tableBorderDxfId="92">
  <autoFilter ref="N3:O8" xr:uid="{B409EFE0-F0ED-4F79-AC0A-D14B835EFF8A}"/>
  <tableColumns count="2">
    <tableColumn id="1" xr3:uid="{6F69A36E-9C69-4FE2-948A-17468FB9267C}" name="Reaction time _x000a_[min]" dataDxfId="91"/>
    <tableColumn id="2" xr3:uid="{A6781F58-CDCA-4989-B321-C0D85AD783F1}" name="conversion_x000a_ [%]" dataDxfId="90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47AD90-CEB6-421F-A555-D05E9569A3EA}" name="Tabella6" displayName="Tabella6" ref="P3:Q12" totalsRowShown="0" headerRowDxfId="89" dataDxfId="87" headerRowBorderDxfId="88" tableBorderDxfId="86">
  <autoFilter ref="P3:Q12" xr:uid="{0347AD90-CEB6-421F-A555-D05E9569A3EA}"/>
  <tableColumns count="2">
    <tableColumn id="1" xr3:uid="{A5E4AAB6-C18F-45C2-8F39-8F71849ED32F}" name="Reaction time _x000a_[min]" dataDxfId="85"/>
    <tableColumn id="2" xr3:uid="{98404FED-B986-4365-903F-4C280B5412E0}" name="conversion_x000a_ [%]" dataDxfId="8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1975C3-5F36-48CE-B0E6-95839972104A}" name="Tabella7" displayName="Tabella7" ref="R3:S8" totalsRowShown="0" headerRowDxfId="83" dataDxfId="81" headerRowBorderDxfId="82" tableBorderDxfId="80">
  <autoFilter ref="R3:S8" xr:uid="{AD1975C3-5F36-48CE-B0E6-95839972104A}"/>
  <tableColumns count="2">
    <tableColumn id="1" xr3:uid="{37C3DF78-7E53-463E-A234-A2DC094E7E2D}" name="Reaction time _x000a_[min]" dataDxfId="79"/>
    <tableColumn id="2" xr3:uid="{AD0C9C71-C15D-4991-85A1-CC8ADB189B9E}" name="conversion_x000a_ [%]" dataDxfId="78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5FDA28-11FE-4A75-BC68-71071A531F9E}" name="Tabella8" displayName="Tabella8" ref="T3:U11" totalsRowShown="0" headerRowDxfId="77" dataDxfId="75" headerRowBorderDxfId="76" tableBorderDxfId="74">
  <autoFilter ref="T3:U11" xr:uid="{AE5FDA28-11FE-4A75-BC68-71071A531F9E}"/>
  <tableColumns count="2">
    <tableColumn id="1" xr3:uid="{5DEED245-A16E-47D3-9823-CB96B5F0A636}" name="Reaction time _x000a_[min]" dataDxfId="73"/>
    <tableColumn id="2" xr3:uid="{FE0FC6BC-6676-432C-B60F-2ED4C6E4350B}" name="conversion_x000a_ [%]" dataDxfId="7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6A2FE7-A96E-4D7B-B147-07AAECF21E90}" name="Tabella1" displayName="Tabella1" ref="B2:C7" totalsRowShown="0" headerRowDxfId="71" headerRowBorderDxfId="70" tableBorderDxfId="69">
  <autoFilter ref="B2:C7" xr:uid="{DF6A2FE7-A96E-4D7B-B147-07AAECF21E90}"/>
  <tableColumns count="2">
    <tableColumn id="1" xr3:uid="{CBBC321C-0A65-4F17-AF9D-015F55EE30DF}" name="1/T [K^-1]" dataDxfId="68"/>
    <tableColumn id="2" xr3:uid="{16BBA13F-C18E-4E63-98E2-E856E979BA51}" name="lnK" dataDxfId="67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EDBB0B-1D52-4D98-9640-CF9C42AF0466}" name="Tabella2" displayName="Tabella2" ref="B10:D36" totalsRowShown="0" headerRowDxfId="66" headerRowBorderDxfId="65" tableBorderDxfId="64">
  <autoFilter ref="B10:D36" xr:uid="{30EDBB0B-1D52-4D98-9640-CF9C42AF0466}"/>
  <tableColumns count="3">
    <tableColumn id="1" xr3:uid="{D8C22A5A-E1D4-4E1D-84DD-AD68EDE87FAE}" name="T span high" dataDxfId="63">
      <calculatedColumnFormula>B10+1</calculatedColumnFormula>
    </tableColumn>
    <tableColumn id="3" xr3:uid="{DF8779E1-357E-4A7D-82DC-488DF55DB01B}" name="x span high" dataDxfId="62">
      <calculatedColumnFormula>1/B11</calculatedColumnFormula>
    </tableColumn>
    <tableColumn id="5" xr3:uid="{62C28370-AA7A-4D71-8379-329C3A0228AE}" name="y model high T" dataDxfId="61">
      <calculatedColumnFormula>-5013.2*C11+6.346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20E3B60-9022-4034-9EB1-B702B8E88F66}" name="Tabella16" displayName="Tabella16" ref="B3:C72" totalsRowShown="0" headerRowDxfId="60" dataDxfId="58" headerRowBorderDxfId="59" tableBorderDxfId="57">
  <autoFilter ref="B3:C72" xr:uid="{820E3B60-9022-4034-9EB1-B702B8E88F66}"/>
  <tableColumns count="2">
    <tableColumn id="1" xr3:uid="{3D2BDFB7-E083-4DD4-8C96-21B1FEE66F2D}" name="reaction time_x000a_[min]" dataDxfId="56"/>
    <tableColumn id="2" xr3:uid="{0403E52E-0250-4F71-B6CA-2887E0309EDF}" name="conversion_x000a_[%]" dataDxfId="55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0EFA69A-61AF-4941-B88E-1F571CB47D94}" name="Tabella17" displayName="Tabella17" ref="D3:E65" totalsRowShown="0" headerRowDxfId="54" dataDxfId="52" headerRowBorderDxfId="53" tableBorderDxfId="51">
  <autoFilter ref="D3:E65" xr:uid="{10EFA69A-61AF-4941-B88E-1F571CB47D94}"/>
  <tableColumns count="2">
    <tableColumn id="1" xr3:uid="{9CC5F133-0512-4FF9-AA3D-A5455785B731}" name="reaction time_x000a_[min]" dataDxfId="50"/>
    <tableColumn id="2" xr3:uid="{0192889E-F28E-4A5F-9AED-CDFD09D52E3A}" name="conversion_x000a_[%]" dataDxfId="49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3A09DFB-580F-460C-BEF4-1F50CFA95536}" name="Tabella18" displayName="Tabella18" ref="F3:G64" totalsRowShown="0" headerRowDxfId="48" dataDxfId="46" headerRowBorderDxfId="47" tableBorderDxfId="45">
  <autoFilter ref="F3:G64" xr:uid="{E3A09DFB-580F-460C-BEF4-1F50CFA95536}"/>
  <tableColumns count="2">
    <tableColumn id="1" xr3:uid="{0140537E-4F89-45A1-9117-203F2632A36B}" name="reaction time_x000a_[min]" dataDxfId="44"/>
    <tableColumn id="2" xr3:uid="{F882606E-AD1C-43CE-B857-664BA6C5411E}" name="conversion_x000a_[%]" dataDxfId="4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C743A5-DEDF-4D0C-805A-EF8B95CC743C}" name="Tabella9" displayName="Tabella9" ref="A2:B11" totalsRowShown="0" headerRowDxfId="146" dataDxfId="145" tableBorderDxfId="144">
  <autoFilter ref="A2:B11" xr:uid="{44C743A5-DEDF-4D0C-805A-EF8B95CC743C}"/>
  <tableColumns count="2">
    <tableColumn id="1" xr3:uid="{8B2030B1-90C6-431E-9A70-8546462F6580}" name="conversion _x000a_[%]" dataDxfId="143"/>
    <tableColumn id="2" xr3:uid="{6D2CA00A-479F-4F72-A1F6-60E67D51DFF2}" name="mass_x000a_ [g]" dataDxfId="142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389F4D6-D567-4BCE-B0A7-104D87BB2FF3}" name="Tabella23" displayName="Tabella23" ref="I3:J13" totalsRowShown="0" headerRowDxfId="42" dataDxfId="40" headerRowBorderDxfId="41" tableBorderDxfId="39">
  <autoFilter ref="I3:J13" xr:uid="{E389F4D6-D567-4BCE-B0A7-104D87BB2FF3}"/>
  <tableColumns count="2">
    <tableColumn id="1" xr3:uid="{983B519F-17F0-4A9F-8E4F-E6EA9831741D}" name="reaction time_x000a_[min]" dataDxfId="38"/>
    <tableColumn id="2" xr3:uid="{689029A6-72DF-4610-BFD5-B53BA4281A47}" name="conversion_x000a_[%]" dataDxfId="37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30557A3-7419-42CE-9A0F-9D5DDEB3C355}" name="Tabella24" displayName="Tabella24" ref="K3:L9" totalsRowShown="0" headerRowDxfId="36" dataDxfId="34" headerRowBorderDxfId="35">
  <autoFilter ref="K3:L9" xr:uid="{730557A3-7419-42CE-9A0F-9D5DDEB3C355}"/>
  <tableColumns count="2">
    <tableColumn id="1" xr3:uid="{A18B9C12-56C0-4CE2-8385-4A91A8F63432}" name="reaction time_x000a_[min]" dataDxfId="33"/>
    <tableColumn id="2" xr3:uid="{A19D0190-5214-482E-9C8E-DD4929383ACC}" name="conversion_x000a_[%]" dataDxfId="32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5FDCAA-762C-4556-B7DB-F73B75B6818C}" name="Tabella25" displayName="Tabella25" ref="M3:N13" totalsRowShown="0" headerRowDxfId="31" dataDxfId="29" headerRowBorderDxfId="30">
  <autoFilter ref="M3:N13" xr:uid="{F15FDCAA-762C-4556-B7DB-F73B75B6818C}"/>
  <tableColumns count="2">
    <tableColumn id="1" xr3:uid="{148949DC-251F-4D89-BDE7-4A2082433D6A}" name="reaction time_x000a_[min]" dataDxfId="28"/>
    <tableColumn id="2" xr3:uid="{FB8BA200-9855-4FA6-80C8-9D6F0233A1A3}" name="conversion_x000a_[%]" dataDxfId="27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848C2C2-34DD-44E7-8E9C-5B79B667A03A}" name="Tabella19" displayName="Tabella19" ref="B3:C55" totalsRowShown="0" headerRowDxfId="26" dataDxfId="24" headerRowBorderDxfId="25" tableBorderDxfId="23">
  <autoFilter ref="B3:C55" xr:uid="{A848C2C2-34DD-44E7-8E9C-5B79B667A03A}"/>
  <sortState xmlns:xlrd2="http://schemas.microsoft.com/office/spreadsheetml/2017/richdata2" ref="B4:C55">
    <sortCondition ref="B3:B55"/>
  </sortState>
  <tableColumns count="2">
    <tableColumn id="1" xr3:uid="{EE7F771D-D41C-4B19-9C98-284AAC305AA5}" name="reaction time_x000a_[min]" dataDxfId="22"/>
    <tableColumn id="2" xr3:uid="{2A857DAD-3ACB-4C88-8995-A044792EF621}" name="conversion_x000a_[%]" dataDxfId="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411BE01-CBFD-4C04-93F0-22011F9167B0}" name="Tabella20" displayName="Tabella20" ref="D3:E67" totalsRowShown="0" headerRowDxfId="20" dataDxfId="18" headerRowBorderDxfId="19" tableBorderDxfId="17">
  <autoFilter ref="D3:E67" xr:uid="{B411BE01-CBFD-4C04-93F0-22011F9167B0}"/>
  <sortState xmlns:xlrd2="http://schemas.microsoft.com/office/spreadsheetml/2017/richdata2" ref="D4:E67">
    <sortCondition ref="E3:E67"/>
  </sortState>
  <tableColumns count="2">
    <tableColumn id="1" xr3:uid="{AAA41B82-4BCE-41AB-864A-C16F339C59C1}" name="reaction time_x000a_[min]" dataDxfId="16"/>
    <tableColumn id="2" xr3:uid="{035C96A5-059A-49D1-BFEC-75F4E52F7659}" name="conversion_x000a_[%]" dataDxfId="15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A1FA2EE6-7B3B-4F47-A3D8-BD3EF3263FB4}" name="Tabella26" displayName="Tabella26" ref="G3:H12" totalsRowShown="0" headerRowDxfId="14" headerRowBorderDxfId="13" tableBorderDxfId="12">
  <autoFilter ref="G3:H12" xr:uid="{A1FA2EE6-7B3B-4F47-A3D8-BD3EF3263FB4}"/>
  <tableColumns count="2">
    <tableColumn id="1" xr3:uid="{EA12E5D3-A77E-4A49-A62A-27017B399AD2}" name="reaction time_x000a_[min]" dataDxfId="11"/>
    <tableColumn id="2" xr3:uid="{E2A69A7C-0EBD-47E2-BBBD-366CB6196E2A}" name="conversion_x000a_[%]" dataDxfId="10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40D3C80-AC33-41A6-8767-49C08AFD1CC5}" name="Tabella27" displayName="Tabella27" ref="I3:J9" totalsRowShown="0" headerRowDxfId="9" headerRowBorderDxfId="8" tableBorderDxfId="7">
  <autoFilter ref="I3:J9" xr:uid="{E40D3C80-AC33-41A6-8767-49C08AFD1CC5}"/>
  <tableColumns count="2">
    <tableColumn id="1" xr3:uid="{05C5F0DE-3AFE-40E4-8A4A-17D9A4DF57D7}" name="reaction time_x000a_[min]" dataDxfId="6"/>
    <tableColumn id="2" xr3:uid="{D14D0505-4C60-48C8-861A-B8FB624A0C6E}" name="conversion_x000a_[%]" dataDxfId="5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ED12AF2-288A-49EB-A4D6-6DDE88D61127}" name="Tabella15" displayName="Tabella15" ref="B2:C7" totalsRowShown="0" headerRowDxfId="4" headerRowBorderDxfId="3" tableBorderDxfId="2">
  <autoFilter ref="B2:C7" xr:uid="{AED12AF2-288A-49EB-A4D6-6DDE88D61127}"/>
  <tableColumns count="2">
    <tableColumn id="1" xr3:uid="{8FD8D43E-227F-4EF3-8621-4F89610A634E}" name="temperature [°C]" dataDxfId="1"/>
    <tableColumn id="2" xr3:uid="{CDFFC5E2-68F0-41D9-BB86-9200134559A9}" name="induction time [min]" dataDxfId="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2FF5DE2-464D-4E85-85EF-1C385AA1B8D3}" name="Tabella21" displayName="Tabella21" ref="C2:D11" totalsRowShown="0" headerRowDxfId="141" dataDxfId="140" tableBorderDxfId="139">
  <autoFilter ref="C2:D11" xr:uid="{52FF5DE2-464D-4E85-85EF-1C385AA1B8D3}"/>
  <tableColumns count="2">
    <tableColumn id="1" xr3:uid="{DAB1754A-9C37-46D3-80AB-431A8AEFADE6}" name="conversion _x000a_[%]" dataDxfId="138"/>
    <tableColumn id="2" xr3:uid="{8916AE5A-C5E7-4A34-A8D1-97614439FC5B}" name="mass_x000a_ [g]" dataDxfId="13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0318467-9566-48E0-92C6-AF39A8044DBE}" name="Tabella22" displayName="Tabella22" ref="E2:F10" totalsRowShown="0" headerRowDxfId="136" dataDxfId="135" tableBorderDxfId="134">
  <autoFilter ref="E2:F10" xr:uid="{F0318467-9566-48E0-92C6-AF39A8044DBE}"/>
  <tableColumns count="2">
    <tableColumn id="1" xr3:uid="{0ACA8464-0AAC-4484-8A1A-DCA8D87827A2}" name="conversion _x000a_[%]" dataDxfId="133"/>
    <tableColumn id="2" xr3:uid="{3E662B33-1205-4661-A5BE-7C950B93EE78}" name="yield_x000a_[%]" dataDxfId="13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5588C2-E295-427F-BB96-2A66B5B0BD02}" name="Tabella10" displayName="Tabella10" ref="A3:B84" totalsRowShown="0" headerRowDxfId="131" dataDxfId="129" headerRowBorderDxfId="130" tableBorderDxfId="128">
  <autoFilter ref="A3:B84" xr:uid="{5E5588C2-E295-427F-BB96-2A66B5B0BD02}"/>
  <tableColumns count="2">
    <tableColumn id="1" xr3:uid="{821E216F-321E-4EA8-A817-D145FDAE7FFD}" name="Reaction time_x000a_ [min]" dataDxfId="127"/>
    <tableColumn id="2" xr3:uid="{93784625-150D-4B9F-8038-C2206513053A}" name="conversion_x000a_ [%]" dataDxfId="126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8BF45A-4DFD-4629-AE23-E8E068EC7604}" name="Tabella11" displayName="Tabella11" ref="C3:D82" totalsRowShown="0" headerRowDxfId="125" dataDxfId="123" headerRowBorderDxfId="124" tableBorderDxfId="122">
  <autoFilter ref="C3:D82" xr:uid="{178BF45A-4DFD-4629-AE23-E8E068EC7604}"/>
  <tableColumns count="2">
    <tableColumn id="1" xr3:uid="{62F3B3B5-B9E6-4CF9-98B9-11F241F8CBFF}" name="Reaction time_x000a_ [min]" dataDxfId="121"/>
    <tableColumn id="2" xr3:uid="{54FADD4B-7410-4F42-B92A-293702E99DC7}" name="conversion_x000a_ [%]" dataDxfId="12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27F8BF6-03B5-4A09-986E-E22703FD6DD0}" name="Tabella12" displayName="Tabella12" ref="E3:F85" totalsRowShown="0" headerRowDxfId="119" dataDxfId="117" headerRowBorderDxfId="118" tableBorderDxfId="116">
  <autoFilter ref="E3:F85" xr:uid="{827F8BF6-03B5-4A09-986E-E22703FD6DD0}"/>
  <tableColumns count="2">
    <tableColumn id="1" xr3:uid="{3D00C4AC-D295-4B49-9D54-547C05A82DAE}" name="Reaction time_x000a_ [min]" dataDxfId="115"/>
    <tableColumn id="2" xr3:uid="{D2021EED-03CA-44C4-9B55-BF4D032B4969}" name="conversion_x000a_ [%]" dataDxfId="11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3627B8-5547-4AF6-858D-0E5E8918C6D2}" name="Tabella13" displayName="Tabella13" ref="G3:H88" totalsRowShown="0" headerRowDxfId="113" dataDxfId="111" headerRowBorderDxfId="112" tableBorderDxfId="110">
  <autoFilter ref="G3:H88" xr:uid="{653627B8-5547-4AF6-858D-0E5E8918C6D2}"/>
  <tableColumns count="2">
    <tableColumn id="1" xr3:uid="{509C6C22-4134-4BEE-96C7-AAF7BD8F32BA}" name="Reaction time_x000a_ [min]" dataDxfId="109"/>
    <tableColumn id="2" xr3:uid="{7A0305E7-80CE-4A8C-A057-8E524873B73C}" name="conversion _x000a_[%]" dataDxfId="108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0D46AAC-C554-401F-9313-D0056F2C945B}" name="Tabella14" displayName="Tabella14" ref="I3:J96" totalsRowShown="0" headerRowDxfId="107" dataDxfId="105" headerRowBorderDxfId="106" tableBorderDxfId="104">
  <autoFilter ref="I3:J96" xr:uid="{60D46AAC-C554-401F-9313-D0056F2C945B}"/>
  <tableColumns count="2">
    <tableColumn id="1" xr3:uid="{DDA6EDE5-27A0-42BF-BC9A-D3917AF9FC46}" name="Reaction time _x000a_[min]" dataDxfId="103"/>
    <tableColumn id="2" xr3:uid="{CD1AD86E-B649-45AB-A34D-630EED7797CD}" name="conversion_x000a_ [%]" dataDxfId="10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table" Target="../tables/table17.xml"/><Relationship Id="rId1" Type="http://schemas.openxmlformats.org/officeDocument/2006/relationships/drawing" Target="../drawings/drawing5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drawing" Target="../drawings/drawing6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4F93-51CF-448C-986D-7F2819AEA176}">
  <dimension ref="B2:G32"/>
  <sheetViews>
    <sheetView zoomScale="85" zoomScaleNormal="85" workbookViewId="0">
      <selection activeCell="B32" sqref="B32:G32"/>
    </sheetView>
  </sheetViews>
  <sheetFormatPr defaultRowHeight="15.75" x14ac:dyDescent="0.25"/>
  <cols>
    <col min="2" max="2" width="21.5" bestFit="1" customWidth="1"/>
    <col min="3" max="3" width="19.125" bestFit="1" customWidth="1"/>
  </cols>
  <sheetData>
    <row r="2" spans="2:3" ht="32.25" thickBot="1" x14ac:dyDescent="0.3">
      <c r="B2" s="32" t="s">
        <v>0</v>
      </c>
      <c r="C2" s="33" t="s">
        <v>1</v>
      </c>
    </row>
    <row r="3" spans="2:3" x14ac:dyDescent="0.25">
      <c r="B3" s="3">
        <v>472.151898734177</v>
      </c>
      <c r="C3" s="31">
        <v>20.903225806451601</v>
      </c>
    </row>
    <row r="4" spans="2:3" x14ac:dyDescent="0.25">
      <c r="B4" s="3">
        <v>500</v>
      </c>
      <c r="C4" s="4">
        <v>32.903225806451601</v>
      </c>
    </row>
    <row r="5" spans="2:3" x14ac:dyDescent="0.25">
      <c r="B5" s="3">
        <v>593.67088607594906</v>
      </c>
      <c r="C5" s="4">
        <v>55.935483870967701</v>
      </c>
    </row>
    <row r="6" spans="2:3" x14ac:dyDescent="0.25">
      <c r="B6" s="3">
        <v>726.58227848101205</v>
      </c>
      <c r="C6" s="4">
        <v>73.161290322580598</v>
      </c>
    </row>
    <row r="7" spans="2:3" x14ac:dyDescent="0.25">
      <c r="B7" s="3">
        <v>807.59493670886002</v>
      </c>
      <c r="C7" s="4">
        <v>79.935483870967701</v>
      </c>
    </row>
    <row r="8" spans="2:3" x14ac:dyDescent="0.25">
      <c r="B8" s="3">
        <v>965.822784810126</v>
      </c>
      <c r="C8" s="4">
        <v>84</v>
      </c>
    </row>
    <row r="32" spans="2:7" ht="61.5" x14ac:dyDescent="0.9">
      <c r="B32" s="122" t="s">
        <v>40</v>
      </c>
      <c r="C32" s="122"/>
      <c r="D32" s="122"/>
      <c r="E32" s="122"/>
      <c r="F32" s="122"/>
      <c r="G32" s="122"/>
    </row>
  </sheetData>
  <mergeCells count="1">
    <mergeCell ref="B32:G3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B32A-B5AB-49D7-8543-BE026A64314F}">
  <dimension ref="A1:F11"/>
  <sheetViews>
    <sheetView tabSelected="1" zoomScaleNormal="100" workbookViewId="0">
      <selection activeCell="J30" sqref="J30"/>
    </sheetView>
  </sheetViews>
  <sheetFormatPr defaultRowHeight="15.75" x14ac:dyDescent="0.25"/>
  <cols>
    <col min="1" max="1" width="14.25" bestFit="1" customWidth="1"/>
    <col min="3" max="3" width="14.25" bestFit="1" customWidth="1"/>
    <col min="5" max="5" width="13.125" bestFit="1" customWidth="1"/>
  </cols>
  <sheetData>
    <row r="1" spans="1:6" ht="16.5" thickBot="1" x14ac:dyDescent="0.3">
      <c r="A1" s="96" t="s">
        <v>32</v>
      </c>
      <c r="B1" s="97"/>
      <c r="C1" s="96" t="s">
        <v>33</v>
      </c>
      <c r="D1" s="98"/>
      <c r="E1" s="97" t="s">
        <v>34</v>
      </c>
      <c r="F1" s="98"/>
    </row>
    <row r="2" spans="1:6" ht="32.25" thickBot="1" x14ac:dyDescent="0.3">
      <c r="A2" s="71" t="s">
        <v>11</v>
      </c>
      <c r="B2" s="71" t="s">
        <v>35</v>
      </c>
      <c r="C2" s="71" t="s">
        <v>11</v>
      </c>
      <c r="D2" s="71" t="s">
        <v>35</v>
      </c>
      <c r="E2" s="71" t="s">
        <v>11</v>
      </c>
      <c r="F2" s="71" t="s">
        <v>36</v>
      </c>
    </row>
    <row r="3" spans="1:6" x14ac:dyDescent="0.25">
      <c r="A3" s="57">
        <v>0.60240963855421692</v>
      </c>
      <c r="B3" s="90">
        <v>0</v>
      </c>
      <c r="C3" s="57">
        <v>0.90361445783132521</v>
      </c>
      <c r="D3" s="90">
        <v>0</v>
      </c>
      <c r="E3" s="57">
        <v>8.7349397590361448</v>
      </c>
      <c r="F3" s="90">
        <v>93.822393822393821</v>
      </c>
    </row>
    <row r="4" spans="1:6" x14ac:dyDescent="0.25">
      <c r="A4" s="20">
        <v>7.5301204819277112</v>
      </c>
      <c r="B4" s="91">
        <v>1.5977443609022555</v>
      </c>
      <c r="C4" s="20">
        <v>7.5301204819277112</v>
      </c>
      <c r="D4" s="91">
        <v>1.7857142857142856</v>
      </c>
      <c r="E4" s="20">
        <v>25</v>
      </c>
      <c r="F4" s="91">
        <v>95.752895752895753</v>
      </c>
    </row>
    <row r="5" spans="1:6" x14ac:dyDescent="0.25">
      <c r="A5" s="20">
        <v>22.891566265060241</v>
      </c>
      <c r="B5" s="91">
        <v>4.6052631578947363</v>
      </c>
      <c r="C5" s="20">
        <v>22.891566265060241</v>
      </c>
      <c r="D5" s="91">
        <v>4.8872180451127818</v>
      </c>
      <c r="E5" s="20">
        <v>31.024096385542173</v>
      </c>
      <c r="F5" s="91">
        <v>91.891891891891902</v>
      </c>
    </row>
    <row r="6" spans="1:6" x14ac:dyDescent="0.25">
      <c r="A6" s="20">
        <v>28.915662650602407</v>
      </c>
      <c r="B6" s="91">
        <v>5.6390977443609023</v>
      </c>
      <c r="C6" s="20">
        <v>28.614457831325304</v>
      </c>
      <c r="D6" s="91">
        <v>6.1090225563909772</v>
      </c>
      <c r="E6" s="20">
        <v>46.987951807228917</v>
      </c>
      <c r="F6" s="91">
        <v>89.961389961389955</v>
      </c>
    </row>
    <row r="7" spans="1:6" x14ac:dyDescent="0.25">
      <c r="A7" s="20">
        <v>43.975903614457827</v>
      </c>
      <c r="B7" s="91">
        <v>8.3646616541353378</v>
      </c>
      <c r="C7" s="20">
        <v>44.277108433734938</v>
      </c>
      <c r="D7" s="91">
        <v>9.2105263157894726</v>
      </c>
      <c r="E7" s="20">
        <v>59.036144578313255</v>
      </c>
      <c r="F7" s="91">
        <v>93.050193050193059</v>
      </c>
    </row>
    <row r="8" spans="1:6" x14ac:dyDescent="0.25">
      <c r="A8" s="20">
        <v>55.722891566265062</v>
      </c>
      <c r="B8" s="91">
        <v>10.902255639097744</v>
      </c>
      <c r="C8" s="20">
        <v>55.722891566265062</v>
      </c>
      <c r="D8" s="91">
        <v>11.74812030075188</v>
      </c>
      <c r="E8" s="20">
        <v>78.01204819277109</v>
      </c>
      <c r="F8" s="91">
        <v>88.030888030888036</v>
      </c>
    </row>
    <row r="9" spans="1:6" x14ac:dyDescent="0.25">
      <c r="A9" s="20">
        <v>73.795180722891558</v>
      </c>
      <c r="B9" s="91">
        <v>12.781954887218044</v>
      </c>
      <c r="C9" s="20">
        <v>74.096385542168676</v>
      </c>
      <c r="D9" s="91">
        <v>15.413533834586465</v>
      </c>
      <c r="E9" s="20">
        <v>90.963855421686745</v>
      </c>
      <c r="F9" s="91">
        <v>89.961389961389955</v>
      </c>
    </row>
    <row r="10" spans="1:6" ht="16.5" thickBot="1" x14ac:dyDescent="0.3">
      <c r="A10" s="20">
        <v>86.746987951807228</v>
      </c>
      <c r="B10" s="91">
        <v>16.353383458646618</v>
      </c>
      <c r="C10" s="20">
        <v>86.445783132530124</v>
      </c>
      <c r="D10" s="91">
        <v>18.045112781954884</v>
      </c>
      <c r="E10" s="23">
        <v>96.084337349397586</v>
      </c>
      <c r="F10" s="92">
        <v>89.961389961389955</v>
      </c>
    </row>
    <row r="11" spans="1:6" ht="16.5" thickBot="1" x14ac:dyDescent="0.3">
      <c r="A11" s="23">
        <v>91.566265060240966</v>
      </c>
      <c r="B11" s="92">
        <v>17.105263157894736</v>
      </c>
      <c r="C11" s="23">
        <v>91.265060240963862</v>
      </c>
      <c r="D11" s="92">
        <v>18.984962406015036</v>
      </c>
      <c r="E11" s="2"/>
      <c r="F11" s="2"/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4294967293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6C90-DCE8-4BBA-806E-A1FD7E67A885}">
  <dimension ref="A1:Y96"/>
  <sheetViews>
    <sheetView topLeftCell="A38" zoomScale="55" zoomScaleNormal="55" workbookViewId="0">
      <selection activeCell="Y64" sqref="Y64"/>
    </sheetView>
  </sheetViews>
  <sheetFormatPr defaultColWidth="9" defaultRowHeight="15.75" x14ac:dyDescent="0.25"/>
  <cols>
    <col min="1" max="1" width="23.125" style="1" bestFit="1" customWidth="1"/>
    <col min="2" max="2" width="19" style="1" bestFit="1" customWidth="1"/>
    <col min="3" max="3" width="23.125" style="1" bestFit="1" customWidth="1"/>
    <col min="4" max="4" width="19" style="1" bestFit="1" customWidth="1"/>
    <col min="5" max="5" width="23.125" style="1" bestFit="1" customWidth="1"/>
    <col min="6" max="6" width="19" style="1" bestFit="1" customWidth="1"/>
    <col min="7" max="7" width="23.125" style="1" bestFit="1" customWidth="1"/>
    <col min="8" max="8" width="19" style="1" bestFit="1" customWidth="1"/>
    <col min="9" max="9" width="23.125" style="1" bestFit="1" customWidth="1"/>
    <col min="10" max="10" width="19" style="1" bestFit="1" customWidth="1"/>
    <col min="11" max="11" width="9" style="1"/>
    <col min="12" max="12" width="14.25" style="1" customWidth="1"/>
    <col min="13" max="13" width="12" style="1" bestFit="1" customWidth="1"/>
    <col min="14" max="14" width="16.75" style="1" bestFit="1" customWidth="1"/>
    <col min="15" max="15" width="12" style="1" bestFit="1" customWidth="1"/>
    <col min="16" max="16" width="16.75" style="1" bestFit="1" customWidth="1"/>
    <col min="17" max="17" width="12" style="1" bestFit="1" customWidth="1"/>
    <col min="18" max="18" width="16.75" style="1" bestFit="1" customWidth="1"/>
    <col min="19" max="19" width="14.25" style="1" bestFit="1" customWidth="1"/>
    <col min="20" max="20" width="16.75" style="1" bestFit="1" customWidth="1"/>
    <col min="21" max="21" width="13.125" style="1" bestFit="1" customWidth="1"/>
    <col min="22" max="16384" width="9" style="1"/>
  </cols>
  <sheetData>
    <row r="1" spans="1:21" ht="21.75" thickBot="1" x14ac:dyDescent="0.4">
      <c r="A1" s="99" t="s">
        <v>2</v>
      </c>
      <c r="B1" s="100"/>
      <c r="C1" s="100"/>
      <c r="D1" s="100"/>
      <c r="E1" s="100"/>
      <c r="F1" s="100"/>
      <c r="G1" s="100"/>
      <c r="H1" s="100"/>
      <c r="I1" s="100"/>
      <c r="J1" s="101"/>
      <c r="L1" s="99" t="s">
        <v>3</v>
      </c>
      <c r="M1" s="102"/>
      <c r="N1" s="102"/>
      <c r="O1" s="102"/>
      <c r="P1" s="102"/>
      <c r="Q1" s="102"/>
      <c r="R1" s="102"/>
      <c r="S1" s="102"/>
      <c r="T1" s="102"/>
      <c r="U1" s="103"/>
    </row>
    <row r="2" spans="1:21" ht="16.5" thickBot="1" x14ac:dyDescent="0.3">
      <c r="A2" s="106" t="s">
        <v>4</v>
      </c>
      <c r="B2" s="107"/>
      <c r="C2" s="106" t="s">
        <v>5</v>
      </c>
      <c r="D2" s="107"/>
      <c r="E2" s="106" t="s">
        <v>6</v>
      </c>
      <c r="F2" s="107"/>
      <c r="G2" s="106" t="s">
        <v>7</v>
      </c>
      <c r="H2" s="107"/>
      <c r="I2" s="106" t="s">
        <v>8</v>
      </c>
      <c r="J2" s="107"/>
      <c r="L2" s="104" t="s">
        <v>4</v>
      </c>
      <c r="M2" s="105"/>
      <c r="N2" s="104" t="s">
        <v>5</v>
      </c>
      <c r="O2" s="105"/>
      <c r="P2" s="104" t="s">
        <v>6</v>
      </c>
      <c r="Q2" s="105"/>
      <c r="R2" s="104" t="s">
        <v>7</v>
      </c>
      <c r="S2" s="105"/>
      <c r="T2" s="104" t="s">
        <v>8</v>
      </c>
      <c r="U2" s="105"/>
    </row>
    <row r="3" spans="1:21" ht="32.25" thickBot="1" x14ac:dyDescent="0.3">
      <c r="A3" s="35" t="s">
        <v>9</v>
      </c>
      <c r="B3" s="35" t="s">
        <v>10</v>
      </c>
      <c r="C3" s="35" t="s">
        <v>9</v>
      </c>
      <c r="D3" s="35" t="s">
        <v>10</v>
      </c>
      <c r="E3" s="35" t="s">
        <v>9</v>
      </c>
      <c r="F3" s="35" t="s">
        <v>10</v>
      </c>
      <c r="G3" s="35" t="s">
        <v>9</v>
      </c>
      <c r="H3" s="35" t="s">
        <v>11</v>
      </c>
      <c r="I3" s="35" t="s">
        <v>12</v>
      </c>
      <c r="J3" s="35" t="s">
        <v>10</v>
      </c>
      <c r="L3" s="63" t="s">
        <v>12</v>
      </c>
      <c r="M3" s="64" t="s">
        <v>10</v>
      </c>
      <c r="N3" s="63" t="s">
        <v>12</v>
      </c>
      <c r="O3" s="64" t="s">
        <v>10</v>
      </c>
      <c r="P3" s="63" t="s">
        <v>12</v>
      </c>
      <c r="Q3" s="64" t="s">
        <v>10</v>
      </c>
      <c r="R3" s="63" t="s">
        <v>12</v>
      </c>
      <c r="S3" s="64" t="s">
        <v>10</v>
      </c>
      <c r="T3" s="63" t="s">
        <v>12</v>
      </c>
      <c r="U3" s="64" t="s">
        <v>10</v>
      </c>
    </row>
    <row r="4" spans="1:21" x14ac:dyDescent="0.25">
      <c r="A4" s="51">
        <v>2.5531914893617023</v>
      </c>
      <c r="B4" s="18">
        <v>1.4749262536873156</v>
      </c>
      <c r="C4" s="51">
        <v>1.2765957446808511</v>
      </c>
      <c r="D4" s="18">
        <v>2.6548672566371683</v>
      </c>
      <c r="E4" s="51">
        <v>-2.4113475177304964</v>
      </c>
      <c r="F4" s="34">
        <v>0</v>
      </c>
      <c r="G4" s="51">
        <v>1.2765957446808511</v>
      </c>
      <c r="H4" s="18">
        <v>0</v>
      </c>
      <c r="I4" s="51">
        <v>0.63829787234042556</v>
      </c>
      <c r="J4" s="18">
        <v>0</v>
      </c>
      <c r="L4" s="60">
        <v>33.200000000000003</v>
      </c>
      <c r="M4" s="93">
        <v>0.88500000000000001</v>
      </c>
      <c r="N4" s="60">
        <v>32.6</v>
      </c>
      <c r="O4" s="93">
        <v>7.08</v>
      </c>
      <c r="P4" s="60">
        <v>32.6</v>
      </c>
      <c r="Q4" s="93">
        <v>9.14</v>
      </c>
      <c r="R4" s="60">
        <v>33.200000000000003</v>
      </c>
      <c r="S4" s="93">
        <v>11.8</v>
      </c>
      <c r="T4" s="60">
        <v>65.7</v>
      </c>
      <c r="U4" s="93">
        <v>46</v>
      </c>
    </row>
    <row r="5" spans="1:21" x14ac:dyDescent="0.25">
      <c r="A5" s="52">
        <v>5.1063829787234045</v>
      </c>
      <c r="B5" s="18">
        <v>1.1799410029498525</v>
      </c>
      <c r="C5" s="52">
        <v>3.1914893617021276</v>
      </c>
      <c r="D5" s="18">
        <v>2.6548672566371683</v>
      </c>
      <c r="E5" s="52">
        <v>6.9503546099290778</v>
      </c>
      <c r="F5" s="18">
        <v>1.6060308095706328</v>
      </c>
      <c r="G5" s="52">
        <v>3.8297872340425529</v>
      </c>
      <c r="H5" s="18">
        <v>0.29498525073746312</v>
      </c>
      <c r="I5" s="52">
        <v>2.5531914893617023</v>
      </c>
      <c r="J5" s="18">
        <v>0.36053752867912159</v>
      </c>
      <c r="L5" s="61">
        <v>65.7</v>
      </c>
      <c r="M5" s="94">
        <v>3.24</v>
      </c>
      <c r="N5" s="61">
        <v>98.3</v>
      </c>
      <c r="O5" s="94">
        <v>28.9</v>
      </c>
      <c r="P5" s="61">
        <v>65.7</v>
      </c>
      <c r="Q5" s="94">
        <v>24.8</v>
      </c>
      <c r="R5" s="61">
        <v>98.3</v>
      </c>
      <c r="S5" s="94">
        <v>68.099999999999994</v>
      </c>
      <c r="T5" s="61">
        <v>98.3</v>
      </c>
      <c r="U5" s="94">
        <v>71.400000000000006</v>
      </c>
    </row>
    <row r="6" spans="1:21" x14ac:dyDescent="0.25">
      <c r="A6" s="52">
        <v>8.9361702127659584</v>
      </c>
      <c r="B6" s="18">
        <v>1.4749262536873156</v>
      </c>
      <c r="C6" s="52">
        <v>5.7446808510638299</v>
      </c>
      <c r="D6" s="18">
        <v>2.6548672566371683</v>
      </c>
      <c r="E6" s="52">
        <v>12.056737588652483</v>
      </c>
      <c r="F6" s="18">
        <v>1.9665683382497541</v>
      </c>
      <c r="G6" s="52">
        <v>7.0212765957446805</v>
      </c>
      <c r="H6" s="18">
        <v>1.1799410029498525</v>
      </c>
      <c r="I6" s="52">
        <v>7.0921985815602833</v>
      </c>
      <c r="J6" s="18">
        <v>1.4093739757456571</v>
      </c>
      <c r="L6" s="61">
        <v>98.3</v>
      </c>
      <c r="M6" s="94">
        <v>5.01</v>
      </c>
      <c r="N6" s="61">
        <v>163</v>
      </c>
      <c r="O6" s="94">
        <v>79.099999999999994</v>
      </c>
      <c r="P6" s="61">
        <v>98.3</v>
      </c>
      <c r="Q6" s="94">
        <v>56</v>
      </c>
      <c r="R6" s="61">
        <v>163</v>
      </c>
      <c r="S6" s="94">
        <v>94.1</v>
      </c>
      <c r="T6" s="61">
        <v>131</v>
      </c>
      <c r="U6" s="94">
        <v>87.9</v>
      </c>
    </row>
    <row r="7" spans="1:21" x14ac:dyDescent="0.25">
      <c r="A7" s="52">
        <v>15.319148936170212</v>
      </c>
      <c r="B7" s="18">
        <v>1.4749262536873156</v>
      </c>
      <c r="C7" s="52">
        <v>8.2978723404255312</v>
      </c>
      <c r="D7" s="18">
        <v>2.359882005899705</v>
      </c>
      <c r="E7" s="52">
        <v>17.23404255319149</v>
      </c>
      <c r="F7" s="18">
        <v>2.9498525073746311</v>
      </c>
      <c r="G7" s="52">
        <v>10.851063829787233</v>
      </c>
      <c r="H7" s="18">
        <v>2.0648967551622417</v>
      </c>
      <c r="I7" s="52">
        <v>10.212765957446809</v>
      </c>
      <c r="J7" s="18">
        <v>2.359882005899705</v>
      </c>
      <c r="L7" s="61">
        <v>131</v>
      </c>
      <c r="M7" s="94">
        <v>19.5</v>
      </c>
      <c r="N7" s="61">
        <v>229</v>
      </c>
      <c r="O7" s="94">
        <v>87</v>
      </c>
      <c r="P7" s="61">
        <v>131</v>
      </c>
      <c r="Q7" s="94">
        <v>78.2</v>
      </c>
      <c r="R7" s="61">
        <v>229</v>
      </c>
      <c r="S7" s="94">
        <v>97.9</v>
      </c>
      <c r="T7" s="61">
        <v>163</v>
      </c>
      <c r="U7" s="94">
        <v>98.8</v>
      </c>
    </row>
    <row r="8" spans="1:21" ht="16.5" thickBot="1" x14ac:dyDescent="0.3">
      <c r="A8" s="52">
        <v>20.425531914893618</v>
      </c>
      <c r="B8" s="18">
        <v>1.4749262536873156</v>
      </c>
      <c r="C8" s="52">
        <v>12.127659574468087</v>
      </c>
      <c r="D8" s="18">
        <v>2.6548672566371683</v>
      </c>
      <c r="E8" s="52">
        <v>21.063829787234045</v>
      </c>
      <c r="F8" s="18">
        <v>4.1297935103244834</v>
      </c>
      <c r="G8" s="52">
        <v>12.76595744680851</v>
      </c>
      <c r="H8" s="18">
        <v>3.2448377581120944</v>
      </c>
      <c r="I8" s="52">
        <v>14.680851063829788</v>
      </c>
      <c r="J8" s="18">
        <v>4.4247787610619467</v>
      </c>
      <c r="L8" s="61">
        <v>163</v>
      </c>
      <c r="M8" s="94">
        <v>61.4</v>
      </c>
      <c r="N8" s="62">
        <v>294</v>
      </c>
      <c r="O8" s="95">
        <v>89.1</v>
      </c>
      <c r="P8" s="61">
        <v>163</v>
      </c>
      <c r="Q8" s="94">
        <v>91.2</v>
      </c>
      <c r="R8" s="62">
        <v>294</v>
      </c>
      <c r="S8" s="95">
        <v>99.1</v>
      </c>
      <c r="T8" s="61">
        <v>196</v>
      </c>
      <c r="U8" s="94">
        <v>99.1</v>
      </c>
    </row>
    <row r="9" spans="1:21" x14ac:dyDescent="0.25">
      <c r="A9" s="52">
        <v>23.617021276595747</v>
      </c>
      <c r="B9" s="18">
        <v>1.4749262536873156</v>
      </c>
      <c r="C9" s="52">
        <v>14.680851063829788</v>
      </c>
      <c r="D9" s="18">
        <v>2.6548672566371683</v>
      </c>
      <c r="E9" s="52">
        <v>24.893617021276594</v>
      </c>
      <c r="F9" s="18">
        <v>5.6047197640117989</v>
      </c>
      <c r="G9" s="52">
        <v>15.957446808510639</v>
      </c>
      <c r="H9" s="18">
        <v>4.1297935103244834</v>
      </c>
      <c r="I9" s="52">
        <v>18.01418439716312</v>
      </c>
      <c r="J9" s="18">
        <v>5.703048180924287</v>
      </c>
      <c r="L9" s="61">
        <v>196</v>
      </c>
      <c r="M9" s="94">
        <v>76.400000000000006</v>
      </c>
      <c r="P9" s="61">
        <v>197</v>
      </c>
      <c r="Q9" s="94">
        <v>95.6</v>
      </c>
      <c r="T9" s="61">
        <v>229</v>
      </c>
      <c r="U9" s="94">
        <v>99.4</v>
      </c>
    </row>
    <row r="10" spans="1:21" x14ac:dyDescent="0.25">
      <c r="A10" s="52">
        <v>26.808510638297875</v>
      </c>
      <c r="B10" s="18">
        <v>1.7699115044247788</v>
      </c>
      <c r="C10" s="52">
        <v>17.23404255319149</v>
      </c>
      <c r="D10" s="18">
        <v>2.6548672566371683</v>
      </c>
      <c r="E10" s="52">
        <v>29.361702127659576</v>
      </c>
      <c r="F10" s="18">
        <v>6.4896755162241888</v>
      </c>
      <c r="G10" s="52">
        <v>17.872340425531917</v>
      </c>
      <c r="H10" s="18">
        <v>5.0147492625368733</v>
      </c>
      <c r="I10" s="52">
        <v>22.978723404255319</v>
      </c>
      <c r="J10" s="18">
        <v>7.6696165191740411</v>
      </c>
      <c r="L10" s="61">
        <v>229</v>
      </c>
      <c r="M10" s="94">
        <v>79.099999999999994</v>
      </c>
      <c r="P10" s="61">
        <v>229</v>
      </c>
      <c r="Q10" s="94">
        <v>97.1</v>
      </c>
      <c r="T10" s="61">
        <v>262</v>
      </c>
      <c r="U10" s="94">
        <v>99.4</v>
      </c>
    </row>
    <row r="11" spans="1:21" ht="16.5" thickBot="1" x14ac:dyDescent="0.3">
      <c r="A11" s="52">
        <v>31.276595744680851</v>
      </c>
      <c r="B11" s="18">
        <v>1.4749262536873156</v>
      </c>
      <c r="C11" s="52">
        <v>19.432624113475175</v>
      </c>
      <c r="D11" s="18">
        <v>2.8187479514913143</v>
      </c>
      <c r="E11" s="52">
        <v>31.914893617021278</v>
      </c>
      <c r="F11" s="18">
        <v>7.9646017699115044</v>
      </c>
      <c r="G11" s="52">
        <v>23.617021276595747</v>
      </c>
      <c r="H11" s="18">
        <v>7.3746312684365778</v>
      </c>
      <c r="I11" s="52">
        <v>25.531914893617021</v>
      </c>
      <c r="J11" s="18">
        <v>9.4395280235988199</v>
      </c>
      <c r="L11" s="61">
        <v>262</v>
      </c>
      <c r="M11" s="94">
        <v>81.099999999999994</v>
      </c>
      <c r="P11" s="61">
        <v>261</v>
      </c>
      <c r="Q11" s="94">
        <v>97.9</v>
      </c>
      <c r="T11" s="62">
        <v>294</v>
      </c>
      <c r="U11" s="95">
        <v>99.7</v>
      </c>
    </row>
    <row r="12" spans="1:21" ht="16.5" thickBot="1" x14ac:dyDescent="0.3">
      <c r="A12" s="52">
        <v>35.106382978723403</v>
      </c>
      <c r="B12" s="18">
        <v>1.7699115044247788</v>
      </c>
      <c r="C12" s="52">
        <v>23.75886524822695</v>
      </c>
      <c r="D12" s="18">
        <v>3.6381514257620449</v>
      </c>
      <c r="E12" s="52">
        <v>36.382978723404257</v>
      </c>
      <c r="F12" s="18">
        <v>9.1445427728613566</v>
      </c>
      <c r="G12" s="52">
        <v>27.446808510638295</v>
      </c>
      <c r="H12" s="18">
        <v>9.4395280235988199</v>
      </c>
      <c r="I12" s="52">
        <v>29.361702127659576</v>
      </c>
      <c r="J12" s="18">
        <v>12.094395280235988</v>
      </c>
      <c r="L12" s="62">
        <v>294</v>
      </c>
      <c r="M12" s="95">
        <v>82.3</v>
      </c>
      <c r="P12" s="62">
        <v>295</v>
      </c>
      <c r="Q12" s="95">
        <v>99.1</v>
      </c>
    </row>
    <row r="13" spans="1:21" x14ac:dyDescent="0.25">
      <c r="A13" s="52">
        <v>37.659574468085104</v>
      </c>
      <c r="B13" s="18">
        <v>1.4749262536873156</v>
      </c>
      <c r="C13" s="52">
        <v>28.723404255319149</v>
      </c>
      <c r="D13" s="18">
        <v>3.9659128154703378</v>
      </c>
      <c r="E13" s="52">
        <v>39.361702127659576</v>
      </c>
      <c r="F13" s="18">
        <v>10.488364470665354</v>
      </c>
      <c r="G13" s="52">
        <v>31.914893617021278</v>
      </c>
      <c r="H13" s="18">
        <v>11.504424778761061</v>
      </c>
      <c r="I13" s="52">
        <v>33.12056737588653</v>
      </c>
      <c r="J13" s="18">
        <v>14.880367092756474</v>
      </c>
    </row>
    <row r="14" spans="1:21" x14ac:dyDescent="0.25">
      <c r="A14" s="52">
        <v>40.212765957446805</v>
      </c>
      <c r="B14" s="18">
        <v>1.4749262536873156</v>
      </c>
      <c r="C14" s="52">
        <v>33.900709219858157</v>
      </c>
      <c r="D14" s="18">
        <v>4.2936742051786299</v>
      </c>
      <c r="E14" s="52">
        <v>43.191489361702132</v>
      </c>
      <c r="F14" s="18">
        <v>12.225499836119305</v>
      </c>
      <c r="G14" s="52">
        <v>33.829787234042556</v>
      </c>
      <c r="H14" s="18">
        <v>12.684365781710916</v>
      </c>
      <c r="I14" s="52">
        <v>35.886524822695037</v>
      </c>
      <c r="J14" s="18">
        <v>16.879711569977058</v>
      </c>
    </row>
    <row r="15" spans="1:21" x14ac:dyDescent="0.25">
      <c r="A15" s="52">
        <v>42.12765957446809</v>
      </c>
      <c r="B15" s="18">
        <v>1.7699115044247788</v>
      </c>
      <c r="C15" s="52">
        <v>38.794326241134748</v>
      </c>
      <c r="D15" s="18">
        <v>4.8836447066535555</v>
      </c>
      <c r="E15" s="52">
        <v>46.524822695035461</v>
      </c>
      <c r="F15" s="18">
        <v>14.159292035398231</v>
      </c>
      <c r="G15" s="52">
        <v>35.744680851063833</v>
      </c>
      <c r="H15" s="18">
        <v>14.159292035398231</v>
      </c>
      <c r="I15" s="52">
        <v>39.219858156028366</v>
      </c>
      <c r="J15" s="18">
        <v>18.551294657489347</v>
      </c>
    </row>
    <row r="16" spans="1:21" x14ac:dyDescent="0.25">
      <c r="A16" s="52">
        <v>45.319148936170208</v>
      </c>
      <c r="B16" s="18">
        <v>1.4749262536873156</v>
      </c>
      <c r="C16" s="52">
        <v>43.617021276595743</v>
      </c>
      <c r="D16" s="18">
        <v>5.5719436250409702</v>
      </c>
      <c r="E16" s="52">
        <v>49.929078014184391</v>
      </c>
      <c r="F16" s="18">
        <v>15.896427400852179</v>
      </c>
      <c r="G16" s="52">
        <v>38.297872340425528</v>
      </c>
      <c r="H16" s="18">
        <v>15.634218289085547</v>
      </c>
      <c r="I16" s="52">
        <v>44.964539007092199</v>
      </c>
      <c r="J16" s="18">
        <v>23.402163225172075</v>
      </c>
    </row>
    <row r="17" spans="1:10" x14ac:dyDescent="0.25">
      <c r="A17" s="52">
        <v>47.234042553191493</v>
      </c>
      <c r="B17" s="18">
        <v>1.4749262536873156</v>
      </c>
      <c r="C17" s="52">
        <v>48.439716312056738</v>
      </c>
      <c r="D17" s="18">
        <v>6.358570960340872</v>
      </c>
      <c r="E17" s="52">
        <v>53.120567375886523</v>
      </c>
      <c r="F17" s="18">
        <v>17.731891183218618</v>
      </c>
      <c r="G17" s="52">
        <v>39.574468085106382</v>
      </c>
      <c r="H17" s="18">
        <v>16.814159292035399</v>
      </c>
      <c r="I17" s="52">
        <v>46.524822695035461</v>
      </c>
      <c r="J17" s="18">
        <v>25.499836119305147</v>
      </c>
    </row>
    <row r="18" spans="1:10" x14ac:dyDescent="0.25">
      <c r="A18" s="52">
        <v>51.063829787234042</v>
      </c>
      <c r="B18" s="18">
        <v>1.4749262536873156</v>
      </c>
      <c r="C18" s="52">
        <v>53.049645390070921</v>
      </c>
      <c r="D18" s="18">
        <v>7.3090789904949203</v>
      </c>
      <c r="E18" s="52">
        <v>56.170212765957444</v>
      </c>
      <c r="F18" s="18">
        <v>19.632907243526713</v>
      </c>
      <c r="G18" s="52">
        <v>40.851063829787236</v>
      </c>
      <c r="H18" s="18">
        <v>17.699115044247787</v>
      </c>
      <c r="I18" s="52">
        <v>49.148936170212764</v>
      </c>
      <c r="J18" s="18">
        <v>27.597509013438216</v>
      </c>
    </row>
    <row r="19" spans="1:10" x14ac:dyDescent="0.25">
      <c r="A19" s="52">
        <v>54.255319148936174</v>
      </c>
      <c r="B19" s="18">
        <v>1.4749262536873156</v>
      </c>
      <c r="C19" s="52">
        <v>57.588652482269502</v>
      </c>
      <c r="D19" s="18">
        <v>8.4562438544739429</v>
      </c>
      <c r="E19" s="52">
        <v>59.361702127659576</v>
      </c>
      <c r="F19" s="18">
        <v>21.50114716486398</v>
      </c>
      <c r="G19" s="52">
        <v>42.765957446808514</v>
      </c>
      <c r="H19" s="18">
        <v>18.87905604719764</v>
      </c>
      <c r="I19" s="52">
        <v>51.773049645390074</v>
      </c>
      <c r="J19" s="18">
        <v>29.695181907571289</v>
      </c>
    </row>
    <row r="20" spans="1:10" x14ac:dyDescent="0.25">
      <c r="A20" s="52">
        <v>56.808510638297868</v>
      </c>
      <c r="B20" s="18">
        <v>1.4749262536873156</v>
      </c>
      <c r="C20" s="52">
        <v>61.914893617021278</v>
      </c>
      <c r="D20" s="18">
        <v>9.7017371353654536</v>
      </c>
      <c r="E20" s="52">
        <v>62.411347517730498</v>
      </c>
      <c r="F20" s="18">
        <v>23.369387086201247</v>
      </c>
      <c r="G20" s="52">
        <v>45.957446808510639</v>
      </c>
      <c r="H20" s="18">
        <v>20.353982300884958</v>
      </c>
      <c r="I20" s="52">
        <v>54.042553191489368</v>
      </c>
      <c r="J20" s="18">
        <v>31.825630940675186</v>
      </c>
    </row>
    <row r="21" spans="1:10" x14ac:dyDescent="0.25">
      <c r="A21" s="52">
        <v>61.276595744680847</v>
      </c>
      <c r="B21" s="18">
        <v>1.7699115044247788</v>
      </c>
      <c r="C21" s="52">
        <v>66.099290780141843</v>
      </c>
      <c r="D21" s="18">
        <v>11.012782694198624</v>
      </c>
      <c r="E21" s="52">
        <v>65.106382978723403</v>
      </c>
      <c r="F21" s="18">
        <v>25.303179285480169</v>
      </c>
      <c r="G21" s="52">
        <v>45.957446808510639</v>
      </c>
      <c r="H21" s="18">
        <v>21.828908554572273</v>
      </c>
      <c r="I21" s="52">
        <v>56.241134751773046</v>
      </c>
      <c r="J21" s="18">
        <v>33.923303834808259</v>
      </c>
    </row>
    <row r="22" spans="1:10" x14ac:dyDescent="0.25">
      <c r="A22" s="52">
        <v>66.38297872340425</v>
      </c>
      <c r="B22" s="18">
        <v>1.4749262536873156</v>
      </c>
      <c r="C22" s="52">
        <v>70.070921985815602</v>
      </c>
      <c r="D22" s="18">
        <v>12.48770894788594</v>
      </c>
      <c r="E22" s="52">
        <v>67.517730496453893</v>
      </c>
      <c r="F22" s="18">
        <v>27.368076040642414</v>
      </c>
      <c r="G22" s="52">
        <v>49.148936170212764</v>
      </c>
      <c r="H22" s="18">
        <v>23.893805309734514</v>
      </c>
      <c r="I22" s="52">
        <v>58.51063829787234</v>
      </c>
      <c r="J22" s="18">
        <v>36.053752867912159</v>
      </c>
    </row>
    <row r="23" spans="1:10" x14ac:dyDescent="0.25">
      <c r="A23" s="52">
        <v>70.851063829787236</v>
      </c>
      <c r="B23" s="18">
        <v>1.638806948541462</v>
      </c>
      <c r="C23" s="52">
        <v>73.758865248226954</v>
      </c>
      <c r="D23" s="18">
        <v>14.126515896427399</v>
      </c>
      <c r="E23" s="52">
        <v>69.929078014184398</v>
      </c>
      <c r="F23" s="18">
        <v>29.465748934775483</v>
      </c>
      <c r="G23" s="52">
        <v>52.340425531914896</v>
      </c>
      <c r="H23" s="18">
        <v>25.073746312684364</v>
      </c>
      <c r="I23" s="52">
        <v>60.780141843971627</v>
      </c>
      <c r="J23" s="18">
        <v>38.18420190101606</v>
      </c>
    </row>
    <row r="24" spans="1:10" x14ac:dyDescent="0.25">
      <c r="A24" s="52">
        <v>75.460992907801412</v>
      </c>
      <c r="B24" s="18">
        <v>2.1632251720747298</v>
      </c>
      <c r="C24" s="52">
        <v>77.234042553191486</v>
      </c>
      <c r="D24" s="18">
        <v>15.863651261881351</v>
      </c>
      <c r="E24" s="52">
        <v>72.411347517730491</v>
      </c>
      <c r="F24" s="18">
        <v>31.530645689937725</v>
      </c>
      <c r="G24" s="52">
        <v>53.61702127659575</v>
      </c>
      <c r="H24" s="18">
        <v>27.138643067846608</v>
      </c>
      <c r="I24" s="52">
        <v>62.765957446808507</v>
      </c>
      <c r="J24" s="18">
        <v>40.380203212061623</v>
      </c>
    </row>
    <row r="25" spans="1:10" x14ac:dyDescent="0.25">
      <c r="A25" s="52">
        <v>80.638297872340431</v>
      </c>
      <c r="B25" s="18">
        <v>2.2943297279580466</v>
      </c>
      <c r="C25" s="52">
        <v>80.567375886524829</v>
      </c>
      <c r="D25" s="18">
        <v>17.633562766306131</v>
      </c>
      <c r="E25" s="52">
        <v>74.893617021276597</v>
      </c>
      <c r="F25" s="18">
        <v>33.595542445099966</v>
      </c>
      <c r="G25" s="52">
        <v>54.60992907801419</v>
      </c>
      <c r="H25" s="18">
        <v>28.384136348738121</v>
      </c>
      <c r="I25" s="52">
        <v>64.184397163120565</v>
      </c>
      <c r="J25" s="18">
        <v>42.543428384136348</v>
      </c>
    </row>
    <row r="26" spans="1:10" x14ac:dyDescent="0.25">
      <c r="A26" s="52">
        <v>85.815602836879435</v>
      </c>
      <c r="B26" s="18">
        <v>2.4909865617830222</v>
      </c>
      <c r="C26" s="52">
        <v>83.900709219858157</v>
      </c>
      <c r="D26" s="18">
        <v>19.436250409701735</v>
      </c>
      <c r="E26" s="52">
        <v>77.304964539007088</v>
      </c>
      <c r="F26" s="18">
        <v>35.693215339233035</v>
      </c>
      <c r="G26" s="52">
        <v>57.659574468085104</v>
      </c>
      <c r="H26" s="18">
        <v>30.05571943625041</v>
      </c>
      <c r="I26" s="52">
        <v>67.021276595744681</v>
      </c>
      <c r="J26" s="18">
        <v>43.952802359882007</v>
      </c>
    </row>
    <row r="27" spans="1:10" x14ac:dyDescent="0.25">
      <c r="A27" s="52">
        <v>90.780141843971634</v>
      </c>
      <c r="B27" s="18">
        <v>3.0481809242871192</v>
      </c>
      <c r="C27" s="52">
        <v>87.021276595744666</v>
      </c>
      <c r="D27" s="18">
        <v>21.304490331039002</v>
      </c>
      <c r="E27" s="52">
        <v>79.716312056737593</v>
      </c>
      <c r="F27" s="18">
        <v>37.790888233366111</v>
      </c>
      <c r="G27" s="52">
        <v>59.929078014184398</v>
      </c>
      <c r="H27" s="18">
        <v>32.186168469354307</v>
      </c>
      <c r="I27" s="52">
        <v>68.936170212765958</v>
      </c>
      <c r="J27" s="18">
        <v>46.312684365781706</v>
      </c>
    </row>
    <row r="28" spans="1:10" x14ac:dyDescent="0.25">
      <c r="A28" s="52">
        <v>95.815602836879435</v>
      </c>
      <c r="B28" s="18">
        <v>3.4742707309078988</v>
      </c>
      <c r="C28" s="52">
        <v>89.929078014184398</v>
      </c>
      <c r="D28" s="18">
        <v>23.271058669288756</v>
      </c>
      <c r="E28" s="52">
        <v>82.198581560283685</v>
      </c>
      <c r="F28" s="18">
        <v>39.88856112749918</v>
      </c>
      <c r="G28" s="52">
        <v>62.056737588652481</v>
      </c>
      <c r="H28" s="18">
        <v>34.414945919370702</v>
      </c>
      <c r="I28" s="52">
        <v>69.929078014184398</v>
      </c>
      <c r="J28" s="18">
        <v>48.115372009177321</v>
      </c>
    </row>
    <row r="29" spans="1:10" x14ac:dyDescent="0.25">
      <c r="A29" s="52">
        <v>102.6241134751773</v>
      </c>
      <c r="B29" s="18">
        <v>4.8508685676827268</v>
      </c>
      <c r="C29" s="52">
        <v>92.62411347517731</v>
      </c>
      <c r="D29" s="18">
        <v>25.23762700753851</v>
      </c>
      <c r="E29" s="52">
        <v>84.60992907801419</v>
      </c>
      <c r="F29" s="18">
        <v>41.953457882661418</v>
      </c>
      <c r="G29" s="52">
        <v>64.326241134751768</v>
      </c>
      <c r="H29" s="18">
        <v>36.545394952474595</v>
      </c>
      <c r="I29" s="52">
        <v>72.765957446808514</v>
      </c>
      <c r="J29" s="18">
        <v>50.04916420845624</v>
      </c>
    </row>
    <row r="30" spans="1:10" x14ac:dyDescent="0.25">
      <c r="A30" s="52">
        <v>107.1631205673759</v>
      </c>
      <c r="B30" s="18">
        <v>5.6702720419534582</v>
      </c>
      <c r="C30" s="52">
        <v>95.319148936170222</v>
      </c>
      <c r="D30" s="18">
        <v>27.269747623729923</v>
      </c>
      <c r="E30" s="52">
        <v>86.950354609929065</v>
      </c>
      <c r="F30" s="18">
        <v>44.051130776794494</v>
      </c>
      <c r="G30" s="52">
        <v>66.666666666666657</v>
      </c>
      <c r="H30" s="18">
        <v>38.643067846607671</v>
      </c>
      <c r="I30" s="52">
        <v>75.035460992907787</v>
      </c>
      <c r="J30" s="18">
        <v>52.146837102589316</v>
      </c>
    </row>
    <row r="31" spans="1:10" x14ac:dyDescent="0.25">
      <c r="A31" s="52">
        <v>111.34751773049645</v>
      </c>
      <c r="B31" s="18">
        <v>7.2107505735824322</v>
      </c>
      <c r="C31" s="52">
        <v>98.085106382978722</v>
      </c>
      <c r="D31" s="18">
        <v>29.269092100950505</v>
      </c>
      <c r="E31" s="52">
        <v>89.219858156028366</v>
      </c>
      <c r="F31" s="18">
        <v>46.148803670927563</v>
      </c>
      <c r="G31" s="52">
        <v>68.936170212765958</v>
      </c>
      <c r="H31" s="18">
        <v>40.773516879711572</v>
      </c>
      <c r="I31" s="52">
        <v>77.163120567375884</v>
      </c>
      <c r="J31" s="18">
        <v>54.310062274664041</v>
      </c>
    </row>
    <row r="32" spans="1:10" x14ac:dyDescent="0.25">
      <c r="A32" s="52">
        <v>115.1063829787234</v>
      </c>
      <c r="B32" s="18">
        <v>8.9151098000655526</v>
      </c>
      <c r="C32" s="52">
        <v>100.63829787234042</v>
      </c>
      <c r="D32" s="18">
        <v>31.301212717141919</v>
      </c>
      <c r="E32" s="52">
        <v>91.418439716312051</v>
      </c>
      <c r="F32" s="18">
        <v>48.279252704031464</v>
      </c>
      <c r="G32" s="52">
        <v>71.134751773049643</v>
      </c>
      <c r="H32" s="18">
        <v>42.903965912815472</v>
      </c>
      <c r="I32" s="52">
        <v>79.361702127659569</v>
      </c>
      <c r="J32" s="18">
        <v>56.440511307767949</v>
      </c>
    </row>
    <row r="33" spans="1:10" x14ac:dyDescent="0.25">
      <c r="A33" s="52">
        <v>118.51063829787235</v>
      </c>
      <c r="B33" s="18">
        <v>10.685021304490332</v>
      </c>
      <c r="C33" s="52">
        <v>103.04964539007092</v>
      </c>
      <c r="D33" s="18">
        <v>33.398885611274991</v>
      </c>
      <c r="E33" s="52">
        <v>93.900709219858157</v>
      </c>
      <c r="F33" s="18">
        <v>50.409701737135372</v>
      </c>
      <c r="G33" s="52">
        <v>73.333333333333329</v>
      </c>
      <c r="H33" s="18">
        <v>45.034414945919373</v>
      </c>
      <c r="I33" s="52">
        <v>83.900709219858157</v>
      </c>
      <c r="J33" s="18">
        <v>60.668633235004918</v>
      </c>
    </row>
    <row r="34" spans="1:10" x14ac:dyDescent="0.25">
      <c r="A34" s="52">
        <v>121.56028368794325</v>
      </c>
      <c r="B34" s="18">
        <v>12.553261225827598</v>
      </c>
      <c r="C34" s="52">
        <v>105.46099290780143</v>
      </c>
      <c r="D34" s="18">
        <v>35.463782366437236</v>
      </c>
      <c r="E34" s="52">
        <v>96.666666666666671</v>
      </c>
      <c r="F34" s="18">
        <v>52.474598492297609</v>
      </c>
      <c r="G34" s="52">
        <v>75.531914893617014</v>
      </c>
      <c r="H34" s="18">
        <v>47.164863979023266</v>
      </c>
      <c r="I34" s="52">
        <v>86.170212765957459</v>
      </c>
      <c r="J34" s="18">
        <v>62.76630612913798</v>
      </c>
    </row>
    <row r="35" spans="1:10" x14ac:dyDescent="0.25">
      <c r="A35" s="52">
        <v>124.46808510638297</v>
      </c>
      <c r="B35" s="18">
        <v>14.487053425106522</v>
      </c>
      <c r="C35" s="52">
        <v>107.87234042553192</v>
      </c>
      <c r="D35" s="18">
        <v>37.528679121599474</v>
      </c>
      <c r="E35" s="52">
        <v>97.021276595744695</v>
      </c>
      <c r="F35" s="18">
        <v>53.228449688626675</v>
      </c>
      <c r="G35" s="52">
        <v>77.730496453900699</v>
      </c>
      <c r="H35" s="18">
        <v>49.295313012127174</v>
      </c>
      <c r="I35" s="52">
        <v>88.439716312056731</v>
      </c>
      <c r="J35" s="18">
        <v>64.863979023271057</v>
      </c>
    </row>
    <row r="36" spans="1:10" x14ac:dyDescent="0.25">
      <c r="A36" s="52">
        <v>127.09219858156028</v>
      </c>
      <c r="B36" s="18">
        <v>16.486397902327106</v>
      </c>
      <c r="C36" s="52">
        <v>110.1418439716312</v>
      </c>
      <c r="D36" s="18">
        <v>39.659128154703374</v>
      </c>
      <c r="E36" s="52">
        <v>98.581560283687935</v>
      </c>
      <c r="F36" s="18">
        <v>54.572271386430685</v>
      </c>
      <c r="G36" s="52">
        <v>79.858156028368796</v>
      </c>
      <c r="H36" s="18">
        <v>51.458538184201899</v>
      </c>
      <c r="I36" s="52">
        <v>90.99290780141844</v>
      </c>
      <c r="J36" s="18">
        <v>66.896099639462463</v>
      </c>
    </row>
    <row r="37" spans="1:10" x14ac:dyDescent="0.25">
      <c r="A37" s="52">
        <v>129.36170212765958</v>
      </c>
      <c r="B37" s="18">
        <v>18.518518518518519</v>
      </c>
      <c r="C37" s="52">
        <v>112.34042553191489</v>
      </c>
      <c r="D37" s="18">
        <v>41.789577187807275</v>
      </c>
      <c r="E37" s="52">
        <v>99.574468085106375</v>
      </c>
      <c r="F37" s="18">
        <v>55.752212389380531</v>
      </c>
      <c r="G37" s="52">
        <v>82.127659574468083</v>
      </c>
      <c r="H37" s="18">
        <v>53.556211078334968</v>
      </c>
      <c r="I37" s="52">
        <v>93.546099290780148</v>
      </c>
      <c r="J37" s="18">
        <v>68.928220255653883</v>
      </c>
    </row>
    <row r="38" spans="1:10" x14ac:dyDescent="0.25">
      <c r="A38" s="52">
        <v>131.34751773049646</v>
      </c>
      <c r="B38" s="18">
        <v>20.616191412651588</v>
      </c>
      <c r="C38" s="52">
        <v>114.60992907801419</v>
      </c>
      <c r="D38" s="18">
        <v>43.887250081940351</v>
      </c>
      <c r="E38" s="52">
        <v>101.77304964539007</v>
      </c>
      <c r="F38" s="18">
        <v>56.801048836447066</v>
      </c>
      <c r="G38" s="52">
        <v>84.468085106382986</v>
      </c>
      <c r="H38" s="18">
        <v>55.653883972468044</v>
      </c>
      <c r="I38" s="52">
        <v>94.468085106382986</v>
      </c>
      <c r="J38" s="18">
        <v>69.616519174041301</v>
      </c>
    </row>
    <row r="39" spans="1:10" x14ac:dyDescent="0.25">
      <c r="A39" s="52">
        <v>133.26241134751771</v>
      </c>
      <c r="B39" s="18">
        <v>22.77941658472632</v>
      </c>
      <c r="C39" s="52">
        <v>116.95035460992908</v>
      </c>
      <c r="D39" s="18">
        <v>45.98492297607342</v>
      </c>
      <c r="E39" s="52">
        <v>103.47517730496453</v>
      </c>
      <c r="F39" s="18">
        <v>58.997050147492622</v>
      </c>
      <c r="G39" s="52">
        <v>86.808510638297861</v>
      </c>
      <c r="H39" s="18">
        <v>57.751556866601121</v>
      </c>
      <c r="I39" s="52">
        <v>95.744680851063833</v>
      </c>
      <c r="J39" s="18">
        <v>70.796460176991147</v>
      </c>
    </row>
    <row r="40" spans="1:10" x14ac:dyDescent="0.25">
      <c r="A40" s="52">
        <v>135.31914893617022</v>
      </c>
      <c r="B40" s="18">
        <v>24.909865617830221</v>
      </c>
      <c r="C40" s="52">
        <v>119.21985815602838</v>
      </c>
      <c r="D40" s="18">
        <v>48.08259587020649</v>
      </c>
      <c r="E40" s="52">
        <v>105.88652482269504</v>
      </c>
      <c r="F40" s="18">
        <v>61.06194690265486</v>
      </c>
      <c r="G40" s="52">
        <v>89.148936170212764</v>
      </c>
      <c r="H40" s="18">
        <v>59.84922976073419</v>
      </c>
      <c r="I40" s="52">
        <v>97.659574468085111</v>
      </c>
      <c r="J40" s="18">
        <v>72.271386430678461</v>
      </c>
    </row>
    <row r="41" spans="1:10" x14ac:dyDescent="0.25">
      <c r="A41" s="52">
        <v>137.3758865248227</v>
      </c>
      <c r="B41" s="18">
        <v>27.073090789904946</v>
      </c>
      <c r="C41" s="52">
        <v>121.63120567375886</v>
      </c>
      <c r="D41" s="18">
        <v>50.180268764339566</v>
      </c>
      <c r="E41" s="52">
        <v>108.51063829787235</v>
      </c>
      <c r="F41" s="18">
        <v>63.094067518846273</v>
      </c>
      <c r="G41" s="52">
        <v>91.489361702127653</v>
      </c>
      <c r="H41" s="18">
        <v>61.946902654867252</v>
      </c>
      <c r="I41" s="52">
        <v>102.26950354609929</v>
      </c>
      <c r="J41" s="18">
        <v>75.385119632907234</v>
      </c>
    </row>
    <row r="42" spans="1:10" x14ac:dyDescent="0.25">
      <c r="A42" s="52">
        <v>139.21985815602838</v>
      </c>
      <c r="B42" s="18">
        <v>29.301868239921337</v>
      </c>
      <c r="C42" s="52">
        <v>124.04255319148936</v>
      </c>
      <c r="D42" s="18">
        <v>52.277941658472628</v>
      </c>
      <c r="E42" s="52">
        <v>111.06382978723404</v>
      </c>
      <c r="F42" s="18">
        <v>65.158964274008525</v>
      </c>
      <c r="G42" s="52">
        <v>93.900709219858157</v>
      </c>
      <c r="H42" s="18">
        <v>64.044575549000328</v>
      </c>
      <c r="I42" s="52">
        <v>105.24822695035461</v>
      </c>
      <c r="J42" s="18">
        <v>77.31891183218616</v>
      </c>
    </row>
    <row r="43" spans="1:10" x14ac:dyDescent="0.25">
      <c r="A43" s="52">
        <v>140.99290780141845</v>
      </c>
      <c r="B43" s="18">
        <v>31.530645689937725</v>
      </c>
      <c r="C43" s="52">
        <v>126.38297872340425</v>
      </c>
      <c r="D43" s="18">
        <v>54.375614552605697</v>
      </c>
      <c r="E43" s="52">
        <v>113.75886524822695</v>
      </c>
      <c r="F43" s="18">
        <v>67.191084890199932</v>
      </c>
      <c r="G43" s="52">
        <v>96.382978723404264</v>
      </c>
      <c r="H43" s="18">
        <v>66.109472304162566</v>
      </c>
      <c r="I43" s="52">
        <v>108.22695035460994</v>
      </c>
      <c r="J43" s="18">
        <v>79.219927892494269</v>
      </c>
    </row>
    <row r="44" spans="1:10" x14ac:dyDescent="0.25">
      <c r="A44" s="52">
        <v>142.69503546099293</v>
      </c>
      <c r="B44" s="18">
        <v>33.759423139954116</v>
      </c>
      <c r="C44" s="52">
        <v>128.72340425531914</v>
      </c>
      <c r="D44" s="18">
        <v>56.473287446738773</v>
      </c>
      <c r="E44" s="52">
        <v>116.45390070921987</v>
      </c>
      <c r="F44" s="18">
        <v>69.157653228449689</v>
      </c>
      <c r="G44" s="52">
        <v>98.36879432624113</v>
      </c>
      <c r="H44" s="18">
        <v>67.781055391674855</v>
      </c>
      <c r="I44" s="52">
        <v>111.34751773049645</v>
      </c>
      <c r="J44" s="18">
        <v>81.088167813831532</v>
      </c>
    </row>
    <row r="45" spans="1:10" x14ac:dyDescent="0.25">
      <c r="A45" s="52">
        <v>144.25531914893617</v>
      </c>
      <c r="B45" s="18">
        <v>35.988200589970504</v>
      </c>
      <c r="C45" s="52">
        <v>131.13475177304966</v>
      </c>
      <c r="D45" s="18">
        <v>58.570960340871849</v>
      </c>
      <c r="E45" s="52">
        <v>119.00709219858156</v>
      </c>
      <c r="F45" s="18">
        <v>71.189773844641095</v>
      </c>
      <c r="G45" s="52">
        <v>98.936170212765944</v>
      </c>
      <c r="H45" s="18">
        <v>68.141592920353972</v>
      </c>
      <c r="I45" s="52">
        <v>114.60992907801419</v>
      </c>
      <c r="J45" s="18">
        <v>82.890855457227147</v>
      </c>
    </row>
    <row r="46" spans="1:10" x14ac:dyDescent="0.25">
      <c r="A46" s="52">
        <v>145.88652482269504</v>
      </c>
      <c r="B46" s="18">
        <v>38.249754178957716</v>
      </c>
      <c r="C46" s="52">
        <v>133.61702127659575</v>
      </c>
      <c r="D46" s="18">
        <v>60.635857096034087</v>
      </c>
      <c r="E46" s="52">
        <v>121.77304964539006</v>
      </c>
      <c r="F46" s="18">
        <v>73.156342182890853</v>
      </c>
      <c r="G46" s="52">
        <v>103.47517730496453</v>
      </c>
      <c r="H46" s="18">
        <v>71.878072763028513</v>
      </c>
      <c r="I46" s="52">
        <v>118.08510638297872</v>
      </c>
      <c r="J46" s="18">
        <v>84.660766961651916</v>
      </c>
    </row>
    <row r="47" spans="1:10" x14ac:dyDescent="0.25">
      <c r="A47" s="52">
        <v>147.51773049645391</v>
      </c>
      <c r="B47" s="18">
        <v>40.47853162897411</v>
      </c>
      <c r="C47" s="52">
        <v>136.31205673758865</v>
      </c>
      <c r="D47" s="18">
        <v>62.635201573254676</v>
      </c>
      <c r="E47" s="52">
        <v>124.53900709219857</v>
      </c>
      <c r="F47" s="18">
        <v>75.155686660111442</v>
      </c>
      <c r="G47" s="52">
        <v>103.90070921985816</v>
      </c>
      <c r="H47" s="18">
        <v>72.402490986561787</v>
      </c>
      <c r="I47" s="52">
        <v>121.84397163120566</v>
      </c>
      <c r="J47" s="18">
        <v>86.266797771222542</v>
      </c>
    </row>
    <row r="48" spans="1:10" x14ac:dyDescent="0.25">
      <c r="A48" s="52">
        <v>149.14893617021278</v>
      </c>
      <c r="B48" s="18">
        <v>42.707309078990498</v>
      </c>
      <c r="C48" s="52">
        <v>139.07801418439718</v>
      </c>
      <c r="D48" s="18">
        <v>64.634546050475251</v>
      </c>
      <c r="E48" s="52">
        <v>127.44680851063831</v>
      </c>
      <c r="F48" s="18">
        <v>77.056702720419537</v>
      </c>
      <c r="G48" s="52">
        <v>107.2340425531915</v>
      </c>
      <c r="H48" s="18">
        <v>74.106850213044908</v>
      </c>
      <c r="I48" s="52">
        <v>125.46099290780141</v>
      </c>
      <c r="J48" s="18">
        <v>87.905604719764014</v>
      </c>
    </row>
    <row r="49" spans="1:25" x14ac:dyDescent="0.25">
      <c r="A49" s="52">
        <v>150.85106382978722</v>
      </c>
      <c r="B49" s="18">
        <v>44.903310390036054</v>
      </c>
      <c r="C49" s="52">
        <v>141.77304964539007</v>
      </c>
      <c r="D49" s="18">
        <v>66.63389052769584</v>
      </c>
      <c r="E49" s="52">
        <v>130.70921985815605</v>
      </c>
      <c r="F49" s="18">
        <v>78.793838085873475</v>
      </c>
      <c r="G49" s="52">
        <v>110.0709219858156</v>
      </c>
      <c r="H49" s="18">
        <v>76.073418551294651</v>
      </c>
      <c r="I49" s="52">
        <v>129.8581560283688</v>
      </c>
      <c r="J49" s="18">
        <v>89.08554572271386</v>
      </c>
    </row>
    <row r="50" spans="1:25" x14ac:dyDescent="0.25">
      <c r="A50" s="52">
        <v>152.48226950354609</v>
      </c>
      <c r="B50" s="18">
        <v>47.132087840052442</v>
      </c>
      <c r="C50" s="52">
        <v>144.60992907801418</v>
      </c>
      <c r="D50" s="18">
        <v>68.600458865945598</v>
      </c>
      <c r="E50" s="52">
        <v>134.18439716312056</v>
      </c>
      <c r="F50" s="18">
        <v>80.465421173385778</v>
      </c>
      <c r="G50" s="52">
        <v>112.97872340425532</v>
      </c>
      <c r="H50" s="18">
        <v>78.039986889544409</v>
      </c>
      <c r="I50" s="52">
        <v>132.12765957446808</v>
      </c>
      <c r="J50" s="18">
        <v>90.265486725663706</v>
      </c>
    </row>
    <row r="51" spans="1:25" x14ac:dyDescent="0.25">
      <c r="A51" s="52">
        <v>154.11347517730496</v>
      </c>
      <c r="B51" s="18">
        <v>49.36086529006883</v>
      </c>
      <c r="C51" s="52">
        <v>147.58865248226951</v>
      </c>
      <c r="D51" s="18">
        <v>70.501474926253678</v>
      </c>
      <c r="E51" s="52">
        <v>137.73049645390071</v>
      </c>
      <c r="F51" s="18">
        <v>82.169780399868898</v>
      </c>
      <c r="G51" s="52">
        <v>116.09929078014184</v>
      </c>
      <c r="H51" s="18">
        <v>79.908226810881672</v>
      </c>
      <c r="I51" s="52">
        <v>135.17730496453899</v>
      </c>
      <c r="J51" s="18">
        <v>90.986561783021955</v>
      </c>
    </row>
    <row r="52" spans="1:25" x14ac:dyDescent="0.25">
      <c r="A52" s="52">
        <v>155.81560283687944</v>
      </c>
      <c r="B52" s="18">
        <v>51.556866601114393</v>
      </c>
      <c r="C52" s="52">
        <v>150.78014184397162</v>
      </c>
      <c r="D52" s="18">
        <v>72.336938708620124</v>
      </c>
      <c r="E52" s="52">
        <v>141.27659574468086</v>
      </c>
      <c r="F52" s="18">
        <v>83.841363487381187</v>
      </c>
      <c r="G52" s="52">
        <v>119.36170212765958</v>
      </c>
      <c r="H52" s="18">
        <v>81.710914454277287</v>
      </c>
      <c r="I52" s="52">
        <v>139.43262411347519</v>
      </c>
      <c r="J52" s="18">
        <v>92.264831202884295</v>
      </c>
    </row>
    <row r="53" spans="1:25" x14ac:dyDescent="0.25">
      <c r="A53" s="52">
        <v>157.58865248226951</v>
      </c>
      <c r="B53" s="18">
        <v>53.785644051130774</v>
      </c>
      <c r="C53" s="52">
        <v>154.18439716312056</v>
      </c>
      <c r="D53" s="18">
        <v>74.106850213044908</v>
      </c>
      <c r="E53" s="52">
        <v>145.03546099290779</v>
      </c>
      <c r="F53" s="18">
        <v>85.414618157980996</v>
      </c>
      <c r="G53" s="52">
        <v>122.8368794326241</v>
      </c>
      <c r="H53" s="18">
        <v>83.448049819731239</v>
      </c>
      <c r="I53" s="52">
        <v>143.97163120567376</v>
      </c>
      <c r="J53" s="18">
        <v>93.379219927892493</v>
      </c>
    </row>
    <row r="54" spans="1:25" x14ac:dyDescent="0.25">
      <c r="A54" s="52">
        <v>159.50354609929079</v>
      </c>
      <c r="B54" s="18">
        <v>56.014421501147162</v>
      </c>
      <c r="C54" s="52">
        <v>157.65957446808511</v>
      </c>
      <c r="D54" s="18">
        <v>75.811209439528028</v>
      </c>
      <c r="E54" s="52">
        <v>149.00709219858155</v>
      </c>
      <c r="F54" s="18">
        <v>86.856768272697465</v>
      </c>
      <c r="G54" s="52">
        <v>126.52482269503545</v>
      </c>
      <c r="H54" s="18">
        <v>85.054080629301865</v>
      </c>
      <c r="I54" s="52">
        <v>144.75177304964538</v>
      </c>
      <c r="J54" s="18">
        <v>93.346443788921661</v>
      </c>
      <c r="L54" s="59"/>
      <c r="M54" s="59"/>
      <c r="O54" s="59"/>
      <c r="P54" s="59"/>
      <c r="R54" s="59"/>
      <c r="S54" s="59"/>
      <c r="U54" s="59"/>
      <c r="V54" s="59"/>
      <c r="X54" s="59"/>
      <c r="Y54" s="59"/>
    </row>
    <row r="55" spans="1:25" x14ac:dyDescent="0.25">
      <c r="A55" s="52">
        <v>161.48936170212767</v>
      </c>
      <c r="B55" s="18">
        <v>58.144870534251069</v>
      </c>
      <c r="C55" s="52">
        <v>161.27659574468086</v>
      </c>
      <c r="D55" s="18">
        <v>77.450016388069486</v>
      </c>
      <c r="E55" s="52">
        <v>153.19148936170211</v>
      </c>
      <c r="F55" s="18">
        <v>88.2333661094723</v>
      </c>
      <c r="G55" s="52">
        <v>130.70921985815605</v>
      </c>
      <c r="H55" s="18">
        <v>86.430678466076699</v>
      </c>
      <c r="I55" s="52">
        <v>149.36170212765958</v>
      </c>
      <c r="J55" s="18">
        <v>94.395280235988196</v>
      </c>
      <c r="L55" s="59"/>
      <c r="M55" s="59"/>
      <c r="O55" s="59"/>
      <c r="P55" s="59"/>
      <c r="R55" s="59"/>
      <c r="S55" s="59"/>
      <c r="U55" s="59"/>
      <c r="V55" s="59"/>
      <c r="X55" s="59"/>
      <c r="Y55" s="59"/>
    </row>
    <row r="56" spans="1:25" x14ac:dyDescent="0.25">
      <c r="A56" s="52">
        <v>163.33333333333331</v>
      </c>
      <c r="B56" s="18">
        <v>60.144215011471644</v>
      </c>
      <c r="C56" s="52">
        <v>165.24822695035462</v>
      </c>
      <c r="D56" s="18">
        <v>78.957718780727632</v>
      </c>
      <c r="E56" s="52">
        <v>157.80141843971631</v>
      </c>
      <c r="F56" s="18">
        <v>89.446083251392977</v>
      </c>
      <c r="G56" s="52">
        <v>137.3758865248227</v>
      </c>
      <c r="H56" s="18">
        <v>88.823336610947237</v>
      </c>
      <c r="I56" s="52">
        <v>154.11347517730496</v>
      </c>
      <c r="J56" s="18">
        <v>95.313012127171419</v>
      </c>
      <c r="L56" s="59"/>
      <c r="M56" s="59"/>
      <c r="O56" s="59"/>
      <c r="P56" s="59"/>
      <c r="R56" s="59"/>
      <c r="S56" s="59"/>
      <c r="U56" s="59"/>
      <c r="V56" s="59"/>
      <c r="X56" s="59"/>
      <c r="Y56" s="59"/>
    </row>
    <row r="57" spans="1:25" x14ac:dyDescent="0.25">
      <c r="A57" s="52">
        <v>164.82269503546101</v>
      </c>
      <c r="B57" s="18">
        <v>62.110783349721402</v>
      </c>
      <c r="C57" s="52">
        <v>169.43262411347519</v>
      </c>
      <c r="D57" s="18">
        <v>80.334316617502452</v>
      </c>
      <c r="E57" s="52">
        <v>162.05673758865245</v>
      </c>
      <c r="F57" s="18">
        <v>90.626024254342838</v>
      </c>
      <c r="G57" s="52">
        <v>141.91489361702128</v>
      </c>
      <c r="H57" s="18">
        <v>90.134382169780409</v>
      </c>
      <c r="I57" s="52">
        <v>155.88652482269504</v>
      </c>
      <c r="J57" s="18">
        <v>95.149131432317262</v>
      </c>
      <c r="L57" s="59"/>
      <c r="M57" s="59"/>
      <c r="O57" s="59"/>
      <c r="P57" s="59"/>
      <c r="R57" s="59"/>
      <c r="S57" s="59"/>
      <c r="U57" s="59"/>
      <c r="V57" s="59"/>
      <c r="X57" s="59"/>
      <c r="Y57" s="59"/>
    </row>
    <row r="58" spans="1:25" x14ac:dyDescent="0.25">
      <c r="A58" s="52">
        <v>166.52482269503548</v>
      </c>
      <c r="B58" s="18">
        <v>64.077351687971159</v>
      </c>
      <c r="C58" s="52">
        <v>173.68794326241135</v>
      </c>
      <c r="D58" s="18">
        <v>81.645362176335624</v>
      </c>
      <c r="E58" s="52">
        <v>164.68085106382978</v>
      </c>
      <c r="F58" s="18">
        <v>91.445427728613566</v>
      </c>
      <c r="G58" s="52">
        <v>146.38297872340425</v>
      </c>
      <c r="H58" s="18">
        <v>91.412651589642735</v>
      </c>
      <c r="I58" s="52">
        <v>160</v>
      </c>
      <c r="J58" s="18">
        <v>95.77187807276303</v>
      </c>
      <c r="L58" s="59"/>
      <c r="M58" s="59"/>
      <c r="O58" s="59"/>
      <c r="P58" s="59"/>
      <c r="R58" s="59"/>
      <c r="S58" s="59"/>
      <c r="U58" s="59"/>
      <c r="V58" s="59"/>
      <c r="X58" s="59"/>
      <c r="Y58" s="59"/>
    </row>
    <row r="59" spans="1:25" x14ac:dyDescent="0.25">
      <c r="A59" s="52">
        <v>169.14893617021275</v>
      </c>
      <c r="B59" s="18">
        <v>66.043920026220917</v>
      </c>
      <c r="C59" s="52">
        <v>178.22695035460993</v>
      </c>
      <c r="D59" s="18">
        <v>82.792527040314653</v>
      </c>
      <c r="E59" s="52">
        <v>170.70921985815602</v>
      </c>
      <c r="F59" s="18">
        <v>92.199278924942647</v>
      </c>
      <c r="G59" s="52">
        <v>150.35460992907801</v>
      </c>
      <c r="H59" s="18">
        <v>92.756473287446738</v>
      </c>
      <c r="I59" s="52">
        <v>160.07092198581563</v>
      </c>
      <c r="J59" s="18">
        <v>96.066863323500499</v>
      </c>
      <c r="L59" s="59"/>
      <c r="M59" s="59"/>
      <c r="R59" s="59"/>
      <c r="S59" s="59"/>
      <c r="X59" s="59"/>
      <c r="Y59" s="59"/>
    </row>
    <row r="60" spans="1:25" x14ac:dyDescent="0.25">
      <c r="A60" s="52">
        <v>172.19858156028371</v>
      </c>
      <c r="B60" s="18">
        <v>68.01048836447066</v>
      </c>
      <c r="C60" s="52">
        <v>182.90780141843973</v>
      </c>
      <c r="D60" s="18">
        <v>83.775811209439539</v>
      </c>
      <c r="E60" s="52">
        <v>175.24822695035462</v>
      </c>
      <c r="F60" s="18">
        <v>93.444772205834141</v>
      </c>
      <c r="G60" s="52">
        <v>154.46808510638297</v>
      </c>
      <c r="H60" s="18">
        <v>93.510324483775804</v>
      </c>
      <c r="I60" s="52">
        <v>169.14893617021275</v>
      </c>
      <c r="J60" s="18">
        <v>97.181252048508682</v>
      </c>
      <c r="L60" s="59"/>
      <c r="M60" s="59"/>
      <c r="R60" s="59"/>
      <c r="S60" s="59"/>
      <c r="X60" s="59"/>
      <c r="Y60" s="59"/>
    </row>
    <row r="61" spans="1:25" x14ac:dyDescent="0.25">
      <c r="A61" s="52">
        <v>175.10638297872342</v>
      </c>
      <c r="B61" s="18">
        <v>69.944280563749601</v>
      </c>
      <c r="C61" s="52">
        <v>187.73049645390068</v>
      </c>
      <c r="D61" s="18">
        <v>84.595214683710267</v>
      </c>
      <c r="E61" s="52">
        <v>180.0709219858156</v>
      </c>
      <c r="F61" s="18">
        <v>94.264175680104884</v>
      </c>
      <c r="G61" s="52">
        <v>158.93617021276597</v>
      </c>
      <c r="H61" s="18">
        <v>94.100294985250727</v>
      </c>
      <c r="I61" s="52">
        <v>173.61702127659572</v>
      </c>
      <c r="J61" s="18">
        <v>97.214028187479514</v>
      </c>
      <c r="L61" s="59"/>
      <c r="M61" s="59"/>
      <c r="R61" s="59"/>
      <c r="S61" s="59"/>
      <c r="X61" s="59"/>
      <c r="Y61" s="59"/>
    </row>
    <row r="62" spans="1:25" x14ac:dyDescent="0.25">
      <c r="A62" s="52">
        <v>178.22695035460993</v>
      </c>
      <c r="B62" s="18">
        <v>71.779744346116019</v>
      </c>
      <c r="C62" s="52">
        <v>192.55319148936169</v>
      </c>
      <c r="D62" s="18">
        <v>85.283513602097671</v>
      </c>
      <c r="E62" s="52">
        <v>185.03546099290779</v>
      </c>
      <c r="F62" s="18">
        <v>94.854146181579807</v>
      </c>
      <c r="G62" s="52">
        <v>164.04255319148936</v>
      </c>
      <c r="H62" s="18">
        <v>94.985250737463119</v>
      </c>
      <c r="I62" s="52">
        <v>174.11347517730496</v>
      </c>
      <c r="J62" s="18">
        <v>97.672894133071125</v>
      </c>
      <c r="R62" s="59"/>
      <c r="S62" s="59"/>
      <c r="X62" s="59"/>
      <c r="Y62" s="59"/>
    </row>
    <row r="63" spans="1:25" x14ac:dyDescent="0.25">
      <c r="A63" s="52">
        <v>181.70212765957447</v>
      </c>
      <c r="B63" s="18">
        <v>73.516879711569985</v>
      </c>
      <c r="C63" s="52">
        <v>197.51773049645391</v>
      </c>
      <c r="D63" s="18">
        <v>85.873484103572594</v>
      </c>
      <c r="E63" s="52">
        <v>190</v>
      </c>
      <c r="F63" s="18">
        <v>95.44411668305473</v>
      </c>
      <c r="G63" s="52">
        <v>167.87234042553192</v>
      </c>
      <c r="H63" s="18">
        <v>95.280235988200587</v>
      </c>
      <c r="I63" s="52">
        <v>176.38297872340425</v>
      </c>
      <c r="J63" s="18">
        <v>97.902327105866931</v>
      </c>
    </row>
    <row r="64" spans="1:25" x14ac:dyDescent="0.25">
      <c r="A64" s="52">
        <v>185.6028368794326</v>
      </c>
      <c r="B64" s="18">
        <v>74.991805965257299</v>
      </c>
      <c r="C64" s="52">
        <v>202.48226950354612</v>
      </c>
      <c r="D64" s="18">
        <v>86.397902327105868</v>
      </c>
      <c r="E64" s="52">
        <v>195.31914893617022</v>
      </c>
      <c r="F64" s="18">
        <v>95.706325794821367</v>
      </c>
      <c r="G64" s="52">
        <v>170.85106382978722</v>
      </c>
      <c r="H64" s="18">
        <v>95.706325794821367</v>
      </c>
      <c r="I64" s="52">
        <v>177.65957446808511</v>
      </c>
      <c r="J64" s="18">
        <v>97.509013438216968</v>
      </c>
    </row>
    <row r="65" spans="1:10" x14ac:dyDescent="0.25">
      <c r="A65" s="52">
        <v>189.8581560283688</v>
      </c>
      <c r="B65" s="18">
        <v>76.171746968207145</v>
      </c>
      <c r="C65" s="52">
        <v>207.51773049645391</v>
      </c>
      <c r="D65" s="18">
        <v>86.823992133726648</v>
      </c>
      <c r="E65" s="52">
        <v>197.30496453900707</v>
      </c>
      <c r="F65" s="18">
        <v>96.19796787938381</v>
      </c>
      <c r="G65" s="52">
        <v>175.88652482269504</v>
      </c>
      <c r="H65" s="18">
        <v>95.77187807276303</v>
      </c>
      <c r="I65" s="52">
        <v>181.48936170212767</v>
      </c>
      <c r="J65" s="18">
        <v>98.098983939691905</v>
      </c>
    </row>
    <row r="66" spans="1:10" x14ac:dyDescent="0.25">
      <c r="A66" s="52">
        <v>194.39716312056737</v>
      </c>
      <c r="B66" s="18">
        <v>77.1222549983612</v>
      </c>
      <c r="C66" s="52">
        <v>212.55319148936169</v>
      </c>
      <c r="D66" s="18">
        <v>87.151753523434934</v>
      </c>
      <c r="E66" s="52">
        <v>204.25531914893617</v>
      </c>
      <c r="F66" s="18">
        <v>96.460176991150433</v>
      </c>
      <c r="G66" s="52">
        <v>180.63829787234044</v>
      </c>
      <c r="H66" s="18">
        <v>96.591281547033759</v>
      </c>
      <c r="I66" s="52">
        <v>186.59574468085106</v>
      </c>
      <c r="J66" s="18">
        <v>98.459521468371022</v>
      </c>
    </row>
    <row r="67" spans="1:10" x14ac:dyDescent="0.25">
      <c r="A67" s="52">
        <v>198.93617021276597</v>
      </c>
      <c r="B67" s="18">
        <v>78.039986889544409</v>
      </c>
      <c r="C67" s="52">
        <v>217.58865248226951</v>
      </c>
      <c r="D67" s="18">
        <v>87.413962635201571</v>
      </c>
      <c r="E67" s="52">
        <v>208.72340425531914</v>
      </c>
      <c r="F67" s="18">
        <v>96.755162241887902</v>
      </c>
      <c r="G67" s="52">
        <v>192.62411347517732</v>
      </c>
      <c r="H67" s="18">
        <v>97.181252048508682</v>
      </c>
      <c r="I67" s="52">
        <v>191.48936170212767</v>
      </c>
      <c r="J67" s="18">
        <v>98.885611274991803</v>
      </c>
    </row>
    <row r="68" spans="1:10" x14ac:dyDescent="0.25">
      <c r="A68" s="52">
        <v>203.61702127659575</v>
      </c>
      <c r="B68" s="18">
        <v>78.859390363815137</v>
      </c>
      <c r="C68" s="52">
        <v>222.6241134751773</v>
      </c>
      <c r="D68" s="18">
        <v>87.741724024909857</v>
      </c>
      <c r="E68" s="52">
        <v>217.02127659574469</v>
      </c>
      <c r="F68" s="18">
        <v>97.050147492625371</v>
      </c>
      <c r="G68" s="52">
        <v>197.51773049645391</v>
      </c>
      <c r="H68" s="18">
        <v>97.017371353654539</v>
      </c>
      <c r="I68" s="52">
        <v>196.24113475177305</v>
      </c>
      <c r="J68" s="18">
        <v>99.213372664700088</v>
      </c>
    </row>
    <row r="69" spans="1:10" x14ac:dyDescent="0.25">
      <c r="A69" s="52">
        <v>208.51063829787233</v>
      </c>
      <c r="B69" s="18">
        <v>79.416584726319243</v>
      </c>
      <c r="C69" s="52">
        <v>227.44680851063831</v>
      </c>
      <c r="D69" s="18">
        <v>88.364470665355626</v>
      </c>
      <c r="E69" s="52">
        <v>222.76595744680853</v>
      </c>
      <c r="F69" s="18">
        <v>97.640117994100294</v>
      </c>
      <c r="G69" s="52">
        <v>202.62411347517732</v>
      </c>
      <c r="H69" s="18">
        <v>97.345132743362825</v>
      </c>
      <c r="I69" s="52">
        <v>200.99290780141843</v>
      </c>
      <c r="J69" s="18">
        <v>99.246148803670934</v>
      </c>
    </row>
    <row r="70" spans="1:10" x14ac:dyDescent="0.25">
      <c r="A70" s="52">
        <v>213.61702127659575</v>
      </c>
      <c r="B70" s="18">
        <v>79.744346116027529</v>
      </c>
      <c r="C70" s="52">
        <v>232.55319148936169</v>
      </c>
      <c r="D70" s="18">
        <v>88.462799082268106</v>
      </c>
      <c r="E70" s="52">
        <v>226.59574468085108</v>
      </c>
      <c r="F70" s="18">
        <v>97.640117994100294</v>
      </c>
      <c r="G70" s="52">
        <v>207.73049645390068</v>
      </c>
      <c r="H70" s="18">
        <v>97.640117994100294</v>
      </c>
      <c r="I70" s="52">
        <v>206.09929078014184</v>
      </c>
      <c r="J70" s="18">
        <v>99.180596525729271</v>
      </c>
    </row>
    <row r="71" spans="1:10" x14ac:dyDescent="0.25">
      <c r="A71" s="52">
        <v>218.72340425531917</v>
      </c>
      <c r="B71" s="18">
        <v>79.941002949852503</v>
      </c>
      <c r="C71" s="52">
        <v>237.65957446808511</v>
      </c>
      <c r="D71" s="18">
        <v>88.331694526384794</v>
      </c>
      <c r="E71" s="52">
        <v>230.35460992907801</v>
      </c>
      <c r="F71" s="18">
        <v>97.869550966896099</v>
      </c>
      <c r="G71" s="52">
        <v>212.76595744680853</v>
      </c>
      <c r="H71" s="18">
        <v>97.607341855129476</v>
      </c>
      <c r="I71" s="52">
        <v>211.20567375886526</v>
      </c>
      <c r="J71" s="18">
        <v>99.246148803670934</v>
      </c>
    </row>
    <row r="72" spans="1:10" x14ac:dyDescent="0.25">
      <c r="A72" s="52">
        <v>223.82978723404256</v>
      </c>
      <c r="B72" s="18">
        <v>80.072107505735829</v>
      </c>
      <c r="C72" s="52">
        <v>242.7659574468085</v>
      </c>
      <c r="D72" s="18">
        <v>88.2333661094723</v>
      </c>
      <c r="E72" s="52">
        <v>234.11347517730496</v>
      </c>
      <c r="F72" s="18">
        <v>97.771222549983619</v>
      </c>
      <c r="G72" s="52">
        <v>217.73049645390071</v>
      </c>
      <c r="H72" s="18">
        <v>97.443461160275319</v>
      </c>
      <c r="I72" s="52">
        <v>216.31205673758868</v>
      </c>
      <c r="J72" s="18">
        <v>99.47558177646674</v>
      </c>
    </row>
    <row r="73" spans="1:10" x14ac:dyDescent="0.25">
      <c r="A73" s="52">
        <v>236.45390070921988</v>
      </c>
      <c r="B73" s="18">
        <v>80.104883644706646</v>
      </c>
      <c r="C73" s="52">
        <v>247.87234042553192</v>
      </c>
      <c r="D73" s="18">
        <v>88.266142248443131</v>
      </c>
      <c r="E73" s="52">
        <v>235.31914893617022</v>
      </c>
      <c r="F73" s="18">
        <v>98.000655522779411</v>
      </c>
      <c r="G73" s="52">
        <v>222.6950354609929</v>
      </c>
      <c r="H73" s="18">
        <v>97.476237299246151</v>
      </c>
      <c r="I73" s="52">
        <v>221.41843971631204</v>
      </c>
      <c r="J73" s="18">
        <v>99.606686332350051</v>
      </c>
    </row>
    <row r="74" spans="1:10" x14ac:dyDescent="0.25">
      <c r="A74" s="52">
        <v>241.27659574468086</v>
      </c>
      <c r="B74" s="18">
        <v>80.465421173385778</v>
      </c>
      <c r="C74" s="52">
        <v>252.97872340425533</v>
      </c>
      <c r="D74" s="18">
        <v>88.331694526384794</v>
      </c>
      <c r="E74" s="52">
        <v>239.21985815602835</v>
      </c>
      <c r="F74" s="18">
        <v>97.967879383808594</v>
      </c>
      <c r="G74" s="52">
        <v>227.58865248226951</v>
      </c>
      <c r="H74" s="18">
        <v>97.869550966896099</v>
      </c>
      <c r="I74" s="52">
        <v>224.39716312056737</v>
      </c>
      <c r="J74" s="18">
        <v>99.278924942641751</v>
      </c>
    </row>
    <row r="75" spans="1:10" x14ac:dyDescent="0.25">
      <c r="A75" s="52">
        <v>246.38297872340425</v>
      </c>
      <c r="B75" s="18">
        <v>80.498197312356595</v>
      </c>
      <c r="C75" s="52">
        <v>258.08510638297872</v>
      </c>
      <c r="D75" s="18">
        <v>88.364470665355626</v>
      </c>
      <c r="E75" s="52">
        <v>244.32624113475177</v>
      </c>
      <c r="F75" s="18">
        <v>97.705670272041957</v>
      </c>
      <c r="G75" s="52">
        <v>232.41134751773049</v>
      </c>
      <c r="H75" s="18">
        <v>98.262864634546048</v>
      </c>
      <c r="I75" s="52">
        <v>228.93617021276594</v>
      </c>
      <c r="J75" s="18">
        <v>99.868895444116674</v>
      </c>
    </row>
    <row r="76" spans="1:10" x14ac:dyDescent="0.25">
      <c r="A76" s="52">
        <v>251.56028368794327</v>
      </c>
      <c r="B76" s="18">
        <v>80.465421173385778</v>
      </c>
      <c r="C76" s="52">
        <v>263.19148936170211</v>
      </c>
      <c r="D76" s="18">
        <v>88.397246804326443</v>
      </c>
      <c r="E76" s="52">
        <v>249.43262411347519</v>
      </c>
      <c r="F76" s="18">
        <v>97.705670272041957</v>
      </c>
      <c r="G76" s="52">
        <v>237.1631205673759</v>
      </c>
      <c r="H76" s="18">
        <v>98.230088495575217</v>
      </c>
      <c r="I76" s="52">
        <v>233.75886524822695</v>
      </c>
      <c r="J76" s="18">
        <v>99.836119305145857</v>
      </c>
    </row>
    <row r="77" spans="1:10" x14ac:dyDescent="0.25">
      <c r="A77" s="52">
        <v>256.66666666666663</v>
      </c>
      <c r="B77" s="18">
        <v>80.399868895444115</v>
      </c>
      <c r="C77" s="52">
        <v>268.29787234042556</v>
      </c>
      <c r="D77" s="18">
        <v>88.462799082268106</v>
      </c>
      <c r="E77" s="52">
        <v>254.46808510638297</v>
      </c>
      <c r="F77" s="18">
        <v>98.098983939691905</v>
      </c>
      <c r="G77" s="52">
        <v>242.12765957446811</v>
      </c>
      <c r="H77" s="18">
        <v>97.902327105866931</v>
      </c>
      <c r="I77" s="52">
        <v>236.31205673758865</v>
      </c>
      <c r="J77" s="18">
        <v>99.836119305145857</v>
      </c>
    </row>
    <row r="78" spans="1:10" x14ac:dyDescent="0.25">
      <c r="A78" s="52">
        <v>263.75886524822693</v>
      </c>
      <c r="B78" s="18">
        <v>80.629301868239921</v>
      </c>
      <c r="C78" s="52">
        <v>273.40425531914894</v>
      </c>
      <c r="D78" s="18">
        <v>88.528351360209768</v>
      </c>
      <c r="E78" s="52">
        <v>262.97872340425533</v>
      </c>
      <c r="F78" s="18">
        <v>98.230088495575217</v>
      </c>
      <c r="G78" s="52">
        <v>247.23404255319147</v>
      </c>
      <c r="H78" s="18">
        <v>97.705670272041957</v>
      </c>
      <c r="I78" s="52">
        <v>238.86524822695037</v>
      </c>
      <c r="J78" s="18">
        <v>99.737790888233363</v>
      </c>
    </row>
    <row r="79" spans="1:10" x14ac:dyDescent="0.25">
      <c r="A79" s="52">
        <v>268.72340425531917</v>
      </c>
      <c r="B79" s="18">
        <v>80.268764339560803</v>
      </c>
      <c r="C79" s="52">
        <v>278.51063829787233</v>
      </c>
      <c r="D79" s="18">
        <v>88.528351360209768</v>
      </c>
      <c r="E79" s="52">
        <v>269.36170212765956</v>
      </c>
      <c r="F79" s="18">
        <v>98.230088495575217</v>
      </c>
      <c r="G79" s="52">
        <v>252.34042553191489</v>
      </c>
      <c r="H79" s="18">
        <v>97.803998688954437</v>
      </c>
      <c r="I79" s="52">
        <v>241.41843971631207</v>
      </c>
      <c r="J79" s="18">
        <v>99.803343166175026</v>
      </c>
    </row>
    <row r="80" spans="1:10" x14ac:dyDescent="0.25">
      <c r="A80" s="52">
        <v>273.90070921985813</v>
      </c>
      <c r="B80" s="18">
        <v>80.367092756473284</v>
      </c>
      <c r="C80" s="52">
        <v>283.61702127659572</v>
      </c>
      <c r="D80" s="18">
        <v>88.528351360209768</v>
      </c>
      <c r="E80" s="52">
        <v>274.468085106383</v>
      </c>
      <c r="F80" s="18">
        <v>98.230088495575217</v>
      </c>
      <c r="G80" s="52">
        <v>257.3758865248227</v>
      </c>
      <c r="H80" s="18">
        <v>98.098983939691905</v>
      </c>
      <c r="I80" s="52">
        <v>243.97163120567373</v>
      </c>
      <c r="J80" s="18">
        <v>99.737790888233363</v>
      </c>
    </row>
    <row r="81" spans="1:10" x14ac:dyDescent="0.25">
      <c r="A81" s="52">
        <v>279.00709219858157</v>
      </c>
      <c r="B81" s="18">
        <v>80.465421173385778</v>
      </c>
      <c r="C81" s="52">
        <v>288.72340425531917</v>
      </c>
      <c r="D81" s="18">
        <v>88.528351360209768</v>
      </c>
      <c r="E81" s="52">
        <v>279.57446808510639</v>
      </c>
      <c r="F81" s="18">
        <v>98.197312356604399</v>
      </c>
      <c r="G81" s="52">
        <v>262.34042553191489</v>
      </c>
      <c r="H81" s="18">
        <v>98.361193051458542</v>
      </c>
      <c r="I81" s="52">
        <v>246.52482269503545</v>
      </c>
      <c r="J81" s="18">
        <v>99.836119305145857</v>
      </c>
    </row>
    <row r="82" spans="1:10" x14ac:dyDescent="0.25">
      <c r="A82" s="52">
        <v>284.11347517730496</v>
      </c>
      <c r="B82" s="18">
        <v>80.498197312356595</v>
      </c>
      <c r="C82" s="52">
        <v>293.82978723404256</v>
      </c>
      <c r="D82" s="18">
        <v>88.626679777122249</v>
      </c>
      <c r="E82" s="52">
        <v>284.68085106382978</v>
      </c>
      <c r="F82" s="18">
        <v>98.164536217633554</v>
      </c>
      <c r="G82" s="52">
        <v>267.30496453900707</v>
      </c>
      <c r="H82" s="18">
        <v>98.361193051458542</v>
      </c>
      <c r="I82" s="52">
        <v>249.07801418439715</v>
      </c>
      <c r="J82" s="18">
        <v>99.737790888233363</v>
      </c>
    </row>
    <row r="83" spans="1:10" x14ac:dyDescent="0.25">
      <c r="A83" s="52">
        <v>289.21985815602801</v>
      </c>
      <c r="B83" s="18">
        <v>80.530973451327441</v>
      </c>
      <c r="E83" s="52">
        <v>289.29078014184398</v>
      </c>
      <c r="F83" s="18">
        <v>98.656178302195997</v>
      </c>
      <c r="G83" s="52">
        <v>272.41134751773052</v>
      </c>
      <c r="H83" s="18">
        <v>98.230088495575217</v>
      </c>
      <c r="I83" s="52">
        <v>251.63120567375887</v>
      </c>
      <c r="J83" s="18">
        <v>99.868895444116674</v>
      </c>
    </row>
    <row r="84" spans="1:10" x14ac:dyDescent="0.25">
      <c r="A84" s="52">
        <v>294.32624113475174</v>
      </c>
      <c r="B84" s="18">
        <v>80.530973451327441</v>
      </c>
      <c r="E84" s="52">
        <v>293.61702127659572</v>
      </c>
      <c r="F84" s="18">
        <v>98.492297607341854</v>
      </c>
      <c r="G84" s="52">
        <v>277.51773049645391</v>
      </c>
      <c r="H84" s="18">
        <v>98.164536217633554</v>
      </c>
      <c r="I84" s="52">
        <v>254.18439716312056</v>
      </c>
      <c r="J84" s="18">
        <v>99.868895444116674</v>
      </c>
    </row>
    <row r="85" spans="1:10" x14ac:dyDescent="0.25">
      <c r="A85" s="9"/>
      <c r="E85" s="52">
        <v>298.58156028368796</v>
      </c>
      <c r="F85" s="18">
        <v>98.066207800721074</v>
      </c>
      <c r="G85" s="52">
        <v>282.6241134751773</v>
      </c>
      <c r="H85" s="18">
        <v>98.197312356604399</v>
      </c>
      <c r="I85" s="52">
        <v>254.68085106382978</v>
      </c>
      <c r="J85" s="18">
        <v>99.705014749262531</v>
      </c>
    </row>
    <row r="86" spans="1:10" x14ac:dyDescent="0.25">
      <c r="A86" s="9"/>
      <c r="G86" s="52">
        <v>287.73049645390068</v>
      </c>
      <c r="H86" s="18">
        <v>98.230088495575217</v>
      </c>
      <c r="I86" s="52">
        <v>255.95744680851061</v>
      </c>
      <c r="J86" s="18">
        <v>99.705014749262531</v>
      </c>
    </row>
    <row r="87" spans="1:10" x14ac:dyDescent="0.25">
      <c r="A87" s="9"/>
      <c r="G87" s="52">
        <v>292.83687943262413</v>
      </c>
      <c r="H87" s="18">
        <v>98.361193051458542</v>
      </c>
      <c r="I87" s="52">
        <v>257.87234042553195</v>
      </c>
      <c r="J87" s="18">
        <v>99.705014749262531</v>
      </c>
    </row>
    <row r="88" spans="1:10" x14ac:dyDescent="0.25">
      <c r="A88" s="9"/>
      <c r="G88" s="52">
        <v>297.94326241134752</v>
      </c>
      <c r="H88" s="18">
        <v>98.39396919042936</v>
      </c>
      <c r="I88" s="52">
        <v>260.42553191489361</v>
      </c>
      <c r="J88" s="18">
        <v>99.705014749262531</v>
      </c>
    </row>
    <row r="89" spans="1:10" x14ac:dyDescent="0.25">
      <c r="A89" s="9"/>
      <c r="I89" s="52">
        <v>262.97872340425533</v>
      </c>
      <c r="J89" s="18">
        <v>99.705014749262531</v>
      </c>
    </row>
    <row r="90" spans="1:10" x14ac:dyDescent="0.25">
      <c r="A90" s="9"/>
      <c r="I90" s="52">
        <v>265.531914893617</v>
      </c>
      <c r="J90" s="18">
        <v>99.705014749262531</v>
      </c>
    </row>
    <row r="91" spans="1:10" x14ac:dyDescent="0.25">
      <c r="A91" s="9"/>
      <c r="I91" s="52">
        <v>267.94326241134752</v>
      </c>
      <c r="J91" s="18">
        <v>99.868895444116674</v>
      </c>
    </row>
    <row r="92" spans="1:10" x14ac:dyDescent="0.25">
      <c r="A92" s="9"/>
      <c r="I92" s="52">
        <v>273.04964539007091</v>
      </c>
      <c r="J92" s="18">
        <v>99.737790888233363</v>
      </c>
    </row>
    <row r="93" spans="1:10" x14ac:dyDescent="0.25">
      <c r="A93" s="9"/>
      <c r="I93" s="52">
        <v>278.15602836879435</v>
      </c>
      <c r="J93" s="18">
        <v>99.803343166175026</v>
      </c>
    </row>
    <row r="94" spans="1:10" x14ac:dyDescent="0.25">
      <c r="A94" s="9"/>
      <c r="I94" s="52">
        <v>283.26241134751774</v>
      </c>
      <c r="J94" s="18">
        <v>99.868895444116674</v>
      </c>
    </row>
    <row r="95" spans="1:10" x14ac:dyDescent="0.25">
      <c r="A95" s="9"/>
      <c r="I95" s="52">
        <v>288.36879432624113</v>
      </c>
      <c r="J95" s="18">
        <v>99.868895444116674</v>
      </c>
    </row>
    <row r="96" spans="1:10" ht="16.5" thickBot="1" x14ac:dyDescent="0.3">
      <c r="A96" s="10"/>
      <c r="B96" s="11"/>
      <c r="C96" s="11"/>
      <c r="D96" s="11"/>
      <c r="E96" s="11"/>
      <c r="F96" s="11"/>
      <c r="G96" s="11"/>
      <c r="H96" s="11"/>
      <c r="I96" s="52">
        <v>293.47517730496452</v>
      </c>
      <c r="J96" s="18">
        <v>99.836119305145857</v>
      </c>
    </row>
  </sheetData>
  <sortState xmlns:xlrd2="http://schemas.microsoft.com/office/spreadsheetml/2017/richdata2" ref="A4:B84">
    <sortCondition ref="A4:A84"/>
  </sortState>
  <mergeCells count="12">
    <mergeCell ref="A1:J1"/>
    <mergeCell ref="L1:U1"/>
    <mergeCell ref="L2:M2"/>
    <mergeCell ref="N2:O2"/>
    <mergeCell ref="P2:Q2"/>
    <mergeCell ref="R2:S2"/>
    <mergeCell ref="T2:U2"/>
    <mergeCell ref="A2:B2"/>
    <mergeCell ref="C2:D2"/>
    <mergeCell ref="E2:F2"/>
    <mergeCell ref="G2:H2"/>
    <mergeCell ref="I2:J2"/>
  </mergeCells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FBD6-CD15-400B-8252-96271CE4CA9C}">
  <dimension ref="B1:H36"/>
  <sheetViews>
    <sheetView topLeftCell="A12" zoomScale="85" zoomScaleNormal="85" workbookViewId="0">
      <selection activeCell="Z20" sqref="Z20"/>
    </sheetView>
  </sheetViews>
  <sheetFormatPr defaultRowHeight="15.75" x14ac:dyDescent="0.25"/>
  <cols>
    <col min="2" max="2" width="15" bestFit="1" customWidth="1"/>
    <col min="3" max="3" width="14.875" bestFit="1" customWidth="1"/>
    <col min="4" max="4" width="17.625" bestFit="1" customWidth="1"/>
    <col min="5" max="5" width="12.75" bestFit="1" customWidth="1"/>
    <col min="6" max="6" width="14.75" customWidth="1"/>
    <col min="7" max="7" width="15.5" customWidth="1"/>
    <col min="8" max="8" width="13.75" bestFit="1" customWidth="1"/>
    <col min="9" max="9" width="12.75" bestFit="1" customWidth="1"/>
  </cols>
  <sheetData>
    <row r="1" spans="2:8" ht="16.5" thickBot="1" x14ac:dyDescent="0.3">
      <c r="B1" s="108" t="s">
        <v>3</v>
      </c>
      <c r="C1" s="109"/>
    </row>
    <row r="2" spans="2:8" ht="16.5" thickBot="1" x14ac:dyDescent="0.3">
      <c r="B2" s="27" t="s">
        <v>13</v>
      </c>
      <c r="C2" s="28" t="s">
        <v>14</v>
      </c>
    </row>
    <row r="3" spans="2:8" x14ac:dyDescent="0.25">
      <c r="B3" s="25">
        <v>2.1597744360902201E-3</v>
      </c>
      <c r="C3" s="26">
        <v>-4.4824858757062103</v>
      </c>
    </row>
    <row r="4" spans="2:8" x14ac:dyDescent="0.25">
      <c r="B4" s="25">
        <v>2.1833458646616502E-3</v>
      </c>
      <c r="C4" s="7">
        <v>-4.5841807909604499</v>
      </c>
    </row>
    <row r="5" spans="2:8" x14ac:dyDescent="0.25">
      <c r="B5" s="25">
        <v>2.20748120300751E-3</v>
      </c>
      <c r="C5" s="7">
        <v>-4.7211864406779602</v>
      </c>
    </row>
    <row r="6" spans="2:8" x14ac:dyDescent="0.25">
      <c r="B6" s="25">
        <v>2.2320676691729301E-3</v>
      </c>
      <c r="C6" s="7">
        <v>-5.0658192090395397</v>
      </c>
    </row>
    <row r="7" spans="2:8" x14ac:dyDescent="0.25">
      <c r="B7" s="25">
        <v>2.2573308270676601E-3</v>
      </c>
      <c r="C7" s="7">
        <v>-5.31723163841807</v>
      </c>
    </row>
    <row r="8" spans="2:8" ht="16.5" thickBot="1" x14ac:dyDescent="0.3"/>
    <row r="9" spans="2:8" ht="16.5" thickBot="1" x14ac:dyDescent="0.3">
      <c r="B9" s="108" t="s">
        <v>16</v>
      </c>
      <c r="C9" s="110"/>
      <c r="D9" s="109"/>
      <c r="F9" s="108" t="s">
        <v>15</v>
      </c>
      <c r="G9" s="110"/>
      <c r="H9" s="109"/>
    </row>
    <row r="10" spans="2:8" ht="16.5" thickBot="1" x14ac:dyDescent="0.3">
      <c r="B10" s="29" t="s">
        <v>20</v>
      </c>
      <c r="C10" s="30" t="s">
        <v>21</v>
      </c>
      <c r="D10" s="30" t="s">
        <v>22</v>
      </c>
      <c r="F10" s="36" t="s">
        <v>17</v>
      </c>
      <c r="G10" s="36" t="s">
        <v>18</v>
      </c>
      <c r="H10" s="41" t="s">
        <v>19</v>
      </c>
    </row>
    <row r="11" spans="2:8" x14ac:dyDescent="0.25">
      <c r="B11" s="12">
        <f>175+273.15</f>
        <v>448.15</v>
      </c>
      <c r="C11" s="15">
        <f>1/B11</f>
        <v>2.2313957380341405E-3</v>
      </c>
      <c r="D11" s="14">
        <f>-5013.2*C11+6.346</f>
        <v>-4.8404331139127521</v>
      </c>
      <c r="F11" s="47">
        <v>456.15</v>
      </c>
      <c r="G11" s="37">
        <v>2.1922613175490518E-3</v>
      </c>
      <c r="H11" s="42">
        <v>-4.5667138002849903</v>
      </c>
    </row>
    <row r="12" spans="2:8" x14ac:dyDescent="0.25">
      <c r="B12" s="2">
        <f>B11+1</f>
        <v>449.15</v>
      </c>
      <c r="C12" s="17">
        <f t="shared" ref="C12:C36" si="0">1/B12</f>
        <v>2.2264276967605477E-3</v>
      </c>
      <c r="D12" s="16">
        <f t="shared" ref="D12:D36" si="1">-5013.2*C12+6.346</f>
        <v>-4.815527329399977</v>
      </c>
      <c r="F12" s="48">
        <v>455.15</v>
      </c>
      <c r="G12" s="38">
        <v>2.1970778864110734E-3</v>
      </c>
      <c r="H12" s="43">
        <v>-4.6244018455454245</v>
      </c>
    </row>
    <row r="13" spans="2:8" x14ac:dyDescent="0.25">
      <c r="B13" s="2">
        <f t="shared" ref="B13:B36" si="2">B12+1</f>
        <v>450.15</v>
      </c>
      <c r="C13" s="17">
        <f t="shared" si="0"/>
        <v>2.2214817283127846E-3</v>
      </c>
      <c r="D13" s="16">
        <f t="shared" si="1"/>
        <v>-4.7907322003776507</v>
      </c>
      <c r="F13" s="49">
        <v>454.15</v>
      </c>
      <c r="G13" s="39">
        <v>2.2019156666299683E-3</v>
      </c>
      <c r="H13" s="44">
        <v>-4.6823439392271275</v>
      </c>
    </row>
    <row r="14" spans="2:8" x14ac:dyDescent="0.25">
      <c r="B14" s="2">
        <f t="shared" si="2"/>
        <v>451.15</v>
      </c>
      <c r="C14" s="17">
        <f t="shared" si="0"/>
        <v>2.2165576859137759E-3</v>
      </c>
      <c r="D14" s="16">
        <f t="shared" si="1"/>
        <v>-4.7660469910229413</v>
      </c>
      <c r="F14" s="48">
        <v>453.15</v>
      </c>
      <c r="G14" s="38">
        <v>2.2067747986317999E-3</v>
      </c>
      <c r="H14" s="43">
        <v>-4.7405417632130664</v>
      </c>
    </row>
    <row r="15" spans="2:8" x14ac:dyDescent="0.25">
      <c r="B15" s="2">
        <f t="shared" si="2"/>
        <v>452.15</v>
      </c>
      <c r="C15" s="17">
        <f t="shared" si="0"/>
        <v>2.2116554240849276E-3</v>
      </c>
      <c r="D15" s="16">
        <f t="shared" si="1"/>
        <v>-4.7414709720225581</v>
      </c>
      <c r="F15" s="49">
        <v>452.15</v>
      </c>
      <c r="G15" s="39">
        <v>2.2116554240849276E-3</v>
      </c>
      <c r="H15" s="44">
        <v>-4.7989970142651757</v>
      </c>
    </row>
    <row r="16" spans="2:8" x14ac:dyDescent="0.25">
      <c r="B16" s="2">
        <f t="shared" si="2"/>
        <v>453.15</v>
      </c>
      <c r="C16" s="17">
        <f t="shared" si="0"/>
        <v>2.2067747986317999E-3</v>
      </c>
      <c r="D16" s="16">
        <f t="shared" si="1"/>
        <v>-4.717003420500939</v>
      </c>
      <c r="F16" s="48">
        <v>451.15</v>
      </c>
      <c r="G16" s="38">
        <v>2.2165576859137759E-3</v>
      </c>
      <c r="H16" s="43">
        <v>-4.8577114041892919</v>
      </c>
    </row>
    <row r="17" spans="2:8" x14ac:dyDescent="0.25">
      <c r="B17" s="2">
        <f t="shared" si="2"/>
        <v>454.15</v>
      </c>
      <c r="C17" s="17">
        <f t="shared" si="0"/>
        <v>2.2019156666299683E-3</v>
      </c>
      <c r="D17" s="16">
        <f t="shared" si="1"/>
        <v>-4.6926436199493562</v>
      </c>
      <c r="F17" s="49">
        <v>450.15</v>
      </c>
      <c r="G17" s="39">
        <v>2.2214817283127846E-3</v>
      </c>
      <c r="H17" s="44">
        <v>-4.9166866600022203</v>
      </c>
    </row>
    <row r="18" spans="2:8" x14ac:dyDescent="0.25">
      <c r="B18" s="2">
        <f t="shared" si="2"/>
        <v>455.15</v>
      </c>
      <c r="C18" s="17">
        <f t="shared" si="0"/>
        <v>2.1970778864110734E-3</v>
      </c>
      <c r="D18" s="16">
        <f t="shared" si="1"/>
        <v>-4.6683908601559931</v>
      </c>
      <c r="F18" s="48">
        <v>449.15</v>
      </c>
      <c r="G18" s="38">
        <v>2.2264276967605477E-3</v>
      </c>
      <c r="H18" s="43">
        <v>-4.9759245241010781</v>
      </c>
    </row>
    <row r="19" spans="2:8" x14ac:dyDescent="0.25">
      <c r="B19" s="2">
        <f t="shared" si="2"/>
        <v>456.15</v>
      </c>
      <c r="C19" s="17">
        <f t="shared" si="0"/>
        <v>2.1922613175490518E-3</v>
      </c>
      <c r="D19" s="16">
        <f t="shared" si="1"/>
        <v>-4.6442444371369049</v>
      </c>
      <c r="F19" s="49">
        <v>448.15</v>
      </c>
      <c r="G19" s="39">
        <v>2.2313957380341405E-3</v>
      </c>
      <c r="H19" s="44">
        <v>-5.0354267544348978</v>
      </c>
    </row>
    <row r="20" spans="2:8" x14ac:dyDescent="0.25">
      <c r="B20" s="2">
        <f t="shared" si="2"/>
        <v>457.15</v>
      </c>
      <c r="C20" s="17">
        <f t="shared" si="0"/>
        <v>2.1874658208465496E-3</v>
      </c>
      <c r="D20" s="16">
        <f t="shared" si="1"/>
        <v>-4.6202036530679216</v>
      </c>
      <c r="F20" s="48">
        <v>447.15</v>
      </c>
      <c r="G20" s="38">
        <v>2.2363860002236387E-3</v>
      </c>
      <c r="H20" s="43">
        <v>-5.0951951246785185</v>
      </c>
    </row>
    <row r="21" spans="2:8" x14ac:dyDescent="0.25">
      <c r="B21" s="2">
        <f t="shared" si="2"/>
        <v>458.15</v>
      </c>
      <c r="C21" s="17">
        <f t="shared" si="0"/>
        <v>2.1826912583215105E-3</v>
      </c>
      <c r="D21" s="16">
        <f t="shared" si="1"/>
        <v>-4.5962678162173951</v>
      </c>
      <c r="F21" s="49">
        <v>446.15</v>
      </c>
      <c r="G21" s="39">
        <v>2.241398632746834E-3</v>
      </c>
      <c r="H21" s="44">
        <v>-5.1552314244088286</v>
      </c>
    </row>
    <row r="22" spans="2:8" x14ac:dyDescent="0.25">
      <c r="B22" s="2">
        <f t="shared" si="2"/>
        <v>459.15</v>
      </c>
      <c r="C22" s="17">
        <f t="shared" si="0"/>
        <v>2.1779374931939453E-3</v>
      </c>
      <c r="D22" s="16">
        <f t="shared" si="1"/>
        <v>-4.5724362408798864</v>
      </c>
      <c r="F22" s="48">
        <v>445.15</v>
      </c>
      <c r="G22" s="38">
        <v>2.2464337863641469E-3</v>
      </c>
      <c r="H22" s="43">
        <v>-5.2155374592833859</v>
      </c>
    </row>
    <row r="23" spans="2:8" x14ac:dyDescent="0.25">
      <c r="B23" s="2">
        <f t="shared" si="2"/>
        <v>460.15</v>
      </c>
      <c r="C23" s="17">
        <f t="shared" si="0"/>
        <v>2.1732043898728677E-3</v>
      </c>
      <c r="D23" s="16">
        <f t="shared" si="1"/>
        <v>-4.5487082473106604</v>
      </c>
      <c r="F23" s="49">
        <v>444.15</v>
      </c>
      <c r="G23" s="39">
        <v>2.251491613193741E-3</v>
      </c>
      <c r="H23" s="44">
        <v>-5.276115051221435</v>
      </c>
    </row>
    <row r="24" spans="2:8" x14ac:dyDescent="0.25">
      <c r="B24" s="2">
        <f t="shared" si="2"/>
        <v>461.15</v>
      </c>
      <c r="C24" s="17">
        <f t="shared" si="0"/>
        <v>2.1684918139434025E-3</v>
      </c>
      <c r="D24" s="16">
        <f t="shared" si="1"/>
        <v>-4.5250831616610654</v>
      </c>
      <c r="F24" s="48">
        <v>443.15</v>
      </c>
      <c r="G24" s="38">
        <v>2.2565722667268421E-3</v>
      </c>
      <c r="H24" s="43">
        <v>-5.3369660385873878</v>
      </c>
    </row>
    <row r="25" spans="2:8" x14ac:dyDescent="0.25">
      <c r="B25" s="2">
        <f t="shared" si="2"/>
        <v>462.15</v>
      </c>
      <c r="C25" s="17">
        <f t="shared" si="0"/>
        <v>2.1637996321540627E-3</v>
      </c>
      <c r="D25" s="16">
        <f t="shared" si="1"/>
        <v>-4.5015603159147464</v>
      </c>
      <c r="F25" s="49">
        <v>442.15</v>
      </c>
      <c r="G25" s="39">
        <v>2.2616759018432662E-3</v>
      </c>
      <c r="H25" s="44">
        <v>-5.3980922763767971</v>
      </c>
    </row>
    <row r="26" spans="2:8" x14ac:dyDescent="0.25">
      <c r="B26" s="2">
        <f t="shared" si="2"/>
        <v>463.15</v>
      </c>
      <c r="C26" s="17">
        <f t="shared" si="0"/>
        <v>2.1591277124041889E-3</v>
      </c>
      <c r="D26" s="16">
        <f t="shared" si="1"/>
        <v>-4.4781390478246799</v>
      </c>
      <c r="F26" s="48">
        <v>441.15</v>
      </c>
      <c r="G26" s="38">
        <v>2.2668026748271564E-3</v>
      </c>
      <c r="H26" s="43">
        <v>-5.4594956364048528</v>
      </c>
    </row>
    <row r="27" spans="2:8" x14ac:dyDescent="0.25">
      <c r="B27" s="2">
        <f t="shared" si="2"/>
        <v>464.15</v>
      </c>
      <c r="C27" s="17">
        <f t="shared" si="0"/>
        <v>2.1544759237315525E-3</v>
      </c>
      <c r="D27" s="16">
        <f t="shared" si="1"/>
        <v>-4.4548187008510194</v>
      </c>
      <c r="F27" s="49">
        <v>440.15</v>
      </c>
      <c r="G27" s="39">
        <v>2.2719527433829379E-3</v>
      </c>
      <c r="H27" s="44">
        <v>-5.521178007497447</v>
      </c>
    </row>
    <row r="28" spans="2:8" x14ac:dyDescent="0.25">
      <c r="B28" s="2">
        <f t="shared" si="2"/>
        <v>465.15</v>
      </c>
      <c r="C28" s="17">
        <f t="shared" si="0"/>
        <v>2.1498441363001185E-3</v>
      </c>
      <c r="D28" s="16">
        <f t="shared" si="1"/>
        <v>-4.4315986240997542</v>
      </c>
      <c r="F28" s="48">
        <v>439.15</v>
      </c>
      <c r="G28" s="38">
        <v>2.277126266651486E-3</v>
      </c>
      <c r="H28" s="43">
        <v>-5.5831412956848467</v>
      </c>
    </row>
    <row r="29" spans="2:8" x14ac:dyDescent="0.25">
      <c r="B29" s="2">
        <f t="shared" si="2"/>
        <v>466.15</v>
      </c>
      <c r="C29" s="17">
        <f t="shared" si="0"/>
        <v>2.1452322213879652E-3</v>
      </c>
      <c r="D29" s="16">
        <f t="shared" si="1"/>
        <v>-4.4084781722621464</v>
      </c>
      <c r="F29" s="49">
        <v>438.15</v>
      </c>
      <c r="G29" s="39">
        <v>2.2823234052265209E-3</v>
      </c>
      <c r="H29" s="44">
        <v>-5.645387424398038</v>
      </c>
    </row>
    <row r="30" spans="2:8" x14ac:dyDescent="0.25">
      <c r="B30" s="2">
        <f t="shared" si="2"/>
        <v>467.15</v>
      </c>
      <c r="C30" s="17">
        <f t="shared" si="0"/>
        <v>2.1406400513753615E-3</v>
      </c>
      <c r="D30" s="16">
        <f t="shared" si="1"/>
        <v>-4.3854567055549616</v>
      </c>
      <c r="F30" s="48">
        <v>437.15</v>
      </c>
      <c r="G30" s="38">
        <v>2.2875443211712227E-3</v>
      </c>
      <c r="H30" s="43">
        <v>-5.7079183346677347</v>
      </c>
    </row>
    <row r="31" spans="2:8" x14ac:dyDescent="0.25">
      <c r="B31" s="2">
        <f t="shared" si="2"/>
        <v>468.15</v>
      </c>
      <c r="C31" s="17">
        <f t="shared" si="0"/>
        <v>2.1360674997329917E-3</v>
      </c>
      <c r="D31" s="16">
        <f t="shared" si="1"/>
        <v>-4.3625335896614335</v>
      </c>
      <c r="F31" s="49">
        <v>436.15</v>
      </c>
      <c r="G31" s="39">
        <v>2.2927891780350797E-3</v>
      </c>
      <c r="H31" s="44">
        <v>-5.770735985326148</v>
      </c>
    </row>
    <row r="32" spans="2:8" x14ac:dyDescent="0.25">
      <c r="B32" s="2">
        <f t="shared" si="2"/>
        <v>469.15</v>
      </c>
      <c r="C32" s="17">
        <f t="shared" si="0"/>
        <v>2.1315144410103378E-3</v>
      </c>
      <c r="D32" s="16">
        <f t="shared" si="1"/>
        <v>-4.3397081956730243</v>
      </c>
      <c r="F32" s="48">
        <v>435.15</v>
      </c>
      <c r="G32" s="38">
        <v>2.2980581408709642E-3</v>
      </c>
      <c r="H32" s="43">
        <v>-5.8338423532115371</v>
      </c>
    </row>
    <row r="33" spans="2:8" x14ac:dyDescent="0.25">
      <c r="B33" s="2">
        <f t="shared" si="2"/>
        <v>470.15</v>
      </c>
      <c r="C33" s="17">
        <f t="shared" si="0"/>
        <v>2.126980750824205E-3</v>
      </c>
      <c r="D33" s="16">
        <f t="shared" si="1"/>
        <v>-4.3169799000319031</v>
      </c>
      <c r="F33" s="49">
        <v>434.15</v>
      </c>
      <c r="G33" s="39">
        <v>2.3033513762524475E-3</v>
      </c>
      <c r="H33" s="44">
        <v>-5.8972394333755638</v>
      </c>
    </row>
    <row r="34" spans="2:8" x14ac:dyDescent="0.25">
      <c r="B34" s="2">
        <f t="shared" si="2"/>
        <v>471.15</v>
      </c>
      <c r="C34" s="17">
        <f t="shared" si="0"/>
        <v>2.1224663058473947E-3</v>
      </c>
      <c r="D34" s="16">
        <f t="shared" si="1"/>
        <v>-4.2943480844741586</v>
      </c>
      <c r="F34" s="48">
        <v>433.15</v>
      </c>
      <c r="G34" s="38">
        <v>2.3086690522913541E-3</v>
      </c>
      <c r="H34" s="43">
        <v>-5.9609292392935487</v>
      </c>
    </row>
    <row r="35" spans="2:8" x14ac:dyDescent="0.25">
      <c r="B35" s="2">
        <f t="shared" si="2"/>
        <v>472.15</v>
      </c>
      <c r="C35" s="17">
        <f t="shared" si="0"/>
        <v>2.117970983797522E-3</v>
      </c>
      <c r="D35" s="16">
        <f t="shared" si="1"/>
        <v>-4.2718121359737378</v>
      </c>
      <c r="F35" s="49">
        <v>432.15</v>
      </c>
      <c r="G35" s="39">
        <v>2.3140113386555597E-3</v>
      </c>
      <c r="H35" s="44">
        <v>-6.0249138030776379</v>
      </c>
    </row>
    <row r="36" spans="2:8" ht="16.5" thickBot="1" x14ac:dyDescent="0.3">
      <c r="B36" s="2">
        <f t="shared" si="2"/>
        <v>473.15</v>
      </c>
      <c r="C36" s="17">
        <f t="shared" si="0"/>
        <v>2.1134946634259748E-3</v>
      </c>
      <c r="D36" s="16">
        <f t="shared" si="1"/>
        <v>-4.2493714466870962</v>
      </c>
      <c r="F36" s="50">
        <v>431.15</v>
      </c>
      <c r="G36" s="40">
        <v>2.3193784065870349E-3</v>
      </c>
      <c r="H36" s="45">
        <v>-6.0891951756929146</v>
      </c>
    </row>
  </sheetData>
  <sortState xmlns:xlrd2="http://schemas.microsoft.com/office/spreadsheetml/2017/richdata2" ref="B3:C7">
    <sortCondition ref="B3:B7"/>
  </sortState>
  <mergeCells count="3">
    <mergeCell ref="B1:C1"/>
    <mergeCell ref="F9:H9"/>
    <mergeCell ref="B9:D9"/>
  </mergeCells>
  <pageMargins left="0.7" right="0.7" top="0.75" bottom="0.75" header="0.3" footer="0.3"/>
  <ignoredErrors>
    <ignoredError sqref="B11" calculatedColumn="1"/>
  </ignoredErrors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15C3-1B90-468C-8629-13143C3DC28D}">
  <dimension ref="B1:N72"/>
  <sheetViews>
    <sheetView zoomScale="85" zoomScaleNormal="85" workbookViewId="0">
      <selection activeCell="W28" sqref="W28"/>
    </sheetView>
  </sheetViews>
  <sheetFormatPr defaultColWidth="9" defaultRowHeight="15.75" x14ac:dyDescent="0.25"/>
  <cols>
    <col min="1" max="1" width="9" style="2"/>
    <col min="2" max="2" width="13.625" style="2" customWidth="1"/>
    <col min="3" max="3" width="13.125" style="2" bestFit="1" customWidth="1"/>
    <col min="4" max="4" width="14" style="2" customWidth="1"/>
    <col min="5" max="5" width="13.125" style="2" bestFit="1" customWidth="1"/>
    <col min="6" max="6" width="12.625" style="2" customWidth="1"/>
    <col min="7" max="7" width="15.375" style="2" bestFit="1" customWidth="1"/>
    <col min="8" max="8" width="9" style="2"/>
    <col min="9" max="9" width="17.125" style="2" customWidth="1"/>
    <col min="10" max="10" width="15.375" style="2" bestFit="1" customWidth="1"/>
    <col min="11" max="11" width="17.125" style="2" bestFit="1" customWidth="1"/>
    <col min="12" max="12" width="15.375" style="2" bestFit="1" customWidth="1"/>
    <col min="13" max="13" width="17.125" style="2" bestFit="1" customWidth="1"/>
    <col min="14" max="14" width="15.375" style="2" bestFit="1" customWidth="1"/>
    <col min="15" max="16384" width="9" style="2"/>
  </cols>
  <sheetData>
    <row r="1" spans="2:14" ht="16.5" thickBot="1" x14ac:dyDescent="0.3">
      <c r="B1" s="113" t="s">
        <v>37</v>
      </c>
      <c r="C1" s="114"/>
      <c r="D1" s="114"/>
      <c r="E1" s="114"/>
      <c r="F1" s="114"/>
      <c r="G1" s="115"/>
      <c r="I1" s="113" t="s">
        <v>3</v>
      </c>
      <c r="J1" s="116"/>
      <c r="K1" s="116"/>
      <c r="L1" s="116"/>
      <c r="M1" s="116"/>
      <c r="N1" s="117"/>
    </row>
    <row r="2" spans="2:14" ht="16.5" thickBot="1" x14ac:dyDescent="0.3">
      <c r="B2" s="111" t="s">
        <v>23</v>
      </c>
      <c r="C2" s="112"/>
      <c r="D2" s="111" t="s">
        <v>24</v>
      </c>
      <c r="E2" s="112"/>
      <c r="F2" s="111" t="s">
        <v>25</v>
      </c>
      <c r="G2" s="112"/>
      <c r="I2" s="111" t="s">
        <v>23</v>
      </c>
      <c r="J2" s="118"/>
      <c r="K2" s="111" t="s">
        <v>24</v>
      </c>
      <c r="L2" s="118"/>
      <c r="M2" s="111" t="s">
        <v>25</v>
      </c>
      <c r="N2" s="112"/>
    </row>
    <row r="3" spans="2:14" ht="39" customHeight="1" thickBot="1" x14ac:dyDescent="0.3">
      <c r="B3" s="54" t="s">
        <v>26</v>
      </c>
      <c r="C3" s="55" t="s">
        <v>27</v>
      </c>
      <c r="D3" s="53" t="s">
        <v>26</v>
      </c>
      <c r="E3" s="55" t="s">
        <v>27</v>
      </c>
      <c r="F3" s="53" t="s">
        <v>26</v>
      </c>
      <c r="G3" s="54" t="s">
        <v>27</v>
      </c>
      <c r="I3" s="75" t="s">
        <v>26</v>
      </c>
      <c r="J3" s="76" t="s">
        <v>27</v>
      </c>
      <c r="K3" s="75" t="s">
        <v>26</v>
      </c>
      <c r="L3" s="76" t="s">
        <v>27</v>
      </c>
      <c r="M3" s="75" t="s">
        <v>26</v>
      </c>
      <c r="N3" s="77" t="s">
        <v>27</v>
      </c>
    </row>
    <row r="4" spans="2:14" x14ac:dyDescent="0.25">
      <c r="B4" s="57">
        <v>0</v>
      </c>
      <c r="C4" s="90">
        <v>0</v>
      </c>
      <c r="D4" s="56">
        <v>0</v>
      </c>
      <c r="E4" s="90">
        <v>0</v>
      </c>
      <c r="F4" s="57">
        <v>0</v>
      </c>
      <c r="G4" s="90">
        <v>0</v>
      </c>
      <c r="I4" s="72">
        <v>0</v>
      </c>
      <c r="J4" s="87">
        <v>0</v>
      </c>
      <c r="K4" s="73">
        <v>0</v>
      </c>
      <c r="L4" s="87">
        <v>0</v>
      </c>
      <c r="M4" s="73">
        <v>0</v>
      </c>
      <c r="N4" s="87">
        <v>0</v>
      </c>
    </row>
    <row r="5" spans="2:14" x14ac:dyDescent="0.25">
      <c r="B5" s="20">
        <v>0</v>
      </c>
      <c r="C5" s="91">
        <v>0</v>
      </c>
      <c r="D5" s="21">
        <v>3.0427954456223008</v>
      </c>
      <c r="E5" s="91">
        <v>0</v>
      </c>
      <c r="F5" s="20">
        <v>0</v>
      </c>
      <c r="G5" s="91">
        <v>0</v>
      </c>
      <c r="I5" s="72">
        <v>30.035335689045933</v>
      </c>
      <c r="J5" s="88">
        <v>8.6065573770491799</v>
      </c>
      <c r="K5" s="73">
        <v>30.035335689045933</v>
      </c>
      <c r="L5" s="88">
        <v>11.885245901639344</v>
      </c>
      <c r="M5" s="73">
        <v>30.035335689045933</v>
      </c>
      <c r="N5" s="88">
        <v>11.065573770491802</v>
      </c>
    </row>
    <row r="6" spans="2:14" x14ac:dyDescent="0.25">
      <c r="B6" s="20">
        <v>3.1409501374165685</v>
      </c>
      <c r="C6" s="91">
        <v>0</v>
      </c>
      <c r="D6" s="21">
        <v>8.9320769532783668</v>
      </c>
      <c r="E6" s="91">
        <v>0</v>
      </c>
      <c r="F6" s="20">
        <v>2.6501766784452299</v>
      </c>
      <c r="G6" s="91">
        <v>0</v>
      </c>
      <c r="I6" s="72">
        <v>60.070671378091866</v>
      </c>
      <c r="J6" s="88">
        <v>24.590163934426229</v>
      </c>
      <c r="K6" s="73">
        <v>90.10600706713781</v>
      </c>
      <c r="L6" s="88">
        <v>68.032786885245898</v>
      </c>
      <c r="M6" s="73">
        <v>60.070671378091866</v>
      </c>
      <c r="N6" s="88">
        <v>45.901639344262293</v>
      </c>
    </row>
    <row r="7" spans="2:14" x14ac:dyDescent="0.25">
      <c r="B7" s="20">
        <v>7.4597565763643496</v>
      </c>
      <c r="C7" s="91">
        <v>0</v>
      </c>
      <c r="D7" s="21">
        <v>14.821358460934432</v>
      </c>
      <c r="E7" s="91">
        <v>0.4098360655737705</v>
      </c>
      <c r="F7" s="20">
        <v>3.9261876717707107</v>
      </c>
      <c r="G7" s="91">
        <v>0</v>
      </c>
      <c r="I7" s="72">
        <v>90.10600706713781</v>
      </c>
      <c r="J7" s="88">
        <v>55.737704918032783</v>
      </c>
      <c r="K7" s="73">
        <v>150.1766784452297</v>
      </c>
      <c r="L7" s="88">
        <v>93.852459016393439</v>
      </c>
      <c r="M7" s="73">
        <v>90.10600706713781</v>
      </c>
      <c r="N7" s="88">
        <v>71.311475409836063</v>
      </c>
    </row>
    <row r="8" spans="2:14" x14ac:dyDescent="0.25">
      <c r="B8" s="20">
        <v>10.011778563015312</v>
      </c>
      <c r="C8" s="91">
        <v>0</v>
      </c>
      <c r="D8" s="21">
        <v>19.729093050647823</v>
      </c>
      <c r="E8" s="91">
        <v>3.0054644808743167</v>
      </c>
      <c r="F8" s="20">
        <v>10.797016097369454</v>
      </c>
      <c r="G8" s="91">
        <v>0</v>
      </c>
      <c r="I8" s="72">
        <v>120.14134275618373</v>
      </c>
      <c r="J8" s="88">
        <v>77.459016393442624</v>
      </c>
      <c r="K8" s="73">
        <v>210.24734982332154</v>
      </c>
      <c r="L8" s="88">
        <v>97.540983606557376</v>
      </c>
      <c r="M8" s="73">
        <v>120.14134275618373</v>
      </c>
      <c r="N8" s="88">
        <v>87.704918032786878</v>
      </c>
    </row>
    <row r="9" spans="2:14" ht="16.5" thickBot="1" x14ac:dyDescent="0.3">
      <c r="B9" s="20">
        <v>15.606595995288576</v>
      </c>
      <c r="C9" s="91">
        <v>0.72859744990892528</v>
      </c>
      <c r="D9" s="21">
        <v>23.753435414212799</v>
      </c>
      <c r="E9" s="91">
        <v>5.7377049180327866</v>
      </c>
      <c r="F9" s="20">
        <v>15.999214762465648</v>
      </c>
      <c r="G9" s="91">
        <v>1.2295081967213115</v>
      </c>
      <c r="I9" s="72">
        <v>150.1766784452297</v>
      </c>
      <c r="J9" s="88">
        <v>90.983606557377044</v>
      </c>
      <c r="K9" s="74">
        <v>270.31802120141339</v>
      </c>
      <c r="L9" s="89">
        <v>98.770491803278688</v>
      </c>
      <c r="M9" s="73">
        <v>150.1766784452297</v>
      </c>
      <c r="N9" s="88">
        <v>98.360655737704917</v>
      </c>
    </row>
    <row r="10" spans="2:14" x14ac:dyDescent="0.25">
      <c r="B10" s="20">
        <v>20.219866509619159</v>
      </c>
      <c r="C10" s="91">
        <v>3.278688524590164</v>
      </c>
      <c r="D10" s="21">
        <v>26.992540243423633</v>
      </c>
      <c r="E10" s="91">
        <v>8.5610200364298734</v>
      </c>
      <c r="F10" s="20">
        <v>20.808794660384766</v>
      </c>
      <c r="G10" s="91">
        <v>3.5974499089253187</v>
      </c>
      <c r="I10" s="72">
        <v>180.21201413427562</v>
      </c>
      <c r="J10" s="88">
        <v>95.491803278688522</v>
      </c>
      <c r="K10" s="65"/>
      <c r="L10" s="66"/>
      <c r="M10" s="73">
        <v>180.21201413427562</v>
      </c>
      <c r="N10" s="88">
        <v>98.770491803278688</v>
      </c>
    </row>
    <row r="11" spans="2:14" x14ac:dyDescent="0.25">
      <c r="B11" s="20">
        <v>24.047899489595601</v>
      </c>
      <c r="C11" s="91">
        <v>6.0109289617486334</v>
      </c>
      <c r="D11" s="21">
        <v>29.937180997251666</v>
      </c>
      <c r="E11" s="91">
        <v>11.33879781420765</v>
      </c>
      <c r="F11" s="20">
        <v>24.833137023949742</v>
      </c>
      <c r="G11" s="91">
        <v>6.3296903460837886</v>
      </c>
      <c r="I11" s="72">
        <v>210.24734982332154</v>
      </c>
      <c r="J11" s="88">
        <v>96.721311475409834</v>
      </c>
      <c r="K11" s="67"/>
      <c r="L11" s="68"/>
      <c r="M11" s="73">
        <v>210.24734982332154</v>
      </c>
      <c r="N11" s="88">
        <v>99.180327868852459</v>
      </c>
    </row>
    <row r="12" spans="2:14" x14ac:dyDescent="0.25">
      <c r="B12" s="20">
        <v>28.268551236749115</v>
      </c>
      <c r="C12" s="91">
        <v>8.6520947176684881</v>
      </c>
      <c r="D12" s="21">
        <v>33.274440518256775</v>
      </c>
      <c r="E12" s="91">
        <v>13.979963570127504</v>
      </c>
      <c r="F12" s="20">
        <v>27.483313702394973</v>
      </c>
      <c r="G12" s="91">
        <v>8.6976320582877964</v>
      </c>
      <c r="I12" s="72">
        <v>240.28268551236746</v>
      </c>
      <c r="J12" s="88">
        <v>97.540983606557376</v>
      </c>
      <c r="K12" s="67"/>
      <c r="L12" s="68"/>
      <c r="M12" s="73">
        <v>240.28268551236746</v>
      </c>
      <c r="N12" s="88">
        <v>99.590163934426229</v>
      </c>
    </row>
    <row r="13" spans="2:14" ht="16.5" thickBot="1" x14ac:dyDescent="0.3">
      <c r="B13" s="20">
        <v>30.918727915194346</v>
      </c>
      <c r="C13" s="91">
        <v>10.245901639344263</v>
      </c>
      <c r="D13" s="21">
        <v>35.728307813113467</v>
      </c>
      <c r="E13" s="91">
        <v>16.029143897996356</v>
      </c>
      <c r="F13" s="20">
        <v>28.759324695720455</v>
      </c>
      <c r="G13" s="91">
        <v>9.0619307832422589</v>
      </c>
      <c r="I13" s="72">
        <v>270.31802120141339</v>
      </c>
      <c r="J13" s="88">
        <v>98.360655737704917</v>
      </c>
      <c r="K13" s="69"/>
      <c r="L13" s="70"/>
      <c r="M13" s="74">
        <v>270.31802120141339</v>
      </c>
      <c r="N13" s="89">
        <v>99.590163934426229</v>
      </c>
    </row>
    <row r="14" spans="2:14" x14ac:dyDescent="0.25">
      <c r="B14" s="20">
        <v>32.685512367491171</v>
      </c>
      <c r="C14" s="91">
        <v>11.475409836065573</v>
      </c>
      <c r="D14" s="21">
        <v>39.065567334118569</v>
      </c>
      <c r="E14" s="91">
        <v>18.852459016393443</v>
      </c>
      <c r="F14" s="20">
        <v>30.820573223400078</v>
      </c>
      <c r="G14" s="91">
        <v>11.520947176684881</v>
      </c>
    </row>
    <row r="15" spans="2:14" x14ac:dyDescent="0.25">
      <c r="B15" s="20">
        <v>35.041224970553593</v>
      </c>
      <c r="C15" s="91">
        <v>13.296903460837886</v>
      </c>
      <c r="D15" s="21">
        <v>48.881036513545347</v>
      </c>
      <c r="E15" s="91">
        <v>27.367941712204008</v>
      </c>
      <c r="F15" s="20">
        <v>31.998429524931296</v>
      </c>
      <c r="G15" s="91">
        <v>12.067395264116577</v>
      </c>
    </row>
    <row r="16" spans="2:14" x14ac:dyDescent="0.25">
      <c r="B16" s="20">
        <v>39.065567334118569</v>
      </c>
      <c r="C16" s="91">
        <v>15.801457194899818</v>
      </c>
      <c r="D16" s="21">
        <v>50.745975657636436</v>
      </c>
      <c r="E16" s="91">
        <v>29.599271402550091</v>
      </c>
      <c r="F16" s="20">
        <v>34.746760895170787</v>
      </c>
      <c r="G16" s="91">
        <v>15.072859744990893</v>
      </c>
    </row>
    <row r="17" spans="2:7" x14ac:dyDescent="0.25">
      <c r="B17" s="20">
        <v>42.500981546917942</v>
      </c>
      <c r="C17" s="91">
        <v>18.715846994535521</v>
      </c>
      <c r="D17" s="21">
        <v>52.021986650961914</v>
      </c>
      <c r="E17" s="91">
        <v>31.329690346083787</v>
      </c>
      <c r="F17" s="20">
        <v>34.746760895170787</v>
      </c>
      <c r="G17" s="91">
        <v>14.162112932604737</v>
      </c>
    </row>
    <row r="18" spans="2:7" x14ac:dyDescent="0.25">
      <c r="B18" s="20">
        <v>45.936395759717314</v>
      </c>
      <c r="C18" s="91">
        <v>21.630236794171221</v>
      </c>
      <c r="D18" s="21">
        <v>55.261091480172752</v>
      </c>
      <c r="E18" s="91">
        <v>34.744990892531874</v>
      </c>
      <c r="F18" s="20">
        <v>37.593246957204556</v>
      </c>
      <c r="G18" s="91">
        <v>18.078324225865209</v>
      </c>
    </row>
    <row r="19" spans="2:7" x14ac:dyDescent="0.25">
      <c r="B19" s="20">
        <v>49.46996466431095</v>
      </c>
      <c r="C19" s="91">
        <v>24.453551912568305</v>
      </c>
      <c r="D19" s="21">
        <v>58.794660384766388</v>
      </c>
      <c r="E19" s="91">
        <v>37.568306010928957</v>
      </c>
      <c r="F19" s="20">
        <v>39.948959560266978</v>
      </c>
      <c r="G19" s="91">
        <v>21.220400728597451</v>
      </c>
    </row>
    <row r="20" spans="2:7" x14ac:dyDescent="0.25">
      <c r="B20" s="20">
        <v>53.101688260698857</v>
      </c>
      <c r="C20" s="91">
        <v>27.276867030965391</v>
      </c>
      <c r="D20" s="21">
        <v>61.739301138594421</v>
      </c>
      <c r="E20" s="91">
        <v>40.57377049180328</v>
      </c>
      <c r="F20" s="20">
        <v>42.010208087946602</v>
      </c>
      <c r="G20" s="91">
        <v>24.271402550091075</v>
      </c>
    </row>
    <row r="21" spans="2:7" x14ac:dyDescent="0.25">
      <c r="B21" s="20">
        <v>56.635257165292501</v>
      </c>
      <c r="C21" s="91">
        <v>30.100182149362475</v>
      </c>
      <c r="D21" s="21">
        <v>64.487632508833926</v>
      </c>
      <c r="E21" s="91">
        <v>43.579234972677597</v>
      </c>
      <c r="F21" s="20">
        <v>44.85669414998037</v>
      </c>
      <c r="G21" s="91">
        <v>27.322404371584703</v>
      </c>
    </row>
    <row r="22" spans="2:7" x14ac:dyDescent="0.25">
      <c r="B22" s="20">
        <v>60.070671378091866</v>
      </c>
      <c r="C22" s="91">
        <v>32.96903460837887</v>
      </c>
      <c r="D22" s="21">
        <v>67.628582646250493</v>
      </c>
      <c r="E22" s="91">
        <v>47.176684881602917</v>
      </c>
      <c r="F22" s="20">
        <v>47.703180212014132</v>
      </c>
      <c r="G22" s="91">
        <v>30.373406193078324</v>
      </c>
    </row>
    <row r="23" spans="2:7" x14ac:dyDescent="0.25">
      <c r="B23" s="20">
        <v>63.407930899096982</v>
      </c>
      <c r="C23" s="91">
        <v>35.837887067395265</v>
      </c>
      <c r="D23" s="21">
        <v>71.456615626226935</v>
      </c>
      <c r="E23" s="91">
        <v>49.817850637522767</v>
      </c>
      <c r="F23" s="20">
        <v>48.193953670985472</v>
      </c>
      <c r="G23" s="91">
        <v>30.737704918032787</v>
      </c>
    </row>
    <row r="24" spans="2:7" x14ac:dyDescent="0.25">
      <c r="B24" s="20">
        <v>66.647035728307813</v>
      </c>
      <c r="C24" s="91">
        <v>38.752276867030965</v>
      </c>
      <c r="D24" s="21">
        <v>74.597565763643502</v>
      </c>
      <c r="E24" s="91">
        <v>52.823315118397083</v>
      </c>
      <c r="F24" s="20">
        <v>50.353356890459359</v>
      </c>
      <c r="G24" s="91">
        <v>33.424408014571952</v>
      </c>
    </row>
    <row r="25" spans="2:7" x14ac:dyDescent="0.25">
      <c r="B25" s="20">
        <v>69.886140557518658</v>
      </c>
      <c r="C25" s="91">
        <v>41.666666666666671</v>
      </c>
      <c r="D25" s="21">
        <v>77.738515901060069</v>
      </c>
      <c r="E25" s="91">
        <v>55.828779599271407</v>
      </c>
      <c r="F25" s="20">
        <v>51.138594424813505</v>
      </c>
      <c r="G25" s="91">
        <v>34.471766848816024</v>
      </c>
    </row>
    <row r="26" spans="2:7" x14ac:dyDescent="0.25">
      <c r="B26" s="20">
        <v>73.223400078523753</v>
      </c>
      <c r="C26" s="91">
        <v>44.581056466302364</v>
      </c>
      <c r="D26" s="21">
        <v>81.173930113859441</v>
      </c>
      <c r="E26" s="91">
        <v>58.65209471766849</v>
      </c>
      <c r="F26" s="20">
        <v>53.003533568904594</v>
      </c>
      <c r="G26" s="91">
        <v>36.475409836065573</v>
      </c>
    </row>
    <row r="27" spans="2:7" x14ac:dyDescent="0.25">
      <c r="B27" s="20">
        <v>76.560659599528861</v>
      </c>
      <c r="C27" s="91">
        <v>47.495446265938071</v>
      </c>
      <c r="D27" s="21">
        <v>84.805653710247356</v>
      </c>
      <c r="E27" s="91">
        <v>61.475409836065573</v>
      </c>
      <c r="F27" s="20">
        <v>53.886925795053003</v>
      </c>
      <c r="G27" s="91">
        <v>37.522768670309652</v>
      </c>
    </row>
    <row r="28" spans="2:7" x14ac:dyDescent="0.25">
      <c r="B28" s="20">
        <v>79.701609736945429</v>
      </c>
      <c r="C28" s="91">
        <v>50.455373406193083</v>
      </c>
      <c r="D28" s="21">
        <v>88.437377306635256</v>
      </c>
      <c r="E28" s="91">
        <v>64.298724954462656</v>
      </c>
      <c r="F28" s="20">
        <v>55.653710247349821</v>
      </c>
      <c r="G28" s="91">
        <v>39.526411657559194</v>
      </c>
    </row>
    <row r="29" spans="2:7" x14ac:dyDescent="0.25">
      <c r="B29" s="20">
        <v>81.468394189242247</v>
      </c>
      <c r="C29" s="91">
        <v>51.958105646630237</v>
      </c>
      <c r="D29" s="21">
        <v>92.167255594817433</v>
      </c>
      <c r="E29" s="91">
        <v>67.030965391621137</v>
      </c>
      <c r="F29" s="20">
        <v>56.635257165292501</v>
      </c>
      <c r="G29" s="91">
        <v>40.57377049180328</v>
      </c>
    </row>
    <row r="30" spans="2:7" x14ac:dyDescent="0.25">
      <c r="B30" s="20">
        <v>83.038869257950523</v>
      </c>
      <c r="C30" s="91">
        <v>53.32422586520947</v>
      </c>
      <c r="D30" s="21">
        <v>96.093443266588139</v>
      </c>
      <c r="E30" s="91">
        <v>69.76320582877959</v>
      </c>
      <c r="F30" s="20">
        <v>58.402041617589319</v>
      </c>
      <c r="G30" s="91">
        <v>42.577413479052822</v>
      </c>
    </row>
    <row r="31" spans="2:7" x14ac:dyDescent="0.25">
      <c r="B31" s="20">
        <v>85.001963093835883</v>
      </c>
      <c r="C31" s="91">
        <v>54.826958105646625</v>
      </c>
      <c r="D31" s="21">
        <v>100.01963093835884</v>
      </c>
      <c r="E31" s="91">
        <v>72.495446265938071</v>
      </c>
      <c r="F31" s="20">
        <v>63.996859049862593</v>
      </c>
      <c r="G31" s="91">
        <v>48.224043715846996</v>
      </c>
    </row>
    <row r="32" spans="2:7" x14ac:dyDescent="0.25">
      <c r="B32" s="20">
        <v>88.437377306635256</v>
      </c>
      <c r="C32" s="91">
        <v>57.69581056466302</v>
      </c>
      <c r="D32" s="21">
        <v>104.14212799371809</v>
      </c>
      <c r="E32" s="91">
        <v>75.136612021857914</v>
      </c>
      <c r="F32" s="20">
        <v>65.076560659599537</v>
      </c>
      <c r="G32" s="91">
        <v>51.229508196721305</v>
      </c>
    </row>
    <row r="33" spans="2:7" x14ac:dyDescent="0.25">
      <c r="B33" s="20">
        <v>92.06910090302317</v>
      </c>
      <c r="C33" s="91">
        <v>60.473588342440799</v>
      </c>
      <c r="D33" s="21">
        <v>108.55908912446014</v>
      </c>
      <c r="E33" s="91">
        <v>77.686703096539162</v>
      </c>
      <c r="F33" s="20">
        <v>67.923046721633298</v>
      </c>
      <c r="G33" s="91">
        <v>54.234972677595628</v>
      </c>
    </row>
    <row r="34" spans="2:7" x14ac:dyDescent="0.25">
      <c r="B34" s="20">
        <v>95.897133882999611</v>
      </c>
      <c r="C34" s="91">
        <v>63.251366120218577</v>
      </c>
      <c r="D34" s="21">
        <v>111.20926580290538</v>
      </c>
      <c r="E34" s="91">
        <v>79.052823315118388</v>
      </c>
      <c r="F34" s="20">
        <v>71.162151550844129</v>
      </c>
      <c r="G34" s="91">
        <v>57.149362477231321</v>
      </c>
    </row>
    <row r="35" spans="2:7" x14ac:dyDescent="0.25">
      <c r="B35" s="20">
        <v>99.725166862976053</v>
      </c>
      <c r="C35" s="91">
        <v>66.029143897996363</v>
      </c>
      <c r="D35" s="21">
        <v>113.17235963879072</v>
      </c>
      <c r="E35" s="91">
        <v>80.145719489981786</v>
      </c>
      <c r="F35" s="20">
        <v>74.303101688260696</v>
      </c>
      <c r="G35" s="91">
        <v>60.10928961748634</v>
      </c>
    </row>
    <row r="36" spans="2:7" x14ac:dyDescent="0.25">
      <c r="B36" s="20">
        <v>103.55319984295249</v>
      </c>
      <c r="C36" s="91">
        <v>68.76138433515483</v>
      </c>
      <c r="D36" s="21">
        <v>115.82253631723596</v>
      </c>
      <c r="E36" s="91">
        <v>81.557377049180317</v>
      </c>
      <c r="F36" s="20">
        <v>77.640361209265805</v>
      </c>
      <c r="G36" s="91">
        <v>63.02367941712204</v>
      </c>
    </row>
    <row r="37" spans="2:7" x14ac:dyDescent="0.25">
      <c r="B37" s="20">
        <v>107.67569689831174</v>
      </c>
      <c r="C37" s="91">
        <v>71.402550091074673</v>
      </c>
      <c r="D37" s="21">
        <v>121.12288967412641</v>
      </c>
      <c r="E37" s="91">
        <v>83.697632058287795</v>
      </c>
      <c r="F37" s="20">
        <v>81.664703572830788</v>
      </c>
      <c r="G37" s="91">
        <v>65.710382513661202</v>
      </c>
    </row>
    <row r="38" spans="2:7" x14ac:dyDescent="0.25">
      <c r="B38" s="20">
        <v>112.28896741264232</v>
      </c>
      <c r="C38" s="91">
        <v>73.861566484517311</v>
      </c>
      <c r="D38" s="21">
        <v>126.61955241460544</v>
      </c>
      <c r="E38" s="91">
        <v>85.746812386156648</v>
      </c>
      <c r="F38" s="20">
        <v>84.805653710247356</v>
      </c>
      <c r="G38" s="91">
        <v>68.488160291438987</v>
      </c>
    </row>
    <row r="39" spans="2:7" x14ac:dyDescent="0.25">
      <c r="B39" s="20">
        <v>117.19670200235571</v>
      </c>
      <c r="C39" s="91">
        <v>76.229508196721312</v>
      </c>
      <c r="D39" s="21">
        <v>131.13466823714174</v>
      </c>
      <c r="E39" s="91">
        <v>87.295081967213122</v>
      </c>
      <c r="F39" s="20">
        <v>89.320769532783672</v>
      </c>
      <c r="G39" s="91">
        <v>70.992714025500916</v>
      </c>
    </row>
    <row r="40" spans="2:7" x14ac:dyDescent="0.25">
      <c r="B40" s="20">
        <v>122.30074597565763</v>
      </c>
      <c r="C40" s="91">
        <v>78.506375227686704</v>
      </c>
      <c r="D40" s="21">
        <v>132.31252453867296</v>
      </c>
      <c r="E40" s="91">
        <v>87.704918032786878</v>
      </c>
      <c r="F40" s="20">
        <v>92.756183745583044</v>
      </c>
      <c r="G40" s="91">
        <v>73.861566484517311</v>
      </c>
    </row>
    <row r="41" spans="2:7" x14ac:dyDescent="0.25">
      <c r="B41" s="20">
        <v>127.50294464075382</v>
      </c>
      <c r="C41" s="91">
        <v>80.692167577413471</v>
      </c>
      <c r="D41" s="21">
        <v>136.729485669415</v>
      </c>
      <c r="E41" s="91">
        <v>89.344262295081961</v>
      </c>
      <c r="F41" s="20">
        <v>103.35689045936395</v>
      </c>
      <c r="G41" s="91">
        <v>80.692167577413471</v>
      </c>
    </row>
    <row r="42" spans="2:7" x14ac:dyDescent="0.25">
      <c r="B42" s="20">
        <v>132.90145268943857</v>
      </c>
      <c r="C42" s="91">
        <v>82.832422586520948</v>
      </c>
      <c r="D42" s="21">
        <v>142.91323125245387</v>
      </c>
      <c r="E42" s="91">
        <v>91.074681238615668</v>
      </c>
      <c r="F42" s="20">
        <v>107.87200628190027</v>
      </c>
      <c r="G42" s="91">
        <v>83.196721311475414</v>
      </c>
    </row>
    <row r="43" spans="2:7" x14ac:dyDescent="0.25">
      <c r="B43" s="20">
        <v>138.4962701217118</v>
      </c>
      <c r="C43" s="91">
        <v>84.836065573770497</v>
      </c>
      <c r="D43" s="21">
        <v>149.39144091087553</v>
      </c>
      <c r="E43" s="91">
        <v>92.349726775956285</v>
      </c>
      <c r="F43" s="20">
        <v>113.07420494699646</v>
      </c>
      <c r="G43" s="91">
        <v>85.382513661202182</v>
      </c>
    </row>
    <row r="44" spans="2:7" x14ac:dyDescent="0.25">
      <c r="B44" s="20">
        <v>144.18924224577933</v>
      </c>
      <c r="C44" s="91">
        <v>86.794171220400727</v>
      </c>
      <c r="D44" s="21">
        <v>155.67334118570867</v>
      </c>
      <c r="E44" s="91">
        <v>92.850637522768679</v>
      </c>
      <c r="F44" s="20">
        <v>118.66902237926972</v>
      </c>
      <c r="G44" s="91">
        <v>87.386156648451731</v>
      </c>
    </row>
    <row r="45" spans="2:7" x14ac:dyDescent="0.25">
      <c r="B45" s="20">
        <v>150.1766784452297</v>
      </c>
      <c r="C45" s="91">
        <v>88.570127504553724</v>
      </c>
      <c r="D45" s="21">
        <v>156.06595995288575</v>
      </c>
      <c r="E45" s="91">
        <v>93.442622950819683</v>
      </c>
      <c r="F45" s="20">
        <v>124.46014919513152</v>
      </c>
      <c r="G45" s="91">
        <v>89.253187613843352</v>
      </c>
    </row>
    <row r="46" spans="2:7" x14ac:dyDescent="0.25">
      <c r="B46" s="20">
        <v>156.36042402826854</v>
      </c>
      <c r="C46" s="91">
        <v>90.209471766848822</v>
      </c>
      <c r="D46" s="21">
        <v>159.20691009030233</v>
      </c>
      <c r="E46" s="91">
        <v>93.852459016393439</v>
      </c>
      <c r="F46" s="20">
        <v>130.44758539458186</v>
      </c>
      <c r="G46" s="91">
        <v>91.029143897996363</v>
      </c>
    </row>
    <row r="47" spans="2:7" x14ac:dyDescent="0.25">
      <c r="B47" s="20">
        <v>162.54416961130741</v>
      </c>
      <c r="C47" s="91">
        <v>91.757741347905281</v>
      </c>
      <c r="D47" s="21">
        <v>166.07773851590105</v>
      </c>
      <c r="E47" s="91">
        <v>94.672131147540981</v>
      </c>
      <c r="F47" s="20">
        <v>136.729485669415</v>
      </c>
      <c r="G47" s="91">
        <v>92.577413479052822</v>
      </c>
    </row>
    <row r="48" spans="2:7" x14ac:dyDescent="0.25">
      <c r="B48" s="20">
        <v>169.0223792697291</v>
      </c>
      <c r="C48" s="91">
        <v>93.123861566484521</v>
      </c>
      <c r="D48" s="21">
        <v>172.16332940714565</v>
      </c>
      <c r="E48" s="91">
        <v>95.309653916211289</v>
      </c>
      <c r="F48" s="20">
        <v>143.20769532783666</v>
      </c>
      <c r="G48" s="91">
        <v>93.897996357012744</v>
      </c>
    </row>
    <row r="49" spans="2:7" x14ac:dyDescent="0.25">
      <c r="B49" s="20">
        <v>175.69689831173929</v>
      </c>
      <c r="C49" s="91">
        <v>94.262295081967224</v>
      </c>
      <c r="D49" s="21">
        <v>172.94856694149979</v>
      </c>
      <c r="E49" s="91">
        <v>95.491803278688522</v>
      </c>
      <c r="F49" s="20">
        <v>149.88221436984688</v>
      </c>
      <c r="G49" s="91">
        <v>95.036429872495447</v>
      </c>
    </row>
    <row r="50" spans="2:7" x14ac:dyDescent="0.25">
      <c r="B50" s="20">
        <v>182.4695720455438</v>
      </c>
      <c r="C50" s="91">
        <v>95.173041894353375</v>
      </c>
      <c r="D50" s="21">
        <v>181.97879858657242</v>
      </c>
      <c r="E50" s="91">
        <v>96.311475409836063</v>
      </c>
      <c r="F50" s="20">
        <v>156.65488810365136</v>
      </c>
      <c r="G50" s="91">
        <v>95.992714025500916</v>
      </c>
    </row>
    <row r="51" spans="2:7" x14ac:dyDescent="0.25">
      <c r="B51" s="20">
        <v>189.04593639575972</v>
      </c>
      <c r="C51" s="91">
        <v>95.901639344262293</v>
      </c>
      <c r="D51" s="21">
        <v>189.04593639575972</v>
      </c>
      <c r="E51" s="91">
        <v>96.448087431693992</v>
      </c>
      <c r="F51" s="20">
        <v>163.5257165292501</v>
      </c>
      <c r="G51" s="91">
        <v>96.766848816029139</v>
      </c>
    </row>
    <row r="52" spans="2:7" x14ac:dyDescent="0.25">
      <c r="B52" s="20">
        <v>193.46289752650176</v>
      </c>
      <c r="C52" s="91">
        <v>96.766848816029139</v>
      </c>
      <c r="D52" s="21">
        <v>195.91676482135847</v>
      </c>
      <c r="E52" s="91">
        <v>96.948998178506372</v>
      </c>
      <c r="F52" s="20">
        <v>170.49469964664311</v>
      </c>
      <c r="G52" s="91">
        <v>97.131147540983605</v>
      </c>
    </row>
    <row r="53" spans="2:7" x14ac:dyDescent="0.25">
      <c r="B53" s="20">
        <v>195.91676482135847</v>
      </c>
      <c r="C53" s="91">
        <v>96.948998178506372</v>
      </c>
      <c r="D53" s="21">
        <v>202.98390263054574</v>
      </c>
      <c r="E53" s="91">
        <v>97.540983606557376</v>
      </c>
      <c r="F53" s="20">
        <v>177.36552807224186</v>
      </c>
      <c r="G53" s="91">
        <v>97.814207650273218</v>
      </c>
    </row>
    <row r="54" spans="2:7" x14ac:dyDescent="0.25">
      <c r="B54" s="20">
        <v>200.43188064389477</v>
      </c>
      <c r="C54" s="91">
        <v>97.267759562841533</v>
      </c>
      <c r="D54" s="21">
        <v>204.35806831566549</v>
      </c>
      <c r="E54" s="91">
        <v>97.723132969034609</v>
      </c>
      <c r="F54" s="20">
        <v>188.06438947781703</v>
      </c>
      <c r="G54" s="91">
        <v>98.497267759562845</v>
      </c>
    </row>
    <row r="55" spans="2:7" x14ac:dyDescent="0.25">
      <c r="B55" s="20">
        <v>205.24146054181389</v>
      </c>
      <c r="C55" s="91">
        <v>97.404371584699462</v>
      </c>
      <c r="D55" s="21">
        <v>205.24146054181389</v>
      </c>
      <c r="E55" s="91">
        <v>97.404371584699462</v>
      </c>
      <c r="F55" s="20">
        <v>194.93521790341578</v>
      </c>
      <c r="G55" s="91">
        <v>98.178506375227698</v>
      </c>
    </row>
    <row r="56" spans="2:7" x14ac:dyDescent="0.25">
      <c r="B56" s="20">
        <v>212.01413427561837</v>
      </c>
      <c r="C56" s="91">
        <v>97.540983606557376</v>
      </c>
      <c r="D56" s="21">
        <v>210.83627797408715</v>
      </c>
      <c r="E56" s="91">
        <v>98.224043715847003</v>
      </c>
      <c r="F56" s="20">
        <v>208.18610129564195</v>
      </c>
      <c r="G56" s="91">
        <v>98.315118397085612</v>
      </c>
    </row>
    <row r="57" spans="2:7" x14ac:dyDescent="0.25">
      <c r="B57" s="20">
        <v>218.59049862583433</v>
      </c>
      <c r="C57" s="91">
        <v>97.768670309653913</v>
      </c>
      <c r="D57" s="21">
        <v>217.31448763250881</v>
      </c>
      <c r="E57" s="91">
        <v>98.588342440801455</v>
      </c>
      <c r="F57" s="20">
        <v>214.76246564585787</v>
      </c>
      <c r="G57" s="91">
        <v>98.770491803278688</v>
      </c>
    </row>
    <row r="58" spans="2:7" x14ac:dyDescent="0.25">
      <c r="B58" s="20">
        <v>225.26501766784452</v>
      </c>
      <c r="C58" s="91">
        <v>97.950819672131146</v>
      </c>
      <c r="D58" s="21">
        <v>224.08716136631332</v>
      </c>
      <c r="E58" s="91">
        <v>98.63387978142076</v>
      </c>
      <c r="F58" s="20">
        <v>221.82960345504515</v>
      </c>
      <c r="G58" s="91">
        <v>98.679417122040064</v>
      </c>
    </row>
    <row r="59" spans="2:7" x14ac:dyDescent="0.25">
      <c r="B59" s="20">
        <v>229.68197879858656</v>
      </c>
      <c r="C59" s="91">
        <v>97.950819672131146</v>
      </c>
      <c r="D59" s="21">
        <v>231.0561444837063</v>
      </c>
      <c r="E59" s="91">
        <v>98.816029143897993</v>
      </c>
      <c r="F59" s="20">
        <v>228.89674126423242</v>
      </c>
      <c r="G59" s="91">
        <v>98.497267759562845</v>
      </c>
    </row>
    <row r="60" spans="2:7" x14ac:dyDescent="0.25">
      <c r="B60" s="20">
        <v>232.33215547703182</v>
      </c>
      <c r="C60" s="91">
        <v>97.950819672131146</v>
      </c>
      <c r="D60" s="21">
        <v>237.92697290930505</v>
      </c>
      <c r="E60" s="91">
        <v>99.089253187613849</v>
      </c>
      <c r="F60" s="20">
        <v>235.86572438162545</v>
      </c>
      <c r="G60" s="91">
        <v>98.588342440801455</v>
      </c>
    </row>
    <row r="61" spans="2:7" x14ac:dyDescent="0.25">
      <c r="B61" s="20">
        <v>234.09893992932862</v>
      </c>
      <c r="C61" s="91">
        <v>97.950819672131146</v>
      </c>
      <c r="D61" s="21">
        <v>244.60149195131527</v>
      </c>
      <c r="E61" s="91">
        <v>98.861566484517311</v>
      </c>
      <c r="F61" s="20">
        <v>242.93286219081273</v>
      </c>
      <c r="G61" s="91">
        <v>98.54280510018215</v>
      </c>
    </row>
    <row r="62" spans="2:7" x14ac:dyDescent="0.25">
      <c r="B62" s="20">
        <v>235.86572438162545</v>
      </c>
      <c r="C62" s="91">
        <v>97.950819672131146</v>
      </c>
      <c r="D62" s="21">
        <v>251.47232037691401</v>
      </c>
      <c r="E62" s="91">
        <v>98.451730418943527</v>
      </c>
      <c r="F62" s="20">
        <v>250</v>
      </c>
      <c r="G62" s="91">
        <v>98.315118397085612</v>
      </c>
    </row>
    <row r="63" spans="2:7" x14ac:dyDescent="0.25">
      <c r="B63" s="20">
        <v>241.1660777385159</v>
      </c>
      <c r="C63" s="91">
        <v>97.950819672131146</v>
      </c>
      <c r="D63" s="21">
        <v>258.53945818610129</v>
      </c>
      <c r="E63" s="91">
        <v>98.360655737704917</v>
      </c>
      <c r="F63" s="20">
        <v>257.16529250098154</v>
      </c>
      <c r="G63" s="91">
        <v>98.132969034608379</v>
      </c>
    </row>
    <row r="64" spans="2:7" ht="16.5" thickBot="1" x14ac:dyDescent="0.3">
      <c r="B64" s="20">
        <v>246.46643109540636</v>
      </c>
      <c r="C64" s="91">
        <v>97.950819672131146</v>
      </c>
      <c r="D64" s="21">
        <v>265.60659599528856</v>
      </c>
      <c r="E64" s="91">
        <v>98.497267759562845</v>
      </c>
      <c r="F64" s="23">
        <v>264.13427561837455</v>
      </c>
      <c r="G64" s="92">
        <v>98.54280510018215</v>
      </c>
    </row>
    <row r="65" spans="2:7" ht="16.5" thickBot="1" x14ac:dyDescent="0.3">
      <c r="B65" s="20">
        <v>250</v>
      </c>
      <c r="C65" s="91">
        <v>97.950819672131146</v>
      </c>
      <c r="D65" s="24">
        <v>272.67373380447583</v>
      </c>
      <c r="E65" s="92">
        <v>98.816029143897993</v>
      </c>
      <c r="G65" s="22"/>
    </row>
    <row r="66" spans="2:7" x14ac:dyDescent="0.25">
      <c r="B66" s="20">
        <v>254.41696113074204</v>
      </c>
      <c r="C66" s="91">
        <v>97.950819672131146</v>
      </c>
      <c r="G66" s="22"/>
    </row>
    <row r="67" spans="2:7" x14ac:dyDescent="0.25">
      <c r="B67" s="20">
        <v>260.60070671378094</v>
      </c>
      <c r="C67" s="91">
        <v>97.950819672131146</v>
      </c>
      <c r="G67" s="22"/>
    </row>
    <row r="68" spans="2:7" x14ac:dyDescent="0.25">
      <c r="B68" s="20">
        <v>263.25088339222611</v>
      </c>
      <c r="C68" s="91">
        <v>97.950819672131146</v>
      </c>
      <c r="G68" s="22"/>
    </row>
    <row r="69" spans="2:7" x14ac:dyDescent="0.25">
      <c r="B69" s="20">
        <v>266.78445229681978</v>
      </c>
      <c r="C69" s="91">
        <v>97.950819672131146</v>
      </c>
      <c r="G69" s="22"/>
    </row>
    <row r="70" spans="2:7" x14ac:dyDescent="0.25">
      <c r="B70" s="20">
        <v>269.43462897526507</v>
      </c>
      <c r="C70" s="91">
        <v>97.950819672131146</v>
      </c>
      <c r="G70" s="22"/>
    </row>
    <row r="71" spans="2:7" x14ac:dyDescent="0.25">
      <c r="B71" s="20">
        <v>271.20141342756182</v>
      </c>
      <c r="C71" s="91">
        <v>97.950819672131146</v>
      </c>
      <c r="G71" s="22"/>
    </row>
    <row r="72" spans="2:7" ht="16.5" thickBot="1" x14ac:dyDescent="0.3">
      <c r="B72" s="23">
        <v>272.96819787985868</v>
      </c>
      <c r="C72" s="92">
        <v>97.950819672131146</v>
      </c>
      <c r="D72" s="13"/>
      <c r="E72" s="13"/>
      <c r="F72" s="13"/>
      <c r="G72" s="19"/>
    </row>
  </sheetData>
  <sortState xmlns:xlrd2="http://schemas.microsoft.com/office/spreadsheetml/2017/richdata2" ref="F4:G64">
    <sortCondition ref="F4:F64"/>
  </sortState>
  <mergeCells count="8">
    <mergeCell ref="B2:C2"/>
    <mergeCell ref="D2:E2"/>
    <mergeCell ref="F2:G2"/>
    <mergeCell ref="B1:G1"/>
    <mergeCell ref="I1:N1"/>
    <mergeCell ref="I2:J2"/>
    <mergeCell ref="K2:L2"/>
    <mergeCell ref="M2:N2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5B04-090A-4D70-AD75-9C54E48851E0}">
  <dimension ref="B1:J67"/>
  <sheetViews>
    <sheetView zoomScale="85" zoomScaleNormal="85" workbookViewId="0">
      <selection activeCell="Q61" sqref="Q61"/>
    </sheetView>
  </sheetViews>
  <sheetFormatPr defaultRowHeight="15.75" x14ac:dyDescent="0.25"/>
  <cols>
    <col min="2" max="2" width="12.25" customWidth="1"/>
    <col min="3" max="3" width="10.625" customWidth="1"/>
    <col min="4" max="4" width="13.75" customWidth="1"/>
    <col min="5" max="5" width="10.375" customWidth="1"/>
    <col min="7" max="7" width="12.5" bestFit="1" customWidth="1"/>
    <col min="8" max="8" width="10.75" bestFit="1" customWidth="1"/>
    <col min="9" max="9" width="12.5" bestFit="1" customWidth="1"/>
    <col min="10" max="10" width="10.75" bestFit="1" customWidth="1"/>
  </cols>
  <sheetData>
    <row r="1" spans="2:10" ht="16.5" thickBot="1" x14ac:dyDescent="0.3">
      <c r="B1" s="113" t="s">
        <v>37</v>
      </c>
      <c r="C1" s="114"/>
      <c r="D1" s="114"/>
      <c r="E1" s="115"/>
      <c r="F1" s="78"/>
      <c r="G1" s="119" t="s">
        <v>3</v>
      </c>
      <c r="H1" s="119"/>
      <c r="I1" s="119"/>
      <c r="J1" s="119"/>
    </row>
    <row r="2" spans="2:10" ht="16.5" thickBot="1" x14ac:dyDescent="0.3">
      <c r="B2" s="96" t="s">
        <v>28</v>
      </c>
      <c r="C2" s="97"/>
      <c r="D2" s="96" t="s">
        <v>29</v>
      </c>
      <c r="E2" s="98"/>
      <c r="G2" s="120" t="s">
        <v>38</v>
      </c>
      <c r="H2" s="121"/>
      <c r="I2" s="120" t="s">
        <v>39</v>
      </c>
      <c r="J2" s="121"/>
    </row>
    <row r="3" spans="2:10" ht="32.25" customHeight="1" thickBot="1" x14ac:dyDescent="0.3">
      <c r="B3" s="5" t="s">
        <v>26</v>
      </c>
      <c r="C3" s="6" t="s">
        <v>27</v>
      </c>
      <c r="D3" s="5" t="s">
        <v>26</v>
      </c>
      <c r="E3" s="6" t="s">
        <v>27</v>
      </c>
      <c r="G3" s="79" t="s">
        <v>26</v>
      </c>
      <c r="H3" s="80" t="s">
        <v>27</v>
      </c>
      <c r="I3" s="79" t="s">
        <v>26</v>
      </c>
      <c r="J3" s="80" t="s">
        <v>27</v>
      </c>
    </row>
    <row r="4" spans="2:10" x14ac:dyDescent="0.25">
      <c r="B4" s="18">
        <v>4.4834307992202724</v>
      </c>
      <c r="C4" s="58">
        <v>1.8214936247723159</v>
      </c>
      <c r="D4" s="18">
        <v>19.298245614035089</v>
      </c>
      <c r="E4" s="58">
        <v>0.36429872495446602</v>
      </c>
      <c r="G4" s="81">
        <v>29.8</v>
      </c>
      <c r="H4" s="84">
        <v>1.23</v>
      </c>
      <c r="I4" s="81">
        <v>0</v>
      </c>
      <c r="J4" s="84">
        <v>0.41</v>
      </c>
    </row>
    <row r="5" spans="2:10" x14ac:dyDescent="0.25">
      <c r="B5" s="18">
        <v>10.91617933723197</v>
      </c>
      <c r="C5" s="58">
        <v>0.54644808743169193</v>
      </c>
      <c r="D5" s="18">
        <v>3.5087719298245617</v>
      </c>
      <c r="E5" s="58">
        <v>0.40983606557377072</v>
      </c>
      <c r="G5" s="82">
        <v>59.6</v>
      </c>
      <c r="H5" s="85">
        <v>3.28</v>
      </c>
      <c r="I5" s="82">
        <v>29.8</v>
      </c>
      <c r="J5" s="85">
        <v>6.97</v>
      </c>
    </row>
    <row r="6" spans="2:10" x14ac:dyDescent="0.25">
      <c r="B6" s="18">
        <v>18.128654970760234</v>
      </c>
      <c r="C6" s="58">
        <v>0.31876138433515422</v>
      </c>
      <c r="D6" s="18">
        <v>7.0175438596491233</v>
      </c>
      <c r="E6" s="58">
        <v>0.40983606557377072</v>
      </c>
      <c r="G6" s="82">
        <v>90.4</v>
      </c>
      <c r="H6" s="85">
        <v>5.33</v>
      </c>
      <c r="I6" s="82">
        <v>90.4</v>
      </c>
      <c r="J6" s="85">
        <v>29.5</v>
      </c>
    </row>
    <row r="7" spans="2:10" x14ac:dyDescent="0.25">
      <c r="B7" s="18">
        <v>24.951267056530213</v>
      </c>
      <c r="C7" s="58">
        <v>1.0018214936247745</v>
      </c>
      <c r="D7" s="18">
        <v>14.912280701754385</v>
      </c>
      <c r="E7" s="58">
        <v>0.40983606557377072</v>
      </c>
      <c r="G7" s="82">
        <v>120</v>
      </c>
      <c r="H7" s="85">
        <v>19.7</v>
      </c>
      <c r="I7" s="82">
        <v>150</v>
      </c>
      <c r="J7" s="85">
        <v>79.5</v>
      </c>
    </row>
    <row r="8" spans="2:10" x14ac:dyDescent="0.25">
      <c r="B8" s="18">
        <v>30.701754385964911</v>
      </c>
      <c r="C8" s="58">
        <v>2.6867030965391621</v>
      </c>
      <c r="D8" s="18">
        <v>12.280701754385966</v>
      </c>
      <c r="E8" s="58">
        <v>0.54644808743169193</v>
      </c>
      <c r="G8" s="82">
        <v>150</v>
      </c>
      <c r="H8" s="85">
        <v>61.5</v>
      </c>
      <c r="I8" s="82">
        <v>211</v>
      </c>
      <c r="J8" s="85">
        <v>87.3</v>
      </c>
    </row>
    <row r="9" spans="2:10" ht="16.5" thickBot="1" x14ac:dyDescent="0.3">
      <c r="B9" s="18">
        <v>37.329434697855746</v>
      </c>
      <c r="C9" s="58">
        <v>2.6411657559198574</v>
      </c>
      <c r="D9" s="18">
        <v>26.218323586744642</v>
      </c>
      <c r="E9" s="58">
        <v>1.0018214936247745</v>
      </c>
      <c r="G9" s="82">
        <v>180</v>
      </c>
      <c r="H9" s="85">
        <v>76.599999999999994</v>
      </c>
      <c r="I9" s="83">
        <v>270</v>
      </c>
      <c r="J9" s="86">
        <v>89.3</v>
      </c>
    </row>
    <row r="10" spans="2:10" x14ac:dyDescent="0.25">
      <c r="B10" s="18">
        <v>61.306042884990255</v>
      </c>
      <c r="C10" s="58">
        <v>9.3351548269581031</v>
      </c>
      <c r="D10" s="18">
        <v>33.138401559454188</v>
      </c>
      <c r="E10" s="58">
        <v>1.8214936247723159</v>
      </c>
      <c r="G10" s="82">
        <v>211</v>
      </c>
      <c r="H10" s="85">
        <v>79.099999999999994</v>
      </c>
    </row>
    <row r="11" spans="2:10" x14ac:dyDescent="0.25">
      <c r="B11" s="18">
        <v>66.764132553606231</v>
      </c>
      <c r="C11" s="58">
        <v>11.384335154826957</v>
      </c>
      <c r="D11" s="18">
        <v>36.159844054580901</v>
      </c>
      <c r="E11" s="58">
        <v>2.5956284153005456</v>
      </c>
      <c r="G11" s="82">
        <v>240</v>
      </c>
      <c r="H11" s="85">
        <v>81.099999999999994</v>
      </c>
    </row>
    <row r="12" spans="2:10" ht="16.5" thickBot="1" x14ac:dyDescent="0.3">
      <c r="B12" s="18">
        <v>72.027290448343081</v>
      </c>
      <c r="C12" s="58">
        <v>13.524590163934427</v>
      </c>
      <c r="D12" s="18">
        <v>41.228070175438603</v>
      </c>
      <c r="E12" s="58">
        <v>4.8269581056466251</v>
      </c>
      <c r="G12" s="83">
        <v>270</v>
      </c>
      <c r="H12" s="86">
        <v>82.4</v>
      </c>
    </row>
    <row r="13" spans="2:10" x14ac:dyDescent="0.25">
      <c r="B13" s="18">
        <v>76.315789473684205</v>
      </c>
      <c r="C13" s="58">
        <v>15.16393442622951</v>
      </c>
      <c r="D13" s="18">
        <v>46.491228070175438</v>
      </c>
      <c r="E13" s="58">
        <v>6.9672131147541023</v>
      </c>
    </row>
    <row r="14" spans="2:10" x14ac:dyDescent="0.25">
      <c r="B14" s="18">
        <v>80.701754385964918</v>
      </c>
      <c r="C14" s="58">
        <v>17.213114754098363</v>
      </c>
      <c r="D14" s="18">
        <v>51.169590643274852</v>
      </c>
      <c r="E14" s="58">
        <v>9.3806921675774149</v>
      </c>
    </row>
    <row r="15" spans="2:10" x14ac:dyDescent="0.25">
      <c r="B15" s="18">
        <v>84.113060428849906</v>
      </c>
      <c r="C15" s="58">
        <v>18.76138433515483</v>
      </c>
      <c r="D15" s="18">
        <v>55.653021442495131</v>
      </c>
      <c r="E15" s="58">
        <v>11.930783242258656</v>
      </c>
    </row>
    <row r="16" spans="2:10" x14ac:dyDescent="0.25">
      <c r="B16" s="18">
        <v>89.473684210526315</v>
      </c>
      <c r="C16" s="58">
        <v>20.901639344262296</v>
      </c>
      <c r="D16" s="18">
        <v>61.403508771929822</v>
      </c>
      <c r="E16" s="58">
        <v>15.57377049180328</v>
      </c>
    </row>
    <row r="17" spans="2:5" x14ac:dyDescent="0.25">
      <c r="B17" s="18">
        <v>93.859649122807014</v>
      </c>
      <c r="C17" s="58">
        <v>22.950819672131146</v>
      </c>
      <c r="D17" s="18">
        <v>67.543859649122808</v>
      </c>
      <c r="E17" s="58">
        <v>19.672131147540984</v>
      </c>
    </row>
    <row r="18" spans="2:5" x14ac:dyDescent="0.25">
      <c r="B18" s="18">
        <v>97.368421052631575</v>
      </c>
      <c r="C18" s="58">
        <v>24.590163934426229</v>
      </c>
      <c r="D18" s="18">
        <v>70.175438596491219</v>
      </c>
      <c r="E18" s="58">
        <v>21.311475409836067</v>
      </c>
    </row>
    <row r="19" spans="2:5" x14ac:dyDescent="0.25">
      <c r="B19" s="18">
        <v>100.87719298245614</v>
      </c>
      <c r="C19" s="58">
        <v>26.229508196721312</v>
      </c>
      <c r="D19" s="18">
        <v>76.315789473684205</v>
      </c>
      <c r="E19" s="58">
        <v>25.409836065573771</v>
      </c>
    </row>
    <row r="20" spans="2:5" x14ac:dyDescent="0.25">
      <c r="B20" s="18">
        <v>105.84795321637428</v>
      </c>
      <c r="C20" s="58">
        <v>28.551912568306012</v>
      </c>
      <c r="D20" s="18">
        <v>76.998050682261209</v>
      </c>
      <c r="E20" s="58">
        <v>25.774134790528233</v>
      </c>
    </row>
    <row r="21" spans="2:5" x14ac:dyDescent="0.25">
      <c r="B21" s="18">
        <v>108.86939571150097</v>
      </c>
      <c r="C21" s="58">
        <v>30.327868852459016</v>
      </c>
      <c r="D21" s="18">
        <v>80.799220272904478</v>
      </c>
      <c r="E21" s="58">
        <v>28.551912568306012</v>
      </c>
    </row>
    <row r="22" spans="2:5" x14ac:dyDescent="0.25">
      <c r="B22" s="18">
        <v>110.62378167641324</v>
      </c>
      <c r="C22" s="58">
        <v>30.919854280510016</v>
      </c>
      <c r="D22" s="18">
        <v>85.964912280701753</v>
      </c>
      <c r="E22" s="58">
        <v>31.967213114754099</v>
      </c>
    </row>
    <row r="23" spans="2:5" x14ac:dyDescent="0.25">
      <c r="B23" s="18">
        <v>113.93762183235867</v>
      </c>
      <c r="C23" s="58">
        <v>32.559198542805106</v>
      </c>
      <c r="D23" s="18">
        <v>90.350877192982466</v>
      </c>
      <c r="E23" s="58">
        <v>34.42622950819672</v>
      </c>
    </row>
    <row r="24" spans="2:5" x14ac:dyDescent="0.25">
      <c r="B24" s="18">
        <v>118.71345029239765</v>
      </c>
      <c r="C24" s="58">
        <v>34.972677595628411</v>
      </c>
      <c r="D24" s="18">
        <v>91.033138401559455</v>
      </c>
      <c r="E24" s="58">
        <v>35.10928961748634</v>
      </c>
    </row>
    <row r="25" spans="2:5" x14ac:dyDescent="0.25">
      <c r="B25" s="18">
        <v>123.68421052631578</v>
      </c>
      <c r="C25" s="58">
        <v>37.295081967213115</v>
      </c>
      <c r="D25" s="18">
        <v>95.029239766081872</v>
      </c>
      <c r="E25" s="58">
        <v>37.795992714025502</v>
      </c>
    </row>
    <row r="26" spans="2:5" x14ac:dyDescent="0.25">
      <c r="B26" s="18">
        <v>128.94736842105263</v>
      </c>
      <c r="C26" s="58">
        <v>39.754098360655739</v>
      </c>
      <c r="D26" s="18">
        <v>99.122807017543863</v>
      </c>
      <c r="E26" s="58">
        <v>40.437158469945359</v>
      </c>
    </row>
    <row r="27" spans="2:5" x14ac:dyDescent="0.25">
      <c r="B27" s="18">
        <v>132.45614035087718</v>
      </c>
      <c r="C27" s="58">
        <v>41.393442622950822</v>
      </c>
      <c r="D27" s="18">
        <v>103.50877192982456</v>
      </c>
      <c r="E27" s="58">
        <v>43.032786885245905</v>
      </c>
    </row>
    <row r="28" spans="2:5" x14ac:dyDescent="0.25">
      <c r="B28" s="18">
        <v>133.91812865497076</v>
      </c>
      <c r="C28" s="58">
        <v>42.076502732240435</v>
      </c>
      <c r="D28" s="18">
        <v>106.14035087719299</v>
      </c>
      <c r="E28" s="58">
        <v>44.672131147540981</v>
      </c>
    </row>
    <row r="29" spans="2:5" x14ac:dyDescent="0.25">
      <c r="B29" s="18">
        <v>137.23196881091619</v>
      </c>
      <c r="C29" s="58">
        <v>43.806921675774134</v>
      </c>
      <c r="D29" s="18">
        <v>109.64912280701753</v>
      </c>
      <c r="E29" s="58">
        <v>47.131147540983605</v>
      </c>
    </row>
    <row r="30" spans="2:5" x14ac:dyDescent="0.25">
      <c r="B30" s="18">
        <v>137.8167641325536</v>
      </c>
      <c r="C30" s="58">
        <v>43.989071038251367</v>
      </c>
      <c r="D30" s="18">
        <v>110.91617933723197</v>
      </c>
      <c r="E30" s="58">
        <v>48.087431693989068</v>
      </c>
    </row>
    <row r="31" spans="2:5" x14ac:dyDescent="0.25">
      <c r="B31" s="18">
        <v>142.69005847953218</v>
      </c>
      <c r="C31" s="58">
        <v>46.311475409836063</v>
      </c>
      <c r="D31" s="18">
        <v>114.91228070175438</v>
      </c>
      <c r="E31" s="58">
        <v>50.819672131147541</v>
      </c>
    </row>
    <row r="32" spans="2:5" x14ac:dyDescent="0.25">
      <c r="B32" s="18">
        <v>147.36842105263156</v>
      </c>
      <c r="C32" s="58">
        <v>48.770491803278688</v>
      </c>
      <c r="D32" s="18">
        <v>117.54385964912281</v>
      </c>
      <c r="E32" s="58">
        <v>52.504553734061929</v>
      </c>
    </row>
    <row r="33" spans="2:5" x14ac:dyDescent="0.25">
      <c r="B33" s="18">
        <v>152.53411306042887</v>
      </c>
      <c r="C33" s="58">
        <v>50.956284153005463</v>
      </c>
      <c r="D33" s="18">
        <v>119.29824561403508</v>
      </c>
      <c r="E33" s="58">
        <v>53.369763205828782</v>
      </c>
    </row>
    <row r="34" spans="2:5" x14ac:dyDescent="0.25">
      <c r="B34" s="18">
        <v>157.40740740740742</v>
      </c>
      <c r="C34" s="58">
        <v>53.32422586520947</v>
      </c>
      <c r="D34" s="18">
        <v>121.92982456140351</v>
      </c>
      <c r="E34" s="58">
        <v>55.05464480874317</v>
      </c>
    </row>
    <row r="35" spans="2:5" x14ac:dyDescent="0.25">
      <c r="B35" s="18">
        <v>162.28070175438597</v>
      </c>
      <c r="C35" s="58">
        <v>55.692167577413478</v>
      </c>
      <c r="D35" s="18">
        <v>126.02339181286551</v>
      </c>
      <c r="E35" s="58">
        <v>57.69581056466302</v>
      </c>
    </row>
    <row r="36" spans="2:5" x14ac:dyDescent="0.25">
      <c r="B36" s="18">
        <v>167.64132553606237</v>
      </c>
      <c r="C36" s="58">
        <v>57.786885245901637</v>
      </c>
      <c r="D36" s="18">
        <v>130.01949317738791</v>
      </c>
      <c r="E36" s="58">
        <v>60.382513661202182</v>
      </c>
    </row>
    <row r="37" spans="2:5" x14ac:dyDescent="0.25">
      <c r="B37" s="18">
        <v>172.80701754385967</v>
      </c>
      <c r="C37" s="58">
        <v>59.83606557377049</v>
      </c>
      <c r="D37" s="18">
        <v>134.11306042884991</v>
      </c>
      <c r="E37" s="58">
        <v>63.02367941712204</v>
      </c>
    </row>
    <row r="38" spans="2:5" x14ac:dyDescent="0.25">
      <c r="B38" s="18">
        <v>174.56140350877192</v>
      </c>
      <c r="C38" s="58">
        <v>61.020036429872498</v>
      </c>
      <c r="D38" s="18">
        <v>138.59649122807016</v>
      </c>
      <c r="E38" s="58">
        <v>65.573770491803273</v>
      </c>
    </row>
    <row r="39" spans="2:5" x14ac:dyDescent="0.25">
      <c r="B39" s="18">
        <v>179.92202729044834</v>
      </c>
      <c r="C39" s="58">
        <v>63.114754098360656</v>
      </c>
      <c r="D39" s="18">
        <v>142.98245614035088</v>
      </c>
      <c r="E39" s="58">
        <v>68.123861566484521</v>
      </c>
    </row>
    <row r="40" spans="2:5" x14ac:dyDescent="0.25">
      <c r="B40" s="18">
        <v>185.28265107212474</v>
      </c>
      <c r="C40" s="58">
        <v>65.209471766848822</v>
      </c>
      <c r="D40" s="18">
        <v>147.17348927875244</v>
      </c>
      <c r="E40" s="58">
        <v>70.71948998178506</v>
      </c>
    </row>
    <row r="41" spans="2:5" x14ac:dyDescent="0.25">
      <c r="B41" s="18">
        <v>190.74074074074073</v>
      </c>
      <c r="C41" s="58">
        <v>67.213114754098356</v>
      </c>
      <c r="D41" s="18">
        <v>151.75438596491227</v>
      </c>
      <c r="E41" s="58">
        <v>73.178506375227684</v>
      </c>
    </row>
    <row r="42" spans="2:5" x14ac:dyDescent="0.25">
      <c r="B42" s="18">
        <v>196.2962962962963</v>
      </c>
      <c r="C42" s="58">
        <v>69.216757741347905</v>
      </c>
      <c r="D42" s="18">
        <v>157.01754385964912</v>
      </c>
      <c r="E42" s="58">
        <v>75.819672131147541</v>
      </c>
    </row>
    <row r="43" spans="2:5" x14ac:dyDescent="0.25">
      <c r="B43" s="18">
        <v>201.75438596491227</v>
      </c>
      <c r="C43" s="58">
        <v>71.311475409836063</v>
      </c>
      <c r="D43" s="18">
        <v>162.1832358674464</v>
      </c>
      <c r="E43" s="58">
        <v>78.278688524590166</v>
      </c>
    </row>
    <row r="44" spans="2:5" x14ac:dyDescent="0.25">
      <c r="B44" s="18">
        <v>207.01754385964912</v>
      </c>
      <c r="C44" s="58">
        <v>72.950819672131146</v>
      </c>
      <c r="D44" s="18">
        <v>163.15789473684211</v>
      </c>
      <c r="E44" s="58">
        <v>78.688524590163937</v>
      </c>
    </row>
    <row r="45" spans="2:5" x14ac:dyDescent="0.25">
      <c r="B45" s="18">
        <v>212.28070175438597</v>
      </c>
      <c r="C45" s="58">
        <v>74.590163934426229</v>
      </c>
      <c r="D45" s="18">
        <v>167.54385964912279</v>
      </c>
      <c r="E45" s="58">
        <v>80.373406193078324</v>
      </c>
    </row>
    <row r="46" spans="2:5" x14ac:dyDescent="0.25">
      <c r="B46" s="18">
        <v>217.54385964912282</v>
      </c>
      <c r="C46" s="58">
        <v>76.229508196721312</v>
      </c>
      <c r="D46" s="18">
        <v>168.5185185185185</v>
      </c>
      <c r="E46" s="58">
        <v>80.8287795992714</v>
      </c>
    </row>
    <row r="47" spans="2:5" x14ac:dyDescent="0.25">
      <c r="B47" s="18">
        <v>221.92982456140351</v>
      </c>
      <c r="C47" s="58">
        <v>77.868852459016395</v>
      </c>
      <c r="D47" s="18">
        <v>171.05263157894737</v>
      </c>
      <c r="E47" s="58">
        <v>81.967213114754102</v>
      </c>
    </row>
    <row r="48" spans="2:5" x14ac:dyDescent="0.25">
      <c r="B48" s="18">
        <v>228.07017543859646</v>
      </c>
      <c r="C48" s="58">
        <v>79.508196721311478</v>
      </c>
      <c r="D48" s="18">
        <v>174.56140350877192</v>
      </c>
      <c r="E48" s="58">
        <v>83.196721311475414</v>
      </c>
    </row>
    <row r="49" spans="2:5" x14ac:dyDescent="0.25">
      <c r="B49" s="18">
        <v>234.01559454191033</v>
      </c>
      <c r="C49" s="58">
        <v>81.23861566484517</v>
      </c>
      <c r="D49" s="18">
        <v>176.31578947368419</v>
      </c>
      <c r="E49" s="58">
        <v>84.016393442622956</v>
      </c>
    </row>
    <row r="50" spans="2:5" x14ac:dyDescent="0.25">
      <c r="B50" s="18">
        <v>240.15594541910332</v>
      </c>
      <c r="C50" s="58">
        <v>82.78688524590163</v>
      </c>
      <c r="D50" s="18">
        <v>180.40935672514618</v>
      </c>
      <c r="E50" s="58">
        <v>85.336976320582878</v>
      </c>
    </row>
    <row r="51" spans="2:5" x14ac:dyDescent="0.25">
      <c r="B51" s="18">
        <v>246.19883040935673</v>
      </c>
      <c r="C51" s="58">
        <v>84.426229508196712</v>
      </c>
      <c r="D51" s="18">
        <v>185.96491228070175</v>
      </c>
      <c r="E51" s="58">
        <v>87.295081967213122</v>
      </c>
    </row>
    <row r="52" spans="2:5" x14ac:dyDescent="0.25">
      <c r="B52" s="18">
        <v>251.75438596491227</v>
      </c>
      <c r="C52" s="58">
        <v>85.655737704918039</v>
      </c>
      <c r="D52" s="18">
        <v>192.10526315789471</v>
      </c>
      <c r="E52" s="58">
        <v>88.934426229508205</v>
      </c>
    </row>
    <row r="53" spans="2:5" x14ac:dyDescent="0.25">
      <c r="B53" s="18">
        <v>257.89473684210526</v>
      </c>
      <c r="C53" s="58">
        <v>87.295081967213122</v>
      </c>
      <c r="D53" s="18">
        <v>198.24561403508773</v>
      </c>
      <c r="E53" s="58">
        <v>90.573770491803288</v>
      </c>
    </row>
    <row r="54" spans="2:5" x14ac:dyDescent="0.25">
      <c r="B54" s="18">
        <v>264.03508771929825</v>
      </c>
      <c r="C54" s="58">
        <v>88.888888888888886</v>
      </c>
      <c r="D54" s="18">
        <v>199.02534113060429</v>
      </c>
      <c r="E54" s="58">
        <v>90.710382513661202</v>
      </c>
    </row>
    <row r="55" spans="2:5" x14ac:dyDescent="0.25">
      <c r="B55" s="18">
        <v>270.46783625730995</v>
      </c>
      <c r="C55" s="58">
        <v>90.209471766848822</v>
      </c>
      <c r="D55" s="18">
        <v>205.26315789473685</v>
      </c>
      <c r="E55" s="58">
        <v>92.21311475409837</v>
      </c>
    </row>
    <row r="56" spans="2:5" x14ac:dyDescent="0.25">
      <c r="B56" s="1"/>
      <c r="C56" s="1"/>
      <c r="D56" s="18">
        <v>211.50097465886938</v>
      </c>
      <c r="E56" s="58">
        <v>93.76138433515483</v>
      </c>
    </row>
    <row r="57" spans="2:5" x14ac:dyDescent="0.25">
      <c r="B57" s="1"/>
      <c r="C57" s="1"/>
      <c r="D57" s="18">
        <v>217.83625730994152</v>
      </c>
      <c r="E57" s="58">
        <v>95.21857923497268</v>
      </c>
    </row>
    <row r="58" spans="2:5" x14ac:dyDescent="0.25">
      <c r="B58" s="1"/>
      <c r="C58" s="1"/>
      <c r="D58" s="18">
        <v>224.26900584795322</v>
      </c>
      <c r="E58" s="58">
        <v>96.493624772313296</v>
      </c>
    </row>
    <row r="59" spans="2:5" x14ac:dyDescent="0.25">
      <c r="B59" s="1"/>
      <c r="C59" s="1"/>
      <c r="D59" s="18">
        <v>230.79922027290448</v>
      </c>
      <c r="E59" s="58">
        <v>97.677595628415304</v>
      </c>
    </row>
    <row r="60" spans="2:5" x14ac:dyDescent="0.25">
      <c r="B60" s="1"/>
      <c r="C60" s="1"/>
      <c r="D60" s="18">
        <v>237.42690058479531</v>
      </c>
      <c r="E60" s="58">
        <v>98.679417122040078</v>
      </c>
    </row>
    <row r="61" spans="2:5" x14ac:dyDescent="0.25">
      <c r="B61" s="1"/>
      <c r="C61" s="1"/>
      <c r="D61" s="18">
        <v>244.15204678362574</v>
      </c>
      <c r="E61" s="58">
        <v>99.408014571948996</v>
      </c>
    </row>
    <row r="62" spans="2:5" x14ac:dyDescent="0.25">
      <c r="B62" s="1"/>
      <c r="C62" s="1"/>
      <c r="D62" s="18">
        <v>251.07212475633528</v>
      </c>
      <c r="E62" s="58">
        <v>100</v>
      </c>
    </row>
    <row r="63" spans="2:5" x14ac:dyDescent="0.25">
      <c r="B63" s="1"/>
      <c r="C63" s="1"/>
      <c r="D63" s="18">
        <v>257.89473684210526</v>
      </c>
      <c r="E63" s="58">
        <v>100</v>
      </c>
    </row>
    <row r="64" spans="2:5" x14ac:dyDescent="0.25">
      <c r="B64" s="1"/>
      <c r="C64" s="1"/>
      <c r="D64" s="18">
        <v>261.69590643274853</v>
      </c>
      <c r="E64" s="58">
        <v>100</v>
      </c>
    </row>
    <row r="65" spans="2:5" x14ac:dyDescent="0.25">
      <c r="B65" s="1"/>
      <c r="C65" s="1"/>
      <c r="D65" s="18">
        <v>264.71734892787526</v>
      </c>
      <c r="E65" s="58">
        <v>100</v>
      </c>
    </row>
    <row r="66" spans="2:5" x14ac:dyDescent="0.25">
      <c r="B66" s="1"/>
      <c r="C66" s="1"/>
      <c r="D66" s="18">
        <v>268.51851851851853</v>
      </c>
      <c r="E66" s="58">
        <v>100</v>
      </c>
    </row>
    <row r="67" spans="2:5" x14ac:dyDescent="0.25">
      <c r="B67" s="1"/>
      <c r="C67" s="1"/>
      <c r="D67" s="18">
        <v>275.43859649122811</v>
      </c>
      <c r="E67" s="58">
        <v>100</v>
      </c>
    </row>
  </sheetData>
  <mergeCells count="6">
    <mergeCell ref="B2:C2"/>
    <mergeCell ref="D2:E2"/>
    <mergeCell ref="B1:E1"/>
    <mergeCell ref="G1:J1"/>
    <mergeCell ref="G2:H2"/>
    <mergeCell ref="I2:J2"/>
  </mergeCell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0370-1C89-4B9E-8D79-51EBECD11B34}">
  <dimension ref="B2:C8"/>
  <sheetViews>
    <sheetView workbookViewId="0">
      <selection activeCell="Q14" sqref="Q14"/>
    </sheetView>
  </sheetViews>
  <sheetFormatPr defaultRowHeight="15.75" x14ac:dyDescent="0.25"/>
  <cols>
    <col min="2" max="2" width="17.625" bestFit="1" customWidth="1"/>
    <col min="3" max="3" width="20.375" customWidth="1"/>
  </cols>
  <sheetData>
    <row r="2" spans="2:3" ht="16.5" thickBot="1" x14ac:dyDescent="0.3">
      <c r="B2" s="46" t="s">
        <v>30</v>
      </c>
      <c r="C2" s="27" t="s">
        <v>31</v>
      </c>
    </row>
    <row r="3" spans="2:3" x14ac:dyDescent="0.25">
      <c r="B3" s="1">
        <v>170</v>
      </c>
      <c r="C3" s="8">
        <v>103.976377952755</v>
      </c>
    </row>
    <row r="4" spans="2:3" x14ac:dyDescent="0.25">
      <c r="B4" s="1">
        <v>174.971751412429</v>
      </c>
      <c r="C4" s="9">
        <v>55.039147648916703</v>
      </c>
    </row>
    <row r="5" spans="2:3" x14ac:dyDescent="0.25">
      <c r="B5" s="1">
        <v>179.971751412429</v>
      </c>
      <c r="C5" s="9">
        <v>29.409226389074199</v>
      </c>
    </row>
    <row r="6" spans="2:3" x14ac:dyDescent="0.25">
      <c r="B6" s="1">
        <v>184.971751412429</v>
      </c>
      <c r="C6" s="9">
        <v>21.4171004048222</v>
      </c>
    </row>
    <row r="7" spans="2:3" x14ac:dyDescent="0.25">
      <c r="B7" s="1">
        <v>190</v>
      </c>
      <c r="C7" s="9">
        <v>18.464566929133799</v>
      </c>
    </row>
    <row r="8" spans="2:3" ht="15" customHeight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fig 5</vt:lpstr>
      <vt:lpstr>fig 6</vt:lpstr>
      <vt:lpstr>fig 7</vt:lpstr>
      <vt:lpstr>fig 8</vt:lpstr>
      <vt:lpstr>fig 9a</vt:lpstr>
      <vt:lpstr>fig 9b</vt:lpstr>
      <vt:lpstr>fig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Lorenzo Paggetta</dc:creator>
  <cp:keywords/>
  <dc:description/>
  <cp:lastModifiedBy>Lorenzo Paggetta</cp:lastModifiedBy>
  <cp:revision/>
  <dcterms:created xsi:type="dcterms:W3CDTF">2022-10-20T13:30:17Z</dcterms:created>
  <dcterms:modified xsi:type="dcterms:W3CDTF">2022-12-15T19:18:00Z</dcterms:modified>
  <cp:category/>
  <cp:contentStatus/>
</cp:coreProperties>
</file>