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this\Documents\Fac\Master_Rennes\stage_m2\prairiome\data\"/>
    </mc:Choice>
  </mc:AlternateContent>
  <xr:revisionPtr revIDLastSave="0" documentId="13_ncr:1_{639E9293-9178-476F-85D8-C3AF9DA127C4}" xr6:coauthVersionLast="47" xr6:coauthVersionMax="47" xr10:uidLastSave="{00000000-0000-0000-0000-000000000000}"/>
  <bookViews>
    <workbookView xWindow="7130" yWindow="4910" windowWidth="28800" windowHeight="15950" xr2:uid="{00000000-000D-0000-FFFF-FFFF00000000}"/>
  </bookViews>
  <sheets>
    <sheet name="LABO TEYSSIE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5" i="1" l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" i="1"/>
</calcChain>
</file>

<file path=xl/sharedStrings.xml><?xml version="1.0" encoding="utf-8"?>
<sst xmlns="http://schemas.openxmlformats.org/spreadsheetml/2006/main" count="149" uniqueCount="129">
  <si>
    <t>Identification</t>
  </si>
  <si>
    <t>Numéro</t>
  </si>
  <si>
    <t>pHEau</t>
  </si>
  <si>
    <t>P2O5Olsen</t>
  </si>
  <si>
    <t>K2O</t>
  </si>
  <si>
    <t>MgO</t>
  </si>
  <si>
    <t>CaO</t>
  </si>
  <si>
    <t>Na2O</t>
  </si>
  <si>
    <t>C</t>
  </si>
  <si>
    <t>"C/N"</t>
  </si>
  <si>
    <t>Argile</t>
  </si>
  <si>
    <t>LimonsFins</t>
  </si>
  <si>
    <t>LimonsGrossiers</t>
  </si>
  <si>
    <t>SablesFins</t>
  </si>
  <si>
    <t>SablesGrossiers</t>
  </si>
  <si>
    <t>Calcaire
Total</t>
  </si>
  <si>
    <t>Matière 
organique</t>
  </si>
  <si>
    <t>Azote</t>
  </si>
  <si>
    <t>unités -&gt;</t>
  </si>
  <si>
    <t>%</t>
  </si>
  <si>
    <t>mg/kg</t>
  </si>
  <si>
    <t>g/ Kg</t>
  </si>
  <si>
    <t>norme-&gt;</t>
  </si>
  <si>
    <t>ISO 10390</t>
  </si>
  <si>
    <t>ISO 10693</t>
  </si>
  <si>
    <t>X 31-160</t>
  </si>
  <si>
    <t>X 31-108</t>
  </si>
  <si>
    <t>ISO 13878</t>
  </si>
  <si>
    <t>X 31-107</t>
  </si>
  <si>
    <t>LABORATOIRE TEYSSIER</t>
  </si>
  <si>
    <t>1 - 20_CAM_01 - Cde66076 du 21.03.23</t>
  </si>
  <si>
    <t>2307063</t>
  </si>
  <si>
    <t>2 - 20_CAM_02 - Cde66076 du 21.03.23</t>
  </si>
  <si>
    <t>2307064</t>
  </si>
  <si>
    <t>3 - 20_CAM_03 - Cde66076 du 21.03.23</t>
  </si>
  <si>
    <t>2307065</t>
  </si>
  <si>
    <t>4 - 20_CAM_04 - Cde66076 du 21.03.23</t>
  </si>
  <si>
    <t>2307066</t>
  </si>
  <si>
    <t>5 - 20_CAM_05 - Cde66076 du 21.03.23</t>
  </si>
  <si>
    <t>2307067</t>
  </si>
  <si>
    <t>6 - 21_CAM_01 - Cde66076 du 21.03.23</t>
  </si>
  <si>
    <t>2307068</t>
  </si>
  <si>
    <t>2307069</t>
  </si>
  <si>
    <t>8 - 21_CAM_03 - Cde66076 du 21.03.23</t>
  </si>
  <si>
    <t>2307070</t>
  </si>
  <si>
    <t>9 - 21_CAM_04 - Cde66076 du 21.03.23</t>
  </si>
  <si>
    <t>2307071</t>
  </si>
  <si>
    <t>10 - 21_CAM_05 - Cde66076 du 21.03.23</t>
  </si>
  <si>
    <t>2307072</t>
  </si>
  <si>
    <t>11 - 21_CAM_06 - Cde66076 du 21.03.23</t>
  </si>
  <si>
    <t>2307073</t>
  </si>
  <si>
    <t>12 - 21_CAM_07 - Cde66076 du 21.03.23</t>
  </si>
  <si>
    <t>2307074</t>
  </si>
  <si>
    <t>13 - 21_CAM_08 - Cde66076 du 21.03.23</t>
  </si>
  <si>
    <t>2307075</t>
  </si>
  <si>
    <t>14 - 21_CAM_09 - Cde66076 du 21.03.23</t>
  </si>
  <si>
    <t>2307076</t>
  </si>
  <si>
    <t>15 - 21_CAM_10 - Cde66076 du 21.03.23</t>
  </si>
  <si>
    <t>2307077</t>
  </si>
  <si>
    <t>16 - 21_CAM_11 - Cde66076 du 21.03.23</t>
  </si>
  <si>
    <t>2307078</t>
  </si>
  <si>
    <t>17 - 21_CAM_12 - Cde66076 du 21.03.23</t>
  </si>
  <si>
    <t>2307079</t>
  </si>
  <si>
    <t>18 - 21_CAM_13 - Cde66076 du 21.03.23</t>
  </si>
  <si>
    <t>2307080</t>
  </si>
  <si>
    <t>19 - 21_CAM_16 - Cde66076 du 21.03.23</t>
  </si>
  <si>
    <t>2307081</t>
  </si>
  <si>
    <t>20 - 21_CAM_17 - Cde66076 du 21.03.23</t>
  </si>
  <si>
    <t>2307082</t>
  </si>
  <si>
    <t>21 - 21_CAM_18 - Cde66076 du 21.03.23</t>
  </si>
  <si>
    <t>2307083</t>
  </si>
  <si>
    <t>22 - 22_CAM_01 - Cde66076 du 21.03.23</t>
  </si>
  <si>
    <t>2307084</t>
  </si>
  <si>
    <t>23 - 22_CAM_02 - Cde66076 du 21.03.23</t>
  </si>
  <si>
    <t>2307085</t>
  </si>
  <si>
    <t>24 - 22_CAM_03 - Cde66076 du 21.03.23</t>
  </si>
  <si>
    <t>2307086</t>
  </si>
  <si>
    <t>25 - 22_CAM_04 - Cde66076 du 21.03.23</t>
  </si>
  <si>
    <t>2307087</t>
  </si>
  <si>
    <t>26 - 22_CAM_05 - Cde66076 du 21.03.23</t>
  </si>
  <si>
    <t>2307088</t>
  </si>
  <si>
    <t>27 - 22_CAM_06 - Cde66076 du 21.03.23</t>
  </si>
  <si>
    <t>2307089</t>
  </si>
  <si>
    <t>28 - 22_CAM_07 - Cde66076 du 21.03.23</t>
  </si>
  <si>
    <t>2307090</t>
  </si>
  <si>
    <t>29 - 22_CAM_08 - Cde66076 du 21.03.23</t>
  </si>
  <si>
    <t>2307091</t>
  </si>
  <si>
    <t>30 - 22_CAM_09 - Cde66076 du 21.03.23</t>
  </si>
  <si>
    <t>2307092</t>
  </si>
  <si>
    <t>31 - 22_CAM_10 - Cde66076 du 21.03.23</t>
  </si>
  <si>
    <t>2307093</t>
  </si>
  <si>
    <t>32 - 22_CAM_11 - Cde66076 du 21.03.23</t>
  </si>
  <si>
    <t>2307094</t>
  </si>
  <si>
    <t>33 - 22_CAM_12 - Cde66076 du 21.03.23</t>
  </si>
  <si>
    <t>2307095</t>
  </si>
  <si>
    <t>34 - 22_CAM_13 - Cde66076 du 21.03.23</t>
  </si>
  <si>
    <t>2307096</t>
  </si>
  <si>
    <t>35 - 22_CAM_14 - Cde66076 du 21.03.23</t>
  </si>
  <si>
    <t>2307097</t>
  </si>
  <si>
    <t>36 - 22_CAM_15 - Cde66076 du 21.03.23</t>
  </si>
  <si>
    <t>2307098</t>
  </si>
  <si>
    <t>37 - 22_CAM_16 - Cde66076 du 21.03.23</t>
  </si>
  <si>
    <t>2307099</t>
  </si>
  <si>
    <t>38 - 22_CAM_17 - Cde66076 du 21.03.23</t>
  </si>
  <si>
    <t>2307100</t>
  </si>
  <si>
    <t>39 - 22_CAM_18 - Cde66076 du 21.03.23</t>
  </si>
  <si>
    <t>2307101</t>
  </si>
  <si>
    <t>40 - 22_CAM_19 - Cde66076 du 21.03.23</t>
  </si>
  <si>
    <t>2307102</t>
  </si>
  <si>
    <t>41 - 22_CAM_20 - Cde66076 du 21.03.23</t>
  </si>
  <si>
    <t>2307103</t>
  </si>
  <si>
    <t>42 - 22_CAM_21 - Cde66076 du 21.03.23</t>
  </si>
  <si>
    <t>2307104</t>
  </si>
  <si>
    <t>43 - TDV_12 - Cde66076 du 21.03.23</t>
  </si>
  <si>
    <t>2307105</t>
  </si>
  <si>
    <t>44 - TDV_23 - Cde66076 du 21.03.23</t>
  </si>
  <si>
    <t>2307106</t>
  </si>
  <si>
    <t>45 - TDV_37 - Cde66076 du 21.03.23</t>
  </si>
  <si>
    <t>2307107</t>
  </si>
  <si>
    <t>CIRAD BIOS P. ROUMAGNAC</t>
  </si>
  <si>
    <t>Cl-</t>
  </si>
  <si>
    <t>méth interne</t>
  </si>
  <si>
    <t>Résistivité</t>
  </si>
  <si>
    <t>ISO 11265</t>
  </si>
  <si>
    <t>mg/Kg</t>
  </si>
  <si>
    <t>ohm.cm</t>
  </si>
  <si>
    <t>Conductivité</t>
  </si>
  <si>
    <t>mS/m </t>
  </si>
  <si>
    <t>7 - 21_CAM_02 - Cde66076 du 21.03.23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</si>
</sst>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4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8"/>
      <color indexed="9"/>
      <name val="Arial"/>
      <family val="2"/>
    </font>
    <font>
      <b/>
      <sz val="8"/>
      <color indexed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1"/>
        <bgColor indexed="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1">
    <xf numFmtId="0" fontId="0" fillId="0" borderId="0" xfId="0"/>
    <xf numFmtId="0" fontId="2" fillId="2" borderId="1" xfId="1" applyFont="1" applyFill="1" applyBorder="1" applyAlignment="1">
      <alignment horizontal="center"/>
    </xf>
    <xf numFmtId="0" fontId="2" fillId="2" borderId="1" xfId="1" applyFont="1" applyFill="1" applyBorder="1" applyAlignment="1">
      <alignment horizontal="center" wrapText="1"/>
    </xf>
    <xf numFmtId="0" fontId="2" fillId="2" borderId="2" xfId="1" applyFont="1" applyFill="1" applyBorder="1" applyAlignment="1">
      <alignment horizontal="center"/>
    </xf>
    <xf numFmtId="0" fontId="2" fillId="2" borderId="2" xfId="1" applyFont="1" applyFill="1" applyBorder="1" applyAlignment="1">
      <alignment horizontal="center" wrapText="1"/>
    </xf>
    <xf numFmtId="164" fontId="1" fillId="0" borderId="1" xfId="1" applyNumberFormat="1" applyBorder="1" applyAlignment="1">
      <alignment horizontal="right" wrapText="1"/>
    </xf>
    <xf numFmtId="4" fontId="1" fillId="0" borderId="1" xfId="1" applyNumberFormat="1" applyBorder="1" applyAlignment="1">
      <alignment horizontal="right" wrapText="1"/>
    </xf>
    <xf numFmtId="3" fontId="1" fillId="0" borderId="1" xfId="1" applyNumberFormat="1" applyBorder="1" applyAlignment="1">
      <alignment horizontal="right" wrapText="1"/>
    </xf>
    <xf numFmtId="0" fontId="3" fillId="2" borderId="1" xfId="1" applyFont="1" applyFill="1" applyBorder="1" applyAlignment="1">
      <alignment horizontal="center"/>
    </xf>
    <xf numFmtId="0" fontId="1" fillId="0" borderId="1" xfId="1" applyBorder="1" applyAlignment="1">
      <alignment wrapText="1"/>
    </xf>
    <xf numFmtId="0" fontId="1" fillId="0" borderId="1" xfId="1" applyBorder="1" applyAlignment="1">
      <alignment horizontal="right" wrapText="1"/>
    </xf>
  </cellXfs>
  <cellStyles count="2">
    <cellStyle name="Normal" xfId="0" builtinId="0"/>
    <cellStyle name="Normal_Feuil1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8"/>
  <sheetViews>
    <sheetView tabSelected="1" topLeftCell="A18" workbookViewId="0">
      <selection activeCell="A10" sqref="A10"/>
    </sheetView>
  </sheetViews>
  <sheetFormatPr baseColWidth="10" defaultRowHeight="14.5" x14ac:dyDescent="0.35"/>
  <cols>
    <col min="1" max="1" width="26.08984375" bestFit="1" customWidth="1"/>
    <col min="2" max="2" width="10.54296875" customWidth="1"/>
    <col min="3" max="3" width="7.08984375" bestFit="1" customWidth="1"/>
    <col min="4" max="6" width="7.54296875" bestFit="1" customWidth="1"/>
    <col min="7" max="7" width="6.36328125" bestFit="1" customWidth="1"/>
    <col min="8" max="8" width="7.54296875" bestFit="1" customWidth="1"/>
    <col min="9" max="9" width="8.1796875" bestFit="1" customWidth="1"/>
    <col min="10" max="11" width="6.36328125" bestFit="1" customWidth="1"/>
    <col min="12" max="12" width="9.08984375" bestFit="1" customWidth="1"/>
    <col min="13" max="13" width="6.36328125" bestFit="1" customWidth="1"/>
    <col min="14" max="14" width="8.08984375" bestFit="1" customWidth="1"/>
    <col min="15" max="15" width="5.54296875" bestFit="1" customWidth="1"/>
    <col min="16" max="16" width="11.54296875" bestFit="1" customWidth="1"/>
    <col min="17" max="17" width="6.36328125" bestFit="1" customWidth="1"/>
    <col min="18" max="18" width="8.1796875" bestFit="1" customWidth="1"/>
    <col min="19" max="19" width="9.54296875" customWidth="1"/>
  </cols>
  <sheetData>
    <row r="1" spans="1:21" ht="21.5" x14ac:dyDescent="0.35">
      <c r="A1" s="1" t="s">
        <v>29</v>
      </c>
      <c r="B1" s="1" t="s">
        <v>1</v>
      </c>
      <c r="C1" s="1" t="s">
        <v>2</v>
      </c>
      <c r="D1" s="2" t="s">
        <v>15</v>
      </c>
      <c r="E1" s="2" t="s">
        <v>16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17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120</v>
      </c>
      <c r="T1" s="1" t="s">
        <v>122</v>
      </c>
      <c r="U1" s="1" t="s">
        <v>126</v>
      </c>
    </row>
    <row r="2" spans="1:21" x14ac:dyDescent="0.35">
      <c r="A2" s="8" t="s">
        <v>119</v>
      </c>
      <c r="B2" s="1" t="s">
        <v>18</v>
      </c>
      <c r="C2" s="1"/>
      <c r="D2" s="1" t="s">
        <v>19</v>
      </c>
      <c r="E2" s="1" t="s">
        <v>19</v>
      </c>
      <c r="F2" s="1" t="s">
        <v>20</v>
      </c>
      <c r="G2" s="1" t="s">
        <v>20</v>
      </c>
      <c r="H2" s="1" t="s">
        <v>20</v>
      </c>
      <c r="I2" s="1" t="s">
        <v>20</v>
      </c>
      <c r="J2" s="1" t="s">
        <v>20</v>
      </c>
      <c r="K2" s="1" t="s">
        <v>20</v>
      </c>
      <c r="L2" s="1" t="s">
        <v>21</v>
      </c>
      <c r="M2" s="1"/>
      <c r="N2" s="1" t="s">
        <v>19</v>
      </c>
      <c r="O2" s="1" t="s">
        <v>19</v>
      </c>
      <c r="P2" s="1" t="s">
        <v>19</v>
      </c>
      <c r="Q2" s="1" t="s">
        <v>19</v>
      </c>
      <c r="R2" s="1" t="s">
        <v>19</v>
      </c>
      <c r="S2" s="1" t="s">
        <v>124</v>
      </c>
      <c r="T2" s="1" t="s">
        <v>125</v>
      </c>
      <c r="U2" s="1" t="s">
        <v>127</v>
      </c>
    </row>
    <row r="3" spans="1:21" ht="20.399999999999999" customHeight="1" x14ac:dyDescent="0.35">
      <c r="A3" s="3" t="s">
        <v>0</v>
      </c>
      <c r="B3" s="3" t="s">
        <v>22</v>
      </c>
      <c r="C3" s="3" t="s">
        <v>23</v>
      </c>
      <c r="D3" s="3" t="s">
        <v>24</v>
      </c>
      <c r="E3" s="3" t="s">
        <v>24</v>
      </c>
      <c r="F3" s="4" t="s">
        <v>25</v>
      </c>
      <c r="G3" s="4" t="s">
        <v>26</v>
      </c>
      <c r="H3" s="4" t="s">
        <v>26</v>
      </c>
      <c r="I3" s="4" t="s">
        <v>26</v>
      </c>
      <c r="J3" s="4" t="s">
        <v>26</v>
      </c>
      <c r="K3" s="3" t="s">
        <v>27</v>
      </c>
      <c r="L3" s="3"/>
      <c r="M3" s="3"/>
      <c r="N3" s="4" t="s">
        <v>28</v>
      </c>
      <c r="O3" s="4" t="s">
        <v>28</v>
      </c>
      <c r="P3" s="4" t="s">
        <v>28</v>
      </c>
      <c r="Q3" s="4" t="s">
        <v>28</v>
      </c>
      <c r="R3" s="4" t="s">
        <v>28</v>
      </c>
      <c r="S3" s="3" t="s">
        <v>121</v>
      </c>
      <c r="T3" s="3" t="s">
        <v>123</v>
      </c>
      <c r="U3" s="3" t="s">
        <v>123</v>
      </c>
    </row>
    <row r="4" spans="1:21" ht="26" x14ac:dyDescent="0.35">
      <c r="A4" s="9" t="s">
        <v>30</v>
      </c>
      <c r="B4" s="9" t="s">
        <v>31</v>
      </c>
      <c r="C4" s="5">
        <v>8.4</v>
      </c>
      <c r="D4" s="7">
        <v>21</v>
      </c>
      <c r="E4" s="6">
        <v>7.8</v>
      </c>
      <c r="F4" s="7">
        <v>42</v>
      </c>
      <c r="G4" s="7">
        <v>1626</v>
      </c>
      <c r="H4" s="7">
        <v>1868</v>
      </c>
      <c r="I4" s="7">
        <v>12708</v>
      </c>
      <c r="J4" s="7">
        <v>3267</v>
      </c>
      <c r="K4" s="7">
        <v>4349</v>
      </c>
      <c r="L4" s="10">
        <v>45.243619489559165</v>
      </c>
      <c r="M4" s="10">
        <v>10.403223612223307</v>
      </c>
      <c r="N4" s="5">
        <v>38</v>
      </c>
      <c r="O4" s="5">
        <v>35.799999999999997</v>
      </c>
      <c r="P4" s="5">
        <v>19.899999999999999</v>
      </c>
      <c r="Q4" s="5">
        <v>4.4000000000000004</v>
      </c>
      <c r="R4" s="5">
        <v>1.9</v>
      </c>
      <c r="S4" s="7">
        <v>2560</v>
      </c>
      <c r="T4" s="7">
        <v>520</v>
      </c>
      <c r="U4" s="7">
        <f>100000/T4</f>
        <v>192.30769230769232</v>
      </c>
    </row>
    <row r="5" spans="1:21" ht="26" x14ac:dyDescent="0.35">
      <c r="A5" s="9" t="s">
        <v>32</v>
      </c>
      <c r="B5" s="9" t="s">
        <v>33</v>
      </c>
      <c r="C5" s="5">
        <v>8.6</v>
      </c>
      <c r="D5" s="7">
        <v>20</v>
      </c>
      <c r="E5" s="6">
        <v>8.09</v>
      </c>
      <c r="F5" s="7">
        <v>43</v>
      </c>
      <c r="G5" s="7">
        <v>1238</v>
      </c>
      <c r="H5" s="7">
        <v>1629</v>
      </c>
      <c r="I5" s="7">
        <v>12100</v>
      </c>
      <c r="J5" s="7">
        <v>2778</v>
      </c>
      <c r="K5" s="7">
        <v>4709</v>
      </c>
      <c r="L5" s="10">
        <v>46.925754060324827</v>
      </c>
      <c r="M5" s="10">
        <v>9.9651208452590421</v>
      </c>
      <c r="N5" s="5">
        <v>35.1</v>
      </c>
      <c r="O5" s="5">
        <v>36.9</v>
      </c>
      <c r="P5" s="5">
        <v>19.899999999999999</v>
      </c>
      <c r="Q5" s="5">
        <v>4.4000000000000004</v>
      </c>
      <c r="R5" s="5">
        <v>3.7</v>
      </c>
      <c r="S5" s="7">
        <v>2100</v>
      </c>
      <c r="T5" s="7">
        <v>580</v>
      </c>
      <c r="U5" s="7">
        <f t="shared" ref="U5:U48" si="0">100000/T5</f>
        <v>172.41379310344828</v>
      </c>
    </row>
    <row r="6" spans="1:21" ht="26" x14ac:dyDescent="0.35">
      <c r="A6" s="9" t="s">
        <v>34</v>
      </c>
      <c r="B6" s="9" t="s">
        <v>35</v>
      </c>
      <c r="C6" s="5">
        <v>8.6</v>
      </c>
      <c r="D6" s="7">
        <v>20</v>
      </c>
      <c r="E6" s="6">
        <v>8</v>
      </c>
      <c r="F6" s="7">
        <v>40</v>
      </c>
      <c r="G6" s="7">
        <v>951</v>
      </c>
      <c r="H6" s="7">
        <v>1891</v>
      </c>
      <c r="I6" s="7">
        <v>11451</v>
      </c>
      <c r="J6" s="7">
        <v>3116</v>
      </c>
      <c r="K6" s="7">
        <v>4316</v>
      </c>
      <c r="L6" s="10">
        <v>46.403712296983763</v>
      </c>
      <c r="M6" s="10">
        <v>10.751555212461483</v>
      </c>
      <c r="N6" s="5">
        <v>36.4</v>
      </c>
      <c r="O6" s="5">
        <v>37</v>
      </c>
      <c r="P6" s="5">
        <v>19.2</v>
      </c>
      <c r="Q6" s="5">
        <v>4.8</v>
      </c>
      <c r="R6" s="5">
        <v>2.6</v>
      </c>
      <c r="S6" s="7">
        <v>2680</v>
      </c>
      <c r="T6" s="7">
        <v>480</v>
      </c>
      <c r="U6" s="7">
        <f t="shared" si="0"/>
        <v>208.33333333333334</v>
      </c>
    </row>
    <row r="7" spans="1:21" ht="26" x14ac:dyDescent="0.35">
      <c r="A7" s="9" t="s">
        <v>36</v>
      </c>
      <c r="B7" s="9" t="s">
        <v>37</v>
      </c>
      <c r="C7" s="5">
        <v>8.4</v>
      </c>
      <c r="D7" s="7">
        <v>16</v>
      </c>
      <c r="E7" s="6">
        <v>9</v>
      </c>
      <c r="F7" s="7">
        <v>44</v>
      </c>
      <c r="G7" s="7">
        <v>856</v>
      </c>
      <c r="H7" s="7">
        <v>1206</v>
      </c>
      <c r="I7" s="7">
        <v>13349</v>
      </c>
      <c r="J7" s="7">
        <v>694</v>
      </c>
      <c r="K7" s="7">
        <v>4629</v>
      </c>
      <c r="L7" s="10">
        <v>52.204176334106727</v>
      </c>
      <c r="M7" s="10">
        <v>11.277635846642196</v>
      </c>
      <c r="N7" s="5">
        <v>31.2</v>
      </c>
      <c r="O7" s="5">
        <v>32.799999999999997</v>
      </c>
      <c r="P7" s="5">
        <v>16.8</v>
      </c>
      <c r="Q7" s="5">
        <v>9.1999999999999993</v>
      </c>
      <c r="R7" s="5">
        <v>10</v>
      </c>
      <c r="S7" s="7">
        <v>370</v>
      </c>
      <c r="T7" s="7">
        <v>1850</v>
      </c>
      <c r="U7" s="7">
        <f t="shared" si="0"/>
        <v>54.054054054054056</v>
      </c>
    </row>
    <row r="8" spans="1:21" ht="26" x14ac:dyDescent="0.35">
      <c r="A8" s="9" t="s">
        <v>38</v>
      </c>
      <c r="B8" s="9" t="s">
        <v>39</v>
      </c>
      <c r="C8" s="5">
        <v>8.6</v>
      </c>
      <c r="D8" s="7">
        <v>23</v>
      </c>
      <c r="E8" s="6">
        <v>7.89</v>
      </c>
      <c r="F8" s="7">
        <v>38</v>
      </c>
      <c r="G8" s="7">
        <v>758</v>
      </c>
      <c r="H8" s="7">
        <v>1732</v>
      </c>
      <c r="I8" s="7">
        <v>12384</v>
      </c>
      <c r="J8" s="7">
        <v>1723</v>
      </c>
      <c r="K8" s="7">
        <v>4092</v>
      </c>
      <c r="L8" s="10">
        <v>45.76566125290023</v>
      </c>
      <c r="M8" s="10">
        <v>11.184179191813351</v>
      </c>
      <c r="N8" s="5">
        <v>38.200000000000003</v>
      </c>
      <c r="O8" s="5">
        <v>36</v>
      </c>
      <c r="P8" s="5">
        <v>11.7</v>
      </c>
      <c r="Q8" s="5">
        <v>6.7</v>
      </c>
      <c r="R8" s="5">
        <v>7.4</v>
      </c>
      <c r="S8" s="7">
        <v>1100</v>
      </c>
      <c r="T8" s="7">
        <v>930</v>
      </c>
      <c r="U8" s="7">
        <f t="shared" si="0"/>
        <v>107.52688172043011</v>
      </c>
    </row>
    <row r="9" spans="1:21" ht="26" x14ac:dyDescent="0.35">
      <c r="A9" s="9" t="s">
        <v>40</v>
      </c>
      <c r="B9" s="9" t="s">
        <v>41</v>
      </c>
      <c r="C9" s="5">
        <v>8.1999999999999993</v>
      </c>
      <c r="D9" s="7">
        <v>21</v>
      </c>
      <c r="E9" s="6">
        <v>2.95</v>
      </c>
      <c r="F9" s="7">
        <v>29</v>
      </c>
      <c r="G9" s="7">
        <v>193</v>
      </c>
      <c r="H9" s="7">
        <v>163</v>
      </c>
      <c r="I9" s="7">
        <v>11397</v>
      </c>
      <c r="J9" s="7">
        <v>96</v>
      </c>
      <c r="K9" s="7">
        <v>2070</v>
      </c>
      <c r="L9" s="10">
        <v>17.111368909512763</v>
      </c>
      <c r="M9" s="10">
        <v>8.2663617920351502</v>
      </c>
      <c r="N9" s="5">
        <v>18.600000000000001</v>
      </c>
      <c r="O9" s="5">
        <v>16.7</v>
      </c>
      <c r="P9" s="5">
        <v>10</v>
      </c>
      <c r="Q9" s="5">
        <v>19.5</v>
      </c>
      <c r="R9" s="5">
        <v>35.200000000000003</v>
      </c>
      <c r="S9" s="7">
        <v>128</v>
      </c>
      <c r="T9" s="7">
        <v>4490</v>
      </c>
      <c r="U9" s="7">
        <f t="shared" si="0"/>
        <v>22.271714922048996</v>
      </c>
    </row>
    <row r="10" spans="1:21" ht="26" x14ac:dyDescent="0.35">
      <c r="A10" s="9" t="s">
        <v>128</v>
      </c>
      <c r="B10" s="9" t="s">
        <v>42</v>
      </c>
      <c r="C10" s="5">
        <v>8.4</v>
      </c>
      <c r="D10" s="7">
        <v>22</v>
      </c>
      <c r="E10" s="6">
        <v>1.32</v>
      </c>
      <c r="F10" s="7">
        <v>42</v>
      </c>
      <c r="G10" s="7">
        <v>90</v>
      </c>
      <c r="H10" s="7">
        <v>100</v>
      </c>
      <c r="I10" s="7">
        <v>8054</v>
      </c>
      <c r="J10" s="7">
        <v>40</v>
      </c>
      <c r="K10" s="7">
        <v>924</v>
      </c>
      <c r="L10" s="10">
        <v>7.656612529002321</v>
      </c>
      <c r="M10" s="10">
        <v>8.2863771958899584</v>
      </c>
      <c r="N10" s="5">
        <v>7.6</v>
      </c>
      <c r="O10" s="5">
        <v>3.6</v>
      </c>
      <c r="P10" s="5">
        <v>6.1</v>
      </c>
      <c r="Q10" s="5">
        <v>20.6</v>
      </c>
      <c r="R10" s="5">
        <v>62.1</v>
      </c>
      <c r="S10" s="7">
        <v>54</v>
      </c>
      <c r="T10" s="7">
        <v>6500</v>
      </c>
      <c r="U10" s="7">
        <f t="shared" si="0"/>
        <v>15.384615384615385</v>
      </c>
    </row>
    <row r="11" spans="1:21" ht="26" x14ac:dyDescent="0.35">
      <c r="A11" s="9" t="s">
        <v>43</v>
      </c>
      <c r="B11" s="9" t="s">
        <v>44</v>
      </c>
      <c r="C11" s="5">
        <v>8.8000000000000007</v>
      </c>
      <c r="D11" s="7">
        <v>18</v>
      </c>
      <c r="E11" s="6">
        <v>0.69</v>
      </c>
      <c r="F11" s="7">
        <v>26</v>
      </c>
      <c r="G11" s="7">
        <v>63</v>
      </c>
      <c r="H11" s="7">
        <v>185</v>
      </c>
      <c r="I11" s="7">
        <v>7959</v>
      </c>
      <c r="J11" s="7">
        <v>201</v>
      </c>
      <c r="K11" s="7">
        <v>424</v>
      </c>
      <c r="L11" s="10">
        <v>4.0023201856148489</v>
      </c>
      <c r="M11" s="10">
        <v>9.4394344000350205</v>
      </c>
      <c r="N11" s="5">
        <v>2.9</v>
      </c>
      <c r="O11" s="5">
        <v>1.7</v>
      </c>
      <c r="P11" s="5">
        <v>4.5999999999999996</v>
      </c>
      <c r="Q11" s="5">
        <v>18.8</v>
      </c>
      <c r="R11" s="5">
        <v>72</v>
      </c>
      <c r="S11" s="7">
        <v>320</v>
      </c>
      <c r="T11" s="7">
        <v>3150</v>
      </c>
      <c r="U11" s="7">
        <f t="shared" si="0"/>
        <v>31.746031746031747</v>
      </c>
    </row>
    <row r="12" spans="1:21" ht="26" x14ac:dyDescent="0.35">
      <c r="A12" s="9" t="s">
        <v>45</v>
      </c>
      <c r="B12" s="9" t="s">
        <v>46</v>
      </c>
      <c r="C12" s="5">
        <v>8.5</v>
      </c>
      <c r="D12" s="7">
        <v>28</v>
      </c>
      <c r="E12" s="6">
        <v>2.23</v>
      </c>
      <c r="F12" s="7">
        <v>50</v>
      </c>
      <c r="G12" s="7">
        <v>566</v>
      </c>
      <c r="H12" s="7">
        <v>1621</v>
      </c>
      <c r="I12" s="7">
        <v>10142</v>
      </c>
      <c r="J12" s="7">
        <v>4010</v>
      </c>
      <c r="K12" s="7">
        <v>1554</v>
      </c>
      <c r="L12" s="10">
        <v>12.935034802784223</v>
      </c>
      <c r="M12" s="10">
        <v>8.3237032192948668</v>
      </c>
      <c r="N12" s="5">
        <v>42.4</v>
      </c>
      <c r="O12" s="5">
        <v>43.4</v>
      </c>
      <c r="P12" s="5">
        <v>9.4</v>
      </c>
      <c r="Q12" s="5">
        <v>3.6</v>
      </c>
      <c r="R12" s="5">
        <v>1.2</v>
      </c>
      <c r="S12" s="7">
        <v>4140</v>
      </c>
      <c r="T12" s="7">
        <v>310</v>
      </c>
      <c r="U12" s="7">
        <f t="shared" si="0"/>
        <v>322.58064516129031</v>
      </c>
    </row>
    <row r="13" spans="1:21" ht="26" x14ac:dyDescent="0.35">
      <c r="A13" s="9" t="s">
        <v>47</v>
      </c>
      <c r="B13" s="9" t="s">
        <v>48</v>
      </c>
      <c r="C13" s="5">
        <v>8.1</v>
      </c>
      <c r="D13" s="7">
        <v>28</v>
      </c>
      <c r="E13" s="6">
        <v>5.31</v>
      </c>
      <c r="F13" s="7">
        <v>31</v>
      </c>
      <c r="G13" s="7">
        <v>425</v>
      </c>
      <c r="H13" s="7">
        <v>1442</v>
      </c>
      <c r="I13" s="7">
        <v>12033</v>
      </c>
      <c r="J13" s="7">
        <v>2384</v>
      </c>
      <c r="K13" s="7">
        <v>3359</v>
      </c>
      <c r="L13" s="10">
        <v>30.800464037122968</v>
      </c>
      <c r="M13" s="10">
        <v>9.169533800870191</v>
      </c>
      <c r="N13" s="5">
        <v>40.4</v>
      </c>
      <c r="O13" s="5">
        <v>40.4</v>
      </c>
      <c r="P13" s="5">
        <v>10.4</v>
      </c>
      <c r="Q13" s="5">
        <v>5.5</v>
      </c>
      <c r="R13" s="5">
        <v>3.3</v>
      </c>
      <c r="S13" s="7">
        <v>2480</v>
      </c>
      <c r="T13" s="7">
        <v>450</v>
      </c>
      <c r="U13" s="7">
        <f t="shared" si="0"/>
        <v>222.22222222222223</v>
      </c>
    </row>
    <row r="14" spans="1:21" ht="26" x14ac:dyDescent="0.35">
      <c r="A14" s="9" t="s">
        <v>49</v>
      </c>
      <c r="B14" s="9" t="s">
        <v>50</v>
      </c>
      <c r="C14" s="5">
        <v>8</v>
      </c>
      <c r="D14" s="7">
        <v>27</v>
      </c>
      <c r="E14" s="6">
        <v>4.3600000000000003</v>
      </c>
      <c r="F14" s="7">
        <v>59</v>
      </c>
      <c r="G14" s="7">
        <v>365</v>
      </c>
      <c r="H14" s="7">
        <v>1271</v>
      </c>
      <c r="I14" s="7">
        <v>12174</v>
      </c>
      <c r="J14" s="7">
        <v>2342</v>
      </c>
      <c r="K14" s="7">
        <v>2351</v>
      </c>
      <c r="L14" s="10">
        <v>25.290023201856151</v>
      </c>
      <c r="M14" s="10">
        <v>10.757134496748682</v>
      </c>
      <c r="N14" s="5">
        <v>36.799999999999997</v>
      </c>
      <c r="O14" s="5">
        <v>46.3</v>
      </c>
      <c r="P14" s="5">
        <v>9.3000000000000007</v>
      </c>
      <c r="Q14" s="5">
        <v>4.4000000000000004</v>
      </c>
      <c r="R14" s="5">
        <v>3.2</v>
      </c>
      <c r="S14" s="7">
        <v>3020</v>
      </c>
      <c r="T14" s="7">
        <v>410</v>
      </c>
      <c r="U14" s="7">
        <f t="shared" si="0"/>
        <v>243.90243902439025</v>
      </c>
    </row>
    <row r="15" spans="1:21" ht="26" x14ac:dyDescent="0.35">
      <c r="A15" s="9" t="s">
        <v>51</v>
      </c>
      <c r="B15" s="9" t="s">
        <v>52</v>
      </c>
      <c r="C15" s="5">
        <v>8.1</v>
      </c>
      <c r="D15" s="7">
        <v>28</v>
      </c>
      <c r="E15" s="6">
        <v>3.48</v>
      </c>
      <c r="F15" s="7">
        <v>69</v>
      </c>
      <c r="G15" s="7">
        <v>301</v>
      </c>
      <c r="H15" s="7">
        <v>1384</v>
      </c>
      <c r="I15" s="7">
        <v>11267</v>
      </c>
      <c r="J15" s="7">
        <v>2458</v>
      </c>
      <c r="K15" s="7">
        <v>2149</v>
      </c>
      <c r="L15" s="10">
        <v>20.185614849187935</v>
      </c>
      <c r="M15" s="10">
        <v>9.3930269191195599</v>
      </c>
      <c r="N15" s="5">
        <v>33.700000000000003</v>
      </c>
      <c r="O15" s="5">
        <v>47.2</v>
      </c>
      <c r="P15" s="5">
        <v>14.4</v>
      </c>
      <c r="Q15" s="5">
        <v>3.1</v>
      </c>
      <c r="R15" s="5">
        <v>1.6</v>
      </c>
      <c r="S15" s="7">
        <v>3180</v>
      </c>
      <c r="T15" s="7">
        <v>380</v>
      </c>
      <c r="U15" s="7">
        <f t="shared" si="0"/>
        <v>263.15789473684208</v>
      </c>
    </row>
    <row r="16" spans="1:21" ht="26" x14ac:dyDescent="0.35">
      <c r="A16" s="9" t="s">
        <v>53</v>
      </c>
      <c r="B16" s="9" t="s">
        <v>54</v>
      </c>
      <c r="C16" s="5">
        <v>8.1999999999999993</v>
      </c>
      <c r="D16" s="7">
        <v>26</v>
      </c>
      <c r="E16" s="6">
        <v>5.26</v>
      </c>
      <c r="F16" s="7">
        <v>61</v>
      </c>
      <c r="G16" s="7">
        <v>88</v>
      </c>
      <c r="H16" s="7">
        <v>727</v>
      </c>
      <c r="I16" s="7">
        <v>11788</v>
      </c>
      <c r="J16" s="7">
        <v>280</v>
      </c>
      <c r="K16" s="7">
        <v>2947</v>
      </c>
      <c r="L16" s="10">
        <v>30.51044083526682</v>
      </c>
      <c r="M16" s="10">
        <v>10.353050843320943</v>
      </c>
      <c r="N16" s="5">
        <v>21.2</v>
      </c>
      <c r="O16" s="5">
        <v>30.4</v>
      </c>
      <c r="P16" s="5">
        <v>26.3</v>
      </c>
      <c r="Q16" s="5">
        <v>19.3</v>
      </c>
      <c r="R16" s="5">
        <v>2.8</v>
      </c>
      <c r="S16" s="7">
        <v>96</v>
      </c>
      <c r="T16" s="7">
        <v>2430</v>
      </c>
      <c r="U16" s="7">
        <f t="shared" si="0"/>
        <v>41.152263374485599</v>
      </c>
    </row>
    <row r="17" spans="1:21" ht="26" x14ac:dyDescent="0.35">
      <c r="A17" s="9" t="s">
        <v>55</v>
      </c>
      <c r="B17" s="9" t="s">
        <v>56</v>
      </c>
      <c r="C17" s="5">
        <v>8</v>
      </c>
      <c r="D17" s="7">
        <v>28</v>
      </c>
      <c r="E17" s="6">
        <v>6.63</v>
      </c>
      <c r="F17" s="7">
        <v>48</v>
      </c>
      <c r="G17" s="7">
        <v>69</v>
      </c>
      <c r="H17" s="7">
        <v>264</v>
      </c>
      <c r="I17" s="7">
        <v>11929</v>
      </c>
      <c r="J17" s="7">
        <v>91</v>
      </c>
      <c r="K17" s="7">
        <v>3689</v>
      </c>
      <c r="L17" s="10">
        <v>38.457076566125288</v>
      </c>
      <c r="M17" s="10">
        <v>10.424797117409947</v>
      </c>
      <c r="N17" s="5">
        <v>19.2</v>
      </c>
      <c r="O17" s="5">
        <v>27.3</v>
      </c>
      <c r="P17" s="5">
        <v>24.1</v>
      </c>
      <c r="Q17" s="5">
        <v>25.5</v>
      </c>
      <c r="R17" s="5">
        <v>3.9</v>
      </c>
      <c r="S17" s="7">
        <v>26</v>
      </c>
      <c r="T17" s="7">
        <v>3570</v>
      </c>
      <c r="U17" s="7">
        <f t="shared" si="0"/>
        <v>28.011204481792717</v>
      </c>
    </row>
    <row r="18" spans="1:21" ht="26" x14ac:dyDescent="0.35">
      <c r="A18" s="9" t="s">
        <v>57</v>
      </c>
      <c r="B18" s="9" t="s">
        <v>58</v>
      </c>
      <c r="C18" s="5">
        <v>8.1</v>
      </c>
      <c r="D18" s="7">
        <v>28</v>
      </c>
      <c r="E18" s="6">
        <v>4.3</v>
      </c>
      <c r="F18" s="7">
        <v>38</v>
      </c>
      <c r="G18" s="7">
        <v>313</v>
      </c>
      <c r="H18" s="7">
        <v>590</v>
      </c>
      <c r="I18" s="7">
        <v>12169</v>
      </c>
      <c r="J18" s="7">
        <v>345</v>
      </c>
      <c r="K18" s="7">
        <v>2635</v>
      </c>
      <c r="L18" s="10">
        <v>24.94199535962877</v>
      </c>
      <c r="M18" s="10">
        <v>9.4656528879046551</v>
      </c>
      <c r="N18" s="5">
        <v>25.8</v>
      </c>
      <c r="O18" s="5">
        <v>40</v>
      </c>
      <c r="P18" s="5">
        <v>20.399999999999999</v>
      </c>
      <c r="Q18" s="5">
        <v>11.7</v>
      </c>
      <c r="R18" s="5">
        <v>2.1</v>
      </c>
      <c r="S18" s="7">
        <v>378</v>
      </c>
      <c r="T18" s="7">
        <v>1860</v>
      </c>
      <c r="U18" s="7">
        <f t="shared" si="0"/>
        <v>53.763440860215056</v>
      </c>
    </row>
    <row r="19" spans="1:21" ht="26" x14ac:dyDescent="0.35">
      <c r="A19" s="9" t="s">
        <v>59</v>
      </c>
      <c r="B19" s="9" t="s">
        <v>60</v>
      </c>
      <c r="C19" s="5">
        <v>8.1</v>
      </c>
      <c r="D19" s="7">
        <v>22</v>
      </c>
      <c r="E19" s="6">
        <v>7.29</v>
      </c>
      <c r="F19" s="7">
        <v>52</v>
      </c>
      <c r="G19" s="7">
        <v>289</v>
      </c>
      <c r="H19" s="7">
        <v>931</v>
      </c>
      <c r="I19" s="7">
        <v>13457</v>
      </c>
      <c r="J19" s="7">
        <v>449</v>
      </c>
      <c r="K19" s="7">
        <v>4038</v>
      </c>
      <c r="L19" s="10">
        <v>42.285382830626453</v>
      </c>
      <c r="M19" s="10">
        <v>10.471863009070443</v>
      </c>
      <c r="N19" s="5">
        <v>36.6</v>
      </c>
      <c r="O19" s="5">
        <v>38.9</v>
      </c>
      <c r="P19" s="5">
        <v>14.7</v>
      </c>
      <c r="Q19" s="5">
        <v>7.4</v>
      </c>
      <c r="R19" s="5">
        <v>2.4</v>
      </c>
      <c r="S19" s="7">
        <v>418</v>
      </c>
      <c r="T19" s="7">
        <v>1670</v>
      </c>
      <c r="U19" s="7">
        <f t="shared" si="0"/>
        <v>59.880239520958085</v>
      </c>
    </row>
    <row r="20" spans="1:21" ht="26" x14ac:dyDescent="0.35">
      <c r="A20" s="9" t="s">
        <v>61</v>
      </c>
      <c r="B20" s="9" t="s">
        <v>62</v>
      </c>
      <c r="C20" s="5">
        <v>8.1999999999999993</v>
      </c>
      <c r="D20" s="7">
        <v>28</v>
      </c>
      <c r="E20" s="6">
        <v>4.1900000000000004</v>
      </c>
      <c r="F20" s="7">
        <v>24</v>
      </c>
      <c r="G20" s="7">
        <v>281</v>
      </c>
      <c r="H20" s="7">
        <v>248</v>
      </c>
      <c r="I20" s="7">
        <v>13262</v>
      </c>
      <c r="J20" s="7">
        <v>57</v>
      </c>
      <c r="K20" s="7">
        <v>2739</v>
      </c>
      <c r="L20" s="10">
        <v>24.303944315545248</v>
      </c>
      <c r="M20" s="10">
        <v>8.8732910973148034</v>
      </c>
      <c r="N20" s="5">
        <v>29.5</v>
      </c>
      <c r="O20" s="5">
        <v>38.1</v>
      </c>
      <c r="P20" s="5">
        <v>16.2</v>
      </c>
      <c r="Q20" s="5">
        <v>13.9</v>
      </c>
      <c r="R20" s="5">
        <v>2.2999999999999998</v>
      </c>
      <c r="S20" s="7">
        <v>70</v>
      </c>
      <c r="T20" s="7">
        <v>4360</v>
      </c>
      <c r="U20" s="7">
        <f t="shared" si="0"/>
        <v>22.935779816513762</v>
      </c>
    </row>
    <row r="21" spans="1:21" ht="26" x14ac:dyDescent="0.35">
      <c r="A21" s="9" t="s">
        <v>63</v>
      </c>
      <c r="B21" s="9" t="s">
        <v>64</v>
      </c>
      <c r="C21" s="5">
        <v>8.1</v>
      </c>
      <c r="D21" s="7">
        <v>28</v>
      </c>
      <c r="E21" s="6">
        <v>4.4400000000000004</v>
      </c>
      <c r="F21" s="7">
        <v>23</v>
      </c>
      <c r="G21" s="7">
        <v>258</v>
      </c>
      <c r="H21" s="7">
        <v>210</v>
      </c>
      <c r="I21" s="7">
        <v>13538</v>
      </c>
      <c r="J21" s="7">
        <v>49</v>
      </c>
      <c r="K21" s="7">
        <v>2862</v>
      </c>
      <c r="L21" s="10">
        <v>25.754060324825989</v>
      </c>
      <c r="M21" s="10">
        <v>8.998623453817606</v>
      </c>
      <c r="N21" s="5">
        <v>31.1</v>
      </c>
      <c r="O21" s="5">
        <v>38.799999999999997</v>
      </c>
      <c r="P21" s="5">
        <v>18.399999999999999</v>
      </c>
      <c r="Q21" s="5">
        <v>9.8000000000000007</v>
      </c>
      <c r="R21" s="5">
        <v>1.9</v>
      </c>
      <c r="S21" s="7">
        <v>44</v>
      </c>
      <c r="T21" s="7">
        <v>4660</v>
      </c>
      <c r="U21" s="7">
        <f t="shared" si="0"/>
        <v>21.459227467811157</v>
      </c>
    </row>
    <row r="22" spans="1:21" ht="26" x14ac:dyDescent="0.35">
      <c r="A22" s="9" t="s">
        <v>65</v>
      </c>
      <c r="B22" s="9" t="s">
        <v>66</v>
      </c>
      <c r="C22" s="5">
        <v>9</v>
      </c>
      <c r="D22" s="7">
        <v>20</v>
      </c>
      <c r="E22" s="6">
        <v>0.55000000000000004</v>
      </c>
      <c r="F22" s="7">
        <v>29</v>
      </c>
      <c r="G22" s="7">
        <v>31</v>
      </c>
      <c r="H22" s="7">
        <v>128</v>
      </c>
      <c r="I22" s="7">
        <v>7282</v>
      </c>
      <c r="J22" s="7">
        <v>43</v>
      </c>
      <c r="K22" s="7">
        <v>332</v>
      </c>
      <c r="L22" s="10">
        <v>3.1902552204176335</v>
      </c>
      <c r="M22" s="10">
        <v>9.6092024711374506</v>
      </c>
      <c r="N22" s="5">
        <v>2.9</v>
      </c>
      <c r="O22" s="5">
        <v>0.7</v>
      </c>
      <c r="P22" s="5">
        <v>3.2</v>
      </c>
      <c r="Q22" s="5">
        <v>10.7</v>
      </c>
      <c r="R22" s="5">
        <v>82.5</v>
      </c>
      <c r="S22" s="7">
        <v>26</v>
      </c>
      <c r="T22" s="7">
        <v>8850</v>
      </c>
      <c r="U22" s="7">
        <f t="shared" si="0"/>
        <v>11.299435028248588</v>
      </c>
    </row>
    <row r="23" spans="1:21" ht="26" x14ac:dyDescent="0.35">
      <c r="A23" s="9" t="s">
        <v>67</v>
      </c>
      <c r="B23" s="9" t="s">
        <v>68</v>
      </c>
      <c r="C23" s="5">
        <v>9.3000000000000007</v>
      </c>
      <c r="D23" s="7">
        <v>25</v>
      </c>
      <c r="E23" s="6">
        <v>0.49</v>
      </c>
      <c r="F23" s="7">
        <v>26</v>
      </c>
      <c r="G23" s="7">
        <v>117</v>
      </c>
      <c r="H23" s="7">
        <v>656</v>
      </c>
      <c r="I23" s="7">
        <v>8765</v>
      </c>
      <c r="J23" s="7">
        <v>865</v>
      </c>
      <c r="K23" s="7">
        <v>301</v>
      </c>
      <c r="L23" s="10">
        <v>2.8422273781902554</v>
      </c>
      <c r="M23" s="10">
        <v>9.4426158743862292</v>
      </c>
      <c r="N23" s="5">
        <v>3.6</v>
      </c>
      <c r="O23" s="5">
        <v>2.5</v>
      </c>
      <c r="P23" s="5">
        <v>3.4</v>
      </c>
      <c r="Q23" s="5">
        <v>26.8</v>
      </c>
      <c r="R23" s="5">
        <v>63.7</v>
      </c>
      <c r="S23" s="7">
        <v>1180</v>
      </c>
      <c r="T23" s="7">
        <v>1150</v>
      </c>
      <c r="U23" s="7">
        <f t="shared" si="0"/>
        <v>86.956521739130437</v>
      </c>
    </row>
    <row r="24" spans="1:21" ht="26" x14ac:dyDescent="0.35">
      <c r="A24" s="9" t="s">
        <v>69</v>
      </c>
      <c r="B24" s="9" t="s">
        <v>70</v>
      </c>
      <c r="C24" s="5">
        <v>8.3000000000000007</v>
      </c>
      <c r="D24" s="7">
        <v>24</v>
      </c>
      <c r="E24" s="6">
        <v>6.94</v>
      </c>
      <c r="F24" s="7">
        <v>39</v>
      </c>
      <c r="G24" s="7">
        <v>686</v>
      </c>
      <c r="H24" s="7">
        <v>1599</v>
      </c>
      <c r="I24" s="7">
        <v>12129</v>
      </c>
      <c r="J24" s="7">
        <v>1638</v>
      </c>
      <c r="K24" s="7">
        <v>4184</v>
      </c>
      <c r="L24" s="10">
        <v>40.255220417633417</v>
      </c>
      <c r="M24" s="10">
        <v>9.6212285893005287</v>
      </c>
      <c r="N24" s="5">
        <v>46.9</v>
      </c>
      <c r="O24" s="5">
        <v>34.9</v>
      </c>
      <c r="P24" s="5">
        <v>12.5</v>
      </c>
      <c r="Q24" s="5">
        <v>3.8</v>
      </c>
      <c r="R24" s="5">
        <v>1.9</v>
      </c>
      <c r="S24" s="7">
        <v>1240</v>
      </c>
      <c r="T24" s="7">
        <v>790</v>
      </c>
      <c r="U24" s="7">
        <f t="shared" si="0"/>
        <v>126.58227848101266</v>
      </c>
    </row>
    <row r="25" spans="1:21" ht="26" x14ac:dyDescent="0.35">
      <c r="A25" s="9" t="s">
        <v>71</v>
      </c>
      <c r="B25" s="9" t="s">
        <v>72</v>
      </c>
      <c r="C25" s="5">
        <v>8</v>
      </c>
      <c r="D25" s="7">
        <v>15</v>
      </c>
      <c r="E25" s="6">
        <v>4.01</v>
      </c>
      <c r="F25" s="7">
        <v>47</v>
      </c>
      <c r="G25" s="7">
        <v>191</v>
      </c>
      <c r="H25" s="7">
        <v>152</v>
      </c>
      <c r="I25" s="7">
        <v>8903</v>
      </c>
      <c r="J25" s="7">
        <v>62</v>
      </c>
      <c r="K25" s="7">
        <v>2150</v>
      </c>
      <c r="L25" s="10">
        <v>23.259860788863104</v>
      </c>
      <c r="M25" s="10">
        <v>10.818539901796791</v>
      </c>
      <c r="N25" s="5">
        <v>10.4</v>
      </c>
      <c r="O25" s="5">
        <v>7.6</v>
      </c>
      <c r="P25" s="5">
        <v>7.2</v>
      </c>
      <c r="Q25" s="5">
        <v>13.7</v>
      </c>
      <c r="R25" s="5">
        <v>61.1</v>
      </c>
      <c r="S25" s="7">
        <v>40</v>
      </c>
      <c r="T25" s="7">
        <v>4390</v>
      </c>
      <c r="U25" s="7">
        <f t="shared" si="0"/>
        <v>22.779043280182233</v>
      </c>
    </row>
    <row r="26" spans="1:21" ht="26" x14ac:dyDescent="0.35">
      <c r="A26" s="9" t="s">
        <v>73</v>
      </c>
      <c r="B26" s="9" t="s">
        <v>74</v>
      </c>
      <c r="C26" s="5">
        <v>8.1</v>
      </c>
      <c r="D26" s="7">
        <v>17</v>
      </c>
      <c r="E26" s="6">
        <v>2.69</v>
      </c>
      <c r="F26" s="7">
        <v>50</v>
      </c>
      <c r="G26" s="7">
        <v>142</v>
      </c>
      <c r="H26" s="7">
        <v>145</v>
      </c>
      <c r="I26" s="7">
        <v>8020</v>
      </c>
      <c r="J26" s="7">
        <v>36</v>
      </c>
      <c r="K26" s="7">
        <v>1451</v>
      </c>
      <c r="L26" s="10">
        <v>15.603248259860788</v>
      </c>
      <c r="M26" s="10">
        <v>10.753444700110812</v>
      </c>
      <c r="N26" s="5">
        <v>6</v>
      </c>
      <c r="O26" s="5">
        <v>4</v>
      </c>
      <c r="P26" s="5">
        <v>6</v>
      </c>
      <c r="Q26" s="5">
        <v>12.9</v>
      </c>
      <c r="R26" s="5">
        <v>71.099999999999994</v>
      </c>
      <c r="S26" s="7">
        <v>26</v>
      </c>
      <c r="T26" s="7">
        <v>5280</v>
      </c>
      <c r="U26" s="7">
        <f t="shared" si="0"/>
        <v>18.939393939393938</v>
      </c>
    </row>
    <row r="27" spans="1:21" ht="26" x14ac:dyDescent="0.35">
      <c r="A27" s="9" t="s">
        <v>75</v>
      </c>
      <c r="B27" s="9" t="s">
        <v>76</v>
      </c>
      <c r="C27" s="5">
        <v>8.1999999999999993</v>
      </c>
      <c r="D27" s="7">
        <v>27</v>
      </c>
      <c r="E27" s="6">
        <v>3.86</v>
      </c>
      <c r="F27" s="7">
        <v>25</v>
      </c>
      <c r="G27" s="7">
        <v>227</v>
      </c>
      <c r="H27" s="7">
        <v>291</v>
      </c>
      <c r="I27" s="7">
        <v>12007</v>
      </c>
      <c r="J27" s="7">
        <v>231</v>
      </c>
      <c r="K27" s="7">
        <v>2325</v>
      </c>
      <c r="L27" s="10">
        <v>22.389791183294665</v>
      </c>
      <c r="M27" s="10">
        <v>9.6300177132450173</v>
      </c>
      <c r="N27" s="5">
        <v>29.2</v>
      </c>
      <c r="O27" s="5">
        <v>51.5</v>
      </c>
      <c r="P27" s="5">
        <v>12.6</v>
      </c>
      <c r="Q27" s="5">
        <v>4.3</v>
      </c>
      <c r="R27" s="5">
        <v>2.4</v>
      </c>
      <c r="S27" s="7">
        <v>346</v>
      </c>
      <c r="T27" s="7">
        <v>2690</v>
      </c>
      <c r="U27" s="7">
        <f t="shared" si="0"/>
        <v>37.174721189591075</v>
      </c>
    </row>
    <row r="28" spans="1:21" ht="26" x14ac:dyDescent="0.35">
      <c r="A28" s="9" t="s">
        <v>77</v>
      </c>
      <c r="B28" s="9" t="s">
        <v>78</v>
      </c>
      <c r="C28" s="5">
        <v>8</v>
      </c>
      <c r="D28" s="7">
        <v>28</v>
      </c>
      <c r="E28" s="6">
        <v>4.37</v>
      </c>
      <c r="F28" s="7">
        <v>31</v>
      </c>
      <c r="G28" s="7">
        <v>382</v>
      </c>
      <c r="H28" s="7">
        <v>613</v>
      </c>
      <c r="I28" s="7">
        <v>12253</v>
      </c>
      <c r="J28" s="7">
        <v>928</v>
      </c>
      <c r="K28" s="7">
        <v>2625</v>
      </c>
      <c r="L28" s="10">
        <v>25.348027842227381</v>
      </c>
      <c r="M28" s="10">
        <v>9.6563915589437652</v>
      </c>
      <c r="N28" s="5">
        <v>28.5</v>
      </c>
      <c r="O28" s="5">
        <v>47.7</v>
      </c>
      <c r="P28" s="5">
        <v>14.3</v>
      </c>
      <c r="Q28" s="5">
        <v>6.7</v>
      </c>
      <c r="R28" s="5">
        <v>2.8</v>
      </c>
      <c r="S28" s="7">
        <v>1940</v>
      </c>
      <c r="T28" s="7">
        <v>770</v>
      </c>
      <c r="U28" s="7">
        <f t="shared" si="0"/>
        <v>129.87012987012986</v>
      </c>
    </row>
    <row r="29" spans="1:21" ht="26" x14ac:dyDescent="0.35">
      <c r="A29" s="9" t="s">
        <v>79</v>
      </c>
      <c r="B29" s="9" t="s">
        <v>80</v>
      </c>
      <c r="C29" s="5">
        <v>9.1</v>
      </c>
      <c r="D29" s="7">
        <v>32</v>
      </c>
      <c r="E29" s="6">
        <v>1.84</v>
      </c>
      <c r="F29" s="7">
        <v>36</v>
      </c>
      <c r="G29" s="7">
        <v>307</v>
      </c>
      <c r="H29" s="7">
        <v>1576</v>
      </c>
      <c r="I29" s="7">
        <v>9803</v>
      </c>
      <c r="J29" s="7">
        <v>3281</v>
      </c>
      <c r="K29" s="7">
        <v>1221</v>
      </c>
      <c r="L29" s="10">
        <v>10.672853828306266</v>
      </c>
      <c r="M29" s="10">
        <v>8.7410760264588578</v>
      </c>
      <c r="N29" s="5">
        <v>31.8</v>
      </c>
      <c r="O29" s="5">
        <v>45.1</v>
      </c>
      <c r="P29" s="5">
        <v>10.8</v>
      </c>
      <c r="Q29" s="5">
        <v>8.5</v>
      </c>
      <c r="R29" s="5">
        <v>3.8</v>
      </c>
      <c r="S29" s="7">
        <v>2780</v>
      </c>
      <c r="T29" s="7">
        <v>500</v>
      </c>
      <c r="U29" s="7">
        <f t="shared" si="0"/>
        <v>200</v>
      </c>
    </row>
    <row r="30" spans="1:21" ht="26" x14ac:dyDescent="0.35">
      <c r="A30" s="9" t="s">
        <v>81</v>
      </c>
      <c r="B30" s="9" t="s">
        <v>82</v>
      </c>
      <c r="C30" s="5">
        <v>8.3000000000000007</v>
      </c>
      <c r="D30" s="7">
        <v>26</v>
      </c>
      <c r="E30" s="6">
        <v>5.39</v>
      </c>
      <c r="F30" s="7">
        <v>28</v>
      </c>
      <c r="G30" s="7">
        <v>849</v>
      </c>
      <c r="H30" s="7">
        <v>1589</v>
      </c>
      <c r="I30" s="7">
        <v>10588</v>
      </c>
      <c r="J30" s="7">
        <v>3758</v>
      </c>
      <c r="K30" s="7">
        <v>3306</v>
      </c>
      <c r="L30" s="10">
        <v>31.264501160092806</v>
      </c>
      <c r="M30" s="10">
        <v>9.4568969026294027</v>
      </c>
      <c r="N30" s="5">
        <v>31.1</v>
      </c>
      <c r="O30" s="5">
        <v>48.4</v>
      </c>
      <c r="P30" s="5">
        <v>11.6</v>
      </c>
      <c r="Q30" s="5">
        <v>6.3</v>
      </c>
      <c r="R30" s="5">
        <v>2.6</v>
      </c>
      <c r="S30" s="7">
        <v>4040</v>
      </c>
      <c r="T30" s="7">
        <v>330</v>
      </c>
      <c r="U30" s="7">
        <f t="shared" si="0"/>
        <v>303.030303030303</v>
      </c>
    </row>
    <row r="31" spans="1:21" ht="26" x14ac:dyDescent="0.35">
      <c r="A31" s="9" t="s">
        <v>83</v>
      </c>
      <c r="B31" s="9" t="s">
        <v>84</v>
      </c>
      <c r="C31" s="5">
        <v>9.3000000000000007</v>
      </c>
      <c r="D31" s="7">
        <v>34</v>
      </c>
      <c r="E31" s="6">
        <v>2.41</v>
      </c>
      <c r="F31" s="7">
        <v>23</v>
      </c>
      <c r="G31" s="7">
        <v>395</v>
      </c>
      <c r="H31" s="7">
        <v>1259</v>
      </c>
      <c r="I31" s="7">
        <v>10328</v>
      </c>
      <c r="J31" s="7">
        <v>2553</v>
      </c>
      <c r="K31" s="7">
        <v>1328</v>
      </c>
      <c r="L31" s="10">
        <v>13.979118329466358</v>
      </c>
      <c r="M31" s="10">
        <v>10.526444525200571</v>
      </c>
      <c r="N31" s="5">
        <v>31.5</v>
      </c>
      <c r="O31" s="5">
        <v>50.1</v>
      </c>
      <c r="P31" s="5">
        <v>12.9</v>
      </c>
      <c r="Q31" s="5">
        <v>3.2</v>
      </c>
      <c r="R31" s="5">
        <v>2.2999999999999998</v>
      </c>
      <c r="S31" s="7">
        <v>1980</v>
      </c>
      <c r="T31" s="7">
        <v>660</v>
      </c>
      <c r="U31" s="7">
        <f t="shared" si="0"/>
        <v>151.5151515151515</v>
      </c>
    </row>
    <row r="32" spans="1:21" ht="26" x14ac:dyDescent="0.35">
      <c r="A32" s="9" t="s">
        <v>85</v>
      </c>
      <c r="B32" s="9" t="s">
        <v>86</v>
      </c>
      <c r="C32" s="5">
        <v>7.8</v>
      </c>
      <c r="D32" s="7">
        <v>26</v>
      </c>
      <c r="E32" s="6">
        <v>6.17</v>
      </c>
      <c r="F32" s="7">
        <v>56</v>
      </c>
      <c r="G32" s="7">
        <v>106</v>
      </c>
      <c r="H32" s="7">
        <v>387</v>
      </c>
      <c r="I32" s="7">
        <v>12794</v>
      </c>
      <c r="J32" s="7">
        <v>86</v>
      </c>
      <c r="K32" s="7">
        <v>3778</v>
      </c>
      <c r="L32" s="10">
        <v>35.788863109048727</v>
      </c>
      <c r="M32" s="10">
        <v>9.4729653544332262</v>
      </c>
      <c r="N32" s="5">
        <v>21.3</v>
      </c>
      <c r="O32" s="5">
        <v>26.1</v>
      </c>
      <c r="P32" s="5">
        <v>25.8</v>
      </c>
      <c r="Q32" s="5">
        <v>23</v>
      </c>
      <c r="R32" s="5">
        <v>3.8</v>
      </c>
      <c r="S32" s="7">
        <v>36</v>
      </c>
      <c r="T32" s="7">
        <v>3420</v>
      </c>
      <c r="U32" s="7">
        <f t="shared" si="0"/>
        <v>29.239766081871345</v>
      </c>
    </row>
    <row r="33" spans="1:21" ht="26" x14ac:dyDescent="0.35">
      <c r="A33" s="9" t="s">
        <v>87</v>
      </c>
      <c r="B33" s="9" t="s">
        <v>88</v>
      </c>
      <c r="C33" s="5">
        <v>7.9</v>
      </c>
      <c r="D33" s="7">
        <v>29</v>
      </c>
      <c r="E33" s="6">
        <v>5.58</v>
      </c>
      <c r="F33" s="7">
        <v>47</v>
      </c>
      <c r="G33" s="7">
        <v>83</v>
      </c>
      <c r="H33" s="7">
        <v>288</v>
      </c>
      <c r="I33" s="7">
        <v>12390</v>
      </c>
      <c r="J33" s="7">
        <v>62</v>
      </c>
      <c r="K33" s="7">
        <v>3578</v>
      </c>
      <c r="L33" s="10">
        <v>32.366589327146173</v>
      </c>
      <c r="M33" s="10">
        <v>9.0460003709184384</v>
      </c>
      <c r="N33" s="5">
        <v>21.1</v>
      </c>
      <c r="O33" s="5">
        <v>31.5</v>
      </c>
      <c r="P33" s="5">
        <v>25.2</v>
      </c>
      <c r="Q33" s="5">
        <v>19.2</v>
      </c>
      <c r="R33" s="5">
        <v>3</v>
      </c>
      <c r="S33" s="7">
        <v>30</v>
      </c>
      <c r="T33" s="7">
        <v>3860</v>
      </c>
      <c r="U33" s="7">
        <f t="shared" si="0"/>
        <v>25.906735751295336</v>
      </c>
    </row>
    <row r="34" spans="1:21" ht="26" x14ac:dyDescent="0.35">
      <c r="A34" s="9" t="s">
        <v>89</v>
      </c>
      <c r="B34" s="9" t="s">
        <v>90</v>
      </c>
      <c r="C34" s="5">
        <v>8.1</v>
      </c>
      <c r="D34" s="7">
        <v>25</v>
      </c>
      <c r="E34" s="6">
        <v>2.66</v>
      </c>
      <c r="F34" s="7">
        <v>38</v>
      </c>
      <c r="G34" s="7">
        <v>96</v>
      </c>
      <c r="H34" s="7">
        <v>301</v>
      </c>
      <c r="I34" s="7">
        <v>11085</v>
      </c>
      <c r="J34" s="7">
        <v>277</v>
      </c>
      <c r="K34" s="7">
        <v>1735</v>
      </c>
      <c r="L34" s="10">
        <v>15.429234338747101</v>
      </c>
      <c r="M34" s="10">
        <v>8.8929304546092798</v>
      </c>
      <c r="N34" s="5">
        <v>17.8</v>
      </c>
      <c r="O34" s="5">
        <v>20.5</v>
      </c>
      <c r="P34" s="5">
        <v>14.2</v>
      </c>
      <c r="Q34" s="5">
        <v>16.3</v>
      </c>
      <c r="R34" s="5">
        <v>31.2</v>
      </c>
      <c r="S34" s="7">
        <v>516</v>
      </c>
      <c r="T34" s="7">
        <v>1840</v>
      </c>
      <c r="U34" s="7">
        <f t="shared" si="0"/>
        <v>54.347826086956523</v>
      </c>
    </row>
    <row r="35" spans="1:21" ht="26" x14ac:dyDescent="0.35">
      <c r="A35" s="9" t="s">
        <v>91</v>
      </c>
      <c r="B35" s="9" t="s">
        <v>92</v>
      </c>
      <c r="C35" s="5">
        <v>8.1999999999999993</v>
      </c>
      <c r="D35" s="7">
        <v>28</v>
      </c>
      <c r="E35" s="6">
        <v>4.75</v>
      </c>
      <c r="F35" s="7">
        <v>44</v>
      </c>
      <c r="G35" s="7">
        <v>171</v>
      </c>
      <c r="H35" s="7">
        <v>381</v>
      </c>
      <c r="I35" s="7">
        <v>11924</v>
      </c>
      <c r="J35" s="7">
        <v>88</v>
      </c>
      <c r="K35" s="7">
        <v>2641</v>
      </c>
      <c r="L35" s="10">
        <v>27.552204176334108</v>
      </c>
      <c r="M35" s="10">
        <v>10.432489275401025</v>
      </c>
      <c r="N35" s="5">
        <v>25.7</v>
      </c>
      <c r="O35" s="5">
        <v>43.5</v>
      </c>
      <c r="P35" s="5">
        <v>22</v>
      </c>
      <c r="Q35" s="5">
        <v>6.6</v>
      </c>
      <c r="R35" s="5">
        <v>2.2000000000000002</v>
      </c>
      <c r="S35" s="7">
        <v>74</v>
      </c>
      <c r="T35" s="7">
        <v>3860</v>
      </c>
      <c r="U35" s="7">
        <f t="shared" si="0"/>
        <v>25.906735751295336</v>
      </c>
    </row>
    <row r="36" spans="1:21" ht="26" x14ac:dyDescent="0.35">
      <c r="A36" s="9" t="s">
        <v>93</v>
      </c>
      <c r="B36" s="9" t="s">
        <v>94</v>
      </c>
      <c r="C36" s="5">
        <v>9.1999999999999993</v>
      </c>
      <c r="D36" s="7">
        <v>20</v>
      </c>
      <c r="E36" s="6">
        <v>0.32</v>
      </c>
      <c r="F36" s="7">
        <v>27</v>
      </c>
      <c r="G36" s="7">
        <v>27</v>
      </c>
      <c r="H36" s="7">
        <v>132</v>
      </c>
      <c r="I36" s="7">
        <v>7679</v>
      </c>
      <c r="J36" s="7">
        <v>30</v>
      </c>
      <c r="K36" s="7">
        <v>200</v>
      </c>
      <c r="L36" s="10">
        <v>1.8561484918793505</v>
      </c>
      <c r="M36" s="10">
        <v>9.2807424593967536</v>
      </c>
      <c r="N36" s="5">
        <v>2.9</v>
      </c>
      <c r="O36" s="5">
        <v>1.2</v>
      </c>
      <c r="P36" s="5">
        <v>3.3</v>
      </c>
      <c r="Q36" s="5">
        <v>19.899999999999999</v>
      </c>
      <c r="R36" s="5">
        <v>72.7</v>
      </c>
      <c r="S36" s="7">
        <v>23.5</v>
      </c>
      <c r="T36" s="7">
        <v>8910</v>
      </c>
      <c r="U36" s="7">
        <f t="shared" si="0"/>
        <v>11.22334455667789</v>
      </c>
    </row>
    <row r="37" spans="1:21" ht="26" x14ac:dyDescent="0.35">
      <c r="A37" s="9" t="s">
        <v>95</v>
      </c>
      <c r="B37" s="9" t="s">
        <v>96</v>
      </c>
      <c r="C37" s="5">
        <v>9.1999999999999993</v>
      </c>
      <c r="D37" s="7">
        <v>24</v>
      </c>
      <c r="E37" s="6">
        <v>0.35</v>
      </c>
      <c r="F37" s="7">
        <v>33</v>
      </c>
      <c r="G37" s="7">
        <v>27</v>
      </c>
      <c r="H37" s="7">
        <v>115</v>
      </c>
      <c r="I37" s="7">
        <v>7918</v>
      </c>
      <c r="J37" s="7">
        <v>37</v>
      </c>
      <c r="K37" s="7">
        <v>235</v>
      </c>
      <c r="L37" s="10">
        <v>2.0301624129930396</v>
      </c>
      <c r="M37" s="10">
        <v>8.6389889914597422</v>
      </c>
      <c r="N37" s="5">
        <v>2.2000000000000002</v>
      </c>
      <c r="O37" s="5">
        <v>1</v>
      </c>
      <c r="P37" s="5">
        <v>5.5</v>
      </c>
      <c r="Q37" s="5">
        <v>22</v>
      </c>
      <c r="R37" s="5">
        <v>69.3</v>
      </c>
      <c r="S37" s="7">
        <v>36.5</v>
      </c>
      <c r="T37" s="7">
        <v>8730</v>
      </c>
      <c r="U37" s="7">
        <f t="shared" si="0"/>
        <v>11.45475372279496</v>
      </c>
    </row>
    <row r="38" spans="1:21" ht="26" x14ac:dyDescent="0.35">
      <c r="A38" s="9" t="s">
        <v>97</v>
      </c>
      <c r="B38" s="9" t="s">
        <v>98</v>
      </c>
      <c r="C38" s="5">
        <v>8.8000000000000007</v>
      </c>
      <c r="D38" s="7">
        <v>23</v>
      </c>
      <c r="E38" s="6">
        <v>0.6</v>
      </c>
      <c r="F38" s="7">
        <v>44</v>
      </c>
      <c r="G38" s="7">
        <v>61</v>
      </c>
      <c r="H38" s="7">
        <v>111</v>
      </c>
      <c r="I38" s="7">
        <v>7778</v>
      </c>
      <c r="J38" s="7">
        <v>39</v>
      </c>
      <c r="K38" s="7">
        <v>367</v>
      </c>
      <c r="L38" s="10">
        <v>3.4802784222737819</v>
      </c>
      <c r="M38" s="10">
        <v>9.483047472135647</v>
      </c>
      <c r="N38" s="5">
        <v>2.5</v>
      </c>
      <c r="O38" s="5">
        <v>0.9</v>
      </c>
      <c r="P38" s="5">
        <v>6.7</v>
      </c>
      <c r="Q38" s="5">
        <v>42.5</v>
      </c>
      <c r="R38" s="5">
        <v>47.4</v>
      </c>
      <c r="S38" s="7">
        <v>38</v>
      </c>
      <c r="T38" s="7">
        <v>8150</v>
      </c>
      <c r="U38" s="7">
        <f t="shared" si="0"/>
        <v>12.269938650306749</v>
      </c>
    </row>
    <row r="39" spans="1:21" ht="26" x14ac:dyDescent="0.35">
      <c r="A39" s="9" t="s">
        <v>99</v>
      </c>
      <c r="B39" s="9" t="s">
        <v>100</v>
      </c>
      <c r="C39" s="5">
        <v>8.8000000000000007</v>
      </c>
      <c r="D39" s="7">
        <v>24</v>
      </c>
      <c r="E39" s="6">
        <v>0.74</v>
      </c>
      <c r="F39" s="7">
        <v>29</v>
      </c>
      <c r="G39" s="7">
        <v>290</v>
      </c>
      <c r="H39" s="7">
        <v>1518</v>
      </c>
      <c r="I39" s="7">
        <v>8715</v>
      </c>
      <c r="J39" s="7">
        <v>8652</v>
      </c>
      <c r="K39" s="7">
        <v>446</v>
      </c>
      <c r="L39" s="10">
        <v>4.2923433874709982</v>
      </c>
      <c r="M39" s="10">
        <v>9.6240883127152426</v>
      </c>
      <c r="N39" s="5">
        <v>6.4</v>
      </c>
      <c r="O39" s="5">
        <v>5.9</v>
      </c>
      <c r="P39" s="5">
        <v>10.5</v>
      </c>
      <c r="Q39" s="5">
        <v>51.4</v>
      </c>
      <c r="R39" s="5">
        <v>25.8</v>
      </c>
      <c r="S39" s="7">
        <v>11460</v>
      </c>
      <c r="T39" s="7">
        <v>120</v>
      </c>
      <c r="U39" s="7">
        <f t="shared" si="0"/>
        <v>833.33333333333337</v>
      </c>
    </row>
    <row r="40" spans="1:21" ht="26" x14ac:dyDescent="0.35">
      <c r="A40" s="9" t="s">
        <v>101</v>
      </c>
      <c r="B40" s="9" t="s">
        <v>102</v>
      </c>
      <c r="C40" s="5">
        <v>8.3000000000000007</v>
      </c>
      <c r="D40" s="7">
        <v>31</v>
      </c>
      <c r="E40" s="6">
        <v>2.84</v>
      </c>
      <c r="F40" s="7">
        <v>59</v>
      </c>
      <c r="G40" s="7">
        <v>345</v>
      </c>
      <c r="H40" s="7">
        <v>1128</v>
      </c>
      <c r="I40" s="7">
        <v>11243</v>
      </c>
      <c r="J40" s="7">
        <v>3730</v>
      </c>
      <c r="K40" s="7">
        <v>1781</v>
      </c>
      <c r="L40" s="10">
        <v>16.473317865429234</v>
      </c>
      <c r="M40" s="10">
        <v>9.2494766229248935</v>
      </c>
      <c r="N40" s="5">
        <v>36.6</v>
      </c>
      <c r="O40" s="5">
        <v>50.4</v>
      </c>
      <c r="P40" s="5">
        <v>8.1</v>
      </c>
      <c r="Q40" s="5">
        <v>3.6</v>
      </c>
      <c r="R40" s="5">
        <v>1.3</v>
      </c>
      <c r="S40" s="7">
        <v>4020</v>
      </c>
      <c r="T40" s="7">
        <v>340</v>
      </c>
      <c r="U40" s="7">
        <f t="shared" si="0"/>
        <v>294.11764705882354</v>
      </c>
    </row>
    <row r="41" spans="1:21" ht="26" x14ac:dyDescent="0.35">
      <c r="A41" s="9" t="s">
        <v>103</v>
      </c>
      <c r="B41" s="9" t="s">
        <v>104</v>
      </c>
      <c r="C41" s="5">
        <v>8.1999999999999993</v>
      </c>
      <c r="D41" s="7">
        <v>29</v>
      </c>
      <c r="E41" s="6">
        <v>3.73</v>
      </c>
      <c r="F41" s="7">
        <v>81</v>
      </c>
      <c r="G41" s="7">
        <v>353</v>
      </c>
      <c r="H41" s="7">
        <v>1154</v>
      </c>
      <c r="I41" s="7">
        <v>10952</v>
      </c>
      <c r="J41" s="7">
        <v>4604</v>
      </c>
      <c r="K41" s="7">
        <v>2093</v>
      </c>
      <c r="L41" s="10">
        <v>21.635730858468676</v>
      </c>
      <c r="M41" s="10">
        <v>10.337186267782455</v>
      </c>
      <c r="N41" s="5">
        <v>38.700000000000003</v>
      </c>
      <c r="O41" s="5">
        <v>48.7</v>
      </c>
      <c r="P41" s="5">
        <v>7.7</v>
      </c>
      <c r="Q41" s="5">
        <v>3.6</v>
      </c>
      <c r="R41" s="5">
        <v>1.3</v>
      </c>
      <c r="S41" s="7">
        <v>3580</v>
      </c>
      <c r="T41" s="7">
        <v>270</v>
      </c>
      <c r="U41" s="7">
        <f t="shared" si="0"/>
        <v>370.37037037037038</v>
      </c>
    </row>
    <row r="42" spans="1:21" ht="26" x14ac:dyDescent="0.35">
      <c r="A42" s="9" t="s">
        <v>105</v>
      </c>
      <c r="B42" s="9" t="s">
        <v>106</v>
      </c>
      <c r="C42" s="5">
        <v>8.1999999999999993</v>
      </c>
      <c r="D42" s="7">
        <v>32</v>
      </c>
      <c r="E42" s="6">
        <v>2.1800000000000002</v>
      </c>
      <c r="F42" s="7">
        <v>57</v>
      </c>
      <c r="G42" s="7">
        <v>285</v>
      </c>
      <c r="H42" s="7">
        <v>967</v>
      </c>
      <c r="I42" s="7">
        <v>11333</v>
      </c>
      <c r="J42" s="7">
        <v>1467</v>
      </c>
      <c r="K42" s="7">
        <v>1482</v>
      </c>
      <c r="L42" s="10">
        <v>12.645011600928076</v>
      </c>
      <c r="M42" s="10">
        <v>8.5323964918543016</v>
      </c>
      <c r="N42" s="5">
        <v>33.4</v>
      </c>
      <c r="O42" s="5">
        <v>52.3</v>
      </c>
      <c r="P42" s="5">
        <v>7.4</v>
      </c>
      <c r="Q42" s="5">
        <v>3.4</v>
      </c>
      <c r="R42" s="5">
        <v>3.5</v>
      </c>
      <c r="S42" s="7">
        <v>5080</v>
      </c>
      <c r="T42" s="7">
        <v>630</v>
      </c>
      <c r="U42" s="7">
        <f t="shared" si="0"/>
        <v>158.73015873015873</v>
      </c>
    </row>
    <row r="43" spans="1:21" ht="26" x14ac:dyDescent="0.35">
      <c r="A43" s="9" t="s">
        <v>107</v>
      </c>
      <c r="B43" s="9" t="s">
        <v>108</v>
      </c>
      <c r="C43" s="5">
        <v>8.4</v>
      </c>
      <c r="D43" s="7">
        <v>28</v>
      </c>
      <c r="E43" s="6">
        <v>3.72</v>
      </c>
      <c r="F43" s="7">
        <v>113</v>
      </c>
      <c r="G43" s="7">
        <v>265</v>
      </c>
      <c r="H43" s="7">
        <v>814</v>
      </c>
      <c r="I43" s="7">
        <v>11634</v>
      </c>
      <c r="J43" s="7">
        <v>449</v>
      </c>
      <c r="K43" s="7">
        <v>2277</v>
      </c>
      <c r="L43" s="10">
        <v>21.57772621809745</v>
      </c>
      <c r="M43" s="10">
        <v>9.4763839341666447</v>
      </c>
      <c r="N43" s="5">
        <v>30</v>
      </c>
      <c r="O43" s="5">
        <v>44.8</v>
      </c>
      <c r="P43" s="5">
        <v>8.1999999999999993</v>
      </c>
      <c r="Q43" s="5">
        <v>7.3</v>
      </c>
      <c r="R43" s="5">
        <v>9.6999999999999993</v>
      </c>
      <c r="S43" s="7">
        <v>410</v>
      </c>
      <c r="T43" s="7">
        <v>2010</v>
      </c>
      <c r="U43" s="7">
        <f t="shared" si="0"/>
        <v>49.75124378109453</v>
      </c>
    </row>
    <row r="44" spans="1:21" ht="26" x14ac:dyDescent="0.35">
      <c r="A44" s="9" t="s">
        <v>109</v>
      </c>
      <c r="B44" s="9" t="s">
        <v>110</v>
      </c>
      <c r="C44" s="5">
        <v>7.7</v>
      </c>
      <c r="D44" s="7">
        <v>11</v>
      </c>
      <c r="E44" s="6">
        <v>11.35</v>
      </c>
      <c r="F44" s="7">
        <v>46</v>
      </c>
      <c r="G44" s="7">
        <v>530</v>
      </c>
      <c r="H44" s="7">
        <v>2142</v>
      </c>
      <c r="I44" s="7">
        <v>12043</v>
      </c>
      <c r="J44" s="7">
        <v>4207</v>
      </c>
      <c r="K44" s="7">
        <v>6878</v>
      </c>
      <c r="L44" s="10">
        <v>65.835266821345712</v>
      </c>
      <c r="M44" s="10">
        <v>9.571861997869398</v>
      </c>
      <c r="N44" s="5">
        <v>44.4</v>
      </c>
      <c r="O44" s="5">
        <v>32.799999999999997</v>
      </c>
      <c r="P44" s="5">
        <v>11.7</v>
      </c>
      <c r="Q44" s="5">
        <v>7.4</v>
      </c>
      <c r="R44" s="5">
        <v>3.7</v>
      </c>
      <c r="S44" s="7">
        <v>4740</v>
      </c>
      <c r="T44" s="7">
        <v>290</v>
      </c>
      <c r="U44" s="7">
        <f t="shared" si="0"/>
        <v>344.82758620689657</v>
      </c>
    </row>
    <row r="45" spans="1:21" ht="26" x14ac:dyDescent="0.35">
      <c r="A45" s="9" t="s">
        <v>111</v>
      </c>
      <c r="B45" s="9" t="s">
        <v>112</v>
      </c>
      <c r="C45" s="5">
        <v>8.1</v>
      </c>
      <c r="D45" s="7">
        <v>13</v>
      </c>
      <c r="E45" s="6">
        <v>5.52</v>
      </c>
      <c r="F45" s="7">
        <v>60</v>
      </c>
      <c r="G45" s="7">
        <v>539</v>
      </c>
      <c r="H45" s="7">
        <v>1642</v>
      </c>
      <c r="I45" s="7">
        <v>11363</v>
      </c>
      <c r="J45" s="7">
        <v>3866</v>
      </c>
      <c r="K45" s="7">
        <v>3342</v>
      </c>
      <c r="L45" s="10">
        <v>32.018561484918791</v>
      </c>
      <c r="M45" s="10">
        <v>9.5806587327704342</v>
      </c>
      <c r="N45" s="5">
        <v>48.4</v>
      </c>
      <c r="O45" s="5">
        <v>32.9</v>
      </c>
      <c r="P45" s="5">
        <v>10.6</v>
      </c>
      <c r="Q45" s="5">
        <v>6.3</v>
      </c>
      <c r="R45" s="5">
        <v>1.8</v>
      </c>
      <c r="S45" s="7">
        <v>4620</v>
      </c>
      <c r="T45" s="7">
        <v>320</v>
      </c>
      <c r="U45" s="7">
        <f t="shared" si="0"/>
        <v>312.5</v>
      </c>
    </row>
    <row r="46" spans="1:21" ht="26" x14ac:dyDescent="0.35">
      <c r="A46" s="9" t="s">
        <v>113</v>
      </c>
      <c r="B46" s="9" t="s">
        <v>114</v>
      </c>
      <c r="C46" s="5">
        <v>7.9</v>
      </c>
      <c r="D46" s="7">
        <v>30</v>
      </c>
      <c r="E46" s="6">
        <v>3.29</v>
      </c>
      <c r="F46" s="7">
        <v>64</v>
      </c>
      <c r="G46" s="7">
        <v>357</v>
      </c>
      <c r="H46" s="7">
        <v>552</v>
      </c>
      <c r="I46" s="7">
        <v>11315</v>
      </c>
      <c r="J46" s="7">
        <v>572</v>
      </c>
      <c r="K46" s="7">
        <v>1927</v>
      </c>
      <c r="L46" s="10">
        <v>19.083526682134572</v>
      </c>
      <c r="M46" s="10">
        <v>9.9032312828928752</v>
      </c>
      <c r="N46" s="5">
        <v>24.6</v>
      </c>
      <c r="O46" s="5">
        <v>37.1</v>
      </c>
      <c r="P46" s="5">
        <v>18.5</v>
      </c>
      <c r="Q46" s="5">
        <v>18.2</v>
      </c>
      <c r="R46" s="5">
        <v>1.6</v>
      </c>
      <c r="S46" s="7">
        <v>1820</v>
      </c>
      <c r="T46" s="7">
        <v>850</v>
      </c>
      <c r="U46" s="7">
        <f t="shared" si="0"/>
        <v>117.64705882352941</v>
      </c>
    </row>
    <row r="47" spans="1:21" ht="26" x14ac:dyDescent="0.35">
      <c r="A47" s="9" t="s">
        <v>115</v>
      </c>
      <c r="B47" s="9" t="s">
        <v>116</v>
      </c>
      <c r="C47" s="5">
        <v>7.9</v>
      </c>
      <c r="D47" s="7">
        <v>26</v>
      </c>
      <c r="E47" s="6">
        <v>3.21</v>
      </c>
      <c r="F47" s="7">
        <v>55</v>
      </c>
      <c r="G47" s="7">
        <v>245</v>
      </c>
      <c r="H47" s="7">
        <v>715</v>
      </c>
      <c r="I47" s="7">
        <v>10649</v>
      </c>
      <c r="J47" s="7">
        <v>1313</v>
      </c>
      <c r="K47" s="7">
        <v>1731</v>
      </c>
      <c r="L47" s="10">
        <v>18.619489559164734</v>
      </c>
      <c r="M47" s="10">
        <v>10.756493101770499</v>
      </c>
      <c r="N47" s="5">
        <v>23.1</v>
      </c>
      <c r="O47" s="5">
        <v>33.6</v>
      </c>
      <c r="P47" s="5">
        <v>24</v>
      </c>
      <c r="Q47" s="5">
        <v>17.600000000000001</v>
      </c>
      <c r="R47" s="5">
        <v>1.7</v>
      </c>
      <c r="S47" s="7">
        <v>2900</v>
      </c>
      <c r="T47" s="7">
        <v>500</v>
      </c>
      <c r="U47" s="7">
        <f t="shared" si="0"/>
        <v>200</v>
      </c>
    </row>
    <row r="48" spans="1:21" ht="26" x14ac:dyDescent="0.35">
      <c r="A48" s="9" t="s">
        <v>117</v>
      </c>
      <c r="B48" s="9" t="s">
        <v>118</v>
      </c>
      <c r="C48" s="5">
        <v>7.9</v>
      </c>
      <c r="D48" s="7">
        <v>31</v>
      </c>
      <c r="E48" s="6">
        <v>3.72</v>
      </c>
      <c r="F48" s="7">
        <v>44</v>
      </c>
      <c r="G48" s="7">
        <v>214</v>
      </c>
      <c r="H48" s="7">
        <v>830</v>
      </c>
      <c r="I48" s="7">
        <v>11018</v>
      </c>
      <c r="J48" s="7">
        <v>1021</v>
      </c>
      <c r="K48" s="7">
        <v>1777</v>
      </c>
      <c r="L48" s="10">
        <v>21.57772621809745</v>
      </c>
      <c r="M48" s="10">
        <v>12.142783465445948</v>
      </c>
      <c r="N48" s="5">
        <v>21.8</v>
      </c>
      <c r="O48" s="5">
        <v>33.700000000000003</v>
      </c>
      <c r="P48" s="5">
        <v>21.8</v>
      </c>
      <c r="Q48" s="5">
        <v>20.9</v>
      </c>
      <c r="R48" s="5">
        <v>1.8</v>
      </c>
      <c r="S48" s="7">
        <v>2380</v>
      </c>
      <c r="T48" s="7">
        <v>580</v>
      </c>
      <c r="U48" s="7">
        <f t="shared" si="0"/>
        <v>172.41379310344828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LABO TEYSSIER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</dc:creator>
  <cp:lastModifiedBy>Mathis</cp:lastModifiedBy>
  <cp:lastPrinted>2023-07-24T12:45:05Z</cp:lastPrinted>
  <dcterms:created xsi:type="dcterms:W3CDTF">2022-09-05T07:37:54Z</dcterms:created>
  <dcterms:modified xsi:type="dcterms:W3CDTF">2024-01-25T17:00:41Z</dcterms:modified>
</cp:coreProperties>
</file>