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ada El-Khawaga\Dropbox\PhD\outcomes\chapters\papers\local_explainability_paper\submitted to CoopIS\github_res_files\"/>
    </mc:Choice>
  </mc:AlternateContent>
  <xr:revisionPtr revIDLastSave="0" documentId="13_ncr:1_{B257C19B-E6D2-4E2F-88E3-B29B2A6062DE}" xr6:coauthVersionLast="36" xr6:coauthVersionMax="36" xr10:uidLastSave="{00000000-0000-0000-0000-000000000000}"/>
  <bookViews>
    <workbookView xWindow="0" yWindow="0" windowWidth="21480" windowHeight="10155" firstSheet="1" activeTab="1" xr2:uid="{00000000-000D-0000-FFFF-FFFF00000000}"/>
  </bookViews>
  <sheets>
    <sheet name="scores_all_eventlogs_1st" sheetId="1" r:id="rId1"/>
    <sheet name="res_traffic_rulefit" sheetId="10" r:id="rId2"/>
  </sheets>
  <calcPr calcId="191029"/>
</workbook>
</file>

<file path=xl/calcChain.xml><?xml version="1.0" encoding="utf-8"?>
<calcChain xmlns="http://schemas.openxmlformats.org/spreadsheetml/2006/main">
  <c r="K21" i="10" l="1"/>
  <c r="K22" i="10"/>
  <c r="K20" i="10"/>
  <c r="F21" i="10"/>
  <c r="F22" i="10"/>
  <c r="F20" i="10"/>
  <c r="K12" i="10"/>
  <c r="K13" i="10"/>
  <c r="K11" i="10"/>
  <c r="F12" i="10"/>
  <c r="F13" i="10"/>
  <c r="F11" i="10"/>
  <c r="K4" i="10"/>
  <c r="K5" i="10"/>
  <c r="K3" i="10"/>
  <c r="F4" i="10"/>
  <c r="F5" i="10"/>
  <c r="F3" i="10"/>
</calcChain>
</file>

<file path=xl/sharedStrings.xml><?xml version="1.0" encoding="utf-8"?>
<sst xmlns="http://schemas.openxmlformats.org/spreadsheetml/2006/main" count="667" uniqueCount="340">
  <si>
    <t>filename</t>
  </si>
  <si>
    <t>xgboost</t>
  </si>
  <si>
    <t>Logit</t>
  </si>
  <si>
    <t>GBM</t>
  </si>
  <si>
    <t>accuracy_skope_actual</t>
  </si>
  <si>
    <t>#skope rules</t>
  </si>
  <si>
    <t>accuracy_ripper_actual</t>
  </si>
  <si>
    <t># ripper rules</t>
  </si>
  <si>
    <t>accuracy_rulefit_actual</t>
  </si>
  <si>
    <t># rulefit rules</t>
  </si>
  <si>
    <t>xgboost_skope_accuracy</t>
  </si>
  <si>
    <t>xgboost_skope_f1_score</t>
  </si>
  <si>
    <t>xgboost_skope_precision</t>
  </si>
  <si>
    <t>xgboost_skope_recall</t>
  </si>
  <si>
    <t>xgboost_skope_confusion_matrix</t>
  </si>
  <si>
    <t>xgboost_ripper_accuracy</t>
  </si>
  <si>
    <t>xgboost_ripper_confusion_matrix</t>
  </si>
  <si>
    <t>xgboost_rulefit_accuracy</t>
  </si>
  <si>
    <t>xgboost_rulefit_confusion_matrix</t>
  </si>
  <si>
    <t>accuracy_xgboost_actual</t>
  </si>
  <si>
    <t>logit_skope_accuracy</t>
  </si>
  <si>
    <t>logit_skope_f1_score</t>
  </si>
  <si>
    <t>logit_skope_precision</t>
  </si>
  <si>
    <t>logit_skope_recall</t>
  </si>
  <si>
    <t>logit_skope_confusion_matrix</t>
  </si>
  <si>
    <t>logit_ripper_accuracy</t>
  </si>
  <si>
    <t>logit_ripper_confusion_matrix</t>
  </si>
  <si>
    <t>logit_rulefit_accuracy</t>
  </si>
  <si>
    <t>logit_rulefit_confusion_matrix</t>
  </si>
  <si>
    <t>accuracy_logit_actual</t>
  </si>
  <si>
    <t>gbm_skope_accuracy</t>
  </si>
  <si>
    <t>gbm_skope_f1_score</t>
  </si>
  <si>
    <t>gbm_skope_precision</t>
  </si>
  <si>
    <t>gbm_skope_recall</t>
  </si>
  <si>
    <t>gbm_skope_confusion_matrix</t>
  </si>
  <si>
    <t>gbm_ripper_accuracy</t>
  </si>
  <si>
    <t>gbm_ripper_confusion_matrix</t>
  </si>
  <si>
    <t>gbm_rulefit_accuracy</t>
  </si>
  <si>
    <t>gbm_rulefit_confusion_matrix</t>
  </si>
  <si>
    <t>accuracy_gbm_actual</t>
  </si>
  <si>
    <t>sepsis2_single_agg_7222_1_174</t>
  </si>
  <si>
    <t>0.8378464479133482</t>
  </si>
  <si>
    <t>0.5987575661038548</t>
  </si>
  <si>
    <t>0.9496753246753247</t>
  </si>
  <si>
    <t>0.6108786610878661</t>
  </si>
  <si>
    <t>0.7156862745098039</t>
  </si>
  <si>
    <t>0.5328467153284672</t>
  </si>
  <si>
    <t>[1682   29   64   73]</t>
  </si>
  <si>
    <t>0.9258658008658008</t>
  </si>
  <si>
    <t>[1711    0  137    0]</t>
  </si>
  <si>
    <t>0.8469257725390251</t>
  </si>
  <si>
    <t>0.05519480519480519</t>
  </si>
  <si>
    <t>0.10461538461538461</t>
  </si>
  <si>
    <t>1.0</t>
  </si>
  <si>
    <t>[   0    0 1746  102]</t>
  </si>
  <si>
    <t>0.0</t>
  </si>
  <si>
    <t>[   0    0 1848    0]</t>
  </si>
  <si>
    <t>0.5965275565466709</t>
  </si>
  <si>
    <t>0.9588744588744589</t>
  </si>
  <si>
    <t>0.6984126984126984</t>
  </si>
  <si>
    <t>0.8627450980392157</t>
  </si>
  <si>
    <t>0.5866666666666667</t>
  </si>
  <si>
    <t>[1684   14   62   88]</t>
  </si>
  <si>
    <t>0.9188311688311688</t>
  </si>
  <si>
    <t>[1698    0  150    0]</t>
  </si>
  <si>
    <t>0.8518636508442179</t>
  </si>
  <si>
    <t>production_single_agg_1867_1_168</t>
  </si>
  <si>
    <t>0.6014735948771361</t>
  </si>
  <si>
    <t>0.6013986013986014</t>
  </si>
  <si>
    <t>0.7510917030567685</t>
  </si>
  <si>
    <t>[  0 114   0 172]</t>
  </si>
  <si>
    <t>0.3986013986013986</t>
  </si>
  <si>
    <t>[114   0 172   0]</t>
  </si>
  <si>
    <t>0.4825444585888979</t>
  </si>
  <si>
    <t>0.25524475524475526</t>
  </si>
  <si>
    <t>0.40668523676880225</t>
  </si>
  <si>
    <t>[  0 213   0  73]</t>
  </si>
  <si>
    <t>0.7447552447552448</t>
  </si>
  <si>
    <t>[213   0  73   0]</t>
  </si>
  <si>
    <t>0.6223776223776224</t>
  </si>
  <si>
    <t>0.7672413793103448</t>
  </si>
  <si>
    <t>[  0 108   0 178]</t>
  </si>
  <si>
    <t>0.3776223776223776</t>
  </si>
  <si>
    <t>[108   0 178   0]</t>
  </si>
  <si>
    <t>0.48771361339351155</t>
  </si>
  <si>
    <t>traffic_fines_single_agg_362094_1_254</t>
  </si>
  <si>
    <t>0.9296536796536796</t>
  </si>
  <si>
    <t>0.9025974025974026</t>
  </si>
  <si>
    <t>0.373139048909974</t>
  </si>
  <si>
    <t>[33034     0 55496     0]</t>
  </si>
  <si>
    <t>0.941017316017316</t>
  </si>
  <si>
    <t>0.5839602394668474</t>
  </si>
  <si>
    <t>[51698     0 36832     0]</t>
  </si>
  <si>
    <t>0.09740259740259741</t>
  </si>
  <si>
    <t>0.3635038969840732</t>
  </si>
  <si>
    <t>[32181     0 56349     0]</t>
  </si>
  <si>
    <t>0.9361471861471862</t>
  </si>
  <si>
    <t>BPIC2017_O_Accepted_single_agg_494892_1_722</t>
  </si>
  <si>
    <t>0.4318181818181818</t>
  </si>
  <si>
    <t>0.6818181818181818</t>
  </si>
  <si>
    <t>0.7242158394423747</t>
  </si>
  <si>
    <t>[90393     0 34422     0]</t>
  </si>
  <si>
    <t>0.6136363636363636</t>
  </si>
  <si>
    <t>0.566983135039859</t>
  </si>
  <si>
    <t>[70768     0 54047     0]</t>
  </si>
  <si>
    <t>0.3181818181818182</t>
  </si>
  <si>
    <t>0.7296478788607138</t>
  </si>
  <si>
    <t>[91071     0 33744     0]</t>
  </si>
  <si>
    <t>sepsis2_prefix_index_620_1_99</t>
  </si>
  <si>
    <t>0.9166666666666666</t>
  </si>
  <si>
    <t>0.8653846153846154</t>
  </si>
  <si>
    <t>0.9230769230769231</t>
  </si>
  <si>
    <t>0.6470588235294118</t>
  </si>
  <si>
    <t>0.6111111111111112</t>
  </si>
  <si>
    <t>0.6875</t>
  </si>
  <si>
    <t>[133   7   5  11]</t>
  </si>
  <si>
    <t>0.8974358974358975</t>
  </si>
  <si>
    <t>[140   0  16   0]</t>
  </si>
  <si>
    <t>0.9294871794871795</t>
  </si>
  <si>
    <t>0.11538461538461539</t>
  </si>
  <si>
    <t>0.20689655172413793</t>
  </si>
  <si>
    <t>[  0   0 138  18]</t>
  </si>
  <si>
    <t>[  0   0 156   0]</t>
  </si>
  <si>
    <t>0.1346153846153846</t>
  </si>
  <si>
    <t>0.6857142857142857</t>
  </si>
  <si>
    <t>0.6666666666666666</t>
  </si>
  <si>
    <t>0.7058823529411765</t>
  </si>
  <si>
    <t>[133   6   5  12]</t>
  </si>
  <si>
    <t>0.8910256410256411</t>
  </si>
  <si>
    <t>[139   0  17   0]</t>
  </si>
  <si>
    <t>sepsis2_prefix_index_614_6_240</t>
  </si>
  <si>
    <t>0.5909090909090909</t>
  </si>
  <si>
    <t>0.6363636363636364</t>
  </si>
  <si>
    <t>0.948051948051948</t>
  </si>
  <si>
    <t>[139   4   4   7]</t>
  </si>
  <si>
    <t>0.9285714285714286</t>
  </si>
  <si>
    <t>[143   0  11   0]</t>
  </si>
  <si>
    <t>0.7272727272727273</t>
  </si>
  <si>
    <t>0.07142857142857142</t>
  </si>
  <si>
    <t>0.13333333333333333</t>
  </si>
  <si>
    <t>[  0   0 143  11]</t>
  </si>
  <si>
    <t>[  0   0 154   0]</t>
  </si>
  <si>
    <t>0.9675324675324676</t>
  </si>
  <si>
    <t>0.8</t>
  </si>
  <si>
    <t>0.9090909090909091</t>
  </si>
  <si>
    <t>0.7142857142857143</t>
  </si>
  <si>
    <t>[139   1   4  10]</t>
  </si>
  <si>
    <t>[140   0  14   0]</t>
  </si>
  <si>
    <t>sepsis2_prefix_index_468_11_408</t>
  </si>
  <si>
    <t>0.599076874104727</t>
  </si>
  <si>
    <t>0.07258064516129033</t>
  </si>
  <si>
    <t>0.017094017094017096</t>
  </si>
  <si>
    <t>0.008620689655172414</t>
  </si>
  <si>
    <t>[  8 115   0   1]</t>
  </si>
  <si>
    <t>0.9919354838709677</t>
  </si>
  <si>
    <t>[123   0   1   0]</t>
  </si>
  <si>
    <t>0.5868215820467929</t>
  </si>
  <si>
    <t>0.9354838709677419</t>
  </si>
  <si>
    <t>0.9666666666666666</t>
  </si>
  <si>
    <t>[  0   0   8 116]</t>
  </si>
  <si>
    <t>[  0   0 124   0]</t>
  </si>
  <si>
    <t>0.6006684704758873</t>
  </si>
  <si>
    <t>0.6054432595893682</t>
  </si>
  <si>
    <t>production_prefix_index_176_1_110</t>
  </si>
  <si>
    <t>0.36363636363636365</t>
  </si>
  <si>
    <t>0.4090909090909091</t>
  </si>
  <si>
    <t>0.5185185185185185</t>
  </si>
  <si>
    <t>0.358974358974359</t>
  </si>
  <si>
    <t>0.9333333333333333</t>
  </si>
  <si>
    <t>[ 4 25  1 14]</t>
  </si>
  <si>
    <t>0.6590909090909091</t>
  </si>
  <si>
    <t>[29  0 15  0]</t>
  </si>
  <si>
    <t>0.5874125874125874</t>
  </si>
  <si>
    <t>0.8863636363636364</t>
  </si>
  <si>
    <t>0.9397590361445783</t>
  </si>
  <si>
    <t>[ 0  0  5 39]</t>
  </si>
  <si>
    <t>[ 0  0 44  0]</t>
  </si>
  <si>
    <t>0.5769230769230769</t>
  </si>
  <si>
    <t>0.5</t>
  </si>
  <si>
    <t>0.6206896551724138</t>
  </si>
  <si>
    <t>0.46153846153846156</t>
  </si>
  <si>
    <t>0.9473684210526315</t>
  </si>
  <si>
    <t>[ 4 21  1 18]</t>
  </si>
  <si>
    <t>0.5681818181818182</t>
  </si>
  <si>
    <t>[25  0 19  0]</t>
  </si>
  <si>
    <t>production_prefix_index_121_6_493</t>
  </si>
  <si>
    <t>0.922077922077922</t>
  </si>
  <si>
    <t>0.8766233766233766</t>
  </si>
  <si>
    <t>0.380952380952381</t>
  </si>
  <si>
    <t>0.4</t>
  </si>
  <si>
    <t>[5 7 6 4]</t>
  </si>
  <si>
    <t>0.5454545454545454</t>
  </si>
  <si>
    <t>[12  0 10  0]</t>
  </si>
  <si>
    <t>0.15384615384615385</t>
  </si>
  <si>
    <t>0.09090909090909091</t>
  </si>
  <si>
    <t>[10 10  1  1]</t>
  </si>
  <si>
    <t>[20  0  2  0]</t>
  </si>
  <si>
    <t>0.12337662337662338</t>
  </si>
  <si>
    <t>0.41666666666666663</t>
  </si>
  <si>
    <t>0.45454545454545453</t>
  </si>
  <si>
    <t>0.38461538461538464</t>
  </si>
  <si>
    <t>[3 6 8 5]</t>
  </si>
  <si>
    <t>[ 9  0 13  0]</t>
  </si>
  <si>
    <t>production_prefix_index_84_11_792</t>
  </si>
  <si>
    <t>0.08870967741935484</t>
  </si>
  <si>
    <t>0.9758064516129032</t>
  </si>
  <si>
    <t>0.8333333333333333</t>
  </si>
  <si>
    <t>[0 2 0 5]</t>
  </si>
  <si>
    <t>0.2857142857142857</t>
  </si>
  <si>
    <t>[2 0 5 0]</t>
  </si>
  <si>
    <t>0.9838709677419355</t>
  </si>
  <si>
    <t>[0 7 0 0]</t>
  </si>
  <si>
    <t>[7]</t>
  </si>
  <si>
    <t>0.024193548387096774</t>
  </si>
  <si>
    <t>0.8571428571428571</t>
  </si>
  <si>
    <t>0.923076923076923</t>
  </si>
  <si>
    <t>[0 1 0 6]</t>
  </si>
  <si>
    <t>0.14285714285714285</t>
  </si>
  <si>
    <t>[1 0 6 0]</t>
  </si>
  <si>
    <t>production_prefix_index_42_16_988</t>
  </si>
  <si>
    <t>[2]</t>
  </si>
  <si>
    <t>[0 0 2 0]</t>
  </si>
  <si>
    <t>0.6789750119369727</t>
  </si>
  <si>
    <t>[0 2 0 0]</t>
  </si>
  <si>
    <t>0.5997135126531912</t>
  </si>
  <si>
    <t>0.7049180327868853</t>
  </si>
  <si>
    <t>traffic_fines_prefix_index_103652_1_201</t>
  </si>
  <si>
    <t>0.42857142857142855</t>
  </si>
  <si>
    <t>0.5714285714285714</t>
  </si>
  <si>
    <t>0.4364463989507387</t>
  </si>
  <si>
    <t>[11314     0 14609     0]</t>
  </si>
  <si>
    <t>[25923]</t>
  </si>
  <si>
    <t>0.47594799984569686</t>
  </si>
  <si>
    <t>[12338     0 13585     0]</t>
  </si>
  <si>
    <t>traffic_fines_prefix_index_8736_6_901</t>
  </si>
  <si>
    <t>0.9628498727735368</t>
  </si>
  <si>
    <t>0.05194805194805195</t>
  </si>
  <si>
    <t>0.02666666666666667</t>
  </si>
  <si>
    <t>[1890    0   73    2]</t>
  </si>
  <si>
    <t>0.9618320610687023</t>
  </si>
  <si>
    <t>[1890    0   75    0]</t>
  </si>
  <si>
    <t>0.9989821882951654</t>
  </si>
  <si>
    <t>[1963    2    0    0]</t>
  </si>
  <si>
    <t>[1965]</t>
  </si>
  <si>
    <t>0.9430025445292621</t>
  </si>
  <si>
    <t>0.034482758620689655</t>
  </si>
  <si>
    <t>0.017543859649122806</t>
  </si>
  <si>
    <t>[1851    0  112    2]</t>
  </si>
  <si>
    <t>0.9419847328244275</t>
  </si>
  <si>
    <t>[1851    0  114    0]</t>
  </si>
  <si>
    <t>BPIC2017_O_Accepted_prefix_index_25130_1_120</t>
  </si>
  <si>
    <t>0.5280582853270078</t>
  </si>
  <si>
    <t>0.8260385166321821</t>
  </si>
  <si>
    <t>[5190    0 1093    0]</t>
  </si>
  <si>
    <t>0.7004970066644075</t>
  </si>
  <si>
    <t>0.9309247174916441</t>
  </si>
  <si>
    <t>[5849    0  434    0]</t>
  </si>
  <si>
    <t>0.38324861628826384</t>
  </si>
  <si>
    <t>0.889543211841477</t>
  </si>
  <si>
    <t>[5589    0  694    0]</t>
  </si>
  <si>
    <t>0.7013893595391393</t>
  </si>
  <si>
    <t>BPIC2017_O_Accepted_prefix_index_25118_6_1143</t>
  </si>
  <si>
    <t>0.8953841239418623</t>
  </si>
  <si>
    <t>0.5976681041367193</t>
  </si>
  <si>
    <t>0.6734044246379118</t>
  </si>
  <si>
    <t>[4231    0 2052    0]</t>
  </si>
  <si>
    <t>0.9167864558377256</t>
  </si>
  <si>
    <t>0.9990450421773038</t>
  </si>
  <si>
    <t>[6277    0    6    0]</t>
  </si>
  <si>
    <t>0.48937869349944096</t>
  </si>
  <si>
    <t>0.8040744867101703</t>
  </si>
  <si>
    <t>[5052    0 1231    0]</t>
  </si>
  <si>
    <t>0.9206197093116115</t>
  </si>
  <si>
    <t>BPIC2017_O_Accepted_prefix_index_24952_11_4104</t>
  </si>
  <si>
    <t>0.978117048346056</t>
  </si>
  <si>
    <t>0.9770992366412213</t>
  </si>
  <si>
    <t>0.8963045555909526</t>
  </si>
  <si>
    <t>0.8356475637465286</t>
  </si>
  <si>
    <t>0.997588908981314</t>
  </si>
  <si>
    <t>0.7189400521285838</t>
  </si>
  <si>
    <t>[3972    4  647 1655]</t>
  </si>
  <si>
    <t>0.6333227142402039</t>
  </si>
  <si>
    <t>[3976    0 2302    0]</t>
  </si>
  <si>
    <t>0.9531806615776082</t>
  </si>
  <si>
    <t>0.6994265689710099</t>
  </si>
  <si>
    <t>0.10185625892432175</t>
  </si>
  <si>
    <t>0.0644966847498493</t>
  </si>
  <si>
    <t>0.2420814479638009</t>
  </si>
  <si>
    <t>[4284 1552  335  107]</t>
  </si>
  <si>
    <t>0.929595412551768</t>
  </si>
  <si>
    <t>[5836    0  442    0]</t>
  </si>
  <si>
    <t>0.9155782096208984</t>
  </si>
  <si>
    <t>0.8621944877795112</t>
  </si>
  <si>
    <t>0.9993972272453285</t>
  </si>
  <si>
    <t>0.7581161408321903</t>
  </si>
  <si>
    <t>[4090    1  529 1658]</t>
  </si>
  <si>
    <t>0.6516406498884996</t>
  </si>
  <si>
    <t>[4091    0 2187    0]</t>
  </si>
  <si>
    <t>0.9363867684478372</t>
  </si>
  <si>
    <t>BPIC2017_O_Accepted_prefix_index_24589_16_7214</t>
  </si>
  <si>
    <t>0.5963626166726755</t>
  </si>
  <si>
    <t>0.9246126816802428</t>
  </si>
  <si>
    <t>0.8952507767421216</t>
  </si>
  <si>
    <t>0.9906679764243614</t>
  </si>
  <si>
    <t>0.8165991902834008</t>
  </si>
  <si>
    <t>[3772   19  453 2017]</t>
  </si>
  <si>
    <t>0.6054943299792366</t>
  </si>
  <si>
    <t>[3791    0 2470    0]</t>
  </si>
  <si>
    <t>0.786596162320234</t>
  </si>
  <si>
    <t>0.4984826704999201</t>
  </si>
  <si>
    <t>0.36744560838033846</t>
  </si>
  <si>
    <t>0.44793713163064836</t>
  </si>
  <si>
    <t>0.3114754098360656</t>
  </si>
  <si>
    <t>[2209 1124 2016  912]</t>
  </si>
  <si>
    <t>0.5323430761859128</t>
  </si>
  <si>
    <t>[3333    0 2928    0]</t>
  </si>
  <si>
    <t>0.5397748668028682</t>
  </si>
  <si>
    <t>0.9252515572592238</t>
  </si>
  <si>
    <t>0.8965059708093766</t>
  </si>
  <si>
    <t>0.9955795677799607</t>
  </si>
  <si>
    <t>0.8153660498793243</t>
  </si>
  <si>
    <t>[3766    9  459 2027]</t>
  </si>
  <si>
    <t>0.6029388276633125</t>
  </si>
  <si>
    <t>[3775    0 2486    0]</t>
  </si>
  <si>
    <t>0.7794495853863719</t>
  </si>
  <si>
    <t>GlobalRules_actual</t>
  </si>
  <si>
    <t>Length</t>
  </si>
  <si>
    <t>Coverage</t>
  </si>
  <si>
    <t>FeatSimilarity</t>
  </si>
  <si>
    <t>BB-Similarity</t>
  </si>
  <si>
    <t>Score</t>
  </si>
  <si>
    <t>Scores(1)</t>
  </si>
  <si>
    <t>Scores(2)</t>
  </si>
  <si>
    <t>Scores(3)</t>
  </si>
  <si>
    <t>LORE/XGBoost/Rulefit</t>
  </si>
  <si>
    <t>Anchor/XGboost/Rulefit</t>
  </si>
  <si>
    <t>LORE/Logit/Rulefit</t>
  </si>
  <si>
    <t>LORE/GBM/Rulefit</t>
  </si>
  <si>
    <t>Anchor/GBM/Rulefit</t>
  </si>
  <si>
    <t>Anchor/Logit/Rulefit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</si>
</sst>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gray125">
        <bgColor theme="9" tint="0.79998168889431442"/>
      </patternFill>
    </fill>
    <fill>
      <patternFill patternType="gray125">
        <bgColor theme="4" tint="0.59999389629810485"/>
      </patternFill>
    </fill>
    <fill>
      <patternFill patternType="gray125">
        <bgColor theme="5" tint="0.59999389629810485"/>
      </patternFill>
    </fill>
    <fill>
      <patternFill patternType="gray125">
        <bgColor theme="9" tint="0.59999389629810485"/>
      </patternFill>
    </fill>
    <fill>
      <patternFill patternType="gray125">
        <bgColor theme="7" tint="0.5999938962981048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10" applyAlignment="0">
      <alignment horizontal="center"/>
    </xf>
    <xf numFmtId="0" fontId="1" fillId="0" borderId="11" applyAlignment="0">
      <alignment horizontal="center"/>
    </xf>
    <xf numFmtId="0" fontId="1" fillId="0" borderId="0" applyAlignment="0">
      <alignment horizontal="center"/>
    </xf>
    <xf numFmtId="0" fontId="1" fillId="0" borderId="12" applyAlignment="0">
      <alignment horizontal="center"/>
    </xf>
  </cellStyleXfs>
  <cellXfs count="42">
    <xf numFmtId="0" fontId="0" fillId="0" borderId="0" xfId="0"/>
    <xf numFmtId="0" fontId="1" fillId="22" borderId="0" xfId="31"/>
    <xf numFmtId="0" fontId="1" fillId="26" borderId="0" xfId="35"/>
    <xf numFmtId="0" fontId="1" fillId="30" borderId="0" xfId="39"/>
    <xf numFmtId="0" fontId="1" fillId="14" borderId="0" xfId="23"/>
    <xf numFmtId="0" fontId="1" fillId="10" borderId="0" xfId="19"/>
    <xf numFmtId="0" fontId="1" fillId="11" borderId="0" xfId="20"/>
    <xf numFmtId="0" fontId="1" fillId="15" borderId="0" xfId="24"/>
    <xf numFmtId="0" fontId="1" fillId="31" borderId="0" xfId="40"/>
    <xf numFmtId="0" fontId="1" fillId="23" borderId="0" xfId="32"/>
    <xf numFmtId="0" fontId="1" fillId="10" borderId="20" xfId="19" applyBorder="1"/>
    <xf numFmtId="0" fontId="1" fillId="33" borderId="0" xfId="39" applyFill="1"/>
    <xf numFmtId="0" fontId="0" fillId="1" borderId="0" xfId="0" applyFill="1"/>
    <xf numFmtId="0" fontId="1" fillId="34" borderId="0" xfId="20" applyFill="1"/>
    <xf numFmtId="0" fontId="1" fillId="35" borderId="0" xfId="24" applyFill="1"/>
    <xf numFmtId="0" fontId="1" fillId="36" borderId="0" xfId="40" applyFill="1"/>
    <xf numFmtId="0" fontId="1" fillId="37" borderId="0" xfId="32" applyFill="1"/>
    <xf numFmtId="0" fontId="6" fillId="2" borderId="0" xfId="6"/>
    <xf numFmtId="0" fontId="1" fillId="10" borderId="0" xfId="19" applyAlignment="1">
      <alignment horizontal="center"/>
    </xf>
    <xf numFmtId="0" fontId="1" fillId="14" borderId="0" xfId="23" applyAlignment="1">
      <alignment horizontal="center"/>
    </xf>
    <xf numFmtId="0" fontId="1" fillId="22" borderId="0" xfId="31" applyAlignment="1">
      <alignment horizontal="center"/>
    </xf>
    <xf numFmtId="0" fontId="1" fillId="30" borderId="0" xfId="39" applyAlignment="1">
      <alignment horizontal="center"/>
    </xf>
    <xf numFmtId="0" fontId="0" fillId="0" borderId="0" xfId="0" applyAlignment="1">
      <alignment horizontal="center" vertical="center"/>
    </xf>
    <xf numFmtId="0" fontId="1" fillId="10" borderId="14" xfId="19" applyBorder="1" applyAlignment="1">
      <alignment horizontal="center" vertical="center"/>
    </xf>
    <xf numFmtId="0" fontId="1" fillId="10" borderId="19" xfId="19" applyBorder="1" applyAlignment="1">
      <alignment horizontal="center" vertical="center"/>
    </xf>
    <xf numFmtId="0" fontId="0" fillId="10" borderId="20" xfId="19" applyFont="1" applyBorder="1" applyAlignment="1">
      <alignment horizontal="center"/>
    </xf>
    <xf numFmtId="0" fontId="0" fillId="10" borderId="21" xfId="19" applyFont="1" applyBorder="1" applyAlignment="1">
      <alignment horizontal="center"/>
    </xf>
    <xf numFmtId="0" fontId="1" fillId="10" borderId="13" xfId="19" applyBorder="1" applyAlignment="1">
      <alignment horizontal="center" vertical="center"/>
    </xf>
    <xf numFmtId="0" fontId="1" fillId="10" borderId="18" xfId="19" applyBorder="1" applyAlignment="1">
      <alignment horizontal="center" vertical="center"/>
    </xf>
    <xf numFmtId="0" fontId="0" fillId="0" borderId="0" xfId="0" applyAlignment="1">
      <alignment horizontal="center"/>
    </xf>
    <xf numFmtId="0" fontId="6" fillId="2" borderId="0" xfId="6" applyAlignment="1">
      <alignment horizontal="center" vertical="center"/>
    </xf>
    <xf numFmtId="0" fontId="6" fillId="2" borderId="0" xfId="6" applyAlignment="1">
      <alignment horizontal="center"/>
    </xf>
    <xf numFmtId="0" fontId="1" fillId="10" borderId="0" xfId="19" applyBorder="1" applyAlignment="1">
      <alignment horizontal="center" vertical="center"/>
    </xf>
    <xf numFmtId="0" fontId="6" fillId="2" borderId="16" xfId="6" applyBorder="1" applyAlignment="1">
      <alignment horizontal="center" vertical="center"/>
    </xf>
    <xf numFmtId="0" fontId="1" fillId="10" borderId="15" xfId="19" applyBorder="1" applyAlignment="1">
      <alignment horizontal="center" vertical="center"/>
    </xf>
    <xf numFmtId="0" fontId="1" fillId="10" borderId="17" xfId="19" applyBorder="1" applyAlignment="1">
      <alignment horizontal="center" vertical="center"/>
    </xf>
    <xf numFmtId="0" fontId="0" fillId="10" borderId="20" xfId="19" applyFont="1" applyBorder="1" applyAlignment="1">
      <alignment horizontal="center" vertical="center"/>
    </xf>
    <xf numFmtId="0" fontId="0" fillId="10" borderId="21" xfId="19" applyFont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6" fontId="16" fillId="0" borderId="0" xfId="0" applyNumberFormat="1" applyFont="1"/>
    <xf numFmtId="165" fontId="16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D23EBB3B-A643-4F36-AB11-991776E2887E}"/>
    <cellStyle name="Style 2" xfId="43" xr:uid="{15B278F3-55BF-44BE-ACCA-E5110F42F5E3}"/>
    <cellStyle name="Style 3" xfId="44" xr:uid="{4BE67715-4581-4B47-992B-B5DF57FC6185}"/>
    <cellStyle name="Style 4" xfId="45" xr:uid="{BE039626-82D5-4790-B77C-39337E823725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"/>
  <sheetViews>
    <sheetView workbookViewId="0">
      <pane xSplit="1" topLeftCell="B1" activePane="topRight" state="frozen"/>
      <selection pane="topRight" activeCell="A10" sqref="A10:XFD13"/>
    </sheetView>
  </sheetViews>
  <sheetFormatPr defaultRowHeight="15" x14ac:dyDescent="0.25"/>
  <cols>
    <col min="1" max="1" width="52.28515625" customWidth="1"/>
    <col min="2" max="2" width="21.42578125" customWidth="1"/>
    <col min="3" max="3" width="10.42578125" customWidth="1"/>
    <col min="4" max="4" width="20.7109375" customWidth="1"/>
    <col min="5" max="5" width="17.28515625" customWidth="1"/>
    <col min="6" max="6" width="27.5703125" customWidth="1"/>
    <col min="7" max="7" width="17" customWidth="1"/>
    <col min="8" max="8" width="22.5703125" customWidth="1"/>
    <col min="12" max="12" width="5.7109375" customWidth="1"/>
    <col min="13" max="13" width="23" customWidth="1"/>
    <col min="15" max="15" width="21.140625" customWidth="1"/>
    <col min="16" max="16" width="17.7109375" customWidth="1"/>
    <col min="17" max="17" width="11.5703125" customWidth="1"/>
    <col min="18" max="18" width="20.42578125" customWidth="1"/>
    <col min="23" max="23" width="20.42578125" customWidth="1"/>
    <col min="25" max="25" width="20" customWidth="1"/>
    <col min="26" max="26" width="20.140625" customWidth="1"/>
    <col min="27" max="27" width="22.7109375" customWidth="1"/>
    <col min="28" max="28" width="19.85546875" customWidth="1"/>
    <col min="33" max="33" width="21" customWidth="1"/>
    <col min="35" max="35" width="23.42578125" customWidth="1"/>
    <col min="36" max="36" width="12.28515625" customWidth="1"/>
    <col min="37" max="37" width="26" customWidth="1"/>
  </cols>
  <sheetData>
    <row r="1" spans="1:37" x14ac:dyDescent="0.25">
      <c r="A1" s="22" t="s">
        <v>0</v>
      </c>
      <c r="B1" s="18" t="s">
        <v>325</v>
      </c>
      <c r="C1" s="18"/>
      <c r="D1" s="18"/>
      <c r="E1" s="18"/>
      <c r="F1" s="18"/>
      <c r="G1" s="18"/>
      <c r="H1" s="19" t="s">
        <v>1</v>
      </c>
      <c r="I1" s="19"/>
      <c r="J1" s="19"/>
      <c r="K1" s="19"/>
      <c r="L1" s="19"/>
      <c r="M1" s="19"/>
      <c r="N1" s="19"/>
      <c r="O1" s="19"/>
      <c r="P1" s="19"/>
      <c r="Q1" s="19"/>
      <c r="R1" s="21" t="s">
        <v>2</v>
      </c>
      <c r="S1" s="21"/>
      <c r="T1" s="21"/>
      <c r="U1" s="21"/>
      <c r="V1" s="21"/>
      <c r="W1" s="21"/>
      <c r="X1" s="21"/>
      <c r="Y1" s="21"/>
      <c r="Z1" s="21"/>
      <c r="AA1" s="21"/>
      <c r="AB1" s="20" t="s">
        <v>3</v>
      </c>
      <c r="AC1" s="20"/>
      <c r="AD1" s="20"/>
      <c r="AE1" s="20"/>
      <c r="AF1" s="20"/>
      <c r="AG1" s="20"/>
      <c r="AH1" s="20"/>
      <c r="AI1" s="20"/>
      <c r="AJ1" s="20"/>
      <c r="AK1" s="20"/>
    </row>
    <row r="2" spans="1:37" x14ac:dyDescent="0.25">
      <c r="A2" s="22"/>
      <c r="B2" s="5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</row>
    <row r="3" spans="1:37" x14ac:dyDescent="0.25">
      <c r="A3" s="1" t="s">
        <v>40</v>
      </c>
      <c r="B3" s="6" t="s">
        <v>41</v>
      </c>
      <c r="D3" t="s">
        <v>42</v>
      </c>
      <c r="F3" t="s">
        <v>42</v>
      </c>
      <c r="H3" s="7" t="s">
        <v>43</v>
      </c>
      <c r="I3" t="s">
        <v>44</v>
      </c>
      <c r="J3" t="s">
        <v>45</v>
      </c>
      <c r="K3" t="s">
        <v>46</v>
      </c>
      <c r="L3" t="s">
        <v>47</v>
      </c>
      <c r="M3" t="s">
        <v>48</v>
      </c>
      <c r="N3" t="s">
        <v>49</v>
      </c>
      <c r="O3" t="s">
        <v>48</v>
      </c>
      <c r="P3" t="s">
        <v>49</v>
      </c>
      <c r="Q3" t="s">
        <v>50</v>
      </c>
      <c r="R3" s="8" t="s">
        <v>51</v>
      </c>
      <c r="S3" t="s">
        <v>52</v>
      </c>
      <c r="T3" t="s">
        <v>53</v>
      </c>
      <c r="U3" t="s">
        <v>51</v>
      </c>
      <c r="V3" t="s">
        <v>54</v>
      </c>
      <c r="W3" t="s">
        <v>55</v>
      </c>
      <c r="X3" t="s">
        <v>56</v>
      </c>
      <c r="Y3" t="s">
        <v>55</v>
      </c>
      <c r="Z3" t="s">
        <v>56</v>
      </c>
      <c r="AA3" t="s">
        <v>57</v>
      </c>
      <c r="AB3" s="9" t="s">
        <v>58</v>
      </c>
      <c r="AC3" t="s">
        <v>59</v>
      </c>
      <c r="AD3" t="s">
        <v>60</v>
      </c>
      <c r="AE3" t="s">
        <v>61</v>
      </c>
      <c r="AF3" t="s">
        <v>62</v>
      </c>
      <c r="AG3" t="s">
        <v>63</v>
      </c>
      <c r="AH3" t="s">
        <v>64</v>
      </c>
      <c r="AI3" t="s">
        <v>63</v>
      </c>
      <c r="AJ3" t="s">
        <v>64</v>
      </c>
      <c r="AK3" t="s">
        <v>65</v>
      </c>
    </row>
    <row r="4" spans="1:37" x14ac:dyDescent="0.25">
      <c r="A4" s="1" t="s">
        <v>66</v>
      </c>
      <c r="B4" s="6" t="s">
        <v>67</v>
      </c>
      <c r="D4" s="6" t="s">
        <v>67</v>
      </c>
      <c r="F4" s="6" t="s">
        <v>67</v>
      </c>
      <c r="H4" s="7" t="s">
        <v>68</v>
      </c>
      <c r="I4" t="s">
        <v>69</v>
      </c>
      <c r="J4" t="s">
        <v>68</v>
      </c>
      <c r="K4" t="s">
        <v>53</v>
      </c>
      <c r="L4" t="s">
        <v>70</v>
      </c>
      <c r="M4" t="s">
        <v>71</v>
      </c>
      <c r="N4" t="s">
        <v>72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74</v>
      </c>
      <c r="U4" t="s">
        <v>53</v>
      </c>
      <c r="V4" t="s">
        <v>76</v>
      </c>
      <c r="W4" s="8" t="s">
        <v>77</v>
      </c>
      <c r="X4" t="s">
        <v>78</v>
      </c>
      <c r="Y4" s="8" t="s">
        <v>77</v>
      </c>
      <c r="Z4" t="s">
        <v>78</v>
      </c>
      <c r="AA4" t="s">
        <v>67</v>
      </c>
      <c r="AB4" s="9" t="s">
        <v>79</v>
      </c>
      <c r="AC4" t="s">
        <v>80</v>
      </c>
      <c r="AD4" t="s">
        <v>79</v>
      </c>
      <c r="AE4" t="s">
        <v>53</v>
      </c>
      <c r="AF4" t="s">
        <v>81</v>
      </c>
      <c r="AG4" t="s">
        <v>82</v>
      </c>
      <c r="AH4" t="s">
        <v>83</v>
      </c>
      <c r="AI4" t="s">
        <v>82</v>
      </c>
      <c r="AJ4" t="s">
        <v>83</v>
      </c>
      <c r="AK4" t="s">
        <v>84</v>
      </c>
    </row>
    <row r="5" spans="1:37" x14ac:dyDescent="0.25">
      <c r="A5" s="1" t="s">
        <v>85</v>
      </c>
      <c r="B5" s="6" t="s">
        <v>86</v>
      </c>
      <c r="D5" t="s">
        <v>87</v>
      </c>
      <c r="F5" t="s">
        <v>87</v>
      </c>
      <c r="H5" s="7" t="s">
        <v>88</v>
      </c>
      <c r="I5" t="s">
        <v>55</v>
      </c>
      <c r="J5" t="s">
        <v>55</v>
      </c>
      <c r="K5" t="s">
        <v>55</v>
      </c>
      <c r="L5" t="s">
        <v>89</v>
      </c>
      <c r="M5" s="7" t="s">
        <v>88</v>
      </c>
      <c r="N5" t="s">
        <v>89</v>
      </c>
      <c r="O5" s="7" t="s">
        <v>88</v>
      </c>
      <c r="P5" t="s">
        <v>89</v>
      </c>
      <c r="Q5" t="s">
        <v>90</v>
      </c>
      <c r="R5" s="8" t="s">
        <v>91</v>
      </c>
      <c r="S5" t="s">
        <v>55</v>
      </c>
      <c r="T5" t="s">
        <v>55</v>
      </c>
      <c r="U5" t="s">
        <v>55</v>
      </c>
      <c r="V5" t="s">
        <v>92</v>
      </c>
      <c r="W5" s="8" t="s">
        <v>91</v>
      </c>
      <c r="X5" t="s">
        <v>92</v>
      </c>
      <c r="Y5" s="8" t="s">
        <v>91</v>
      </c>
      <c r="Z5" t="s">
        <v>92</v>
      </c>
      <c r="AA5" t="s">
        <v>93</v>
      </c>
      <c r="AB5" s="9" t="s">
        <v>94</v>
      </c>
      <c r="AC5" t="s">
        <v>55</v>
      </c>
      <c r="AD5" t="s">
        <v>55</v>
      </c>
      <c r="AE5" t="s">
        <v>55</v>
      </c>
      <c r="AF5" t="s">
        <v>95</v>
      </c>
      <c r="AG5" s="9" t="s">
        <v>94</v>
      </c>
      <c r="AH5" t="s">
        <v>95</v>
      </c>
      <c r="AI5" s="9" t="s">
        <v>94</v>
      </c>
      <c r="AJ5" t="s">
        <v>95</v>
      </c>
      <c r="AK5" t="s">
        <v>96</v>
      </c>
    </row>
    <row r="6" spans="1:37" x14ac:dyDescent="0.25">
      <c r="A6" s="1" t="s">
        <v>97</v>
      </c>
      <c r="B6" t="s">
        <v>98</v>
      </c>
      <c r="D6" s="6" t="s">
        <v>99</v>
      </c>
      <c r="F6" s="6" t="s">
        <v>99</v>
      </c>
      <c r="H6" s="7" t="s">
        <v>100</v>
      </c>
      <c r="I6" t="s">
        <v>55</v>
      </c>
      <c r="J6" t="s">
        <v>55</v>
      </c>
      <c r="K6" t="s">
        <v>55</v>
      </c>
      <c r="L6" t="s">
        <v>101</v>
      </c>
      <c r="M6" s="7" t="s">
        <v>100</v>
      </c>
      <c r="N6" t="s">
        <v>101</v>
      </c>
      <c r="O6" s="7" t="s">
        <v>100</v>
      </c>
      <c r="P6" t="s">
        <v>101</v>
      </c>
      <c r="Q6" t="s">
        <v>102</v>
      </c>
      <c r="R6" s="8" t="s">
        <v>103</v>
      </c>
      <c r="S6" t="s">
        <v>55</v>
      </c>
      <c r="T6" t="s">
        <v>55</v>
      </c>
      <c r="U6" t="s">
        <v>55</v>
      </c>
      <c r="V6" t="s">
        <v>104</v>
      </c>
      <c r="W6" s="8" t="s">
        <v>103</v>
      </c>
      <c r="X6" t="s">
        <v>104</v>
      </c>
      <c r="Y6" s="8" t="s">
        <v>103</v>
      </c>
      <c r="Z6" t="s">
        <v>104</v>
      </c>
      <c r="AA6" t="s">
        <v>105</v>
      </c>
      <c r="AB6" s="9" t="s">
        <v>106</v>
      </c>
      <c r="AC6" t="s">
        <v>55</v>
      </c>
      <c r="AD6" t="s">
        <v>55</v>
      </c>
      <c r="AE6" t="s">
        <v>55</v>
      </c>
      <c r="AF6" t="s">
        <v>107</v>
      </c>
      <c r="AG6" s="9" t="s">
        <v>106</v>
      </c>
      <c r="AH6" t="s">
        <v>107</v>
      </c>
      <c r="AI6" s="9" t="s">
        <v>106</v>
      </c>
      <c r="AJ6" t="s">
        <v>107</v>
      </c>
      <c r="AK6" t="s">
        <v>102</v>
      </c>
    </row>
    <row r="7" spans="1:37" x14ac:dyDescent="0.25">
      <c r="A7" s="2" t="s">
        <v>108</v>
      </c>
      <c r="B7" s="6" t="s">
        <v>109</v>
      </c>
      <c r="D7" t="s">
        <v>110</v>
      </c>
      <c r="F7" t="s">
        <v>110</v>
      </c>
      <c r="H7" s="7" t="s">
        <v>111</v>
      </c>
      <c r="I7" t="s">
        <v>112</v>
      </c>
      <c r="J7" t="s">
        <v>113</v>
      </c>
      <c r="K7" t="s">
        <v>114</v>
      </c>
      <c r="L7" t="s">
        <v>115</v>
      </c>
      <c r="M7" t="s">
        <v>116</v>
      </c>
      <c r="N7" t="s">
        <v>117</v>
      </c>
      <c r="O7" t="s">
        <v>116</v>
      </c>
      <c r="P7" t="s">
        <v>117</v>
      </c>
      <c r="Q7" t="s">
        <v>118</v>
      </c>
      <c r="R7" s="8" t="s">
        <v>119</v>
      </c>
      <c r="S7" t="s">
        <v>120</v>
      </c>
      <c r="T7" t="s">
        <v>53</v>
      </c>
      <c r="U7" t="s">
        <v>119</v>
      </c>
      <c r="V7" t="s">
        <v>121</v>
      </c>
      <c r="W7" t="s">
        <v>55</v>
      </c>
      <c r="X7" t="s">
        <v>122</v>
      </c>
      <c r="Y7" t="s">
        <v>55</v>
      </c>
      <c r="Z7" t="s">
        <v>122</v>
      </c>
      <c r="AA7" t="s">
        <v>123</v>
      </c>
      <c r="AB7" s="9" t="s">
        <v>118</v>
      </c>
      <c r="AC7" t="s">
        <v>124</v>
      </c>
      <c r="AD7" t="s">
        <v>125</v>
      </c>
      <c r="AE7" t="s">
        <v>126</v>
      </c>
      <c r="AF7" t="s">
        <v>127</v>
      </c>
      <c r="AG7" t="s">
        <v>128</v>
      </c>
      <c r="AH7" t="s">
        <v>129</v>
      </c>
      <c r="AI7" t="s">
        <v>128</v>
      </c>
      <c r="AJ7" t="s">
        <v>129</v>
      </c>
      <c r="AK7" t="s">
        <v>111</v>
      </c>
    </row>
    <row r="8" spans="1:37" x14ac:dyDescent="0.25">
      <c r="A8" s="2" t="s">
        <v>130</v>
      </c>
      <c r="B8" t="s">
        <v>131</v>
      </c>
      <c r="D8" s="6" t="s">
        <v>132</v>
      </c>
      <c r="F8" s="6" t="s">
        <v>132</v>
      </c>
      <c r="H8" s="7" t="s">
        <v>133</v>
      </c>
      <c r="I8" t="s">
        <v>132</v>
      </c>
      <c r="J8" t="s">
        <v>132</v>
      </c>
      <c r="K8" t="s">
        <v>132</v>
      </c>
      <c r="L8" t="s">
        <v>134</v>
      </c>
      <c r="M8" t="s">
        <v>135</v>
      </c>
      <c r="N8" t="s">
        <v>136</v>
      </c>
      <c r="O8" t="s">
        <v>135</v>
      </c>
      <c r="P8" t="s">
        <v>136</v>
      </c>
      <c r="Q8" t="s">
        <v>137</v>
      </c>
      <c r="R8" s="8" t="s">
        <v>138</v>
      </c>
      <c r="S8" t="s">
        <v>139</v>
      </c>
      <c r="T8" t="s">
        <v>53</v>
      </c>
      <c r="U8" t="s">
        <v>138</v>
      </c>
      <c r="V8" t="s">
        <v>140</v>
      </c>
      <c r="W8" t="s">
        <v>55</v>
      </c>
      <c r="X8" t="s">
        <v>141</v>
      </c>
      <c r="Y8" t="s">
        <v>55</v>
      </c>
      <c r="Z8" t="s">
        <v>141</v>
      </c>
      <c r="AA8" t="s">
        <v>132</v>
      </c>
      <c r="AB8" s="9" t="s">
        <v>142</v>
      </c>
      <c r="AC8" t="s">
        <v>143</v>
      </c>
      <c r="AD8" t="s">
        <v>144</v>
      </c>
      <c r="AE8" t="s">
        <v>145</v>
      </c>
      <c r="AF8" t="s">
        <v>146</v>
      </c>
      <c r="AG8" t="s">
        <v>144</v>
      </c>
      <c r="AH8" t="s">
        <v>147</v>
      </c>
      <c r="AI8" t="s">
        <v>144</v>
      </c>
      <c r="AJ8" t="s">
        <v>147</v>
      </c>
      <c r="AK8" t="s">
        <v>131</v>
      </c>
    </row>
    <row r="9" spans="1:37" x14ac:dyDescent="0.25">
      <c r="A9" s="2" t="s">
        <v>148</v>
      </c>
      <c r="B9" s="6" t="s">
        <v>149</v>
      </c>
      <c r="D9" s="6" t="s">
        <v>149</v>
      </c>
      <c r="F9" s="6" t="s">
        <v>149</v>
      </c>
      <c r="H9" t="s">
        <v>150</v>
      </c>
      <c r="I9" t="s">
        <v>151</v>
      </c>
      <c r="J9" t="s">
        <v>152</v>
      </c>
      <c r="K9" t="s">
        <v>53</v>
      </c>
      <c r="L9" t="s">
        <v>153</v>
      </c>
      <c r="M9" s="7" t="s">
        <v>154</v>
      </c>
      <c r="N9" t="s">
        <v>155</v>
      </c>
      <c r="O9" s="7" t="s">
        <v>154</v>
      </c>
      <c r="P9" t="s">
        <v>155</v>
      </c>
      <c r="Q9" t="s">
        <v>156</v>
      </c>
      <c r="R9" s="8" t="s">
        <v>157</v>
      </c>
      <c r="S9" t="s">
        <v>158</v>
      </c>
      <c r="T9" t="s">
        <v>53</v>
      </c>
      <c r="U9" t="s">
        <v>157</v>
      </c>
      <c r="V9" t="s">
        <v>159</v>
      </c>
      <c r="W9" t="s">
        <v>55</v>
      </c>
      <c r="X9" t="s">
        <v>160</v>
      </c>
      <c r="Y9" t="s">
        <v>55</v>
      </c>
      <c r="Z9" t="s">
        <v>160</v>
      </c>
      <c r="AA9" t="s">
        <v>161</v>
      </c>
      <c r="AB9" t="s">
        <v>150</v>
      </c>
      <c r="AC9" t="s">
        <v>151</v>
      </c>
      <c r="AD9" t="s">
        <v>152</v>
      </c>
      <c r="AE9" t="s">
        <v>53</v>
      </c>
      <c r="AF9" t="s">
        <v>153</v>
      </c>
      <c r="AG9" s="9" t="s">
        <v>154</v>
      </c>
      <c r="AH9" t="s">
        <v>155</v>
      </c>
      <c r="AI9" s="9" t="s">
        <v>154</v>
      </c>
      <c r="AJ9" t="s">
        <v>155</v>
      </c>
      <c r="AK9" t="s">
        <v>162</v>
      </c>
    </row>
    <row r="10" spans="1:37" s="12" customFormat="1" x14ac:dyDescent="0.25">
      <c r="A10" s="11" t="s">
        <v>163</v>
      </c>
      <c r="B10" s="12" t="s">
        <v>164</v>
      </c>
      <c r="D10" s="13" t="s">
        <v>132</v>
      </c>
      <c r="F10" s="13" t="s">
        <v>132</v>
      </c>
      <c r="H10" s="12" t="s">
        <v>165</v>
      </c>
      <c r="I10" s="12" t="s">
        <v>166</v>
      </c>
      <c r="J10" s="12" t="s">
        <v>167</v>
      </c>
      <c r="K10" s="12" t="s">
        <v>168</v>
      </c>
      <c r="L10" s="12" t="s">
        <v>169</v>
      </c>
      <c r="M10" s="14" t="s">
        <v>170</v>
      </c>
      <c r="N10" s="12" t="s">
        <v>171</v>
      </c>
      <c r="O10" s="14" t="s">
        <v>170</v>
      </c>
      <c r="P10" s="12" t="s">
        <v>171</v>
      </c>
      <c r="Q10" s="12" t="s">
        <v>172</v>
      </c>
      <c r="R10" s="15" t="s">
        <v>173</v>
      </c>
      <c r="S10" s="12" t="s">
        <v>174</v>
      </c>
      <c r="T10" s="12" t="s">
        <v>53</v>
      </c>
      <c r="U10" s="12" t="s">
        <v>173</v>
      </c>
      <c r="V10" s="12" t="s">
        <v>175</v>
      </c>
      <c r="W10" s="12" t="s">
        <v>55</v>
      </c>
      <c r="X10" s="12" t="s">
        <v>176</v>
      </c>
      <c r="Y10" s="12" t="s">
        <v>55</v>
      </c>
      <c r="Z10" s="12" t="s">
        <v>176</v>
      </c>
      <c r="AA10" s="12" t="s">
        <v>177</v>
      </c>
      <c r="AB10" s="12" t="s">
        <v>178</v>
      </c>
      <c r="AC10" s="12" t="s">
        <v>179</v>
      </c>
      <c r="AD10" s="12" t="s">
        <v>180</v>
      </c>
      <c r="AE10" s="12" t="s">
        <v>181</v>
      </c>
      <c r="AF10" s="12" t="s">
        <v>182</v>
      </c>
      <c r="AG10" s="16" t="s">
        <v>183</v>
      </c>
      <c r="AH10" s="12" t="s">
        <v>184</v>
      </c>
      <c r="AI10" s="16" t="s">
        <v>183</v>
      </c>
      <c r="AJ10" s="12" t="s">
        <v>184</v>
      </c>
      <c r="AK10" s="12" t="s">
        <v>172</v>
      </c>
    </row>
    <row r="11" spans="1:37" s="12" customFormat="1" x14ac:dyDescent="0.25">
      <c r="A11" s="11" t="s">
        <v>185</v>
      </c>
      <c r="B11" s="13" t="s">
        <v>186</v>
      </c>
      <c r="D11" s="12" t="s">
        <v>187</v>
      </c>
      <c r="F11" s="12" t="s">
        <v>187</v>
      </c>
      <c r="H11" s="12" t="s">
        <v>165</v>
      </c>
      <c r="I11" s="12" t="s">
        <v>188</v>
      </c>
      <c r="J11" s="12" t="s">
        <v>164</v>
      </c>
      <c r="K11" s="12" t="s">
        <v>189</v>
      </c>
      <c r="L11" s="12" t="s">
        <v>190</v>
      </c>
      <c r="M11" s="14" t="s">
        <v>191</v>
      </c>
      <c r="N11" s="12" t="s">
        <v>192</v>
      </c>
      <c r="O11" s="14" t="s">
        <v>191</v>
      </c>
      <c r="P11" s="12" t="s">
        <v>192</v>
      </c>
      <c r="Q11" s="12" t="s">
        <v>186</v>
      </c>
      <c r="R11" s="12" t="s">
        <v>178</v>
      </c>
      <c r="S11" s="12" t="s">
        <v>193</v>
      </c>
      <c r="T11" s="12" t="s">
        <v>194</v>
      </c>
      <c r="U11" s="12" t="s">
        <v>178</v>
      </c>
      <c r="V11" s="12" t="s">
        <v>195</v>
      </c>
      <c r="W11" s="15" t="s">
        <v>144</v>
      </c>
      <c r="X11" s="12" t="s">
        <v>196</v>
      </c>
      <c r="Y11" s="15" t="s">
        <v>144</v>
      </c>
      <c r="Z11" s="12" t="s">
        <v>196</v>
      </c>
      <c r="AA11" s="12" t="s">
        <v>197</v>
      </c>
      <c r="AB11" s="12" t="s">
        <v>164</v>
      </c>
      <c r="AC11" s="12" t="s">
        <v>198</v>
      </c>
      <c r="AD11" s="12" t="s">
        <v>199</v>
      </c>
      <c r="AE11" s="12" t="s">
        <v>200</v>
      </c>
      <c r="AF11" s="12" t="s">
        <v>201</v>
      </c>
      <c r="AG11" s="16" t="s">
        <v>165</v>
      </c>
      <c r="AH11" s="12" t="s">
        <v>202</v>
      </c>
      <c r="AI11" s="16" t="s">
        <v>165</v>
      </c>
      <c r="AJ11" s="12" t="s">
        <v>202</v>
      </c>
      <c r="AK11" s="12" t="s">
        <v>135</v>
      </c>
    </row>
    <row r="12" spans="1:37" s="12" customFormat="1" x14ac:dyDescent="0.25">
      <c r="A12" s="11" t="s">
        <v>203</v>
      </c>
      <c r="B12" s="12" t="s">
        <v>204</v>
      </c>
      <c r="D12" s="13" t="s">
        <v>205</v>
      </c>
      <c r="F12" s="13" t="s">
        <v>205</v>
      </c>
      <c r="H12" s="14" t="s">
        <v>145</v>
      </c>
      <c r="I12" s="12" t="s">
        <v>206</v>
      </c>
      <c r="J12" s="12" t="s">
        <v>145</v>
      </c>
      <c r="K12" s="12" t="s">
        <v>53</v>
      </c>
      <c r="L12" s="12" t="s">
        <v>207</v>
      </c>
      <c r="M12" s="12" t="s">
        <v>208</v>
      </c>
      <c r="N12" s="12" t="s">
        <v>209</v>
      </c>
      <c r="O12" s="12" t="s">
        <v>208</v>
      </c>
      <c r="P12" s="12" t="s">
        <v>209</v>
      </c>
      <c r="Q12" s="12" t="s">
        <v>210</v>
      </c>
      <c r="R12" s="12" t="s">
        <v>55</v>
      </c>
      <c r="S12" s="12" t="s">
        <v>55</v>
      </c>
      <c r="T12" s="12" t="s">
        <v>55</v>
      </c>
      <c r="U12" s="12" t="s">
        <v>55</v>
      </c>
      <c r="V12" s="12" t="s">
        <v>211</v>
      </c>
      <c r="W12" s="15" t="s">
        <v>53</v>
      </c>
      <c r="X12" s="12" t="s">
        <v>212</v>
      </c>
      <c r="Y12" s="15" t="s">
        <v>53</v>
      </c>
      <c r="Z12" s="12" t="s">
        <v>212</v>
      </c>
      <c r="AA12" s="12" t="s">
        <v>213</v>
      </c>
      <c r="AB12" s="16" t="s">
        <v>214</v>
      </c>
      <c r="AC12" s="12" t="s">
        <v>215</v>
      </c>
      <c r="AD12" s="12" t="s">
        <v>214</v>
      </c>
      <c r="AE12" s="12" t="s">
        <v>53</v>
      </c>
      <c r="AF12" s="12" t="s">
        <v>216</v>
      </c>
      <c r="AG12" s="12" t="s">
        <v>217</v>
      </c>
      <c r="AH12" s="12" t="s">
        <v>218</v>
      </c>
      <c r="AI12" s="12" t="s">
        <v>217</v>
      </c>
      <c r="AJ12" s="12" t="s">
        <v>218</v>
      </c>
      <c r="AK12" s="12" t="s">
        <v>210</v>
      </c>
    </row>
    <row r="13" spans="1:37" s="12" customFormat="1" x14ac:dyDescent="0.25">
      <c r="A13" s="11" t="s">
        <v>219</v>
      </c>
      <c r="B13" s="13" t="s">
        <v>149</v>
      </c>
      <c r="D13" s="13" t="s">
        <v>149</v>
      </c>
      <c r="F13" s="13" t="s">
        <v>149</v>
      </c>
      <c r="H13" s="14" t="s">
        <v>53</v>
      </c>
      <c r="I13" s="12" t="s">
        <v>53</v>
      </c>
      <c r="J13" s="12" t="s">
        <v>53</v>
      </c>
      <c r="K13" s="12" t="s">
        <v>53</v>
      </c>
      <c r="L13" s="12" t="s">
        <v>220</v>
      </c>
      <c r="M13" s="12" t="s">
        <v>55</v>
      </c>
      <c r="N13" s="12" t="s">
        <v>221</v>
      </c>
      <c r="O13" s="12" t="s">
        <v>55</v>
      </c>
      <c r="P13" s="12" t="s">
        <v>221</v>
      </c>
      <c r="Q13" s="12" t="s">
        <v>222</v>
      </c>
      <c r="R13" s="12" t="s">
        <v>55</v>
      </c>
      <c r="S13" s="12" t="s">
        <v>55</v>
      </c>
      <c r="T13" s="12" t="s">
        <v>55</v>
      </c>
      <c r="U13" s="12" t="s">
        <v>55</v>
      </c>
      <c r="V13" s="12" t="s">
        <v>223</v>
      </c>
      <c r="W13" s="15" t="s">
        <v>53</v>
      </c>
      <c r="X13" s="12" t="s">
        <v>220</v>
      </c>
      <c r="Y13" s="15" t="s">
        <v>53</v>
      </c>
      <c r="Z13" s="12" t="s">
        <v>220</v>
      </c>
      <c r="AA13" s="12" t="s">
        <v>224</v>
      </c>
      <c r="AB13" s="16" t="s">
        <v>53</v>
      </c>
      <c r="AC13" s="12" t="s">
        <v>53</v>
      </c>
      <c r="AD13" s="12" t="s">
        <v>53</v>
      </c>
      <c r="AE13" s="12" t="s">
        <v>53</v>
      </c>
      <c r="AF13" s="12" t="s">
        <v>220</v>
      </c>
      <c r="AG13" s="16" t="s">
        <v>55</v>
      </c>
      <c r="AH13" s="12" t="s">
        <v>221</v>
      </c>
      <c r="AI13" s="16" t="s">
        <v>55</v>
      </c>
      <c r="AJ13" s="12" t="s">
        <v>221</v>
      </c>
      <c r="AK13" s="12" t="s">
        <v>225</v>
      </c>
    </row>
    <row r="14" spans="1:37" x14ac:dyDescent="0.25">
      <c r="A14" s="4" t="s">
        <v>226</v>
      </c>
      <c r="B14" t="s">
        <v>227</v>
      </c>
      <c r="D14" s="6" t="s">
        <v>228</v>
      </c>
      <c r="F14" s="6" t="s">
        <v>228</v>
      </c>
      <c r="H14" s="7" t="s">
        <v>229</v>
      </c>
      <c r="I14" t="s">
        <v>55</v>
      </c>
      <c r="J14" t="s">
        <v>55</v>
      </c>
      <c r="K14" t="s">
        <v>55</v>
      </c>
      <c r="L14" t="s">
        <v>230</v>
      </c>
      <c r="M14" s="7" t="s">
        <v>229</v>
      </c>
      <c r="N14" t="s">
        <v>230</v>
      </c>
      <c r="O14" s="7" t="s">
        <v>229</v>
      </c>
      <c r="P14" t="s">
        <v>230</v>
      </c>
      <c r="Q14" t="s">
        <v>145</v>
      </c>
      <c r="R14" s="8" t="s">
        <v>53</v>
      </c>
      <c r="S14" t="s">
        <v>55</v>
      </c>
      <c r="T14" t="s">
        <v>55</v>
      </c>
      <c r="U14" t="s">
        <v>55</v>
      </c>
      <c r="V14" t="s">
        <v>231</v>
      </c>
      <c r="W14" s="8" t="s">
        <v>53</v>
      </c>
      <c r="X14" t="s">
        <v>231</v>
      </c>
      <c r="Y14" s="8" t="s">
        <v>53</v>
      </c>
      <c r="Z14" t="s">
        <v>231</v>
      </c>
      <c r="AA14" t="s">
        <v>228</v>
      </c>
      <c r="AB14" s="9" t="s">
        <v>232</v>
      </c>
      <c r="AC14" t="s">
        <v>55</v>
      </c>
      <c r="AD14" t="s">
        <v>55</v>
      </c>
      <c r="AE14" t="s">
        <v>55</v>
      </c>
      <c r="AF14" t="s">
        <v>233</v>
      </c>
      <c r="AG14" s="9" t="s">
        <v>232</v>
      </c>
      <c r="AH14" t="s">
        <v>233</v>
      </c>
      <c r="AI14" s="9" t="s">
        <v>232</v>
      </c>
      <c r="AJ14" t="s">
        <v>233</v>
      </c>
      <c r="AK14" t="s">
        <v>228</v>
      </c>
    </row>
    <row r="15" spans="1:37" x14ac:dyDescent="0.25">
      <c r="A15" s="4" t="s">
        <v>234</v>
      </c>
      <c r="B15" s="6" t="s">
        <v>178</v>
      </c>
      <c r="D15" s="6" t="s">
        <v>178</v>
      </c>
      <c r="F15" s="6" t="s">
        <v>178</v>
      </c>
      <c r="H15" s="7" t="s">
        <v>235</v>
      </c>
      <c r="I15" t="s">
        <v>236</v>
      </c>
      <c r="J15" t="s">
        <v>53</v>
      </c>
      <c r="K15" t="s">
        <v>237</v>
      </c>
      <c r="L15" t="s">
        <v>238</v>
      </c>
      <c r="M15" s="7" t="s">
        <v>239</v>
      </c>
      <c r="N15" t="s">
        <v>240</v>
      </c>
      <c r="O15" s="7" t="s">
        <v>239</v>
      </c>
      <c r="P15" t="s">
        <v>240</v>
      </c>
      <c r="Q15" t="s">
        <v>178</v>
      </c>
      <c r="R15" s="8" t="s">
        <v>241</v>
      </c>
      <c r="S15" t="s">
        <v>55</v>
      </c>
      <c r="T15" t="s">
        <v>55</v>
      </c>
      <c r="U15" t="s">
        <v>55</v>
      </c>
      <c r="V15" t="s">
        <v>242</v>
      </c>
      <c r="W15" s="8" t="s">
        <v>53</v>
      </c>
      <c r="X15" t="s">
        <v>243</v>
      </c>
      <c r="Y15" s="8" t="s">
        <v>53</v>
      </c>
      <c r="Z15" t="s">
        <v>243</v>
      </c>
      <c r="AA15" t="s">
        <v>178</v>
      </c>
      <c r="AB15" s="9" t="s">
        <v>244</v>
      </c>
      <c r="AC15" t="s">
        <v>245</v>
      </c>
      <c r="AD15" t="s">
        <v>53</v>
      </c>
      <c r="AE15" t="s">
        <v>246</v>
      </c>
      <c r="AF15" t="s">
        <v>247</v>
      </c>
      <c r="AG15" s="9" t="s">
        <v>248</v>
      </c>
      <c r="AH15" t="s">
        <v>249</v>
      </c>
      <c r="AI15" s="9" t="s">
        <v>248</v>
      </c>
      <c r="AJ15" t="s">
        <v>249</v>
      </c>
      <c r="AK15" t="s">
        <v>178</v>
      </c>
    </row>
    <row r="16" spans="1:37" x14ac:dyDescent="0.25">
      <c r="A16" s="5" t="s">
        <v>250</v>
      </c>
      <c r="B16" s="6" t="s">
        <v>251</v>
      </c>
      <c r="D16" s="6" t="s">
        <v>251</v>
      </c>
      <c r="F16" s="6" t="s">
        <v>251</v>
      </c>
      <c r="H16" s="7" t="s">
        <v>252</v>
      </c>
      <c r="I16" t="s">
        <v>55</v>
      </c>
      <c r="J16" t="s">
        <v>55</v>
      </c>
      <c r="K16" t="s">
        <v>55</v>
      </c>
      <c r="L16" t="s">
        <v>253</v>
      </c>
      <c r="M16" s="7" t="s">
        <v>252</v>
      </c>
      <c r="N16" t="s">
        <v>253</v>
      </c>
      <c r="O16" s="7" t="s">
        <v>252</v>
      </c>
      <c r="P16" t="s">
        <v>253</v>
      </c>
      <c r="Q16" t="s">
        <v>254</v>
      </c>
      <c r="R16" s="8" t="s">
        <v>255</v>
      </c>
      <c r="S16" t="s">
        <v>55</v>
      </c>
      <c r="T16" t="s">
        <v>55</v>
      </c>
      <c r="U16" t="s">
        <v>55</v>
      </c>
      <c r="V16" t="s">
        <v>256</v>
      </c>
      <c r="W16" s="8" t="s">
        <v>255</v>
      </c>
      <c r="X16" t="s">
        <v>256</v>
      </c>
      <c r="Y16" s="8" t="s">
        <v>255</v>
      </c>
      <c r="Z16" t="s">
        <v>256</v>
      </c>
      <c r="AA16" t="s">
        <v>257</v>
      </c>
      <c r="AB16" s="9" t="s">
        <v>258</v>
      </c>
      <c r="AC16" t="s">
        <v>55</v>
      </c>
      <c r="AD16" t="s">
        <v>55</v>
      </c>
      <c r="AE16" t="s">
        <v>55</v>
      </c>
      <c r="AF16" t="s">
        <v>259</v>
      </c>
      <c r="AG16" s="9" t="s">
        <v>258</v>
      </c>
      <c r="AH16" t="s">
        <v>259</v>
      </c>
      <c r="AI16" s="9" t="s">
        <v>258</v>
      </c>
      <c r="AJ16" t="s">
        <v>259</v>
      </c>
      <c r="AK16" t="s">
        <v>260</v>
      </c>
    </row>
    <row r="17" spans="1:37" x14ac:dyDescent="0.25">
      <c r="A17" s="5" t="s">
        <v>261</v>
      </c>
      <c r="B17" s="6" t="s">
        <v>262</v>
      </c>
      <c r="D17" t="s">
        <v>263</v>
      </c>
      <c r="F17" t="s">
        <v>263</v>
      </c>
      <c r="H17" s="7" t="s">
        <v>264</v>
      </c>
      <c r="I17" t="s">
        <v>55</v>
      </c>
      <c r="J17" t="s">
        <v>55</v>
      </c>
      <c r="K17" t="s">
        <v>55</v>
      </c>
      <c r="L17" t="s">
        <v>265</v>
      </c>
      <c r="M17" s="7" t="s">
        <v>264</v>
      </c>
      <c r="N17" t="s">
        <v>265</v>
      </c>
      <c r="O17" s="7" t="s">
        <v>264</v>
      </c>
      <c r="P17" t="s">
        <v>265</v>
      </c>
      <c r="Q17" t="s">
        <v>266</v>
      </c>
      <c r="R17" s="8" t="s">
        <v>267</v>
      </c>
      <c r="S17" t="s">
        <v>55</v>
      </c>
      <c r="T17" t="s">
        <v>55</v>
      </c>
      <c r="U17" t="s">
        <v>55</v>
      </c>
      <c r="V17" t="s">
        <v>268</v>
      </c>
      <c r="W17" s="8" t="s">
        <v>267</v>
      </c>
      <c r="X17" t="s">
        <v>268</v>
      </c>
      <c r="Y17" s="8" t="s">
        <v>267</v>
      </c>
      <c r="Z17" t="s">
        <v>268</v>
      </c>
      <c r="AA17" t="s">
        <v>269</v>
      </c>
      <c r="AB17" s="9" t="s">
        <v>270</v>
      </c>
      <c r="AC17" t="s">
        <v>55</v>
      </c>
      <c r="AD17" t="s">
        <v>55</v>
      </c>
      <c r="AE17" t="s">
        <v>55</v>
      </c>
      <c r="AF17" t="s">
        <v>271</v>
      </c>
      <c r="AG17" s="9" t="s">
        <v>270</v>
      </c>
      <c r="AH17" t="s">
        <v>271</v>
      </c>
      <c r="AI17" s="9" t="s">
        <v>270</v>
      </c>
      <c r="AJ17" t="s">
        <v>271</v>
      </c>
      <c r="AK17" t="s">
        <v>272</v>
      </c>
    </row>
    <row r="18" spans="1:37" x14ac:dyDescent="0.25">
      <c r="A18" s="5" t="s">
        <v>273</v>
      </c>
      <c r="B18" s="6" t="s">
        <v>274</v>
      </c>
      <c r="D18" s="6" t="s">
        <v>275</v>
      </c>
      <c r="F18" s="6" t="s">
        <v>275</v>
      </c>
      <c r="H18" s="7" t="s">
        <v>276</v>
      </c>
      <c r="I18" t="s">
        <v>277</v>
      </c>
      <c r="J18" t="s">
        <v>278</v>
      </c>
      <c r="K18" t="s">
        <v>279</v>
      </c>
      <c r="L18" t="s">
        <v>280</v>
      </c>
      <c r="M18" t="s">
        <v>281</v>
      </c>
      <c r="N18" t="s">
        <v>282</v>
      </c>
      <c r="O18" t="s">
        <v>281</v>
      </c>
      <c r="P18" t="s">
        <v>282</v>
      </c>
      <c r="Q18" t="s">
        <v>283</v>
      </c>
      <c r="R18" t="s">
        <v>284</v>
      </c>
      <c r="S18" t="s">
        <v>285</v>
      </c>
      <c r="T18" t="s">
        <v>286</v>
      </c>
      <c r="U18" t="s">
        <v>287</v>
      </c>
      <c r="V18" t="s">
        <v>288</v>
      </c>
      <c r="W18" s="8" t="s">
        <v>289</v>
      </c>
      <c r="X18" t="s">
        <v>290</v>
      </c>
      <c r="Y18" s="8" t="s">
        <v>289</v>
      </c>
      <c r="Z18" t="s">
        <v>290</v>
      </c>
      <c r="AA18" t="s">
        <v>275</v>
      </c>
      <c r="AB18" s="9" t="s">
        <v>291</v>
      </c>
      <c r="AC18" t="s">
        <v>292</v>
      </c>
      <c r="AD18" t="s">
        <v>293</v>
      </c>
      <c r="AE18" t="s">
        <v>294</v>
      </c>
      <c r="AF18" t="s">
        <v>295</v>
      </c>
      <c r="AG18" t="s">
        <v>296</v>
      </c>
      <c r="AH18" t="s">
        <v>297</v>
      </c>
      <c r="AI18" t="s">
        <v>296</v>
      </c>
      <c r="AJ18" t="s">
        <v>297</v>
      </c>
      <c r="AK18" t="s">
        <v>298</v>
      </c>
    </row>
    <row r="19" spans="1:37" x14ac:dyDescent="0.25">
      <c r="A19" s="5" t="s">
        <v>299</v>
      </c>
      <c r="B19" s="6" t="s">
        <v>300</v>
      </c>
      <c r="D19" s="6" t="s">
        <v>300</v>
      </c>
      <c r="F19" s="6" t="s">
        <v>300</v>
      </c>
      <c r="H19" s="7" t="s">
        <v>301</v>
      </c>
      <c r="I19" t="s">
        <v>302</v>
      </c>
      <c r="J19" t="s">
        <v>303</v>
      </c>
      <c r="K19" t="s">
        <v>304</v>
      </c>
      <c r="L19" t="s">
        <v>305</v>
      </c>
      <c r="M19" t="s">
        <v>306</v>
      </c>
      <c r="N19" t="s">
        <v>307</v>
      </c>
      <c r="O19" t="s">
        <v>306</v>
      </c>
      <c r="P19" t="s">
        <v>307</v>
      </c>
      <c r="Q19" t="s">
        <v>308</v>
      </c>
      <c r="R19" t="s">
        <v>309</v>
      </c>
      <c r="S19" t="s">
        <v>310</v>
      </c>
      <c r="T19" t="s">
        <v>311</v>
      </c>
      <c r="U19" t="s">
        <v>312</v>
      </c>
      <c r="V19" t="s">
        <v>313</v>
      </c>
      <c r="W19" s="8" t="s">
        <v>314</v>
      </c>
      <c r="X19" t="s">
        <v>315</v>
      </c>
      <c r="Y19" s="8" t="s">
        <v>314</v>
      </c>
      <c r="Z19" t="s">
        <v>315</v>
      </c>
      <c r="AA19" t="s">
        <v>316</v>
      </c>
      <c r="AB19" s="9" t="s">
        <v>317</v>
      </c>
      <c r="AC19" t="s">
        <v>318</v>
      </c>
      <c r="AD19" t="s">
        <v>319</v>
      </c>
      <c r="AE19" t="s">
        <v>320</v>
      </c>
      <c r="AF19" t="s">
        <v>321</v>
      </c>
      <c r="AG19" t="s">
        <v>322</v>
      </c>
      <c r="AH19" t="s">
        <v>323</v>
      </c>
      <c r="AI19" t="s">
        <v>322</v>
      </c>
      <c r="AJ19" t="s">
        <v>323</v>
      </c>
      <c r="AK19" t="s">
        <v>324</v>
      </c>
    </row>
  </sheetData>
  <mergeCells count="5">
    <mergeCell ref="B1:G1"/>
    <mergeCell ref="H1:Q1"/>
    <mergeCell ref="AB1:AK1"/>
    <mergeCell ref="R1:AA1"/>
    <mergeCell ref="A1:A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C95B-57B1-4235-9BA1-F0B0686A0B46}">
  <dimension ref="A1:K28"/>
  <sheetViews>
    <sheetView tabSelected="1" workbookViewId="0">
      <pane xSplit="1" topLeftCell="B1" activePane="topRight" state="frozen"/>
      <selection pane="topRight" activeCell="C30" sqref="C30"/>
    </sheetView>
  </sheetViews>
  <sheetFormatPr defaultRowHeight="15" x14ac:dyDescent="0.25"/>
  <cols>
    <col min="1" max="1" width="41.5703125" customWidth="1"/>
    <col min="2" max="2" width="21.85546875" customWidth="1"/>
    <col min="3" max="3" width="19.85546875" customWidth="1"/>
    <col min="4" max="4" width="19.7109375" customWidth="1"/>
    <col min="5" max="5" width="22" customWidth="1"/>
    <col min="6" max="6" width="21" customWidth="1"/>
    <col min="7" max="7" width="20.7109375" customWidth="1"/>
    <col min="8" max="8" width="22.5703125" customWidth="1"/>
    <col min="9" max="9" width="29.28515625" customWidth="1"/>
    <col min="10" max="10" width="22.28515625" customWidth="1"/>
    <col min="11" max="11" width="17.5703125" customWidth="1"/>
  </cols>
  <sheetData>
    <row r="1" spans="1:11" ht="15.75" thickBot="1" x14ac:dyDescent="0.3">
      <c r="A1" s="29" t="s">
        <v>331</v>
      </c>
      <c r="B1" s="30" t="s">
        <v>326</v>
      </c>
      <c r="C1" s="30" t="s">
        <v>327</v>
      </c>
      <c r="D1" s="31" t="s">
        <v>334</v>
      </c>
      <c r="E1" s="31"/>
      <c r="F1" s="33" t="s">
        <v>330</v>
      </c>
      <c r="G1" s="34" t="s">
        <v>326</v>
      </c>
      <c r="H1" s="23" t="s">
        <v>327</v>
      </c>
      <c r="I1" s="25" t="s">
        <v>335</v>
      </c>
      <c r="J1" s="26"/>
      <c r="K1" s="27" t="s">
        <v>330</v>
      </c>
    </row>
    <row r="2" spans="1:11" ht="15.75" thickBot="1" x14ac:dyDescent="0.3">
      <c r="A2" s="29"/>
      <c r="B2" s="30"/>
      <c r="C2" s="30"/>
      <c r="D2" s="17" t="s">
        <v>328</v>
      </c>
      <c r="E2" s="17" t="s">
        <v>329</v>
      </c>
      <c r="F2" s="33"/>
      <c r="G2" s="35"/>
      <c r="H2" s="24"/>
      <c r="I2" s="10" t="s">
        <v>328</v>
      </c>
      <c r="J2" s="10" t="s">
        <v>329</v>
      </c>
      <c r="K2" s="28"/>
    </row>
    <row r="3" spans="1:11" x14ac:dyDescent="0.25">
      <c r="A3" s="1" t="s">
        <v>85</v>
      </c>
      <c r="B3" s="41">
        <v>4.3859649122807001E-2</v>
      </c>
      <c r="C3" s="41">
        <v>1.1895966029723899</v>
      </c>
      <c r="D3" s="41">
        <v>0.41666666666666602</v>
      </c>
      <c r="E3" s="38">
        <v>0</v>
      </c>
      <c r="F3" s="41">
        <f>SUM(B3:E3)</f>
        <v>1.6501229187618629</v>
      </c>
      <c r="G3" s="38">
        <v>0.122807017543859</v>
      </c>
      <c r="H3" s="38">
        <v>4.30514122927248E-2</v>
      </c>
      <c r="I3" s="38">
        <v>0.22876126736761801</v>
      </c>
      <c r="J3" s="41">
        <v>0.286524</v>
      </c>
      <c r="K3" s="38">
        <f>SUM(G3:J3)</f>
        <v>0.68114369720420176</v>
      </c>
    </row>
    <row r="4" spans="1:11" x14ac:dyDescent="0.25">
      <c r="A4" s="2" t="s">
        <v>226</v>
      </c>
      <c r="B4" s="41">
        <v>0.18105263157894699</v>
      </c>
      <c r="C4" s="41">
        <v>1.83207317398139</v>
      </c>
      <c r="D4" s="41">
        <v>0.79888888888888798</v>
      </c>
      <c r="E4" s="38">
        <v>9.4926627833026803E-3</v>
      </c>
      <c r="F4" s="41">
        <f t="shared" ref="F4:F5" si="0">SUM(B4:E4)</f>
        <v>2.821507357232528</v>
      </c>
      <c r="G4" s="38">
        <v>0.28403508771929897</v>
      </c>
      <c r="H4" s="38">
        <v>0.639162203213687</v>
      </c>
      <c r="I4" s="38">
        <v>0.17791577540106901</v>
      </c>
      <c r="J4" s="41">
        <v>0.163684192076122</v>
      </c>
      <c r="K4" s="38">
        <f t="shared" ref="K4:K5" si="1">SUM(G4:J4)</f>
        <v>1.264797258410177</v>
      </c>
    </row>
    <row r="5" spans="1:11" x14ac:dyDescent="0.25">
      <c r="A5" s="2" t="s">
        <v>234</v>
      </c>
      <c r="B5" s="41">
        <v>0.117223467254627</v>
      </c>
      <c r="C5" s="41">
        <v>1.58164876187467</v>
      </c>
      <c r="D5" s="41">
        <v>0.98261647174567501</v>
      </c>
      <c r="E5" s="38">
        <v>0.22327661746276101</v>
      </c>
      <c r="F5" s="41">
        <f t="shared" si="0"/>
        <v>2.9047653183377333</v>
      </c>
      <c r="G5" s="38">
        <v>0.22762457517500001</v>
      </c>
      <c r="H5" s="38">
        <v>0.12563562765399999</v>
      </c>
      <c r="I5" s="38">
        <v>0.1175657653656</v>
      </c>
      <c r="J5" s="41">
        <v>0.482876872618621</v>
      </c>
      <c r="K5" s="38">
        <f t="shared" si="1"/>
        <v>0.95370284081322099</v>
      </c>
    </row>
    <row r="8" spans="1:11" ht="15.75" thickBot="1" x14ac:dyDescent="0.3"/>
    <row r="9" spans="1:11" ht="15.75" thickBot="1" x14ac:dyDescent="0.3">
      <c r="A9" s="29" t="s">
        <v>332</v>
      </c>
      <c r="B9" s="30" t="s">
        <v>326</v>
      </c>
      <c r="C9" s="30" t="s">
        <v>327</v>
      </c>
      <c r="D9" s="31" t="s">
        <v>336</v>
      </c>
      <c r="E9" s="31"/>
      <c r="F9" s="30" t="s">
        <v>330</v>
      </c>
      <c r="G9" s="32" t="s">
        <v>326</v>
      </c>
      <c r="H9" s="23" t="s">
        <v>327</v>
      </c>
      <c r="I9" s="25" t="s">
        <v>339</v>
      </c>
      <c r="J9" s="26"/>
      <c r="K9" s="27" t="s">
        <v>330</v>
      </c>
    </row>
    <row r="10" spans="1:11" ht="15.75" thickBot="1" x14ac:dyDescent="0.3">
      <c r="A10" s="29"/>
      <c r="B10" s="30"/>
      <c r="C10" s="30"/>
      <c r="D10" s="17" t="s">
        <v>328</v>
      </c>
      <c r="E10" s="17" t="s">
        <v>329</v>
      </c>
      <c r="F10" s="30"/>
      <c r="G10" s="28"/>
      <c r="H10" s="24"/>
      <c r="I10" s="10" t="s">
        <v>328</v>
      </c>
      <c r="J10" s="10" t="s">
        <v>329</v>
      </c>
      <c r="K10" s="28"/>
    </row>
    <row r="11" spans="1:11" x14ac:dyDescent="0.25">
      <c r="A11" s="1" t="s">
        <v>85</v>
      </c>
      <c r="B11" s="39">
        <v>0.12</v>
      </c>
      <c r="C11" s="39">
        <v>0.19780463123974501</v>
      </c>
      <c r="D11" s="40">
        <v>0.27411904761904698</v>
      </c>
      <c r="E11" s="40">
        <v>0.29849707622089799</v>
      </c>
      <c r="F11" s="39">
        <f>SUM(B11:E11)</f>
        <v>0.8904207550796901</v>
      </c>
      <c r="G11" s="40">
        <v>5.2631578947368203E-2</v>
      </c>
      <c r="H11" s="40">
        <v>0.72156165562100005</v>
      </c>
      <c r="I11" s="39">
        <v>0.26515651614000002</v>
      </c>
      <c r="J11" s="39">
        <v>0.108272076220899</v>
      </c>
      <c r="K11" s="40">
        <f>SUM(G11:J11)</f>
        <v>1.1476218269292675</v>
      </c>
    </row>
    <row r="12" spans="1:11" x14ac:dyDescent="0.25">
      <c r="A12" s="2" t="s">
        <v>226</v>
      </c>
      <c r="B12" s="39">
        <v>0.52376373716299995</v>
      </c>
      <c r="C12" s="39">
        <v>0.1178662716531</v>
      </c>
      <c r="D12" s="40">
        <v>0.4752153651653</v>
      </c>
      <c r="E12" s="39">
        <v>0.16525878635999999</v>
      </c>
      <c r="F12" s="40">
        <f t="shared" ref="F12:F13" si="2">SUM(B12:E12)</f>
        <v>1.2821041603413998</v>
      </c>
      <c r="G12" s="40">
        <v>0.17637276376729999</v>
      </c>
      <c r="H12" s="40">
        <v>0.27657671676000001</v>
      </c>
      <c r="I12" s="39">
        <v>0.32276761786000002</v>
      </c>
      <c r="J12" s="40">
        <v>0.22765576567500001</v>
      </c>
      <c r="K12" s="39">
        <f t="shared" ref="K12:K13" si="3">SUM(G12:J12)</f>
        <v>1.0033728640623001</v>
      </c>
    </row>
    <row r="13" spans="1:11" x14ac:dyDescent="0.25">
      <c r="A13" s="2" t="s">
        <v>234</v>
      </c>
      <c r="B13" s="39">
        <v>0.285087719298245</v>
      </c>
      <c r="C13" s="39">
        <v>9.6840277777777706E-2</v>
      </c>
      <c r="D13" s="40">
        <v>0.56850396825396798</v>
      </c>
      <c r="E13" s="40">
        <v>0.25584278811044903</v>
      </c>
      <c r="F13" s="40">
        <f t="shared" si="2"/>
        <v>1.2062747534404397</v>
      </c>
      <c r="G13" s="40">
        <v>0.26765357347000002</v>
      </c>
      <c r="H13" s="40">
        <v>0.17676725346200001</v>
      </c>
      <c r="I13" s="39">
        <v>0.12653652654</v>
      </c>
      <c r="J13" s="40">
        <v>0.25584278811044903</v>
      </c>
      <c r="K13" s="39">
        <f t="shared" si="3"/>
        <v>0.82680014158244908</v>
      </c>
    </row>
    <row r="17" spans="1:11" ht="15.75" thickBot="1" x14ac:dyDescent="0.3"/>
    <row r="18" spans="1:11" ht="15.75" thickBot="1" x14ac:dyDescent="0.3">
      <c r="A18" s="29" t="s">
        <v>333</v>
      </c>
      <c r="B18" s="30" t="s">
        <v>326</v>
      </c>
      <c r="C18" s="30" t="s">
        <v>327</v>
      </c>
      <c r="D18" s="31" t="s">
        <v>337</v>
      </c>
      <c r="E18" s="31"/>
      <c r="F18" s="30" t="s">
        <v>330</v>
      </c>
      <c r="G18" s="32" t="s">
        <v>326</v>
      </c>
      <c r="H18" s="23" t="s">
        <v>327</v>
      </c>
      <c r="I18" s="36" t="s">
        <v>338</v>
      </c>
      <c r="J18" s="37"/>
      <c r="K18" s="27" t="s">
        <v>330</v>
      </c>
    </row>
    <row r="19" spans="1:11" ht="15.75" thickBot="1" x14ac:dyDescent="0.3">
      <c r="A19" s="29"/>
      <c r="B19" s="30"/>
      <c r="C19" s="30"/>
      <c r="D19" s="17" t="s">
        <v>328</v>
      </c>
      <c r="E19" s="17" t="s">
        <v>329</v>
      </c>
      <c r="F19" s="30"/>
      <c r="G19" s="28"/>
      <c r="H19" s="24"/>
      <c r="I19" s="10" t="s">
        <v>328</v>
      </c>
      <c r="J19" s="10" t="s">
        <v>329</v>
      </c>
      <c r="K19" s="28"/>
    </row>
    <row r="20" spans="1:11" x14ac:dyDescent="0.25">
      <c r="A20" s="1" t="s">
        <v>85</v>
      </c>
      <c r="B20" s="40">
        <v>5.2631578947368397E-2</v>
      </c>
      <c r="C20" s="40">
        <v>1.4257416175475801</v>
      </c>
      <c r="D20" s="40">
        <v>0.5</v>
      </c>
      <c r="E20" s="39">
        <v>0</v>
      </c>
      <c r="F20" s="40">
        <f>SUM(B20:E20)</f>
        <v>1.9783731964949485</v>
      </c>
      <c r="G20" s="39">
        <v>0.105263157894736</v>
      </c>
      <c r="H20" s="39">
        <v>0.53354353529999998</v>
      </c>
      <c r="I20" s="39">
        <v>0.18569454499999999</v>
      </c>
      <c r="J20" s="40">
        <v>0.11322344600000001</v>
      </c>
      <c r="K20" s="39">
        <f>SUM(G20:J20)</f>
        <v>0.93772468419473609</v>
      </c>
    </row>
    <row r="21" spans="1:11" x14ac:dyDescent="0.25">
      <c r="A21" s="2" t="s">
        <v>226</v>
      </c>
      <c r="B21" s="39">
        <v>0.30701754385964802</v>
      </c>
      <c r="C21" s="40">
        <v>1.8481910938859401</v>
      </c>
      <c r="D21" s="39">
        <v>9.1666666666666605E-2</v>
      </c>
      <c r="E21" s="40">
        <v>0.32146057622089802</v>
      </c>
      <c r="F21" s="40">
        <f t="shared" ref="F21:F22" si="4">SUM(B21:E21)</f>
        <v>2.5683358806331529</v>
      </c>
      <c r="G21" s="40">
        <v>9.6666666666666706E-2</v>
      </c>
      <c r="H21" s="39">
        <v>0.62291412903055698</v>
      </c>
      <c r="I21" s="40">
        <v>0.147611111111111</v>
      </c>
      <c r="J21" s="39">
        <v>0.19468557622089899</v>
      </c>
      <c r="K21" s="39">
        <f t="shared" ref="K21:K22" si="5">SUM(G21:J21)</f>
        <v>1.0618774830292337</v>
      </c>
    </row>
    <row r="22" spans="1:11" x14ac:dyDescent="0.25">
      <c r="A22" s="2" t="s">
        <v>234</v>
      </c>
      <c r="B22" s="40">
        <v>0.16912280701754301</v>
      </c>
      <c r="C22" s="40">
        <v>0.70503623188405795</v>
      </c>
      <c r="D22" s="40">
        <v>0.40666666666666601</v>
      </c>
      <c r="E22" s="40">
        <v>0.264971011651713</v>
      </c>
      <c r="F22" s="40">
        <f t="shared" si="4"/>
        <v>1.54579671721998</v>
      </c>
      <c r="G22" s="39">
        <v>0.272631578947368</v>
      </c>
      <c r="H22" s="39">
        <v>6.8134057971014498E-3</v>
      </c>
      <c r="I22" s="39">
        <v>0.111111111</v>
      </c>
      <c r="J22" s="40">
        <v>0.264971011651713</v>
      </c>
      <c r="K22" s="39">
        <f t="shared" si="5"/>
        <v>0.65552710739618236</v>
      </c>
    </row>
    <row r="26" spans="1:11" x14ac:dyDescent="0.25">
      <c r="F26" s="39"/>
    </row>
    <row r="27" spans="1:11" x14ac:dyDescent="0.25">
      <c r="F27" s="38"/>
    </row>
    <row r="28" spans="1:11" x14ac:dyDescent="0.25">
      <c r="G28" s="39"/>
    </row>
  </sheetData>
  <mergeCells count="27">
    <mergeCell ref="K18:K19"/>
    <mergeCell ref="I9:J9"/>
    <mergeCell ref="K9:K10"/>
    <mergeCell ref="A18:A19"/>
    <mergeCell ref="B18:B19"/>
    <mergeCell ref="C18:C19"/>
    <mergeCell ref="D18:E18"/>
    <mergeCell ref="F18:F19"/>
    <mergeCell ref="G18:G19"/>
    <mergeCell ref="H18:H19"/>
    <mergeCell ref="I18:J18"/>
    <mergeCell ref="H1:H2"/>
    <mergeCell ref="I1:J1"/>
    <mergeCell ref="K1:K2"/>
    <mergeCell ref="A9:A10"/>
    <mergeCell ref="B9:B10"/>
    <mergeCell ref="C9:C10"/>
    <mergeCell ref="D9:E9"/>
    <mergeCell ref="F9:F10"/>
    <mergeCell ref="G9:G10"/>
    <mergeCell ref="H9:H10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scores_all_eventlogs_1st</vt:lpstr>
      <vt:lpstr>res_traffic_rulefit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Ghada H. El-Khawaga</dc:creator>
  <cp:lastModifiedBy>Ghada Elkhawaga</cp:lastModifiedBy>
  <dcterms:created xsi:type="dcterms:W3CDTF">2023-06-09T14:16:26Z</dcterms:created>
  <dcterms:modified xsi:type="dcterms:W3CDTF">2023-08-10T17:17:34Z</dcterms:modified>
</cp:coreProperties>
</file>