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activeTab="6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62913"/>
  <fileRecoveryPr repairLoad="1"/>
</workbook>
</file>

<file path=xl/calcChain.xml><?xml version="1.0" encoding="utf-8"?>
<calcChain xmlns="http://schemas.openxmlformats.org/spreadsheetml/2006/main">
  <c r="D73" i="16"/>
  <c r="D72"/>
  <c r="D778" i="37" l="1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/>
  <c r="D766"/>
  <c r="E766" s="1"/>
  <c r="E765" s="1"/>
  <c r="D765"/>
  <c r="C765"/>
  <c r="E764"/>
  <c r="D764"/>
  <c r="E763"/>
  <c r="D763"/>
  <c r="E762"/>
  <c r="D762"/>
  <c r="E761"/>
  <c r="E760" s="1"/>
  <c r="C761"/>
  <c r="C760" s="1"/>
  <c r="E759"/>
  <c r="D759"/>
  <c r="E758"/>
  <c r="D758"/>
  <c r="E757"/>
  <c r="D757"/>
  <c r="E756"/>
  <c r="E755" s="1"/>
  <c r="C756"/>
  <c r="C755" s="1"/>
  <c r="E754"/>
  <c r="D754"/>
  <c r="E753"/>
  <c r="D753"/>
  <c r="E752"/>
  <c r="D752"/>
  <c r="E751"/>
  <c r="C751"/>
  <c r="C750" s="1"/>
  <c r="E749"/>
  <c r="D749"/>
  <c r="E748"/>
  <c r="D748"/>
  <c r="E747"/>
  <c r="D747"/>
  <c r="D746" s="1"/>
  <c r="E746"/>
  <c r="C746"/>
  <c r="D745"/>
  <c r="D744" s="1"/>
  <c r="C744"/>
  <c r="C743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E701"/>
  <c r="D70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E685" s="1"/>
  <c r="H684"/>
  <c r="E684"/>
  <c r="D684"/>
  <c r="H683"/>
  <c r="D683"/>
  <c r="C683"/>
  <c r="H682"/>
  <c r="D682"/>
  <c r="E682" s="1"/>
  <c r="H681"/>
  <c r="E681"/>
  <c r="D68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H665"/>
  <c r="D665"/>
  <c r="C665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H653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H642"/>
  <c r="J642" s="1"/>
  <c r="D642"/>
  <c r="C642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E627"/>
  <c r="D627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D599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H547"/>
  <c r="J547" s="1"/>
  <c r="D547"/>
  <c r="C547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E537"/>
  <c r="D537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E510"/>
  <c r="D510"/>
  <c r="H508"/>
  <c r="D508"/>
  <c r="E508" s="1"/>
  <c r="H507"/>
  <c r="D507"/>
  <c r="E507" s="1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D453"/>
  <c r="H452"/>
  <c r="D452"/>
  <c r="E452" s="1"/>
  <c r="H451"/>
  <c r="E451"/>
  <c r="D451"/>
  <c r="C450"/>
  <c r="H450" s="1"/>
  <c r="H449"/>
  <c r="D449"/>
  <c r="E449" s="1"/>
  <c r="H448"/>
  <c r="D448"/>
  <c r="E448" s="1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H412"/>
  <c r="D412"/>
  <c r="C412"/>
  <c r="H411"/>
  <c r="D411"/>
  <c r="E411" s="1"/>
  <c r="H410"/>
  <c r="D410"/>
  <c r="H409"/>
  <c r="C409"/>
  <c r="H408"/>
  <c r="D408"/>
  <c r="E408" s="1"/>
  <c r="H407"/>
  <c r="D407"/>
  <c r="E407" s="1"/>
  <c r="H406"/>
  <c r="D406"/>
  <c r="E406" s="1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E400" s="1"/>
  <c r="H399"/>
  <c r="C399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H373"/>
  <c r="D373"/>
  <c r="C373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E356"/>
  <c r="D356"/>
  <c r="H355"/>
  <c r="D355"/>
  <c r="E355" s="1"/>
  <c r="H354"/>
  <c r="D354"/>
  <c r="E354" s="1"/>
  <c r="C353"/>
  <c r="H353" s="1"/>
  <c r="H352"/>
  <c r="D352"/>
  <c r="E352" s="1"/>
  <c r="H351"/>
  <c r="E351"/>
  <c r="D351"/>
  <c r="H350"/>
  <c r="D350"/>
  <c r="E350" s="1"/>
  <c r="H349"/>
  <c r="D349"/>
  <c r="E349" s="1"/>
  <c r="C348"/>
  <c r="H348" s="1"/>
  <c r="H347"/>
  <c r="D347"/>
  <c r="E347" s="1"/>
  <c r="H346"/>
  <c r="E346"/>
  <c r="D346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D331"/>
  <c r="C331"/>
  <c r="H331" s="1"/>
  <c r="H330"/>
  <c r="D330"/>
  <c r="E330" s="1"/>
  <c r="H329"/>
  <c r="D329"/>
  <c r="E329" s="1"/>
  <c r="C328"/>
  <c r="H328" s="1"/>
  <c r="H327"/>
  <c r="E327"/>
  <c r="D327"/>
  <c r="H326"/>
  <c r="D326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E294"/>
  <c r="D294"/>
  <c r="H293"/>
  <c r="D293"/>
  <c r="E293" s="1"/>
  <c r="H292"/>
  <c r="D292"/>
  <c r="E292" s="1"/>
  <c r="H291"/>
  <c r="D291"/>
  <c r="E291" s="1"/>
  <c r="H290"/>
  <c r="E290"/>
  <c r="D290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E260" s="1"/>
  <c r="H260"/>
  <c r="C260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E242"/>
  <c r="D242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D232"/>
  <c r="E232" s="1"/>
  <c r="D231"/>
  <c r="E231" s="1"/>
  <c r="D230"/>
  <c r="E230" s="1"/>
  <c r="D229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D216"/>
  <c r="C216"/>
  <c r="D214"/>
  <c r="E214" s="1"/>
  <c r="E213" s="1"/>
  <c r="D213"/>
  <c r="C213"/>
  <c r="D212"/>
  <c r="D211" s="1"/>
  <c r="C211"/>
  <c r="D210"/>
  <c r="E210" s="1"/>
  <c r="E209"/>
  <c r="D209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E196"/>
  <c r="E195" s="1"/>
  <c r="D196"/>
  <c r="D195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/>
  <c r="D183"/>
  <c r="E183" s="1"/>
  <c r="E182" s="1"/>
  <c r="D182"/>
  <c r="C182"/>
  <c r="D181"/>
  <c r="D180" s="1"/>
  <c r="C180"/>
  <c r="C179" s="1"/>
  <c r="D179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C170" s="1"/>
  <c r="H170" s="1"/>
  <c r="J170"/>
  <c r="H169"/>
  <c r="D169"/>
  <c r="E169" s="1"/>
  <c r="H168"/>
  <c r="D168"/>
  <c r="E168" s="1"/>
  <c r="E167" s="1"/>
  <c r="H167"/>
  <c r="C167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E159"/>
  <c r="D159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E147"/>
  <c r="D147"/>
  <c r="D146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E133" s="1"/>
  <c r="E132" s="1"/>
  <c r="D132"/>
  <c r="C132"/>
  <c r="H132" s="1"/>
  <c r="H131"/>
  <c r="D131"/>
  <c r="E131" s="1"/>
  <c r="H130"/>
  <c r="D130"/>
  <c r="C129"/>
  <c r="H129" s="1"/>
  <c r="H128"/>
  <c r="E128"/>
  <c r="D128"/>
  <c r="H127"/>
  <c r="D127"/>
  <c r="E127" s="1"/>
  <c r="D126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E117" s="1"/>
  <c r="D117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E770"/>
  <c r="D770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D727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D525"/>
  <c r="E525" s="1"/>
  <c r="H524"/>
  <c r="D524"/>
  <c r="E524" s="1"/>
  <c r="H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H513"/>
  <c r="D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E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E493"/>
  <c r="D493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E478"/>
  <c r="D478"/>
  <c r="D477"/>
  <c r="C477"/>
  <c r="H477" s="1"/>
  <c r="H476"/>
  <c r="D476"/>
  <c r="E476" s="1"/>
  <c r="H475"/>
  <c r="E475"/>
  <c r="E474" s="1"/>
  <c r="D475"/>
  <c r="D474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E447"/>
  <c r="D447"/>
  <c r="H446"/>
  <c r="D446"/>
  <c r="E446" s="1"/>
  <c r="D445"/>
  <c r="C445"/>
  <c r="H445" s="1"/>
  <c r="H443"/>
  <c r="D443"/>
  <c r="E443" s="1"/>
  <c r="H442"/>
  <c r="D442"/>
  <c r="E442" s="1"/>
  <c r="H441"/>
  <c r="E441"/>
  <c r="D44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H409"/>
  <c r="C409"/>
  <c r="H408"/>
  <c r="E408"/>
  <c r="D408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E392" s="1"/>
  <c r="H393"/>
  <c r="D393"/>
  <c r="E393" s="1"/>
  <c r="C392"/>
  <c r="H392" s="1"/>
  <c r="H391"/>
  <c r="D391"/>
  <c r="E391" s="1"/>
  <c r="H390"/>
  <c r="D390"/>
  <c r="E390" s="1"/>
  <c r="H389"/>
  <c r="D389"/>
  <c r="E389" s="1"/>
  <c r="D388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D382"/>
  <c r="C382"/>
  <c r="H382" s="1"/>
  <c r="H381"/>
  <c r="D381"/>
  <c r="E381" s="1"/>
  <c r="H380"/>
  <c r="D380"/>
  <c r="E380" s="1"/>
  <c r="H379"/>
  <c r="D379"/>
  <c r="E379" s="1"/>
  <c r="D378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H363"/>
  <c r="D363"/>
  <c r="E363" s="1"/>
  <c r="C362"/>
  <c r="H362" s="1"/>
  <c r="H361"/>
  <c r="D361"/>
  <c r="E361" s="1"/>
  <c r="H360"/>
  <c r="E360"/>
  <c r="D360"/>
  <c r="D357" s="1"/>
  <c r="H359"/>
  <c r="D359"/>
  <c r="E359" s="1"/>
  <c r="H358"/>
  <c r="E358"/>
  <c r="D358"/>
  <c r="C357"/>
  <c r="H357" s="1"/>
  <c r="H356"/>
  <c r="D356"/>
  <c r="E356" s="1"/>
  <c r="H355"/>
  <c r="E355"/>
  <c r="D355"/>
  <c r="H354"/>
  <c r="D354"/>
  <c r="E354" s="1"/>
  <c r="D353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H344"/>
  <c r="D344"/>
  <c r="C344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E330"/>
  <c r="D330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C308"/>
  <c r="H308" s="1"/>
  <c r="H307"/>
  <c r="E307"/>
  <c r="D307"/>
  <c r="H306"/>
  <c r="D306"/>
  <c r="C305"/>
  <c r="H305" s="1"/>
  <c r="H304"/>
  <c r="E304"/>
  <c r="D304"/>
  <c r="H303"/>
  <c r="D303"/>
  <c r="C302"/>
  <c r="H302" s="1"/>
  <c r="H301"/>
  <c r="D301"/>
  <c r="E301" s="1"/>
  <c r="H300"/>
  <c r="D300"/>
  <c r="E300" s="1"/>
  <c r="H299"/>
  <c r="E299"/>
  <c r="D299"/>
  <c r="C298"/>
  <c r="H298" s="1"/>
  <c r="H297"/>
  <c r="D297"/>
  <c r="C296"/>
  <c r="H296" s="1"/>
  <c r="H295"/>
  <c r="E295"/>
  <c r="D295"/>
  <c r="H294"/>
  <c r="D294"/>
  <c r="E294" s="1"/>
  <c r="H293"/>
  <c r="E293"/>
  <c r="D293"/>
  <c r="H292"/>
  <c r="D292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5"/>
  <c r="C263" s="1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E246"/>
  <c r="D246"/>
  <c r="D245"/>
  <c r="E245" s="1"/>
  <c r="C244"/>
  <c r="C243" s="1"/>
  <c r="E242"/>
  <c r="D242"/>
  <c r="D241"/>
  <c r="E241" s="1"/>
  <c r="E240"/>
  <c r="D240"/>
  <c r="C239"/>
  <c r="C238" s="1"/>
  <c r="E237"/>
  <c r="E236" s="1"/>
  <c r="E235" s="1"/>
  <c r="D237"/>
  <c r="D236"/>
  <c r="C236"/>
  <c r="C235" s="1"/>
  <c r="D235"/>
  <c r="D234"/>
  <c r="E234" s="1"/>
  <c r="E233" s="1"/>
  <c r="D233"/>
  <c r="C233"/>
  <c r="C228" s="1"/>
  <c r="D232"/>
  <c r="E232" s="1"/>
  <c r="D231"/>
  <c r="E231" s="1"/>
  <c r="D230"/>
  <c r="E230" s="1"/>
  <c r="D229"/>
  <c r="D228" s="1"/>
  <c r="C229"/>
  <c r="D227"/>
  <c r="E227" s="1"/>
  <c r="D226"/>
  <c r="D225"/>
  <c r="E225" s="1"/>
  <c r="D224"/>
  <c r="E224" s="1"/>
  <c r="C223"/>
  <c r="C222" s="1"/>
  <c r="D221"/>
  <c r="D220" s="1"/>
  <c r="C220"/>
  <c r="E219"/>
  <c r="D219"/>
  <c r="D218"/>
  <c r="E218" s="1"/>
  <c r="E217"/>
  <c r="D217"/>
  <c r="C216"/>
  <c r="C215" s="1"/>
  <c r="D214"/>
  <c r="C213"/>
  <c r="D212"/>
  <c r="E212" s="1"/>
  <c r="E211" s="1"/>
  <c r="D211"/>
  <c r="C211"/>
  <c r="D210"/>
  <c r="E210" s="1"/>
  <c r="E209"/>
  <c r="D209"/>
  <c r="D208"/>
  <c r="C207"/>
  <c r="D206"/>
  <c r="E206" s="1"/>
  <c r="D205"/>
  <c r="C204"/>
  <c r="C203"/>
  <c r="D202"/>
  <c r="C201"/>
  <c r="C200"/>
  <c r="D199"/>
  <c r="C198"/>
  <c r="C197"/>
  <c r="D196"/>
  <c r="C195"/>
  <c r="D194"/>
  <c r="C193"/>
  <c r="D192"/>
  <c r="E192" s="1"/>
  <c r="D191"/>
  <c r="E191" s="1"/>
  <c r="D190"/>
  <c r="D189" s="1"/>
  <c r="C189"/>
  <c r="C188"/>
  <c r="D187"/>
  <c r="E187" s="1"/>
  <c r="D186"/>
  <c r="C185"/>
  <c r="C184"/>
  <c r="D183"/>
  <c r="C182"/>
  <c r="E181"/>
  <c r="E180" s="1"/>
  <c r="D181"/>
  <c r="D180" s="1"/>
  <c r="C180"/>
  <c r="C179" s="1"/>
  <c r="H176"/>
  <c r="D176"/>
  <c r="E176" s="1"/>
  <c r="H175"/>
  <c r="D175"/>
  <c r="H174"/>
  <c r="C174"/>
  <c r="H173"/>
  <c r="D173"/>
  <c r="D171" s="1"/>
  <c r="H172"/>
  <c r="D172"/>
  <c r="E172" s="1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H160"/>
  <c r="C160"/>
  <c r="H159"/>
  <c r="D159"/>
  <c r="E159" s="1"/>
  <c r="H158"/>
  <c r="D158"/>
  <c r="E158" s="1"/>
  <c r="H157"/>
  <c r="D157"/>
  <c r="C157"/>
  <c r="H156"/>
  <c r="D156"/>
  <c r="D154" s="1"/>
  <c r="H155"/>
  <c r="D155"/>
  <c r="E155" s="1"/>
  <c r="H154"/>
  <c r="C154"/>
  <c r="C153" s="1"/>
  <c r="H153" s="1"/>
  <c r="J153" s="1"/>
  <c r="H151"/>
  <c r="D151"/>
  <c r="D149" s="1"/>
  <c r="H150"/>
  <c r="D150"/>
  <c r="E150" s="1"/>
  <c r="C149"/>
  <c r="H149" s="1"/>
  <c r="H148"/>
  <c r="D148"/>
  <c r="E148" s="1"/>
  <c r="H147"/>
  <c r="E147"/>
  <c r="E146" s="1"/>
  <c r="D147"/>
  <c r="D146"/>
  <c r="C146"/>
  <c r="H146" s="1"/>
  <c r="H145"/>
  <c r="D145"/>
  <c r="D143" s="1"/>
  <c r="H144"/>
  <c r="E144"/>
  <c r="D144"/>
  <c r="C143"/>
  <c r="H143" s="1"/>
  <c r="H142"/>
  <c r="D142"/>
  <c r="E142" s="1"/>
  <c r="H141"/>
  <c r="E141"/>
  <c r="E140" s="1"/>
  <c r="D141"/>
  <c r="D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H126"/>
  <c r="C126"/>
  <c r="H125"/>
  <c r="D125"/>
  <c r="E125" s="1"/>
  <c r="H124"/>
  <c r="D124"/>
  <c r="H123"/>
  <c r="C123"/>
  <c r="H122"/>
  <c r="D122"/>
  <c r="E122" s="1"/>
  <c r="H121"/>
  <c r="D121"/>
  <c r="H120"/>
  <c r="C120"/>
  <c r="H119"/>
  <c r="D119"/>
  <c r="E119" s="1"/>
  <c r="H118"/>
  <c r="E118"/>
  <c r="D118"/>
  <c r="C117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E99"/>
  <c r="D99"/>
  <c r="H98"/>
  <c r="D98"/>
  <c r="H97"/>
  <c r="J97" s="1"/>
  <c r="C97"/>
  <c r="H96"/>
  <c r="D96"/>
  <c r="E96" s="1"/>
  <c r="H95"/>
  <c r="E95"/>
  <c r="D95"/>
  <c r="H94"/>
  <c r="D94"/>
  <c r="E94" s="1"/>
  <c r="H93"/>
  <c r="D93"/>
  <c r="E93" s="1"/>
  <c r="H92"/>
  <c r="D92"/>
  <c r="E92" s="1"/>
  <c r="H91"/>
  <c r="E91"/>
  <c r="D91"/>
  <c r="H90"/>
  <c r="D90"/>
  <c r="E90" s="1"/>
  <c r="H89"/>
  <c r="D89"/>
  <c r="E89" s="1"/>
  <c r="H88"/>
  <c r="D88"/>
  <c r="E88" s="1"/>
  <c r="H87"/>
  <c r="E87"/>
  <c r="D87"/>
  <c r="H86"/>
  <c r="D86"/>
  <c r="E86" s="1"/>
  <c r="H85"/>
  <c r="E85"/>
  <c r="D85"/>
  <c r="H84"/>
  <c r="D84"/>
  <c r="E84" s="1"/>
  <c r="H83"/>
  <c r="E83"/>
  <c r="D83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E53"/>
  <c r="D53"/>
  <c r="H52"/>
  <c r="D52"/>
  <c r="E52" s="1"/>
  <c r="H51"/>
  <c r="E51"/>
  <c r="D5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E45"/>
  <c r="D45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E19"/>
  <c r="D19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E4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D772" s="1"/>
  <c r="D771" s="1"/>
  <c r="C772"/>
  <c r="C771"/>
  <c r="D770"/>
  <c r="E770" s="1"/>
  <c r="E769"/>
  <c r="E768" s="1"/>
  <c r="E767" s="1"/>
  <c r="D769"/>
  <c r="C768"/>
  <c r="C767"/>
  <c r="D766"/>
  <c r="E766" s="1"/>
  <c r="E765" s="1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E738"/>
  <c r="D738"/>
  <c r="D737"/>
  <c r="E737" s="1"/>
  <c r="E736"/>
  <c r="D736"/>
  <c r="D735"/>
  <c r="C734"/>
  <c r="C733"/>
  <c r="D732"/>
  <c r="D731" s="1"/>
  <c r="D730" s="1"/>
  <c r="C731"/>
  <c r="C730"/>
  <c r="D729"/>
  <c r="E728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E719"/>
  <c r="D719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E688"/>
  <c r="D688"/>
  <c r="D687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E672"/>
  <c r="D672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E661" s="1"/>
  <c r="H662"/>
  <c r="E662"/>
  <c r="D662"/>
  <c r="D66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E629"/>
  <c r="D629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E620"/>
  <c r="D620"/>
  <c r="H619"/>
  <c r="D619"/>
  <c r="E619" s="1"/>
  <c r="H618"/>
  <c r="D618"/>
  <c r="H617"/>
  <c r="D617"/>
  <c r="E617" s="1"/>
  <c r="H616"/>
  <c r="C616"/>
  <c r="H615"/>
  <c r="D615"/>
  <c r="E615" s="1"/>
  <c r="H614"/>
  <c r="D614"/>
  <c r="E614" s="1"/>
  <c r="H613"/>
  <c r="D613"/>
  <c r="E613" s="1"/>
  <c r="H612"/>
  <c r="D612"/>
  <c r="E612" s="1"/>
  <c r="H611"/>
  <c r="E611"/>
  <c r="D611"/>
  <c r="D610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E601"/>
  <c r="D601"/>
  <c r="H600"/>
  <c r="E600"/>
  <c r="D600"/>
  <c r="D599" s="1"/>
  <c r="C599"/>
  <c r="H599" s="1"/>
  <c r="H598"/>
  <c r="D598"/>
  <c r="E598" s="1"/>
  <c r="H597"/>
  <c r="D597"/>
  <c r="E597" s="1"/>
  <c r="E595" s="1"/>
  <c r="H596"/>
  <c r="E596"/>
  <c r="D596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E575"/>
  <c r="D575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E553"/>
  <c r="D553"/>
  <c r="C552"/>
  <c r="H552" s="1"/>
  <c r="H549"/>
  <c r="D549"/>
  <c r="D547" s="1"/>
  <c r="H548"/>
  <c r="E548"/>
  <c r="D548"/>
  <c r="H547"/>
  <c r="J547" s="1"/>
  <c r="C547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E536"/>
  <c r="D536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E523" s="1"/>
  <c r="C522"/>
  <c r="H522" s="1"/>
  <c r="H521"/>
  <c r="D521"/>
  <c r="E521" s="1"/>
  <c r="H520"/>
  <c r="E520"/>
  <c r="D520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E513" s="1"/>
  <c r="H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D497" s="1"/>
  <c r="H498"/>
  <c r="D498"/>
  <c r="E498" s="1"/>
  <c r="C497"/>
  <c r="H497" s="1"/>
  <c r="H496"/>
  <c r="E496"/>
  <c r="D496"/>
  <c r="H495"/>
  <c r="D495"/>
  <c r="E495" s="1"/>
  <c r="E494" s="1"/>
  <c r="C494"/>
  <c r="H494" s="1"/>
  <c r="H493"/>
  <c r="D493"/>
  <c r="D491" s="1"/>
  <c r="H492"/>
  <c r="D492"/>
  <c r="E492" s="1"/>
  <c r="C491"/>
  <c r="H491" s="1"/>
  <c r="H490"/>
  <c r="E490"/>
  <c r="D490"/>
  <c r="H489"/>
  <c r="D489"/>
  <c r="E489" s="1"/>
  <c r="H488"/>
  <c r="D488"/>
  <c r="H487"/>
  <c r="D487"/>
  <c r="E487" s="1"/>
  <c r="H486"/>
  <c r="C486"/>
  <c r="H485"/>
  <c r="E485"/>
  <c r="D485"/>
  <c r="H482"/>
  <c r="H481"/>
  <c r="E481"/>
  <c r="D481"/>
  <c r="H480"/>
  <c r="D480"/>
  <c r="E480" s="1"/>
  <c r="H479"/>
  <c r="D479"/>
  <c r="E479" s="1"/>
  <c r="H478"/>
  <c r="D478"/>
  <c r="E478" s="1"/>
  <c r="E477" s="1"/>
  <c r="H477"/>
  <c r="C477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C468"/>
  <c r="H468" s="1"/>
  <c r="H467"/>
  <c r="D467"/>
  <c r="E467" s="1"/>
  <c r="H466"/>
  <c r="D466"/>
  <c r="E466" s="1"/>
  <c r="H465"/>
  <c r="E465"/>
  <c r="D465"/>
  <c r="H464"/>
  <c r="D464"/>
  <c r="E464" s="1"/>
  <c r="D463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H455"/>
  <c r="C455"/>
  <c r="H454"/>
  <c r="E454"/>
  <c r="D454"/>
  <c r="H453"/>
  <c r="D453"/>
  <c r="E453" s="1"/>
  <c r="H452"/>
  <c r="D452"/>
  <c r="H451"/>
  <c r="D451"/>
  <c r="E451" s="1"/>
  <c r="H450"/>
  <c r="C450"/>
  <c r="H449"/>
  <c r="D449"/>
  <c r="E449" s="1"/>
  <c r="H448"/>
  <c r="D448"/>
  <c r="E448" s="1"/>
  <c r="H447"/>
  <c r="D447"/>
  <c r="D445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E431"/>
  <c r="D431"/>
  <c r="H430"/>
  <c r="D430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E417"/>
  <c r="D417"/>
  <c r="D416" s="1"/>
  <c r="C416"/>
  <c r="H416" s="1"/>
  <c r="H415"/>
  <c r="D415"/>
  <c r="E415" s="1"/>
  <c r="H414"/>
  <c r="D414"/>
  <c r="D412" s="1"/>
  <c r="H413"/>
  <c r="D413"/>
  <c r="E413" s="1"/>
  <c r="C412"/>
  <c r="H412" s="1"/>
  <c r="H411"/>
  <c r="E411"/>
  <c r="D411"/>
  <c r="H410"/>
  <c r="D410"/>
  <c r="C409"/>
  <c r="H409" s="1"/>
  <c r="H408"/>
  <c r="D408"/>
  <c r="E408" s="1"/>
  <c r="H407"/>
  <c r="D407"/>
  <c r="E407" s="1"/>
  <c r="H406"/>
  <c r="E406"/>
  <c r="D406"/>
  <c r="H405"/>
  <c r="D405"/>
  <c r="C404"/>
  <c r="H404" s="1"/>
  <c r="H403"/>
  <c r="D403"/>
  <c r="E403" s="1"/>
  <c r="H402"/>
  <c r="D402"/>
  <c r="E402" s="1"/>
  <c r="H401"/>
  <c r="E401"/>
  <c r="D401"/>
  <c r="H400"/>
  <c r="D400"/>
  <c r="E400" s="1"/>
  <c r="D399"/>
  <c r="C399"/>
  <c r="H399" s="1"/>
  <c r="H398"/>
  <c r="D398"/>
  <c r="E398" s="1"/>
  <c r="H397"/>
  <c r="D397"/>
  <c r="E397" s="1"/>
  <c r="H396"/>
  <c r="D396"/>
  <c r="C395"/>
  <c r="H395" s="1"/>
  <c r="H394"/>
  <c r="E394"/>
  <c r="D394"/>
  <c r="H393"/>
  <c r="D393"/>
  <c r="E393" s="1"/>
  <c r="C392"/>
  <c r="H392" s="1"/>
  <c r="H391"/>
  <c r="D391"/>
  <c r="E391" s="1"/>
  <c r="H390"/>
  <c r="E390"/>
  <c r="D390"/>
  <c r="H389"/>
  <c r="D389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E374"/>
  <c r="D374"/>
  <c r="D373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E355"/>
  <c r="D355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E345"/>
  <c r="E344" s="1"/>
  <c r="D345"/>
  <c r="D344" s="1"/>
  <c r="C344"/>
  <c r="H344" s="1"/>
  <c r="H343"/>
  <c r="E343"/>
  <c r="D343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E330"/>
  <c r="D330"/>
  <c r="H329"/>
  <c r="D329"/>
  <c r="E329" s="1"/>
  <c r="E328" s="1"/>
  <c r="C328"/>
  <c r="H328" s="1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E316"/>
  <c r="D316"/>
  <c r="H315"/>
  <c r="D315"/>
  <c r="C315"/>
  <c r="H313"/>
  <c r="D313"/>
  <c r="E313" s="1"/>
  <c r="H312"/>
  <c r="E312"/>
  <c r="D312"/>
  <c r="H311"/>
  <c r="D311"/>
  <c r="E311" s="1"/>
  <c r="H310"/>
  <c r="D310"/>
  <c r="E310" s="1"/>
  <c r="H309"/>
  <c r="D309"/>
  <c r="E309" s="1"/>
  <c r="C308"/>
  <c r="H308" s="1"/>
  <c r="H307"/>
  <c r="E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E299"/>
  <c r="D299"/>
  <c r="H298"/>
  <c r="D298"/>
  <c r="C298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E266"/>
  <c r="D266"/>
  <c r="H265"/>
  <c r="C265"/>
  <c r="H264"/>
  <c r="D264"/>
  <c r="E264" s="1"/>
  <c r="H262"/>
  <c r="D262"/>
  <c r="E262" s="1"/>
  <c r="H261"/>
  <c r="D261"/>
  <c r="E261" s="1"/>
  <c r="C260"/>
  <c r="H260" s="1"/>
  <c r="E252"/>
  <c r="D252"/>
  <c r="D251"/>
  <c r="D250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C239"/>
  <c r="C238"/>
  <c r="D237"/>
  <c r="C236"/>
  <c r="C235"/>
  <c r="D234"/>
  <c r="E234" s="1"/>
  <c r="E233" s="1"/>
  <c r="C233"/>
  <c r="D232"/>
  <c r="E232" s="1"/>
  <c r="E229" s="1"/>
  <c r="E231"/>
  <c r="D231"/>
  <c r="D230"/>
  <c r="E230" s="1"/>
  <c r="D229"/>
  <c r="C229"/>
  <c r="C228" s="1"/>
  <c r="D227"/>
  <c r="E227" s="1"/>
  <c r="E226"/>
  <c r="D226"/>
  <c r="D225"/>
  <c r="E225" s="1"/>
  <c r="E224"/>
  <c r="D224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E212"/>
  <c r="D212"/>
  <c r="E211"/>
  <c r="D211"/>
  <c r="C211"/>
  <c r="D210"/>
  <c r="E210" s="1"/>
  <c r="D209"/>
  <c r="E209" s="1"/>
  <c r="D208"/>
  <c r="E208" s="1"/>
  <c r="C207"/>
  <c r="D206"/>
  <c r="E206" s="1"/>
  <c r="E205"/>
  <c r="E204" s="1"/>
  <c r="D205"/>
  <c r="C204"/>
  <c r="E202"/>
  <c r="E201" s="1"/>
  <c r="E200" s="1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E191"/>
  <c r="D191"/>
  <c r="D190"/>
  <c r="E190" s="1"/>
  <c r="D189"/>
  <c r="C189"/>
  <c r="C188" s="1"/>
  <c r="D187"/>
  <c r="E187" s="1"/>
  <c r="E186"/>
  <c r="E185" s="1"/>
  <c r="E184" s="1"/>
  <c r="D186"/>
  <c r="C185"/>
  <c r="C184" s="1"/>
  <c r="E183"/>
  <c r="E182" s="1"/>
  <c r="D183"/>
  <c r="D182" s="1"/>
  <c r="C182"/>
  <c r="C179" s="1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H164"/>
  <c r="C164"/>
  <c r="C163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E156"/>
  <c r="D156"/>
  <c r="H155"/>
  <c r="D155"/>
  <c r="C154"/>
  <c r="H154" s="1"/>
  <c r="C153"/>
  <c r="H153" s="1"/>
  <c r="J153" s="1"/>
  <c r="H151"/>
  <c r="D151"/>
  <c r="H150"/>
  <c r="D150"/>
  <c r="E150" s="1"/>
  <c r="H149"/>
  <c r="C149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D136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H129"/>
  <c r="C129"/>
  <c r="H128"/>
  <c r="D128"/>
  <c r="E128" s="1"/>
  <c r="H127"/>
  <c r="D127"/>
  <c r="E127" s="1"/>
  <c r="C126"/>
  <c r="H126" s="1"/>
  <c r="H125"/>
  <c r="D125"/>
  <c r="H124"/>
  <c r="D124"/>
  <c r="E124" s="1"/>
  <c r="H123"/>
  <c r="C123"/>
  <c r="H122"/>
  <c r="D122"/>
  <c r="E122" s="1"/>
  <c r="H121"/>
  <c r="D121"/>
  <c r="E121" s="1"/>
  <c r="C120"/>
  <c r="H120" s="1"/>
  <c r="H119"/>
  <c r="D119"/>
  <c r="H118"/>
  <c r="D118"/>
  <c r="E118" s="1"/>
  <c r="H117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E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E54"/>
  <c r="D54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E42"/>
  <c r="D42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E36"/>
  <c r="D36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E12"/>
  <c r="D12"/>
  <c r="C11"/>
  <c r="H11" s="1"/>
  <c r="J11" s="1"/>
  <c r="H10"/>
  <c r="E10"/>
  <c r="D10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E769"/>
  <c r="D769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/>
  <c r="E759"/>
  <c r="D759"/>
  <c r="D758"/>
  <c r="E758" s="1"/>
  <c r="E757"/>
  <c r="D757"/>
  <c r="D756" s="1"/>
  <c r="D755" s="1"/>
  <c r="C756"/>
  <c r="C755"/>
  <c r="E754"/>
  <c r="D754"/>
  <c r="D753"/>
  <c r="E753" s="1"/>
  <c r="E752"/>
  <c r="D752"/>
  <c r="C751"/>
  <c r="C750"/>
  <c r="E749"/>
  <c r="D749"/>
  <c r="D748"/>
  <c r="E748" s="1"/>
  <c r="E747"/>
  <c r="E746" s="1"/>
  <c r="D747"/>
  <c r="D746"/>
  <c r="C746"/>
  <c r="C743" s="1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D718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E693"/>
  <c r="D693"/>
  <c r="H692"/>
  <c r="D692"/>
  <c r="E692" s="1"/>
  <c r="H691"/>
  <c r="D691"/>
  <c r="E691" s="1"/>
  <c r="H690"/>
  <c r="D690"/>
  <c r="E690" s="1"/>
  <c r="H689"/>
  <c r="E689"/>
  <c r="D689"/>
  <c r="H688"/>
  <c r="D688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E654"/>
  <c r="D654"/>
  <c r="D653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E630"/>
  <c r="D630"/>
  <c r="H629"/>
  <c r="D629"/>
  <c r="E629" s="1"/>
  <c r="E628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E617"/>
  <c r="D617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H599"/>
  <c r="C599"/>
  <c r="H598"/>
  <c r="D598"/>
  <c r="E598" s="1"/>
  <c r="H597"/>
  <c r="E597"/>
  <c r="D597"/>
  <c r="H596"/>
  <c r="D596"/>
  <c r="E596" s="1"/>
  <c r="E595" s="1"/>
  <c r="C595"/>
  <c r="H595" s="1"/>
  <c r="H594"/>
  <c r="D594"/>
  <c r="E594" s="1"/>
  <c r="H593"/>
  <c r="D593"/>
  <c r="E593" s="1"/>
  <c r="E592" s="1"/>
  <c r="C592"/>
  <c r="H592" s="1"/>
  <c r="H591"/>
  <c r="E591"/>
  <c r="D591"/>
  <c r="H590"/>
  <c r="D590"/>
  <c r="E590" s="1"/>
  <c r="H589"/>
  <c r="D589"/>
  <c r="E589" s="1"/>
  <c r="H588"/>
  <c r="D588"/>
  <c r="E588" s="1"/>
  <c r="E587" s="1"/>
  <c r="H587"/>
  <c r="C587"/>
  <c r="H586"/>
  <c r="E586"/>
  <c r="D586"/>
  <c r="H585"/>
  <c r="D585"/>
  <c r="E585" s="1"/>
  <c r="H584"/>
  <c r="D584"/>
  <c r="E584" s="1"/>
  <c r="H583"/>
  <c r="D583"/>
  <c r="E583" s="1"/>
  <c r="H582"/>
  <c r="E582"/>
  <c r="E581" s="1"/>
  <c r="D582"/>
  <c r="D58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E569" s="1"/>
  <c r="C569"/>
  <c r="H569" s="1"/>
  <c r="H568"/>
  <c r="D568"/>
  <c r="E568" s="1"/>
  <c r="H567"/>
  <c r="E567"/>
  <c r="D567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E545"/>
  <c r="D545"/>
  <c r="D544" s="1"/>
  <c r="C544"/>
  <c r="H543"/>
  <c r="D543"/>
  <c r="E543" s="1"/>
  <c r="H542"/>
  <c r="E542"/>
  <c r="D542"/>
  <c r="H541"/>
  <c r="D541"/>
  <c r="E541" s="1"/>
  <c r="H540"/>
  <c r="E540"/>
  <c r="D540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D530"/>
  <c r="H529"/>
  <c r="C529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E515"/>
  <c r="D515"/>
  <c r="H514"/>
  <c r="D514"/>
  <c r="E514" s="1"/>
  <c r="E513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E507"/>
  <c r="D507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H498"/>
  <c r="E498"/>
  <c r="D498"/>
  <c r="H497"/>
  <c r="C497"/>
  <c r="H496"/>
  <c r="D496"/>
  <c r="E496" s="1"/>
  <c r="H495"/>
  <c r="D495"/>
  <c r="H494"/>
  <c r="C494"/>
  <c r="H493"/>
  <c r="D493"/>
  <c r="E493" s="1"/>
  <c r="H492"/>
  <c r="D492"/>
  <c r="H491"/>
  <c r="C491"/>
  <c r="H490"/>
  <c r="D490"/>
  <c r="E490" s="1"/>
  <c r="H489"/>
  <c r="D489"/>
  <c r="E489" s="1"/>
  <c r="H488"/>
  <c r="D488"/>
  <c r="E488" s="1"/>
  <c r="H487"/>
  <c r="E487"/>
  <c r="E486" s="1"/>
  <c r="D487"/>
  <c r="C486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E474" s="1"/>
  <c r="C474"/>
  <c r="H474" s="1"/>
  <c r="H473"/>
  <c r="D473"/>
  <c r="E473" s="1"/>
  <c r="H472"/>
  <c r="D472"/>
  <c r="E472" s="1"/>
  <c r="H471"/>
  <c r="E471"/>
  <c r="D471"/>
  <c r="H470"/>
  <c r="D470"/>
  <c r="H469"/>
  <c r="E469"/>
  <c r="D469"/>
  <c r="C468"/>
  <c r="H468" s="1"/>
  <c r="H467"/>
  <c r="D467"/>
  <c r="E467" s="1"/>
  <c r="H466"/>
  <c r="E466"/>
  <c r="D466"/>
  <c r="H465"/>
  <c r="D465"/>
  <c r="H464"/>
  <c r="E464"/>
  <c r="D464"/>
  <c r="C463"/>
  <c r="H463" s="1"/>
  <c r="H462"/>
  <c r="D462"/>
  <c r="E462" s="1"/>
  <c r="H461"/>
  <c r="E461"/>
  <c r="D461"/>
  <c r="H460"/>
  <c r="D460"/>
  <c r="E460" s="1"/>
  <c r="C459"/>
  <c r="H459" s="1"/>
  <c r="H458"/>
  <c r="D458"/>
  <c r="E458" s="1"/>
  <c r="H457"/>
  <c r="D457"/>
  <c r="E457" s="1"/>
  <c r="H456"/>
  <c r="D456"/>
  <c r="H455"/>
  <c r="C455"/>
  <c r="H454"/>
  <c r="D454"/>
  <c r="E454" s="1"/>
  <c r="H453"/>
  <c r="D453"/>
  <c r="E453" s="1"/>
  <c r="H452"/>
  <c r="D452"/>
  <c r="E452" s="1"/>
  <c r="H451"/>
  <c r="E451"/>
  <c r="D451"/>
  <c r="D450" s="1"/>
  <c r="C450"/>
  <c r="H450" s="1"/>
  <c r="H449"/>
  <c r="D449"/>
  <c r="E449" s="1"/>
  <c r="H448"/>
  <c r="E448"/>
  <c r="D448"/>
  <c r="H447"/>
  <c r="D447"/>
  <c r="E447" s="1"/>
  <c r="H446"/>
  <c r="E446"/>
  <c r="D446"/>
  <c r="D445"/>
  <c r="C445"/>
  <c r="H445" s="1"/>
  <c r="H443"/>
  <c r="D443"/>
  <c r="E443" s="1"/>
  <c r="H442"/>
  <c r="E442"/>
  <c r="D442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E434"/>
  <c r="D434"/>
  <c r="H433"/>
  <c r="D433"/>
  <c r="E433" s="1"/>
  <c r="H432"/>
  <c r="D432"/>
  <c r="E432" s="1"/>
  <c r="H431"/>
  <c r="D431"/>
  <c r="E431" s="1"/>
  <c r="H430"/>
  <c r="D430"/>
  <c r="H429"/>
  <c r="C429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E423"/>
  <c r="D423"/>
  <c r="C422"/>
  <c r="H422" s="1"/>
  <c r="H421"/>
  <c r="D421"/>
  <c r="E421" s="1"/>
  <c r="H420"/>
  <c r="E420"/>
  <c r="D420"/>
  <c r="H419"/>
  <c r="D419"/>
  <c r="E419" s="1"/>
  <c r="H418"/>
  <c r="D418"/>
  <c r="E418" s="1"/>
  <c r="H417"/>
  <c r="D417"/>
  <c r="E417" s="1"/>
  <c r="C416"/>
  <c r="H416" s="1"/>
  <c r="H415"/>
  <c r="E415"/>
  <c r="D415"/>
  <c r="H414"/>
  <c r="D414"/>
  <c r="E414" s="1"/>
  <c r="H413"/>
  <c r="E413"/>
  <c r="D413"/>
  <c r="D412"/>
  <c r="C412"/>
  <c r="H412" s="1"/>
  <c r="H411"/>
  <c r="D411"/>
  <c r="E411" s="1"/>
  <c r="H410"/>
  <c r="E410"/>
  <c r="D410"/>
  <c r="D409"/>
  <c r="C409"/>
  <c r="H409" s="1"/>
  <c r="H408"/>
  <c r="D408"/>
  <c r="E408" s="1"/>
  <c r="H407"/>
  <c r="E407"/>
  <c r="D407"/>
  <c r="H406"/>
  <c r="D406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H399"/>
  <c r="C399"/>
  <c r="H398"/>
  <c r="D398"/>
  <c r="E398" s="1"/>
  <c r="H397"/>
  <c r="D397"/>
  <c r="E397" s="1"/>
  <c r="H396"/>
  <c r="D396"/>
  <c r="E396" s="1"/>
  <c r="C395"/>
  <c r="H395" s="1"/>
  <c r="H394"/>
  <c r="E394"/>
  <c r="D394"/>
  <c r="H393"/>
  <c r="D393"/>
  <c r="E393" s="1"/>
  <c r="E392" s="1"/>
  <c r="C392"/>
  <c r="H392" s="1"/>
  <c r="H391"/>
  <c r="D391"/>
  <c r="E391" s="1"/>
  <c r="H390"/>
  <c r="D390"/>
  <c r="E390" s="1"/>
  <c r="H389"/>
  <c r="E389"/>
  <c r="E388" s="1"/>
  <c r="D389"/>
  <c r="D388" s="1"/>
  <c r="C388"/>
  <c r="H388" s="1"/>
  <c r="H387"/>
  <c r="D387"/>
  <c r="E387" s="1"/>
  <c r="H386"/>
  <c r="E386"/>
  <c r="D386"/>
  <c r="H385"/>
  <c r="D385"/>
  <c r="E385" s="1"/>
  <c r="H384"/>
  <c r="E384"/>
  <c r="D384"/>
  <c r="H383"/>
  <c r="D383"/>
  <c r="E383" s="1"/>
  <c r="E382" s="1"/>
  <c r="C382"/>
  <c r="H382" s="1"/>
  <c r="H381"/>
  <c r="D381"/>
  <c r="E381" s="1"/>
  <c r="H380"/>
  <c r="D380"/>
  <c r="E380" s="1"/>
  <c r="H379"/>
  <c r="E379"/>
  <c r="E378" s="1"/>
  <c r="D379"/>
  <c r="C378"/>
  <c r="H378" s="1"/>
  <c r="H377"/>
  <c r="D377"/>
  <c r="E377" s="1"/>
  <c r="H376"/>
  <c r="D376"/>
  <c r="E376" s="1"/>
  <c r="H375"/>
  <c r="D375"/>
  <c r="E375" s="1"/>
  <c r="H374"/>
  <c r="E374"/>
  <c r="D374"/>
  <c r="D373" s="1"/>
  <c r="C373"/>
  <c r="H373" s="1"/>
  <c r="H372"/>
  <c r="D372"/>
  <c r="E372" s="1"/>
  <c r="H371"/>
  <c r="E371"/>
  <c r="D371"/>
  <c r="H370"/>
  <c r="D370"/>
  <c r="E370" s="1"/>
  <c r="H369"/>
  <c r="E369"/>
  <c r="E368" s="1"/>
  <c r="D369"/>
  <c r="C368"/>
  <c r="H368" s="1"/>
  <c r="H367"/>
  <c r="D367"/>
  <c r="E367" s="1"/>
  <c r="H366"/>
  <c r="E366"/>
  <c r="D366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E359"/>
  <c r="D359"/>
  <c r="H358"/>
  <c r="D358"/>
  <c r="C357"/>
  <c r="H357" s="1"/>
  <c r="H356"/>
  <c r="D356"/>
  <c r="E356" s="1"/>
  <c r="H355"/>
  <c r="D355"/>
  <c r="E355" s="1"/>
  <c r="H354"/>
  <c r="D354"/>
  <c r="H353"/>
  <c r="C353"/>
  <c r="H352"/>
  <c r="D352"/>
  <c r="E352" s="1"/>
  <c r="H351"/>
  <c r="D351"/>
  <c r="E351" s="1"/>
  <c r="H350"/>
  <c r="D350"/>
  <c r="E350" s="1"/>
  <c r="H349"/>
  <c r="E349"/>
  <c r="E348" s="1"/>
  <c r="D349"/>
  <c r="C348"/>
  <c r="H348" s="1"/>
  <c r="H347"/>
  <c r="D347"/>
  <c r="E347" s="1"/>
  <c r="H346"/>
  <c r="D346"/>
  <c r="E346" s="1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E335"/>
  <c r="D335"/>
  <c r="H334"/>
  <c r="D334"/>
  <c r="E334" s="1"/>
  <c r="H333"/>
  <c r="E333"/>
  <c r="D333"/>
  <c r="H332"/>
  <c r="D332"/>
  <c r="E332" s="1"/>
  <c r="E331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E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E318"/>
  <c r="D318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E310"/>
  <c r="D310"/>
  <c r="H309"/>
  <c r="D309"/>
  <c r="E309" s="1"/>
  <c r="C308"/>
  <c r="H308" s="1"/>
  <c r="H307"/>
  <c r="D307"/>
  <c r="E307" s="1"/>
  <c r="H306"/>
  <c r="D306"/>
  <c r="E306" s="1"/>
  <c r="C305"/>
  <c r="H305" s="1"/>
  <c r="H304"/>
  <c r="E304"/>
  <c r="D304"/>
  <c r="H303"/>
  <c r="D303"/>
  <c r="E303" s="1"/>
  <c r="C302"/>
  <c r="H302" s="1"/>
  <c r="H301"/>
  <c r="D301"/>
  <c r="E301" s="1"/>
  <c r="H300"/>
  <c r="D300"/>
  <c r="E300" s="1"/>
  <c r="H299"/>
  <c r="D299"/>
  <c r="H298"/>
  <c r="C298"/>
  <c r="H297"/>
  <c r="D297"/>
  <c r="E297" s="1"/>
  <c r="E296" s="1"/>
  <c r="C296"/>
  <c r="H296" s="1"/>
  <c r="H295"/>
  <c r="E295"/>
  <c r="D295"/>
  <c r="H294"/>
  <c r="D294"/>
  <c r="E294" s="1"/>
  <c r="H293"/>
  <c r="E293"/>
  <c r="D293"/>
  <c r="H292"/>
  <c r="D292"/>
  <c r="E292" s="1"/>
  <c r="H291"/>
  <c r="D291"/>
  <c r="E291" s="1"/>
  <c r="H290"/>
  <c r="D290"/>
  <c r="E290" s="1"/>
  <c r="E289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E272"/>
  <c r="D272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D265"/>
  <c r="C265"/>
  <c r="H265" s="1"/>
  <c r="H264"/>
  <c r="D264"/>
  <c r="E264" s="1"/>
  <c r="C263"/>
  <c r="H263" s="1"/>
  <c r="H262"/>
  <c r="E262"/>
  <c r="D262"/>
  <c r="H261"/>
  <c r="D261"/>
  <c r="E261" s="1"/>
  <c r="C260"/>
  <c r="H260" s="1"/>
  <c r="D252"/>
  <c r="E252" s="1"/>
  <c r="D251"/>
  <c r="E251" s="1"/>
  <c r="D250"/>
  <c r="C250"/>
  <c r="D249"/>
  <c r="E249" s="1"/>
  <c r="D248"/>
  <c r="E248" s="1"/>
  <c r="D247"/>
  <c r="D244" s="1"/>
  <c r="D243" s="1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C215" s="1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C189"/>
  <c r="E187"/>
  <c r="D187"/>
  <c r="E186"/>
  <c r="D186"/>
  <c r="E185"/>
  <c r="E184" s="1"/>
  <c r="D185"/>
  <c r="D184" s="1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D164" s="1"/>
  <c r="H164"/>
  <c r="C164"/>
  <c r="C163"/>
  <c r="H163" s="1"/>
  <c r="J163" s="1"/>
  <c r="H162"/>
  <c r="E162"/>
  <c r="D162"/>
  <c r="H161"/>
  <c r="D161"/>
  <c r="E161" s="1"/>
  <c r="C160"/>
  <c r="H160" s="1"/>
  <c r="H159"/>
  <c r="E159"/>
  <c r="D159"/>
  <c r="H158"/>
  <c r="D158"/>
  <c r="E158" s="1"/>
  <c r="C157"/>
  <c r="H157" s="1"/>
  <c r="H156"/>
  <c r="E156"/>
  <c r="D156"/>
  <c r="H155"/>
  <c r="D155"/>
  <c r="E155" s="1"/>
  <c r="C154"/>
  <c r="H154" s="1"/>
  <c r="H151"/>
  <c r="E151"/>
  <c r="D151"/>
  <c r="H150"/>
  <c r="D150"/>
  <c r="E150" s="1"/>
  <c r="C149"/>
  <c r="H149" s="1"/>
  <c r="H148"/>
  <c r="E148"/>
  <c r="D148"/>
  <c r="H147"/>
  <c r="D147"/>
  <c r="E147" s="1"/>
  <c r="C146"/>
  <c r="H146" s="1"/>
  <c r="H145"/>
  <c r="E145"/>
  <c r="D145"/>
  <c r="H144"/>
  <c r="D144"/>
  <c r="E144" s="1"/>
  <c r="C143"/>
  <c r="H143" s="1"/>
  <c r="H142"/>
  <c r="E142"/>
  <c r="D142"/>
  <c r="H141"/>
  <c r="D141"/>
  <c r="E141" s="1"/>
  <c r="C140"/>
  <c r="H140" s="1"/>
  <c r="H139"/>
  <c r="E139"/>
  <c r="D139"/>
  <c r="H138"/>
  <c r="D138"/>
  <c r="E138" s="1"/>
  <c r="H137"/>
  <c r="D137"/>
  <c r="E137" s="1"/>
  <c r="D136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E119"/>
  <c r="D119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E103"/>
  <c r="D103"/>
  <c r="H102"/>
  <c r="D102"/>
  <c r="E102" s="1"/>
  <c r="H101"/>
  <c r="D101"/>
  <c r="E101" s="1"/>
  <c r="H100"/>
  <c r="D100"/>
  <c r="D97" s="1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H68"/>
  <c r="J68" s="1"/>
  <c r="C68"/>
  <c r="H67"/>
  <c r="J67" s="1"/>
  <c r="C67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E60"/>
  <c r="D60"/>
  <c r="H59"/>
  <c r="D59"/>
  <c r="E59" s="1"/>
  <c r="H58"/>
  <c r="D58"/>
  <c r="E58" s="1"/>
  <c r="H57"/>
  <c r="D57"/>
  <c r="E57" s="1"/>
  <c r="H56"/>
  <c r="E56"/>
  <c r="D56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E48"/>
  <c r="D48"/>
  <c r="H47"/>
  <c r="D47"/>
  <c r="E47" s="1"/>
  <c r="H46"/>
  <c r="D46"/>
  <c r="E46" s="1"/>
  <c r="H45"/>
  <c r="D45"/>
  <c r="E45" s="1"/>
  <c r="H44"/>
  <c r="E44"/>
  <c r="D44"/>
  <c r="H43"/>
  <c r="D43"/>
  <c r="E43" s="1"/>
  <c r="H42"/>
  <c r="D42"/>
  <c r="E42" s="1"/>
  <c r="H41"/>
  <c r="D41"/>
  <c r="E41" s="1"/>
  <c r="H40"/>
  <c r="E40"/>
  <c r="D40"/>
  <c r="H39"/>
  <c r="D39"/>
  <c r="E39" s="1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D11"/>
  <c r="C11"/>
  <c r="H11" s="1"/>
  <c r="J11" s="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E223" i="34" l="1"/>
  <c r="E222" s="1"/>
  <c r="D163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67" s="1"/>
  <c r="E120"/>
  <c r="E126"/>
  <c r="E132"/>
  <c r="E143"/>
  <c r="E149"/>
  <c r="E157"/>
  <c r="E165"/>
  <c r="E164" s="1"/>
  <c r="E168"/>
  <c r="E167" s="1"/>
  <c r="C188"/>
  <c r="C178" s="1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215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03"/>
  <c r="E228"/>
  <c r="E260"/>
  <c r="C263"/>
  <c r="H263" s="1"/>
  <c r="D265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51" s="1"/>
  <c r="E550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D229"/>
  <c r="D228"/>
  <c r="D239"/>
  <c r="D238" s="1"/>
  <c r="E260"/>
  <c r="D298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38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302" i="34"/>
  <c r="E308"/>
  <c r="E459"/>
  <c r="D463"/>
  <c r="D468"/>
  <c r="D547"/>
  <c r="E751"/>
  <c r="E750" s="1"/>
  <c r="E756"/>
  <c r="E755" s="1"/>
  <c r="E207" i="35"/>
  <c r="E289"/>
  <c r="E305"/>
  <c r="E392"/>
  <c r="E544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E265"/>
  <c r="D305"/>
  <c r="E306"/>
  <c r="E305" s="1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D298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305" i="34"/>
  <c r="E416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E308"/>
  <c r="D348"/>
  <c r="D368"/>
  <c r="E373"/>
  <c r="E395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28" s="1"/>
  <c r="E295"/>
  <c r="D289"/>
  <c r="E410"/>
  <c r="E409" s="1"/>
  <c r="D409"/>
  <c r="D486"/>
  <c r="E489"/>
  <c r="E486" s="1"/>
  <c r="D497"/>
  <c r="E498"/>
  <c r="E497" s="1"/>
  <c r="D529"/>
  <c r="E530"/>
  <c r="E529" s="1"/>
  <c r="E528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D305"/>
  <c r="C726" i="36"/>
  <c r="H726" s="1"/>
  <c r="J726" s="1"/>
  <c r="D61" i="37"/>
  <c r="E126"/>
  <c r="C188"/>
  <c r="C178" s="1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45" s="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1"/>
  <c r="E170" s="1"/>
  <c r="E174"/>
  <c r="H178"/>
  <c r="J178" s="1"/>
  <c r="C177"/>
  <c r="H177" s="1"/>
  <c r="J177" s="1"/>
  <c r="E229"/>
  <c r="E228" s="1"/>
  <c r="E11"/>
  <c r="E61"/>
  <c r="E68"/>
  <c r="E67" s="1"/>
  <c r="E157"/>
  <c r="E163"/>
  <c r="E179"/>
  <c r="C3"/>
  <c r="D38"/>
  <c r="D68"/>
  <c r="D67" s="1"/>
  <c r="E131"/>
  <c r="E129" s="1"/>
  <c r="C135"/>
  <c r="H135" s="1"/>
  <c r="J135" s="1"/>
  <c r="E145"/>
  <c r="E143" s="1"/>
  <c r="E135" s="1"/>
  <c r="E151"/>
  <c r="E149" s="1"/>
  <c r="E156"/>
  <c r="E154" s="1"/>
  <c r="E162"/>
  <c r="E160" s="1"/>
  <c r="D164"/>
  <c r="E173"/>
  <c r="E190"/>
  <c r="E189" s="1"/>
  <c r="E188" s="1"/>
  <c r="E221"/>
  <c r="E220" s="1"/>
  <c r="E226"/>
  <c r="E223" s="1"/>
  <c r="E222" s="1"/>
  <c r="E251"/>
  <c r="E250" s="1"/>
  <c r="E262"/>
  <c r="E260" s="1"/>
  <c r="H265"/>
  <c r="D289"/>
  <c r="E292"/>
  <c r="E289" s="1"/>
  <c r="E298"/>
  <c r="E303"/>
  <c r="E302" s="1"/>
  <c r="D302"/>
  <c r="E315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D265"/>
  <c r="D315"/>
  <c r="H328"/>
  <c r="C314"/>
  <c r="H314" s="1"/>
  <c r="E463"/>
  <c r="E486"/>
  <c r="E522"/>
  <c r="E297"/>
  <c r="E296" s="1"/>
  <c r="D296"/>
  <c r="E309"/>
  <c r="E308" s="1"/>
  <c r="D308"/>
  <c r="E329"/>
  <c r="E328" s="1"/>
  <c r="D328"/>
  <c r="D331"/>
  <c r="E334"/>
  <c r="E331" s="1"/>
  <c r="E484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C339"/>
  <c r="H339" s="1"/>
  <c r="J339" s="1"/>
  <c r="D429"/>
  <c r="D463"/>
  <c r="D444" s="1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C560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9"/>
  <c r="D3"/>
  <c r="E14"/>
  <c r="E11" s="1"/>
  <c r="D38"/>
  <c r="D68"/>
  <c r="D67" s="1"/>
  <c r="E100"/>
  <c r="E97" s="1"/>
  <c r="E67" s="1"/>
  <c r="E119"/>
  <c r="E117" s="1"/>
  <c r="E125"/>
  <c r="E123" s="1"/>
  <c r="E131"/>
  <c r="E129" s="1"/>
  <c r="C135"/>
  <c r="H135" s="1"/>
  <c r="J135" s="1"/>
  <c r="E145"/>
  <c r="E143" s="1"/>
  <c r="E151"/>
  <c r="E161"/>
  <c r="E160" s="1"/>
  <c r="D160"/>
  <c r="E164"/>
  <c r="E167"/>
  <c r="E172"/>
  <c r="E171" s="1"/>
  <c r="D171"/>
  <c r="D207"/>
  <c r="D203" s="1"/>
  <c r="E244"/>
  <c r="E243" s="1"/>
  <c r="E265"/>
  <c r="E298"/>
  <c r="E315"/>
  <c r="E158"/>
  <c r="E157" s="1"/>
  <c r="D157"/>
  <c r="D164"/>
  <c r="D167"/>
  <c r="C203"/>
  <c r="D233"/>
  <c r="D228" s="1"/>
  <c r="E239"/>
  <c r="E238" s="1"/>
  <c r="E178" s="1"/>
  <c r="E177" s="1"/>
  <c r="C67"/>
  <c r="E155"/>
  <c r="E154" s="1"/>
  <c r="D154"/>
  <c r="H171"/>
  <c r="C170"/>
  <c r="E263"/>
  <c r="D120"/>
  <c r="D116" s="1"/>
  <c r="D126"/>
  <c r="D132"/>
  <c r="D140"/>
  <c r="D135" s="1"/>
  <c r="D146"/>
  <c r="E175"/>
  <c r="E174" s="1"/>
  <c r="D174"/>
  <c r="D216"/>
  <c r="D215" s="1"/>
  <c r="D239"/>
  <c r="D238" s="1"/>
  <c r="D289"/>
  <c r="D305"/>
  <c r="C314"/>
  <c r="H314" s="1"/>
  <c r="D325"/>
  <c r="D314" s="1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E486"/>
  <c r="D260"/>
  <c r="D296"/>
  <c r="D263" s="1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93"/>
  <c r="E491" s="1"/>
  <c r="E499"/>
  <c r="E497" s="1"/>
  <c r="D513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09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D726" s="1"/>
  <c r="D725" s="1"/>
  <c r="E742"/>
  <c r="E741" s="1"/>
  <c r="E745"/>
  <c r="E744" s="1"/>
  <c r="E743" s="1"/>
  <c r="E773"/>
  <c r="E772" s="1"/>
  <c r="E771" s="1"/>
  <c r="D777"/>
  <c r="C645"/>
  <c r="H645" s="1"/>
  <c r="J645" s="1"/>
  <c r="D188" i="34"/>
  <c r="E239"/>
  <c r="E238" s="1"/>
  <c r="E116"/>
  <c r="E136"/>
  <c r="E135" s="1"/>
  <c r="E153"/>
  <c r="E207"/>
  <c r="E265"/>
  <c r="E263" s="1"/>
  <c r="E259" s="1"/>
  <c r="E298"/>
  <c r="E315"/>
  <c r="E314" s="1"/>
  <c r="D203"/>
  <c r="D61"/>
  <c r="C116"/>
  <c r="D120"/>
  <c r="D126"/>
  <c r="D132"/>
  <c r="D140"/>
  <c r="D135" s="1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53" s="1"/>
  <c r="D152" s="1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51" s="1"/>
  <c r="E550" s="1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E367"/>
  <c r="D367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C305"/>
  <c r="H305" s="1"/>
  <c r="D304"/>
  <c r="E304" s="1"/>
  <c r="D303"/>
  <c r="C302"/>
  <c r="H302" s="1"/>
  <c r="D301"/>
  <c r="E301" s="1"/>
  <c r="D300"/>
  <c r="E300" s="1"/>
  <c r="D299"/>
  <c r="E299" s="1"/>
  <c r="C298"/>
  <c r="H298" s="1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C265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E10"/>
  <c r="D10"/>
  <c r="D9"/>
  <c r="E9" s="1"/>
  <c r="D8"/>
  <c r="E8" s="1"/>
  <c r="D7"/>
  <c r="E7" s="1"/>
  <c r="D6"/>
  <c r="E6" s="1"/>
  <c r="D5"/>
  <c r="C4"/>
  <c r="H4" s="1"/>
  <c r="J4" s="1"/>
  <c r="H178" i="34" l="1"/>
  <c r="J178" s="1"/>
  <c r="C177"/>
  <c r="H177" s="1"/>
  <c r="J177" s="1"/>
  <c r="D178" i="36"/>
  <c r="D177" s="1"/>
  <c r="E340" i="37"/>
  <c r="E3" i="34"/>
  <c r="E2" s="1"/>
  <c r="D178"/>
  <c r="D177" s="1"/>
  <c r="C538" i="33"/>
  <c r="H538" s="1"/>
  <c r="E561" i="34"/>
  <c r="D340"/>
  <c r="E484" i="35"/>
  <c r="E483" s="1"/>
  <c r="C115"/>
  <c r="C178"/>
  <c r="D726" i="36"/>
  <c r="D725" s="1"/>
  <c r="C725"/>
  <c r="H725" s="1"/>
  <c r="J725" s="1"/>
  <c r="E726"/>
  <c r="E725" s="1"/>
  <c r="D340"/>
  <c r="D339" s="1"/>
  <c r="C152"/>
  <c r="H152" s="1"/>
  <c r="J152" s="1"/>
  <c r="D3"/>
  <c r="D2" s="1"/>
  <c r="E215"/>
  <c r="D561" i="37"/>
  <c r="E263"/>
  <c r="E215"/>
  <c r="D178"/>
  <c r="D177" s="1"/>
  <c r="D67"/>
  <c r="E314"/>
  <c r="E135"/>
  <c r="D645" i="36"/>
  <c r="E203"/>
  <c r="E163" i="34"/>
  <c r="D561"/>
  <c r="D726"/>
  <c r="D725" s="1"/>
  <c r="E340"/>
  <c r="D263"/>
  <c r="E152"/>
  <c r="E726" i="35"/>
  <c r="E725" s="1"/>
  <c r="D645"/>
  <c r="E551"/>
  <c r="E550" s="1"/>
  <c r="E314"/>
  <c r="E259" s="1"/>
  <c r="E163"/>
  <c r="E645" i="36"/>
  <c r="E444"/>
  <c r="E340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E178" s="1"/>
  <c r="E177" s="1"/>
  <c r="D444"/>
  <c r="D339" s="1"/>
  <c r="D314"/>
  <c r="D259" s="1"/>
  <c r="D258" s="1"/>
  <c r="D257" s="1"/>
  <c r="C483"/>
  <c r="H483" s="1"/>
  <c r="J483" s="1"/>
  <c r="D153"/>
  <c r="D152" s="1"/>
  <c r="D551"/>
  <c r="D550" s="1"/>
  <c r="D135"/>
  <c r="D115" s="1"/>
  <c r="D114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39" i="36"/>
  <c r="E314"/>
  <c r="E259" s="1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559" s="1"/>
  <c r="D484"/>
  <c r="D483" s="1"/>
  <c r="D263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D339"/>
  <c r="H178"/>
  <c r="J178" s="1"/>
  <c r="C177"/>
  <c r="H177" s="1"/>
  <c r="J177" s="1"/>
  <c r="D259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E339" s="1"/>
  <c r="H340"/>
  <c r="C339"/>
  <c r="H339" s="1"/>
  <c r="J339" s="1"/>
  <c r="C259"/>
  <c r="E153"/>
  <c r="E152" s="1"/>
  <c r="D163"/>
  <c r="D170"/>
  <c r="D2"/>
  <c r="E3"/>
  <c r="E2" s="1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C114"/>
  <c r="H114" s="1"/>
  <c r="J114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E339" s="1"/>
  <c r="E258" s="1"/>
  <c r="E257" s="1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D339" s="1"/>
  <c r="D259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D522"/>
  <c r="D581"/>
  <c r="D592"/>
  <c r="D61"/>
  <c r="D296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D3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D67" s="1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D328"/>
  <c r="E363"/>
  <c r="C444"/>
  <c r="H444" s="1"/>
  <c r="H455"/>
  <c r="E491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67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E258" i="35" l="1"/>
  <c r="E257" s="1"/>
  <c r="D560" i="34"/>
  <c r="D559" s="1"/>
  <c r="E528" i="33"/>
  <c r="D258" i="35"/>
  <c r="D257" s="1"/>
  <c r="E114" i="36"/>
  <c r="E114" i="37"/>
  <c r="E259"/>
  <c r="E258" s="1"/>
  <c r="E257" s="1"/>
  <c r="D444" i="33"/>
  <c r="D259" i="36"/>
  <c r="D258" s="1"/>
  <c r="D257" s="1"/>
  <c r="E560" i="34"/>
  <c r="E559" s="1"/>
  <c r="D152" i="35"/>
  <c r="D114" s="1"/>
  <c r="D114" i="36"/>
  <c r="E258"/>
  <c r="E257" s="1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D258"/>
  <c r="D257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E483" s="1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s="1"/>
  <c r="H1" i="37" l="1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9" i="4" l="1"/>
  <c r="C12"/>
  <c r="C19"/>
  <c r="C17"/>
  <c r="C15"/>
  <c r="C6" l="1"/>
  <c r="F63" i="16" l="1"/>
  <c r="F62"/>
  <c r="F61"/>
  <c r="F60"/>
  <c r="H59"/>
  <c r="G59"/>
  <c r="F59"/>
  <c r="I59" l="1"/>
  <c r="F22"/>
  <c r="S360" i="12" l="1"/>
  <c r="S359"/>
  <c r="F71" i="16" l="1"/>
  <c r="F70"/>
  <c r="H69"/>
  <c r="G69"/>
  <c r="F69"/>
  <c r="F68"/>
  <c r="H67"/>
  <c r="G67"/>
  <c r="F67"/>
  <c r="F66"/>
  <c r="F65"/>
  <c r="H64"/>
  <c r="G64"/>
  <c r="F64"/>
  <c r="I67" l="1"/>
  <c r="I64"/>
  <c r="I69"/>
  <c r="H72"/>
  <c r="G72"/>
  <c r="H50"/>
  <c r="G50"/>
  <c r="H48"/>
  <c r="G48"/>
  <c r="H46"/>
  <c r="G46"/>
  <c r="H39"/>
  <c r="G39"/>
  <c r="H36"/>
  <c r="G36"/>
  <c r="H33"/>
  <c r="G33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3"/>
  <c r="F4"/>
  <c r="F5"/>
  <c r="F6"/>
  <c r="F2"/>
  <c r="I48" l="1"/>
  <c r="I36"/>
  <c r="I2"/>
  <c r="I46"/>
  <c r="I72"/>
  <c r="I50"/>
  <c r="I39"/>
  <c r="I33"/>
  <c r="I23"/>
  <c r="I9"/>
  <c r="M359" i="12"/>
  <c r="M360"/>
</calcChain>
</file>

<file path=xl/sharedStrings.xml><?xml version="1.0" encoding="utf-8"?>
<sst xmlns="http://schemas.openxmlformats.org/spreadsheetml/2006/main" count="4591" uniqueCount="918">
  <si>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</si>
  <si>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</si>
  <si>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</si>
  <si>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</si>
  <si>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</si>
  <si>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</si>
  <si>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</si>
  <si>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</si>
  <si>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</si>
  <si>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</si>
  <si>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</si>
  <si>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</si>
  <si>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</si>
  <si>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</si>
  <si>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</si>
  <si>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</si>
  <si>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</si>
  <si>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</si>
  <si>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</si>
  <si>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</si>
  <si>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</si>
  <si>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</si>
  <si>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</si>
  <si>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</si>
  <si>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</si>
  <si>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</si>
  <si>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</si>
  <si>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</si>
  <si>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</si>
  <si>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</si>
  <si>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</si>
  <si>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</si>
  <si>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</si>
  <si>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</si>
  <si>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</si>
  <si>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</si>
  <si>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</si>
  <si>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</si>
  <si>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</si>
  <si>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</si>
  <si>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</si>
  <si>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</si>
  <si>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</si>
  <si>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</si>
  <si>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</si>
  <si>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</si>
  <si>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</si>
  <si>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</si>
  <si>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</si>
  <si>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</si>
  <si>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</si>
  <si>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</si>
  <si>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</si>
  <si>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</si>
  <si>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</si>
  <si>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</si>
  <si>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</si>
  <si>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</si>
  <si>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</si>
  <si>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</si>
  <si>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</si>
  <si>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</si>
  <si>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</si>
  <si>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</si>
  <si>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</si>
  <si>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</si>
  <si>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</si>
  <si>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</si>
  <si>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</si>
  <si>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</si>
  <si>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</si>
  <si>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</si>
  <si>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</si>
  <si>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</si>
  <si>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</si>
  <si>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</si>
  <si>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</si>
  <si>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</si>
  <si>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</si>
  <si>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</si>
  <si>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</si>
  <si>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</si>
  <si>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</si>
  <si>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</si>
  <si>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</si>
  <si>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</si>
  <si>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</si>
  <si>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</si>
  <si>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</si>
  <si>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</si>
  <si>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</si>
  <si>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</si>
  <si>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</si>
  <si>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</si>
  <si>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</si>
  <si>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</si>
  <si>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</si>
  <si>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</si>
  <si>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</si>
  <si>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</si>
  <si>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</si>
  <si>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</si>
  <si>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</si>
  <si>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</si>
  <si>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</si>
  <si>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</si>
  <si>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</si>
  <si>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</si>
  <si>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</si>
  <si>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</si>
  <si>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</si>
  <si>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</si>
  <si>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</si>
  <si>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</si>
  <si>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</si>
  <si>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</si>
  <si>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</si>
  <si>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</si>
  <si>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</si>
  <si>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</si>
  <si>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</si>
  <si>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</si>
  <si>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</si>
  <si>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</si>
  <si>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</si>
  <si>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</si>
  <si>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</si>
  <si>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</si>
  <si>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</si>
  <si>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</si>
  <si>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</si>
  <si>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</si>
  <si>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</si>
  <si>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</si>
  <si>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</si>
  <si>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</si>
  <si>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</si>
  <si>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</si>
  <si>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</si>
  <si>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</si>
  <si>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</si>
  <si>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</si>
  <si>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</si>
  <si>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</si>
  <si>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</si>
  <si>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</si>
  <si>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</si>
  <si>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</si>
  <si>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</si>
  <si>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</si>
  <si>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</si>
  <si>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</si>
  <si>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</si>
  <si>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</si>
  <si>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</si>
  <si>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</si>
  <si>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</si>
  <si>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</si>
  <si>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</si>
  <si>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</si>
  <si>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</si>
  <si>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</si>
  <si>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</si>
  <si>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</si>
  <si>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</si>
  <si>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</si>
  <si>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</si>
  <si>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</si>
  <si>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</si>
  <si>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</si>
  <si>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</si>
  <si>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</si>
  <si>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</si>
  <si>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</si>
  <si>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</si>
  <si>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</si>
  <si>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</si>
  <si>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</si>
  <si>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</si>
  <si>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</si>
  <si>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</si>
  <si>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</si>
  <si>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</si>
  <si>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</si>
  <si>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</si>
  <si>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</si>
  <si>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</si>
  <si>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</si>
  <si>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</si>
  <si>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</si>
  <si>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</si>
  <si>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</si>
  <si>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</si>
  <si>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</si>
  <si>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</si>
  <si>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</si>
  <si>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</si>
  <si>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</si>
  <si>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</si>
  <si>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</si>
  <si>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</si>
  <si>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</si>
  <si>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</si>
  <si>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</si>
  <si>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</si>
  <si>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</si>
  <si>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</si>
  <si>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</si>
  <si>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</si>
  <si>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</si>
  <si>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</si>
  <si>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</si>
  <si>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</si>
  <si>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</si>
  <si>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</si>
  <si>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</si>
  <si>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</si>
  <si>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</si>
  <si>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</si>
  <si>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</si>
  <si>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</si>
  <si>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</si>
  <si>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</si>
  <si>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</si>
  <si>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</si>
  <si>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</si>
  <si>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</si>
  <si>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</si>
  <si>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</si>
  <si>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</si>
  <si>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</si>
  <si>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</si>
  <si>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</si>
  <si>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</si>
  <si>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</si>
  <si>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</si>
  <si>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</si>
  <si>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</si>
  <si>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</si>
  <si>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</si>
  <si>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</si>
  <si>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</si>
  <si>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</si>
  <si>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</si>
  <si>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</si>
  <si>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</si>
  <si>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</si>
  <si>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</si>
  <si>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</si>
  <si>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</si>
  <si>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</si>
  <si>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</si>
  <si>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</si>
  <si>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</si>
  <si>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</si>
  <si>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</si>
  <si>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</si>
  <si>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</si>
  <si>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</si>
  <si>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</si>
  <si>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</si>
  <si>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</si>
  <si>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</si>
  <si>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</si>
  <si>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</si>
  <si>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</si>
  <si>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</si>
  <si>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</si>
  <si>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</si>
  <si>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</si>
  <si>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</si>
  <si>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</si>
  <si>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</si>
  <si>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</si>
  <si>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</si>
  <si>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</si>
  <si>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</si>
  <si>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</si>
  <si>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</si>
  <si>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</si>
  <si>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</si>
  <si>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</si>
  <si>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</si>
  <si>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</si>
  <si>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</si>
  <si>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</si>
  <si>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</si>
  <si>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</si>
  <si>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</si>
  <si>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</si>
  <si>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</si>
  <si>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</si>
  <si>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</si>
  <si>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</si>
  <si>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</si>
  <si>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</si>
  <si>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</si>
  <si>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</si>
  <si>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</si>
  <si>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</si>
  <si>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</si>
  <si>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</si>
  <si>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</si>
  <si>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</si>
  <si>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</si>
  <si>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</si>
  <si>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</si>
  <si>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</si>
  <si>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</si>
  <si>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</si>
  <si>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</si>
  <si>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</si>
  <si>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</si>
  <si>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</si>
  <si>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</si>
  <si>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</si>
  <si>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</si>
  <si>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</si>
  <si>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</si>
  <si>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</si>
  <si>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</si>
  <si>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</si>
  <si>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</si>
  <si>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</si>
  <si>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</si>
  <si>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</si>
  <si>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</si>
  <si>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</si>
  <si>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</si>
  <si>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</si>
  <si>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</si>
  <si>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</si>
  <si>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</si>
  <si>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</si>
  <si>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</si>
  <si>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</si>
  <si>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</si>
  <si>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</si>
  <si>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</si>
  <si>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</si>
  <si>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</si>
  <si>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</si>
  <si>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</si>
  <si>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</si>
  <si>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</si>
  <si>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</si>
  <si>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</si>
  <si>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</si>
  <si>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</si>
  <si>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</si>
  <si>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</si>
  <si>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</si>
  <si>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</si>
  <si>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</si>
  <si>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</si>
  <si>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</si>
  <si>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</si>
  <si>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</si>
  <si>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</si>
  <si>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</si>
  <si>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</si>
  <si>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</si>
  <si>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</si>
  <si>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</si>
  <si>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</si>
  <si>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</si>
  <si>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</si>
  <si>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</si>
  <si>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</si>
  <si>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</si>
  <si>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</si>
  <si>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</si>
  <si>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</si>
  <si>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</si>
  <si>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</si>
  <si>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</si>
  <si>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</si>
  <si>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</si>
  <si>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</si>
  <si>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</si>
  <si>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</si>
  <si>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</si>
  <si>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</si>
  <si>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</si>
  <si>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</si>
  <si>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</si>
  <si>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</si>
  <si>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</si>
  <si>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</si>
  <si>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</si>
  <si>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</si>
  <si>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</si>
  <si>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</si>
  <si>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</si>
  <si>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</si>
  <si>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</si>
  <si>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</si>
  <si>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</si>
  <si>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</si>
  <si>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</si>
  <si>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</si>
  <si>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</si>
  <si>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</si>
  <si>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</si>
  <si>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</si>
  <si>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</si>
  <si>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</si>
  <si>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</si>
  <si>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</si>
  <si>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</si>
  <si>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</si>
  <si>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</si>
  <si>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</si>
  <si>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</si>
  <si>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</si>
  <si>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</si>
  <si>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</si>
  <si>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</si>
  <si>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</si>
  <si>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</si>
  <si>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</si>
  <si>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</si>
  <si>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</si>
  <si>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</si>
  <si>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</si>
  <si>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</si>
  <si>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</si>
  <si>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</si>
  <si>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</si>
  <si>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</si>
  <si>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</si>
  <si>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</si>
  <si>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</si>
  <si>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</si>
  <si>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</si>
  <si>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</si>
  <si>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</si>
  <si>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</si>
  <si>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</si>
  <si>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</si>
  <si>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</si>
  <si>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</si>
  <si>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</si>
  <si>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</si>
  <si>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</si>
  <si>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</si>
  <si>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</si>
  <si>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</si>
  <si>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</si>
  <si>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</si>
  <si>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</si>
  <si>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</si>
  <si>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</si>
  <si>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</si>
  <si>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</si>
  <si>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</si>
  <si>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</si>
  <si>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</si>
  <si>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</si>
  <si>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</si>
  <si>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</si>
  <si>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</si>
  <si>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</si>
  <si>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</si>
  <si>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</si>
  <si>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</si>
  <si>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</si>
  <si>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</si>
  <si>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</si>
  <si>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</si>
  <si>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</si>
  <si>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</si>
  <si>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</si>
  <si>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</si>
  <si>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</si>
  <si>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</si>
  <si>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</si>
  <si>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</si>
  <si>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</si>
  <si>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</si>
  <si>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</si>
  <si>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</si>
  <si>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</si>
  <si>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</si>
  <si>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</si>
  <si>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</si>
  <si>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</si>
  <si>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</si>
  <si>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</si>
  <si>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</si>
  <si>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</si>
  <si>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</si>
  <si>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</si>
  <si>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</si>
  <si>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</si>
  <si>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</si>
  <si>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</si>
  <si>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</si>
  <si>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</si>
  <si>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</si>
  <si>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</si>
  <si>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</si>
  <si>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</si>
  <si>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</si>
  <si>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</si>
  <si>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</si>
  <si>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</si>
  <si>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</si>
  <si>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</si>
  <si>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</si>
  <si>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</si>
  <si>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</si>
  <si>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</si>
  <si>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</si>
  <si>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</si>
  <si>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</si>
  <si>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</si>
  <si>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</si>
  <si>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</si>
  <si>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</si>
  <si>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</si>
  <si>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</si>
  <si>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</si>
  <si>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</si>
  <si>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</si>
  <si>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</si>
  <si>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</si>
  <si>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</si>
  <si>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</si>
  <si>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</si>
  <si>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</si>
  <si>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</si>
  <si>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</si>
  <si>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</si>
  <si>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</si>
  <si>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</si>
  <si>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</si>
  <si>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</si>
  <si>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</si>
  <si>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</si>
  <si>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</si>
  <si>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</si>
  <si>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</si>
  <si>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</si>
  <si>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</si>
  <si>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</si>
  <si>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</si>
  <si>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</si>
  <si>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</si>
  <si>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</si>
  <si>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</si>
  <si>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</si>
  <si>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</si>
  <si>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</si>
  <si>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</si>
  <si>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</si>
  <si>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</si>
  <si>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</si>
  <si>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</si>
  <si>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</si>
  <si>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</si>
  <si>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</si>
  <si>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</si>
  <si>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</si>
  <si>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</si>
  <si>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</si>
  <si>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</si>
  <si>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</si>
  <si>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</si>
  <si>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</si>
  <si>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</si>
  <si>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</si>
  <si>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</si>
  <si>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</si>
  <si>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</si>
  <si>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</si>
  <si>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</si>
  <si>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</si>
  <si>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</si>
  <si>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</si>
  <si>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</si>
  <si>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</si>
  <si>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</si>
  <si>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</si>
  <si>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</si>
  <si>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</si>
  <si>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</si>
  <si>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</si>
  <si>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</si>
  <si>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</si>
  <si>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</si>
  <si>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</si>
  <si>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</si>
  <si>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</si>
  <si>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</si>
  <si>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</si>
  <si>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</si>
  <si>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</si>
  <si>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</si>
  <si>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</si>
  <si>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</si>
  <si>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</si>
  <si>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</si>
  <si>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</si>
  <si>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</si>
  <si>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</si>
  <si>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</si>
  <si>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</si>
  <si>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</si>
  <si>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</si>
  <si>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</si>
  <si>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</si>
  <si>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</si>
  <si>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</si>
  <si>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</si>
  <si>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</si>
  <si>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</si>
  <si>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</si>
  <si>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</si>
  <si>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</si>
  <si>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</si>
  <si>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</si>
  <si>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</si>
  <si>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</si>
  <si>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</si>
  <si>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</si>
  <si>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</si>
  <si>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</si>
  <si>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</si>
  <si>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</si>
  <si>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</si>
  <si>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</si>
  <si>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</si>
  <si>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</si>
  <si>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</si>
  <si>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</si>
  <si>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</si>
  <si>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</si>
  <si>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</si>
  <si>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</si>
  <si>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</si>
  <si>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</si>
  <si>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</si>
  <si>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</si>
  <si>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</si>
  <si>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</si>
  <si>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</si>
  <si>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</si>
  <si>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</si>
  <si>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</si>
  <si>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</si>
  <si>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</si>
  <si>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</si>
  <si>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</si>
  <si>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</si>
  <si>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</si>
  <si>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</si>
  <si>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</si>
  <si>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</si>
  <si>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</si>
  <si>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</si>
  <si>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</si>
  <si>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</si>
  <si>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</si>
  <si>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</si>
  <si>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</si>
  <si>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</si>
  <si>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</si>
  <si>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</si>
  <si>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</si>
  <si>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</si>
  <si>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</si>
  <si>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</si>
  <si>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</si>
  <si>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</si>
  <si>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</si>
  <si>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</si>
  <si>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</si>
  <si>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</si>
  <si>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</si>
  <si>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</si>
  <si>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</si>
  <si>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</si>
  <si>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</si>
  <si>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</si>
  <si>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</si>
  <si>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</si>
  <si>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</si>
  <si>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</si>
  <si>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</si>
  <si>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</si>
  <si>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</si>
  <si>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</si>
  <si>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</si>
  <si>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</si>
  <si>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</si>
  <si>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</si>
  <si>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</si>
  <si>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</si>
  <si>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</si>
  <si>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</si>
  <si>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</si>
  <si>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</si>
  <si>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</si>
  <si>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</si>
  <si>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</si>
  <si>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</si>
  <si>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</si>
  <si>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</si>
  <si>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</si>
  <si>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</si>
  <si>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</si>
  <si>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</si>
  <si>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</si>
  <si>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</si>
  <si>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</si>
  <si>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</si>
  <si>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</si>
  <si>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</si>
  <si>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</si>
  <si>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</si>
  <si>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</si>
  <si>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</si>
  <si>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</si>
  <si>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</si>
  <si>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</si>
  <si>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</si>
  <si>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</si>
  <si>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</si>
  <si>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</si>
  <si>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</si>
  <si>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</si>
  <si>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</si>
  <si>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</si>
  <si>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</si>
  <si>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</si>
  <si>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</si>
  <si>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</si>
  <si>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</si>
  <si>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</si>
  <si>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</si>
  <si>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</si>
  <si>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</si>
  <si>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</si>
  <si>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</si>
  <si>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</si>
  <si>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</si>
  <si>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</si>
  <si>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</si>
  <si>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</si>
  <si>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</si>
  <si>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</si>
  <si>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</si>
  <si>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</si>
  <si>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</si>
  <si>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</si>
  <si>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</si>
  <si>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</si>
  <si>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</si>
  <si>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</si>
  <si>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</si>
  <si>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</si>
  <si>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</si>
  <si>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</si>
  <si>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</si>
  <si>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</si>
  <si>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</si>
  <si>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</si>
  <si>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</si>
  <si>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</si>
  <si>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</si>
  <si>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</si>
  <si>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</si>
  <si>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</si>
  <si>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</si>
  <si>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</si>
  <si>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</si>
  <si>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</si>
  <si>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</si>
  <si>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</si>
  <si>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</si>
  <si>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</si>
  <si>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</si>
  <si>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</si>
  <si>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</si>
  <si>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</si>
  <si>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</si>
  <si>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</si>
  <si>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</si>
  <si>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</si>
  <si>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</si>
  <si>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</si>
  <si>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</si>
  <si>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</si>
  <si>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</si>
  <si>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</si>
  <si>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</si>
  <si>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</si>
  <si>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</si>
  <si>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</si>
  <si>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</si>
  <si>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</si>
  <si>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</si>
  <si>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</si>
  <si>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</si>
  <si>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</si>
  <si>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</si>
  <si>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</si>
  <si>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</si>
  <si>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</si>
  <si>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</si>
  <si>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</si>
  <si>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</si>
  <si>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</si>
  <si>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</si>
  <si>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</si>
  <si>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</si>
  <si>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</si>
  <si>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</si>
  <si>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</si>
  <si>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</si>
  <si>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</si>
  <si>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</si>
  <si>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</si>
  <si>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</si>
  <si>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</si>
  <si>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</si>
  <si>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</si>
  <si>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</si>
  <si>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</si>
  <si>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</si>
  <si>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</si>
  <si>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</si>
  <si>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</si>
  <si>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</si>
  <si>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</si>
  <si>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</si>
  <si>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</si>
  <si>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</si>
  <si>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</si>
  <si>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</si>
  <si>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</si>
  <si>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</si>
  <si>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</si>
  <si>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</si>
  <si>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</si>
  <si>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</si>
  <si>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</si>
  <si>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</si>
  <si>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</si>
  <si>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</si>
  <si>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</si>
  <si>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</si>
  <si>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</si>
  <si>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</si>
  <si>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</si>
  <si>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</si>
  <si>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</si>
  <si>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</si>
  <si>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</si>
  <si>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</si>
  <si>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</si>
  <si>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</si>
  <si>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</si>
  <si>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صهريج ماء</t>
  </si>
  <si>
    <t>الة تفريغ ابار الضياع</t>
  </si>
  <si>
    <t xml:space="preserve">الحي الاداري </t>
  </si>
  <si>
    <t>حي الزياتين</t>
  </si>
  <si>
    <t>حي النور 1</t>
  </si>
  <si>
    <t>حي النور 2</t>
  </si>
  <si>
    <t>حي الرياض 1</t>
  </si>
  <si>
    <t>حي الرياض 2</t>
  </si>
  <si>
    <t>الترفيع في الميزانية</t>
  </si>
  <si>
    <t>المنصف الشواشي</t>
  </si>
  <si>
    <t xml:space="preserve">المبروك الغضبان </t>
  </si>
  <si>
    <t>مهذب البالة</t>
  </si>
  <si>
    <t>نجيب حميدات</t>
  </si>
  <si>
    <t>حدة الكيلاني</t>
  </si>
  <si>
    <t>فارس الجلولي</t>
  </si>
  <si>
    <t>فضاء ترفيهي بحي النور</t>
  </si>
  <si>
    <t>قصر البلدية بالحي الاداري</t>
  </si>
  <si>
    <t xml:space="preserve">قطعة ارض </t>
  </si>
  <si>
    <t>بناء مشروع مركب الطفولة بالحي الاداري تنطلق الاشغال بداية من شهر اوت 2015</t>
  </si>
  <si>
    <t>بناء دار الشباب بالغريبة في مرحلة عرض الصفقة على لجنة الصفقات العمومية و تنطلق الاشغال قبل نهاية السنة الادارية المحلية</t>
  </si>
  <si>
    <t>سوق الدواب</t>
  </si>
  <si>
    <t>المورد الوحيد للبلدية</t>
  </si>
  <si>
    <t>محطة سيارات الاجرة</t>
  </si>
  <si>
    <t>بالحي الاداري</t>
  </si>
  <si>
    <t>مسلخ بلدي</t>
  </si>
  <si>
    <t>حمام بلدي</t>
  </si>
  <si>
    <t>غير وظيفي يتطلب امكانيات كبيرة لترميمه</t>
  </si>
  <si>
    <t>عدد 14 لسنة 2011</t>
  </si>
  <si>
    <t>نزار الناصر</t>
  </si>
  <si>
    <t>تقني</t>
  </si>
  <si>
    <t>الكتابة العامة</t>
  </si>
  <si>
    <t xml:space="preserve">مكتب الضبط </t>
  </si>
  <si>
    <t>مصلحة الاداءات</t>
  </si>
  <si>
    <t>مصلحة الشؤون الادارية</t>
  </si>
  <si>
    <t>المصلحة المالية</t>
  </si>
  <si>
    <t>المصلحة الفنية</t>
  </si>
  <si>
    <t>مصلحة الحالة المدنية</t>
  </si>
  <si>
    <t>معتمدية</t>
  </si>
  <si>
    <t>مكتب  بريد</t>
  </si>
  <si>
    <t>مركز حرس وطني</t>
  </si>
  <si>
    <t>خلية ارشاد فلاحي</t>
  </si>
  <si>
    <t xml:space="preserve">مركز الغابات </t>
  </si>
  <si>
    <t>اقليم السكك الحديدية</t>
  </si>
  <si>
    <t>معهد ثانوي</t>
  </si>
  <si>
    <t>مدرسة اعدادية</t>
  </si>
  <si>
    <t>مدرسة اساسية</t>
  </si>
  <si>
    <t>مركز صحة اساسية</t>
  </si>
  <si>
    <t>استعجالي</t>
  </si>
  <si>
    <t>صيدلية</t>
  </si>
  <si>
    <t>طب خاص</t>
  </si>
  <si>
    <t>دار قفاقة</t>
  </si>
  <si>
    <t>مكتبة عمومية</t>
  </si>
  <si>
    <t>مركب الطفولة بصدد الانجاز</t>
  </si>
  <si>
    <t>دار شباب بصدد الانجاز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</si>
</sst>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19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5" t="s">
        <v>82</v>
      </c>
      <c r="B1" s="17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6" t="s">
        <v>780</v>
      </c>
      <c r="B6" s="176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3" t="s">
        <v>749</v>
      </c>
      <c r="B9" s="174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3" t="s">
        <v>73</v>
      </c>
      <c r="B12" s="174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3" t="s">
        <v>76</v>
      </c>
      <c r="B15" s="174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3" t="s">
        <v>78</v>
      </c>
      <c r="B17" s="17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3" t="s">
        <v>747</v>
      </c>
      <c r="B19" s="174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3" t="s">
        <v>784</v>
      </c>
      <c r="B21" s="17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37" workbookViewId="0">
      <selection activeCell="B50" sqref="B50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7" t="s">
        <v>83</v>
      </c>
      <c r="B1" s="177"/>
    </row>
    <row r="2" spans="1:7">
      <c r="A2" s="10" t="s">
        <v>84</v>
      </c>
      <c r="B2" s="12">
        <v>40863</v>
      </c>
    </row>
    <row r="3" spans="1:7">
      <c r="A3" s="10" t="s">
        <v>750</v>
      </c>
      <c r="B3" s="12" t="s">
        <v>891</v>
      </c>
    </row>
    <row r="4" spans="1:7">
      <c r="A4" s="10" t="s">
        <v>751</v>
      </c>
      <c r="B4" s="12"/>
    </row>
    <row r="5" spans="1:7">
      <c r="A5" s="175" t="s">
        <v>85</v>
      </c>
      <c r="B5" s="178"/>
      <c r="G5" s="117" t="s">
        <v>800</v>
      </c>
    </row>
    <row r="6" spans="1:7">
      <c r="A6" s="88" t="s">
        <v>95</v>
      </c>
      <c r="B6" s="10" t="s">
        <v>892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873</v>
      </c>
      <c r="G8" s="117" t="s">
        <v>803</v>
      </c>
    </row>
    <row r="9" spans="1:7">
      <c r="A9" s="88" t="s">
        <v>86</v>
      </c>
      <c r="B9" s="10" t="s">
        <v>874</v>
      </c>
    </row>
    <row r="10" spans="1:7">
      <c r="A10" s="88" t="s">
        <v>86</v>
      </c>
      <c r="B10" s="10" t="s">
        <v>875</v>
      </c>
    </row>
    <row r="11" spans="1:7">
      <c r="A11" s="88" t="s">
        <v>86</v>
      </c>
      <c r="B11" s="10" t="s">
        <v>876</v>
      </c>
    </row>
    <row r="12" spans="1:7">
      <c r="A12" s="88" t="s">
        <v>86</v>
      </c>
      <c r="B12" s="10" t="s">
        <v>878</v>
      </c>
    </row>
    <row r="13" spans="1:7">
      <c r="A13" s="88" t="s">
        <v>86</v>
      </c>
      <c r="B13" s="10" t="s">
        <v>877</v>
      </c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873</v>
      </c>
    </row>
    <row r="50" spans="1:2">
      <c r="A50" s="10" t="s">
        <v>87</v>
      </c>
      <c r="B50" s="10" t="s">
        <v>874</v>
      </c>
    </row>
    <row r="51" spans="1:2">
      <c r="A51" s="10" t="s">
        <v>88</v>
      </c>
      <c r="B51" s="10" t="s">
        <v>878</v>
      </c>
    </row>
    <row r="52" spans="1:2">
      <c r="A52" s="10" t="s">
        <v>89</v>
      </c>
      <c r="B52" s="10" t="s">
        <v>873</v>
      </c>
    </row>
    <row r="53" spans="1:2">
      <c r="A53" s="10" t="s">
        <v>90</v>
      </c>
      <c r="B53" s="10" t="s">
        <v>877</v>
      </c>
    </row>
    <row r="54" spans="1:2">
      <c r="A54" s="10" t="s">
        <v>92</v>
      </c>
      <c r="B54" s="10" t="s">
        <v>875</v>
      </c>
    </row>
    <row r="55" spans="1:2">
      <c r="A55" s="10" t="s">
        <v>93</v>
      </c>
      <c r="B55" s="10" t="s">
        <v>876</v>
      </c>
    </row>
    <row r="56" spans="1:2">
      <c r="A56" s="10" t="s">
        <v>94</v>
      </c>
      <c r="B56" s="10" t="s">
        <v>877</v>
      </c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2" sqref="B12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41694</v>
      </c>
    </row>
    <row r="3" spans="1:11">
      <c r="A3" s="10" t="s">
        <v>98</v>
      </c>
      <c r="B3" s="12">
        <v>41781</v>
      </c>
    </row>
    <row r="4" spans="1:11">
      <c r="A4" s="10" t="s">
        <v>99</v>
      </c>
      <c r="B4" s="12">
        <v>41831</v>
      </c>
    </row>
    <row r="5" spans="1:11">
      <c r="A5" s="10" t="s">
        <v>100</v>
      </c>
      <c r="B5" s="12">
        <v>41970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41663</v>
      </c>
    </row>
    <row r="8" spans="1:11">
      <c r="A8" s="10" t="s">
        <v>102</v>
      </c>
      <c r="B8" s="12">
        <v>41750</v>
      </c>
    </row>
    <row r="9" spans="1:11">
      <c r="A9" s="10" t="s">
        <v>99</v>
      </c>
      <c r="B9" s="12">
        <v>41801</v>
      </c>
    </row>
    <row r="10" spans="1:11">
      <c r="A10" s="10" t="s">
        <v>100</v>
      </c>
      <c r="B10" s="12">
        <v>41939</v>
      </c>
    </row>
    <row r="11" spans="1:11">
      <c r="A11" s="111" t="s">
        <v>103</v>
      </c>
      <c r="B11" s="94" t="s">
        <v>763</v>
      </c>
    </row>
    <row r="12" spans="1:11">
      <c r="A12" s="10" t="s">
        <v>872</v>
      </c>
      <c r="B12" s="12">
        <v>41876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5" sqref="B5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42054</v>
      </c>
    </row>
    <row r="3" spans="1:11">
      <c r="A3" s="10" t="s">
        <v>98</v>
      </c>
      <c r="B3" s="12">
        <v>42153</v>
      </c>
    </row>
    <row r="4" spans="1:11">
      <c r="A4" s="10" t="s">
        <v>99</v>
      </c>
      <c r="B4" s="12">
        <v>42207</v>
      </c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42023</v>
      </c>
    </row>
    <row r="8" spans="1:11">
      <c r="A8" s="10" t="s">
        <v>102</v>
      </c>
      <c r="B8" s="12">
        <v>42123</v>
      </c>
    </row>
    <row r="9" spans="1:11">
      <c r="A9" s="10" t="s">
        <v>99</v>
      </c>
      <c r="B9" s="12">
        <v>42177</v>
      </c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>
        <v>42030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53.710937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879</v>
      </c>
      <c r="B2" s="10" t="s">
        <v>757</v>
      </c>
    </row>
    <row r="3" spans="1:12" ht="15.75">
      <c r="A3" s="13" t="s">
        <v>880</v>
      </c>
      <c r="B3" s="10" t="s">
        <v>757</v>
      </c>
      <c r="K3" s="117" t="s">
        <v>756</v>
      </c>
      <c r="L3" s="117" t="s">
        <v>758</v>
      </c>
    </row>
    <row r="4" spans="1:12" ht="30">
      <c r="A4" s="13" t="s">
        <v>881</v>
      </c>
      <c r="B4" s="10" t="s">
        <v>757</v>
      </c>
      <c r="D4" s="110" t="s">
        <v>882</v>
      </c>
      <c r="K4" s="117" t="s">
        <v>757</v>
      </c>
      <c r="L4" s="117" t="s">
        <v>759</v>
      </c>
    </row>
    <row r="5" spans="1:12" ht="30">
      <c r="A5" s="13" t="s">
        <v>881</v>
      </c>
      <c r="B5" s="10" t="s">
        <v>757</v>
      </c>
      <c r="D5" s="110" t="s">
        <v>883</v>
      </c>
      <c r="L5" s="117" t="s">
        <v>760</v>
      </c>
    </row>
    <row r="6" spans="1:12" ht="15.75">
      <c r="A6" s="13" t="s">
        <v>884</v>
      </c>
      <c r="B6" s="10" t="s">
        <v>757</v>
      </c>
      <c r="D6" s="110" t="s">
        <v>885</v>
      </c>
      <c r="L6" s="117" t="s">
        <v>761</v>
      </c>
    </row>
    <row r="7" spans="1:12" ht="15.75">
      <c r="A7" s="13" t="s">
        <v>886</v>
      </c>
      <c r="B7" s="10" t="s">
        <v>757</v>
      </c>
      <c r="D7" s="110" t="s">
        <v>887</v>
      </c>
    </row>
    <row r="8" spans="1:12" ht="15.75">
      <c r="A8" s="13" t="s">
        <v>888</v>
      </c>
      <c r="B8" s="10" t="s">
        <v>757</v>
      </c>
    </row>
    <row r="9" spans="1:12" ht="15.75">
      <c r="A9" s="13" t="s">
        <v>889</v>
      </c>
      <c r="B9" s="10" t="s">
        <v>757</v>
      </c>
      <c r="D9" s="110" t="s">
        <v>890</v>
      </c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7" activePane="bottomLeft" state="frozen"/>
      <selection pane="bottomLeft" activeCell="A26" sqref="A26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901</v>
      </c>
    </row>
    <row r="3" spans="1:36" ht="15.75">
      <c r="A3" s="13" t="s">
        <v>902</v>
      </c>
      <c r="J3" s="117" t="s">
        <v>756</v>
      </c>
      <c r="K3" s="117" t="s">
        <v>758</v>
      </c>
    </row>
    <row r="4" spans="1:36" ht="15.75">
      <c r="A4" s="13" t="s">
        <v>903</v>
      </c>
      <c r="J4" s="117" t="s">
        <v>757</v>
      </c>
      <c r="K4" s="117" t="s">
        <v>759</v>
      </c>
    </row>
    <row r="5" spans="1:36" ht="15.75">
      <c r="A5" s="13" t="s">
        <v>904</v>
      </c>
      <c r="K5" s="117" t="s">
        <v>760</v>
      </c>
    </row>
    <row r="6" spans="1:36" ht="15.75">
      <c r="A6" s="13" t="s">
        <v>905</v>
      </c>
      <c r="K6" s="117" t="s">
        <v>761</v>
      </c>
    </row>
    <row r="7" spans="1:36" ht="15.75">
      <c r="A7" s="13" t="s">
        <v>906</v>
      </c>
    </row>
    <row r="8" spans="1:36" ht="15.75">
      <c r="A8" s="13" t="s">
        <v>907</v>
      </c>
    </row>
    <row r="9" spans="1:36" ht="15.75">
      <c r="A9" s="13" t="s">
        <v>908</v>
      </c>
    </row>
    <row r="10" spans="1:36" ht="15.75">
      <c r="A10" s="13" t="s">
        <v>909</v>
      </c>
    </row>
    <row r="11" spans="1:36" ht="15.75">
      <c r="A11" s="13" t="s">
        <v>909</v>
      </c>
    </row>
    <row r="12" spans="1:36" ht="15.75">
      <c r="A12" s="13" t="s">
        <v>910</v>
      </c>
    </row>
    <row r="13" spans="1:36" ht="15.75">
      <c r="A13" s="13" t="s">
        <v>911</v>
      </c>
    </row>
    <row r="14" spans="1:36" ht="15.75">
      <c r="A14" s="13" t="s">
        <v>912</v>
      </c>
    </row>
    <row r="15" spans="1:36" ht="15.75">
      <c r="A15" s="13" t="s">
        <v>912</v>
      </c>
    </row>
    <row r="16" spans="1:36" ht="15.75">
      <c r="A16" s="13" t="s">
        <v>913</v>
      </c>
    </row>
    <row r="17" spans="1:1" ht="15.75">
      <c r="A17" s="13" t="s">
        <v>913</v>
      </c>
    </row>
    <row r="18" spans="1:1" ht="15.75">
      <c r="A18" s="13" t="s">
        <v>913</v>
      </c>
    </row>
    <row r="19" spans="1:1" ht="15.75">
      <c r="A19" s="13" t="s">
        <v>913</v>
      </c>
    </row>
    <row r="20" spans="1:1" ht="15.75">
      <c r="A20" s="13" t="s">
        <v>713</v>
      </c>
    </row>
    <row r="21" spans="1:1" ht="15.75">
      <c r="A21" s="13" t="s">
        <v>713</v>
      </c>
    </row>
    <row r="22" spans="1:1" ht="15.75">
      <c r="A22" s="13" t="s">
        <v>914</v>
      </c>
    </row>
    <row r="23" spans="1:1" ht="15.75">
      <c r="A23" s="13" t="s">
        <v>915</v>
      </c>
    </row>
    <row r="24" spans="1:1" ht="15.75">
      <c r="A24" s="13" t="s">
        <v>916</v>
      </c>
    </row>
    <row r="25" spans="1:1" ht="15.75">
      <c r="A25" s="13" t="s">
        <v>917</v>
      </c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6"/>
  <sheetViews>
    <sheetView rightToLeft="1" zoomScale="140" zoomScaleNormal="140" workbookViewId="0">
      <selection activeCell="A7" sqref="A7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866</v>
      </c>
    </row>
    <row r="2" spans="1:1">
      <c r="A2" s="10" t="s">
        <v>867</v>
      </c>
    </row>
    <row r="3" spans="1:1">
      <c r="A3" s="10" t="s">
        <v>868</v>
      </c>
    </row>
    <row r="4" spans="1:1">
      <c r="A4" s="10" t="s">
        <v>869</v>
      </c>
    </row>
    <row r="5" spans="1:1">
      <c r="A5" s="10" t="s">
        <v>870</v>
      </c>
    </row>
    <row r="6" spans="1:1">
      <c r="A6" s="10" t="s">
        <v>871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4" t="s">
        <v>602</v>
      </c>
      <c r="C1" s="196" t="s">
        <v>603</v>
      </c>
      <c r="D1" s="196" t="s">
        <v>604</v>
      </c>
      <c r="E1" s="196" t="s">
        <v>605</v>
      </c>
      <c r="F1" s="196" t="s">
        <v>606</v>
      </c>
      <c r="G1" s="196" t="s">
        <v>607</v>
      </c>
      <c r="H1" s="196" t="s">
        <v>608</v>
      </c>
      <c r="I1" s="196" t="s">
        <v>609</v>
      </c>
      <c r="J1" s="196" t="s">
        <v>610</v>
      </c>
      <c r="K1" s="196" t="s">
        <v>611</v>
      </c>
      <c r="L1" s="196" t="s">
        <v>612</v>
      </c>
      <c r="M1" s="192" t="s">
        <v>737</v>
      </c>
      <c r="N1" s="181" t="s">
        <v>613</v>
      </c>
      <c r="O1" s="181"/>
      <c r="P1" s="181"/>
      <c r="Q1" s="181"/>
      <c r="R1" s="181"/>
      <c r="S1" s="192" t="s">
        <v>738</v>
      </c>
      <c r="T1" s="181" t="s">
        <v>613</v>
      </c>
      <c r="U1" s="181"/>
      <c r="V1" s="181"/>
      <c r="W1" s="181"/>
      <c r="X1" s="181"/>
      <c r="Y1" s="182" t="s">
        <v>614</v>
      </c>
      <c r="Z1" s="182" t="s">
        <v>615</v>
      </c>
      <c r="AA1" s="182" t="s">
        <v>616</v>
      </c>
      <c r="AB1" s="182" t="s">
        <v>617</v>
      </c>
      <c r="AC1" s="182" t="s">
        <v>618</v>
      </c>
      <c r="AD1" s="182" t="s">
        <v>619</v>
      </c>
      <c r="AE1" s="184" t="s">
        <v>620</v>
      </c>
      <c r="AF1" s="186" t="s">
        <v>621</v>
      </c>
      <c r="AG1" s="188" t="s">
        <v>622</v>
      </c>
      <c r="AH1" s="190" t="s">
        <v>623</v>
      </c>
      <c r="AI1" s="17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5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3"/>
      <c r="Z2" s="183"/>
      <c r="AA2" s="183"/>
      <c r="AB2" s="183"/>
      <c r="AC2" s="183"/>
      <c r="AD2" s="183"/>
      <c r="AE2" s="185"/>
      <c r="AF2" s="187"/>
      <c r="AG2" s="189"/>
      <c r="AH2" s="191"/>
      <c r="AI2" s="18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ColWidth="9.140625" defaultRowHeight="15"/>
  <cols>
    <col min="1" max="1" width="21.140625" style="10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764</v>
      </c>
      <c r="D2" s="12"/>
      <c r="F2" s="10" t="s">
        <v>775</v>
      </c>
    </row>
    <row r="3" spans="1:13">
      <c r="A3" s="10" t="s">
        <v>764</v>
      </c>
      <c r="D3" s="12"/>
      <c r="F3" s="10" t="s">
        <v>775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D4" s="12"/>
      <c r="F4" s="10" t="s">
        <v>775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770</v>
      </c>
      <c r="D5" s="12"/>
      <c r="F5" s="10" t="s">
        <v>775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769</v>
      </c>
      <c r="D6" s="12"/>
      <c r="F6" s="10" t="s">
        <v>775</v>
      </c>
      <c r="K6" s="117" t="s">
        <v>767</v>
      </c>
      <c r="L6" s="117" t="s">
        <v>775</v>
      </c>
    </row>
    <row r="7" spans="1:13">
      <c r="A7" s="10" t="s">
        <v>769</v>
      </c>
      <c r="D7" s="12"/>
      <c r="F7" s="10" t="s">
        <v>776</v>
      </c>
      <c r="K7" s="117" t="s">
        <v>768</v>
      </c>
      <c r="L7" s="117" t="s">
        <v>776</v>
      </c>
    </row>
    <row r="8" spans="1:13">
      <c r="A8" s="10" t="s">
        <v>767</v>
      </c>
      <c r="D8" s="12"/>
      <c r="K8" s="117" t="s">
        <v>769</v>
      </c>
    </row>
    <row r="9" spans="1:13">
      <c r="A9" s="10" t="s">
        <v>864</v>
      </c>
      <c r="D9" s="12"/>
      <c r="K9" s="117" t="s">
        <v>770</v>
      </c>
    </row>
    <row r="10" spans="1:13">
      <c r="A10" s="10" t="s">
        <v>865</v>
      </c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B3:D1048576 A1:A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3:A1048576 A20:A21 A13 A11 A2:A8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720"/>
  <sheetViews>
    <sheetView rightToLeft="1" zoomScale="140" zoomScaleNormal="140" workbookViewId="0">
      <pane xSplit="3" ySplit="1" topLeftCell="D67" activePane="bottomRight" state="frozen"/>
      <selection pane="topRight" activeCell="D1" sqref="D1"/>
      <selection pane="bottomLeft" activeCell="A2" sqref="A2"/>
      <selection pane="bottomRight" activeCell="D75" sqref="D75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1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12</v>
      </c>
      <c r="H9">
        <f t="shared" ref="H9:I9" si="2">SUM(E9:E22)</f>
        <v>1</v>
      </c>
      <c r="I9">
        <f t="shared" si="2"/>
        <v>11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/>
      <c r="F11" s="10">
        <f t="shared" si="1"/>
        <v>1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1</v>
      </c>
      <c r="F13" s="10">
        <f t="shared" si="1"/>
        <v>2</v>
      </c>
    </row>
    <row r="14" spans="1:9">
      <c r="A14" s="10" t="s">
        <v>669</v>
      </c>
      <c r="B14" s="81">
        <v>1</v>
      </c>
      <c r="C14" s="10" t="s">
        <v>675</v>
      </c>
      <c r="D14" s="10">
        <v>1</v>
      </c>
      <c r="E14" s="10"/>
      <c r="F14" s="10">
        <f t="shared" si="1"/>
        <v>1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2</v>
      </c>
      <c r="E17" s="10"/>
      <c r="F17" s="10">
        <f t="shared" si="1"/>
        <v>2</v>
      </c>
    </row>
    <row r="18" spans="1:9">
      <c r="A18" s="10" t="s">
        <v>669</v>
      </c>
      <c r="B18" s="81">
        <v>1</v>
      </c>
      <c r="C18" s="10" t="s">
        <v>679</v>
      </c>
      <c r="D18" s="10">
        <v>2</v>
      </c>
      <c r="E18" s="10"/>
      <c r="F18" s="10">
        <f t="shared" si="1"/>
        <v>2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/>
      <c r="F20" s="10">
        <f t="shared" si="1"/>
        <v>1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2</v>
      </c>
      <c r="E22" s="10"/>
      <c r="F22" s="10">
        <f t="shared" si="1"/>
        <v>2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9</v>
      </c>
      <c r="H23">
        <f t="shared" ref="H23:I23" si="3">SUM(E23:E32)</f>
        <v>5</v>
      </c>
      <c r="I23">
        <f t="shared" si="3"/>
        <v>4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893</v>
      </c>
      <c r="D28" s="84">
        <v>2</v>
      </c>
      <c r="E28" s="84">
        <v>2</v>
      </c>
      <c r="F28" s="84"/>
    </row>
    <row r="29" spans="1:9">
      <c r="A29" s="84" t="s">
        <v>683</v>
      </c>
      <c r="B29" s="85">
        <v>2</v>
      </c>
      <c r="C29" s="84" t="s">
        <v>689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690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691</v>
      </c>
      <c r="D31" s="84">
        <v>1</v>
      </c>
      <c r="E31" s="84"/>
      <c r="F31" s="84">
        <f t="shared" si="1"/>
        <v>1</v>
      </c>
    </row>
    <row r="32" spans="1:9">
      <c r="A32" s="84" t="s">
        <v>683</v>
      </c>
      <c r="B32" s="85">
        <v>2</v>
      </c>
      <c r="C32" s="84" t="s">
        <v>692</v>
      </c>
      <c r="D32" s="84">
        <v>6</v>
      </c>
      <c r="E32" s="84">
        <v>3</v>
      </c>
      <c r="F32" s="84">
        <f t="shared" si="1"/>
        <v>3</v>
      </c>
    </row>
    <row r="33" spans="1:9">
      <c r="A33" s="10" t="s">
        <v>683</v>
      </c>
      <c r="B33" s="81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4">SUM(E33:E35)</f>
        <v>0</v>
      </c>
      <c r="I33">
        <f t="shared" si="4"/>
        <v>0</v>
      </c>
    </row>
    <row r="34" spans="1:9">
      <c r="A34" s="10" t="s">
        <v>683</v>
      </c>
      <c r="B34" s="81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1</v>
      </c>
      <c r="H39">
        <f t="shared" ref="H39:I39" si="6">SUM(E39:E45)</f>
        <v>0</v>
      </c>
      <c r="I39">
        <f t="shared" si="6"/>
        <v>1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704</v>
      </c>
      <c r="D43" s="10">
        <v>1</v>
      </c>
      <c r="E43" s="10"/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705</v>
      </c>
      <c r="D44" s="10"/>
      <c r="E44" s="10"/>
      <c r="F44" s="10">
        <f t="shared" si="1"/>
        <v>0</v>
      </c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1"/>
        <v>0</v>
      </c>
      <c r="G46">
        <f>SUM(D46:D47)</f>
        <v>0</v>
      </c>
      <c r="H46">
        <f t="shared" ref="H46:I46" si="7">SUM(E46:E47)</f>
        <v>0</v>
      </c>
      <c r="I46">
        <f t="shared" si="7"/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1"/>
        <v>0</v>
      </c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1"/>
        <v>0</v>
      </c>
      <c r="G50">
        <f>SUM(D50:D58)</f>
        <v>0</v>
      </c>
      <c r="H50">
        <f t="shared" ref="H50:I50" si="9">SUM(E50:E58)</f>
        <v>0</v>
      </c>
      <c r="I50">
        <f t="shared" si="9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713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714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715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717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716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718</v>
      </c>
      <c r="D58" s="84"/>
      <c r="E58" s="84"/>
      <c r="F58" s="84">
        <f t="shared" si="1"/>
        <v>0</v>
      </c>
    </row>
    <row r="59" spans="1:9">
      <c r="A59" s="89" t="s">
        <v>699</v>
      </c>
      <c r="B59" s="90">
        <v>9</v>
      </c>
      <c r="C59" s="89" t="s">
        <v>742</v>
      </c>
      <c r="D59" s="89"/>
      <c r="E59" s="89"/>
      <c r="F59" s="89">
        <f t="shared" ref="F59:F61" si="10">D59-E59</f>
        <v>0</v>
      </c>
      <c r="G59">
        <f>SUM(D59:D61)</f>
        <v>0</v>
      </c>
      <c r="H59">
        <f t="shared" ref="H59" si="11">SUM(E59:E61)</f>
        <v>0</v>
      </c>
      <c r="I59">
        <f t="shared" ref="I59" si="12">SUM(F59:F61)</f>
        <v>0</v>
      </c>
    </row>
    <row r="60" spans="1:9">
      <c r="A60" s="89" t="s">
        <v>699</v>
      </c>
      <c r="B60" s="90">
        <v>9</v>
      </c>
      <c r="C60" s="89" t="s">
        <v>743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744</v>
      </c>
      <c r="D61" s="89"/>
      <c r="E61" s="89"/>
      <c r="F61" s="89">
        <f t="shared" si="10"/>
        <v>0</v>
      </c>
    </row>
    <row r="62" spans="1:9">
      <c r="A62" s="89" t="s">
        <v>699</v>
      </c>
      <c r="B62" s="90">
        <v>9</v>
      </c>
      <c r="C62" s="89" t="s">
        <v>745</v>
      </c>
      <c r="D62" s="89"/>
      <c r="E62" s="89"/>
      <c r="F62" s="89">
        <f t="shared" ref="F62:F63" si="13">D62-E62</f>
        <v>0</v>
      </c>
    </row>
    <row r="63" spans="1:9">
      <c r="A63" s="89" t="s">
        <v>699</v>
      </c>
      <c r="B63" s="90">
        <v>9</v>
      </c>
      <c r="C63" s="89" t="s">
        <v>746</v>
      </c>
      <c r="D63" s="89"/>
      <c r="E63" s="89"/>
      <c r="F63" s="89">
        <f t="shared" si="13"/>
        <v>0</v>
      </c>
    </row>
    <row r="64" spans="1:9">
      <c r="A64" s="84" t="s">
        <v>728</v>
      </c>
      <c r="B64" s="85">
        <v>10</v>
      </c>
      <c r="C64" s="84" t="s">
        <v>729</v>
      </c>
      <c r="D64" s="84"/>
      <c r="E64" s="84"/>
      <c r="F64" s="84">
        <f t="shared" si="1"/>
        <v>0</v>
      </c>
      <c r="G64">
        <f>SUM(D64:D66)</f>
        <v>0</v>
      </c>
      <c r="H64">
        <f t="shared" ref="H64:I64" si="14">SUM(E64:E66)</f>
        <v>0</v>
      </c>
      <c r="I64">
        <f t="shared" si="14"/>
        <v>0</v>
      </c>
    </row>
    <row r="65" spans="1:9">
      <c r="A65" s="84" t="s">
        <v>728</v>
      </c>
      <c r="B65" s="85">
        <v>10</v>
      </c>
      <c r="C65" s="84" t="s">
        <v>730</v>
      </c>
      <c r="D65" s="84"/>
      <c r="E65" s="84"/>
      <c r="F65" s="84">
        <f t="shared" si="1"/>
        <v>0</v>
      </c>
    </row>
    <row r="66" spans="1:9">
      <c r="A66" s="84" t="s">
        <v>728</v>
      </c>
      <c r="B66" s="85">
        <v>10</v>
      </c>
      <c r="C66" s="84" t="s">
        <v>731</v>
      </c>
      <c r="D66" s="84"/>
      <c r="E66" s="84"/>
      <c r="F66" s="84">
        <f t="shared" si="1"/>
        <v>0</v>
      </c>
    </row>
    <row r="67" spans="1:9">
      <c r="A67" s="87" t="s">
        <v>728</v>
      </c>
      <c r="B67" s="81">
        <v>11</v>
      </c>
      <c r="C67" s="87" t="s">
        <v>732</v>
      </c>
      <c r="D67" s="10"/>
      <c r="E67" s="10"/>
      <c r="F67" s="10">
        <f t="shared" si="1"/>
        <v>0</v>
      </c>
      <c r="G67">
        <f>SUM(D67:D68)</f>
        <v>0</v>
      </c>
      <c r="H67">
        <f>SUM(E67:E68)</f>
        <v>0</v>
      </c>
      <c r="I67">
        <f>SUM(F67:F68)</f>
        <v>0</v>
      </c>
    </row>
    <row r="68" spans="1:9">
      <c r="A68" s="87" t="s">
        <v>728</v>
      </c>
      <c r="B68" s="81">
        <v>11</v>
      </c>
      <c r="C68" s="87" t="s">
        <v>733</v>
      </c>
      <c r="D68" s="10"/>
      <c r="E68" s="10"/>
      <c r="F68" s="10">
        <f t="shared" si="1"/>
        <v>0</v>
      </c>
    </row>
    <row r="69" spans="1:9">
      <c r="A69" s="84" t="s">
        <v>728</v>
      </c>
      <c r="B69" s="85">
        <v>12</v>
      </c>
      <c r="C69" s="84" t="s">
        <v>734</v>
      </c>
      <c r="D69" s="84"/>
      <c r="E69" s="84"/>
      <c r="F69" s="84">
        <f t="shared" si="1"/>
        <v>0</v>
      </c>
      <c r="G69">
        <f>SUM(D69:D71)</f>
        <v>0</v>
      </c>
      <c r="H69">
        <f t="shared" ref="H69:I69" si="15">SUM(E69:E71)</f>
        <v>0</v>
      </c>
      <c r="I69">
        <f t="shared" si="15"/>
        <v>0</v>
      </c>
    </row>
    <row r="70" spans="1:9">
      <c r="A70" s="84" t="s">
        <v>728</v>
      </c>
      <c r="B70" s="85">
        <v>12</v>
      </c>
      <c r="C70" s="84" t="s">
        <v>735</v>
      </c>
      <c r="D70" s="84"/>
      <c r="E70" s="84"/>
      <c r="F70" s="84">
        <f t="shared" si="1"/>
        <v>0</v>
      </c>
    </row>
    <row r="71" spans="1:9">
      <c r="A71" s="84" t="s">
        <v>728</v>
      </c>
      <c r="B71" s="85">
        <v>12</v>
      </c>
      <c r="C71" s="84" t="s">
        <v>736</v>
      </c>
      <c r="D71" s="84"/>
      <c r="E71" s="84"/>
      <c r="F71" s="84">
        <f t="shared" si="1"/>
        <v>0</v>
      </c>
    </row>
    <row r="72" spans="1:9">
      <c r="A72" s="10" t="s">
        <v>719</v>
      </c>
      <c r="B72" s="81"/>
      <c r="C72" s="10" t="s">
        <v>720</v>
      </c>
      <c r="D72" s="10">
        <f>15+4+46</f>
        <v>65</v>
      </c>
      <c r="E72" s="10">
        <v>21</v>
      </c>
      <c r="F72" s="10">
        <f t="shared" si="1"/>
        <v>44</v>
      </c>
      <c r="G72">
        <f>SUM(D72:D74)</f>
        <v>69</v>
      </c>
      <c r="H72">
        <f t="shared" ref="H72:I72" si="16">SUM(E72:E74)</f>
        <v>21</v>
      </c>
      <c r="I72">
        <f t="shared" si="16"/>
        <v>48</v>
      </c>
    </row>
    <row r="73" spans="1:9">
      <c r="A73" s="10" t="s">
        <v>719</v>
      </c>
      <c r="B73" s="81"/>
      <c r="C73" s="10" t="s">
        <v>721</v>
      </c>
      <c r="D73" s="10">
        <f>4</f>
        <v>4</v>
      </c>
      <c r="E73" s="10">
        <v>0</v>
      </c>
      <c r="F73" s="10">
        <f t="shared" si="1"/>
        <v>4</v>
      </c>
    </row>
    <row r="74" spans="1:9">
      <c r="A74" s="10" t="s">
        <v>719</v>
      </c>
      <c r="B74" s="81"/>
      <c r="C74" s="10" t="s">
        <v>722</v>
      </c>
      <c r="D74" s="10">
        <v>0</v>
      </c>
      <c r="E74" s="10">
        <v>0</v>
      </c>
      <c r="F74" s="10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7">D82-E82</f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ref="F146:F209" si="18">D146-E146</f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ref="F210:F273" si="19">D210-E210</f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ref="F274:F337" si="20">D274-E274</f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ref="F338:F401" si="21">D338-E338</f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ref="F402:F465" si="22">D402-E402</f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ref="F466:F529" si="23">D466-E466</f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ref="F530:F593" si="24">D530-E530</f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ref="F594:F657" si="25">D594-E594</f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ref="F658:F720" si="26">D658-E658</f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8" t="s">
        <v>815</v>
      </c>
      <c r="B1" s="19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A3" sqref="A3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894</v>
      </c>
      <c r="B2" s="135"/>
      <c r="C2" s="96"/>
      <c r="D2" s="96"/>
    </row>
    <row r="3" spans="1:4" customFormat="1">
      <c r="A3" s="102" t="s">
        <v>895</v>
      </c>
      <c r="B3" s="135"/>
      <c r="C3" s="96"/>
      <c r="D3" s="96"/>
    </row>
    <row r="4" spans="1:4" customFormat="1">
      <c r="A4" s="102" t="s">
        <v>896</v>
      </c>
      <c r="B4" s="135"/>
      <c r="C4" s="96"/>
      <c r="D4" s="96"/>
    </row>
    <row r="5" spans="1:4" customFormat="1">
      <c r="A5" s="105" t="s">
        <v>897</v>
      </c>
      <c r="B5" s="135"/>
      <c r="C5" s="105"/>
      <c r="D5" s="105"/>
    </row>
    <row r="6" spans="1:4" customFormat="1">
      <c r="A6" s="136" t="s">
        <v>898</v>
      </c>
      <c r="B6" s="106"/>
      <c r="C6" s="96"/>
      <c r="D6" s="96"/>
    </row>
    <row r="7" spans="1:4" customFormat="1">
      <c r="A7" s="105" t="s">
        <v>899</v>
      </c>
      <c r="B7" s="102"/>
      <c r="C7" s="96"/>
      <c r="D7" s="96"/>
    </row>
    <row r="8" spans="1:4" customFormat="1">
      <c r="A8" s="102" t="s">
        <v>900</v>
      </c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"/>
  <sheetViews>
    <sheetView rightToLeft="1" tabSelected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7" t="s">
        <v>68</v>
      </c>
      <c r="B1" s="167" t="s">
        <v>793</v>
      </c>
      <c r="C1" s="167" t="s">
        <v>794</v>
      </c>
      <c r="D1" s="168" t="s">
        <v>792</v>
      </c>
      <c r="E1" s="170" t="s">
        <v>739</v>
      </c>
      <c r="F1" s="171"/>
      <c r="G1" s="171"/>
      <c r="H1" s="172"/>
      <c r="I1" s="167" t="s">
        <v>799</v>
      </c>
    </row>
    <row r="2" spans="1:9" s="113" customFormat="1" ht="23.25" customHeight="1">
      <c r="A2" s="167"/>
      <c r="B2" s="167"/>
      <c r="C2" s="167"/>
      <c r="D2" s="169"/>
      <c r="E2" s="114" t="s">
        <v>788</v>
      </c>
      <c r="F2" s="114" t="s">
        <v>789</v>
      </c>
      <c r="G2" s="114" t="s">
        <v>790</v>
      </c>
      <c r="H2" s="114" t="s">
        <v>791</v>
      </c>
      <c r="I2" s="167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7" t="s">
        <v>68</v>
      </c>
      <c r="B1" s="167" t="s">
        <v>793</v>
      </c>
      <c r="C1" s="167" t="s">
        <v>795</v>
      </c>
      <c r="D1" s="167" t="s">
        <v>799</v>
      </c>
    </row>
    <row r="2" spans="1:10" s="113" customFormat="1" ht="23.25" customHeight="1">
      <c r="A2" s="167"/>
      <c r="B2" s="167"/>
      <c r="C2" s="167"/>
      <c r="D2" s="167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3</vt:i4>
      </vt:variant>
    </vt:vector>
  </HeadingPairs>
  <TitlesOfParts>
    <vt:vector size="23" baseType="lpstr">
      <vt:lpstr>ميزانية 2011</vt:lpstr>
      <vt:lpstr>ميزانية 2012</vt:lpstr>
      <vt:lpstr>ميزانية 2013</vt:lpstr>
      <vt:lpstr>ميزانية 2014</vt:lpstr>
      <vt:lpstr>ميزانية 2015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2016-06-28T13:43:15Z</dcterms:modified>
</cp:coreProperties>
</file>