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9045" tabRatio="963" firstSheet="6" activeTab="6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 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  <fileRecoveryPr repairLoad="1"/>
</workbook>
</file>

<file path=xl/calcChain.xml><?xml version="1.0" encoding="utf-8"?>
<calcChain xmlns="http://schemas.openxmlformats.org/spreadsheetml/2006/main">
  <c r="C4" i="50"/>
  <c r="C3" s="1"/>
  <c r="D5"/>
  <c r="D4" s="1"/>
  <c r="E5"/>
  <c r="H5"/>
  <c r="D6"/>
  <c r="E6" s="1"/>
  <c r="H6"/>
  <c r="D7"/>
  <c r="E7"/>
  <c r="H7"/>
  <c r="D8"/>
  <c r="E8" s="1"/>
  <c r="H8"/>
  <c r="D9"/>
  <c r="E9"/>
  <c r="H9"/>
  <c r="D10"/>
  <c r="E10" s="1"/>
  <c r="H10"/>
  <c r="C11"/>
  <c r="H11"/>
  <c r="J11" s="1"/>
  <c r="D12"/>
  <c r="E12" s="1"/>
  <c r="H12"/>
  <c r="D13"/>
  <c r="E13"/>
  <c r="H13"/>
  <c r="D14"/>
  <c r="E14" s="1"/>
  <c r="H14"/>
  <c r="D15"/>
  <c r="E15"/>
  <c r="H15"/>
  <c r="D16"/>
  <c r="E16" s="1"/>
  <c r="H16"/>
  <c r="D17"/>
  <c r="E17"/>
  <c r="H17"/>
  <c r="D18"/>
  <c r="E18" s="1"/>
  <c r="H18"/>
  <c r="D19"/>
  <c r="E19"/>
  <c r="H19"/>
  <c r="D20"/>
  <c r="E20" s="1"/>
  <c r="H20"/>
  <c r="D21"/>
  <c r="E21"/>
  <c r="H21"/>
  <c r="D22"/>
  <c r="E22" s="1"/>
  <c r="H22"/>
  <c r="D23"/>
  <c r="E23"/>
  <c r="H23"/>
  <c r="D24"/>
  <c r="E24" s="1"/>
  <c r="H24"/>
  <c r="D25"/>
  <c r="E25"/>
  <c r="H25"/>
  <c r="D26"/>
  <c r="E26" s="1"/>
  <c r="H26"/>
  <c r="D27"/>
  <c r="E27"/>
  <c r="H27"/>
  <c r="D28"/>
  <c r="E28" s="1"/>
  <c r="H28"/>
  <c r="D29"/>
  <c r="E29"/>
  <c r="H29"/>
  <c r="D30"/>
  <c r="E30" s="1"/>
  <c r="H30"/>
  <c r="D31"/>
  <c r="E31"/>
  <c r="H31"/>
  <c r="D32"/>
  <c r="E32" s="1"/>
  <c r="H32"/>
  <c r="D33"/>
  <c r="E33"/>
  <c r="H33"/>
  <c r="D34"/>
  <c r="E34" s="1"/>
  <c r="H34"/>
  <c r="D35"/>
  <c r="E35"/>
  <c r="H35"/>
  <c r="D36"/>
  <c r="E36" s="1"/>
  <c r="H36"/>
  <c r="D37"/>
  <c r="E37"/>
  <c r="H37"/>
  <c r="C38"/>
  <c r="H38" s="1"/>
  <c r="J38" s="1"/>
  <c r="D39"/>
  <c r="D38" s="1"/>
  <c r="E39"/>
  <c r="H39"/>
  <c r="D40"/>
  <c r="E40" s="1"/>
  <c r="H40"/>
  <c r="D41"/>
  <c r="E41"/>
  <c r="H41"/>
  <c r="D42"/>
  <c r="E42" s="1"/>
  <c r="H42"/>
  <c r="D43"/>
  <c r="E43"/>
  <c r="H43"/>
  <c r="D44"/>
  <c r="E44" s="1"/>
  <c r="H44"/>
  <c r="D45"/>
  <c r="E45"/>
  <c r="H45"/>
  <c r="D46"/>
  <c r="E46" s="1"/>
  <c r="H46"/>
  <c r="D47"/>
  <c r="E47"/>
  <c r="H47"/>
  <c r="D48"/>
  <c r="E48" s="1"/>
  <c r="H48"/>
  <c r="D49"/>
  <c r="E49"/>
  <c r="H49"/>
  <c r="D50"/>
  <c r="E50" s="1"/>
  <c r="H50"/>
  <c r="D51"/>
  <c r="E51"/>
  <c r="H51"/>
  <c r="D52"/>
  <c r="E52" s="1"/>
  <c r="H52"/>
  <c r="D53"/>
  <c r="E53"/>
  <c r="H53"/>
  <c r="D54"/>
  <c r="E54" s="1"/>
  <c r="H54"/>
  <c r="D55"/>
  <c r="E55"/>
  <c r="H55"/>
  <c r="D56"/>
  <c r="E56" s="1"/>
  <c r="H56"/>
  <c r="D57"/>
  <c r="E57"/>
  <c r="H57"/>
  <c r="D58"/>
  <c r="E58" s="1"/>
  <c r="H58"/>
  <c r="D59"/>
  <c r="E59"/>
  <c r="H59"/>
  <c r="D60"/>
  <c r="E60" s="1"/>
  <c r="H60"/>
  <c r="C61"/>
  <c r="H61"/>
  <c r="J61" s="1"/>
  <c r="D62"/>
  <c r="E62" s="1"/>
  <c r="H62"/>
  <c r="D63"/>
  <c r="E63"/>
  <c r="H63"/>
  <c r="D64"/>
  <c r="E64" s="1"/>
  <c r="H64"/>
  <c r="D65"/>
  <c r="E65"/>
  <c r="H65"/>
  <c r="D66"/>
  <c r="E66" s="1"/>
  <c r="H66"/>
  <c r="C68"/>
  <c r="H68" s="1"/>
  <c r="J68" s="1"/>
  <c r="D69"/>
  <c r="D68" s="1"/>
  <c r="E69"/>
  <c r="H69"/>
  <c r="D70"/>
  <c r="E70" s="1"/>
  <c r="H70"/>
  <c r="D71"/>
  <c r="E71"/>
  <c r="H71"/>
  <c r="D72"/>
  <c r="E72" s="1"/>
  <c r="H72"/>
  <c r="D73"/>
  <c r="E73"/>
  <c r="H73"/>
  <c r="D74"/>
  <c r="E74" s="1"/>
  <c r="H74"/>
  <c r="D75"/>
  <c r="E75"/>
  <c r="H75"/>
  <c r="D76"/>
  <c r="E76" s="1"/>
  <c r="H76"/>
  <c r="D77"/>
  <c r="E77"/>
  <c r="H77"/>
  <c r="D78"/>
  <c r="E78" s="1"/>
  <c r="H78"/>
  <c r="D79"/>
  <c r="E79"/>
  <c r="H79"/>
  <c r="D80"/>
  <c r="E80" s="1"/>
  <c r="H80"/>
  <c r="D81"/>
  <c r="E81"/>
  <c r="H81"/>
  <c r="D82"/>
  <c r="E82" s="1"/>
  <c r="H82"/>
  <c r="D83"/>
  <c r="E83"/>
  <c r="H83"/>
  <c r="D84"/>
  <c r="E84" s="1"/>
  <c r="H84"/>
  <c r="D85"/>
  <c r="E85"/>
  <c r="H85"/>
  <c r="D86"/>
  <c r="E86" s="1"/>
  <c r="H86"/>
  <c r="D87"/>
  <c r="E87"/>
  <c r="H87"/>
  <c r="D88"/>
  <c r="E88" s="1"/>
  <c r="H88"/>
  <c r="D89"/>
  <c r="E89"/>
  <c r="H89"/>
  <c r="D90"/>
  <c r="E90" s="1"/>
  <c r="H90"/>
  <c r="D91"/>
  <c r="E91"/>
  <c r="H91"/>
  <c r="D92"/>
  <c r="E92" s="1"/>
  <c r="H92"/>
  <c r="D93"/>
  <c r="E93"/>
  <c r="H93"/>
  <c r="D94"/>
  <c r="E94" s="1"/>
  <c r="H94"/>
  <c r="D95"/>
  <c r="E95"/>
  <c r="H95"/>
  <c r="D96"/>
  <c r="E96" s="1"/>
  <c r="H96"/>
  <c r="C97"/>
  <c r="C67" s="1"/>
  <c r="H67" s="1"/>
  <c r="J67" s="1"/>
  <c r="H97"/>
  <c r="J97" s="1"/>
  <c r="D98"/>
  <c r="E98" s="1"/>
  <c r="H98"/>
  <c r="D99"/>
  <c r="E99"/>
  <c r="H99"/>
  <c r="D100"/>
  <c r="E100" s="1"/>
  <c r="H100"/>
  <c r="D101"/>
  <c r="E101"/>
  <c r="H101"/>
  <c r="D102"/>
  <c r="E102" s="1"/>
  <c r="H102"/>
  <c r="D103"/>
  <c r="E103"/>
  <c r="H103"/>
  <c r="D104"/>
  <c r="E104" s="1"/>
  <c r="H104"/>
  <c r="D105"/>
  <c r="E105"/>
  <c r="H105"/>
  <c r="D106"/>
  <c r="E106" s="1"/>
  <c r="H106"/>
  <c r="D107"/>
  <c r="E107"/>
  <c r="H107"/>
  <c r="D108"/>
  <c r="E108" s="1"/>
  <c r="H108"/>
  <c r="D109"/>
  <c r="E109"/>
  <c r="H109"/>
  <c r="D110"/>
  <c r="E110" s="1"/>
  <c r="H110"/>
  <c r="D111"/>
  <c r="E111"/>
  <c r="H111"/>
  <c r="D112"/>
  <c r="E112" s="1"/>
  <c r="H112"/>
  <c r="D113"/>
  <c r="E113"/>
  <c r="H113"/>
  <c r="C116"/>
  <c r="C117"/>
  <c r="H117"/>
  <c r="D118"/>
  <c r="E118"/>
  <c r="H118"/>
  <c r="D119"/>
  <c r="E119" s="1"/>
  <c r="H119"/>
  <c r="C120"/>
  <c r="H120"/>
  <c r="D121"/>
  <c r="E121"/>
  <c r="H121"/>
  <c r="D122"/>
  <c r="E122" s="1"/>
  <c r="H122"/>
  <c r="C123"/>
  <c r="H123"/>
  <c r="D124"/>
  <c r="E124"/>
  <c r="H124"/>
  <c r="D125"/>
  <c r="E125" s="1"/>
  <c r="H125"/>
  <c r="C126"/>
  <c r="H126"/>
  <c r="D127"/>
  <c r="E127"/>
  <c r="H127"/>
  <c r="D128"/>
  <c r="E128" s="1"/>
  <c r="H128"/>
  <c r="C129"/>
  <c r="H129"/>
  <c r="D130"/>
  <c r="E130"/>
  <c r="H130"/>
  <c r="D131"/>
  <c r="E131" s="1"/>
  <c r="H131"/>
  <c r="C132"/>
  <c r="H132"/>
  <c r="D133"/>
  <c r="E133"/>
  <c r="H133"/>
  <c r="D134"/>
  <c r="E134" s="1"/>
  <c r="H134"/>
  <c r="C136"/>
  <c r="C135" s="1"/>
  <c r="H135" s="1"/>
  <c r="J135" s="1"/>
  <c r="D137"/>
  <c r="D136" s="1"/>
  <c r="H137"/>
  <c r="D138"/>
  <c r="E138"/>
  <c r="H138"/>
  <c r="D139"/>
  <c r="E139" s="1"/>
  <c r="H139"/>
  <c r="C140"/>
  <c r="H140"/>
  <c r="D141"/>
  <c r="E141"/>
  <c r="H141"/>
  <c r="D142"/>
  <c r="E142" s="1"/>
  <c r="H142"/>
  <c r="C143"/>
  <c r="H143"/>
  <c r="D144"/>
  <c r="E144"/>
  <c r="H144"/>
  <c r="D145"/>
  <c r="E145" s="1"/>
  <c r="H145"/>
  <c r="C146"/>
  <c r="H146"/>
  <c r="D147"/>
  <c r="E147"/>
  <c r="H147"/>
  <c r="D148"/>
  <c r="E148" s="1"/>
  <c r="H148"/>
  <c r="C149"/>
  <c r="H149"/>
  <c r="D150"/>
  <c r="E150"/>
  <c r="H150"/>
  <c r="D151"/>
  <c r="E151" s="1"/>
  <c r="H151"/>
  <c r="C153"/>
  <c r="C154"/>
  <c r="H154"/>
  <c r="D155"/>
  <c r="E155"/>
  <c r="H155"/>
  <c r="D156"/>
  <c r="E156" s="1"/>
  <c r="H156"/>
  <c r="C157"/>
  <c r="H157"/>
  <c r="D158"/>
  <c r="E158"/>
  <c r="H158"/>
  <c r="D159"/>
  <c r="E159" s="1"/>
  <c r="H159"/>
  <c r="C160"/>
  <c r="H160"/>
  <c r="D161"/>
  <c r="E161"/>
  <c r="H161"/>
  <c r="D162"/>
  <c r="E162" s="1"/>
  <c r="H162"/>
  <c r="C164"/>
  <c r="C163" s="1"/>
  <c r="H163" s="1"/>
  <c r="J163" s="1"/>
  <c r="D165"/>
  <c r="D164" s="1"/>
  <c r="H165"/>
  <c r="D166"/>
  <c r="E166"/>
  <c r="H166"/>
  <c r="C167"/>
  <c r="H167" s="1"/>
  <c r="D168"/>
  <c r="D167" s="1"/>
  <c r="H168"/>
  <c r="D169"/>
  <c r="E169"/>
  <c r="H169"/>
  <c r="C170"/>
  <c r="H170" s="1"/>
  <c r="J170" s="1"/>
  <c r="C171"/>
  <c r="H171"/>
  <c r="D172"/>
  <c r="E172"/>
  <c r="H172"/>
  <c r="D173"/>
  <c r="E173" s="1"/>
  <c r="H173"/>
  <c r="C174"/>
  <c r="H174"/>
  <c r="D175"/>
  <c r="E175"/>
  <c r="H175"/>
  <c r="D176"/>
  <c r="E176" s="1"/>
  <c r="H176"/>
  <c r="C180"/>
  <c r="C179" s="1"/>
  <c r="D181"/>
  <c r="D180" s="1"/>
  <c r="E181"/>
  <c r="E180" s="1"/>
  <c r="C182"/>
  <c r="D183"/>
  <c r="E183" s="1"/>
  <c r="E182" s="1"/>
  <c r="C184"/>
  <c r="C185"/>
  <c r="D186"/>
  <c r="E186" s="1"/>
  <c r="E185" s="1"/>
  <c r="E184" s="1"/>
  <c r="D187"/>
  <c r="E187" s="1"/>
  <c r="C189"/>
  <c r="D190"/>
  <c r="E190" s="1"/>
  <c r="D191"/>
  <c r="E191" s="1"/>
  <c r="D192"/>
  <c r="E192" s="1"/>
  <c r="C193"/>
  <c r="C188" s="1"/>
  <c r="D194"/>
  <c r="D193" s="1"/>
  <c r="E194"/>
  <c r="E193" s="1"/>
  <c r="C195"/>
  <c r="D196"/>
  <c r="E196" s="1"/>
  <c r="E195" s="1"/>
  <c r="C197"/>
  <c r="C198"/>
  <c r="D199"/>
  <c r="E199" s="1"/>
  <c r="E198" s="1"/>
  <c r="E197" s="1"/>
  <c r="C200"/>
  <c r="C201"/>
  <c r="D202"/>
  <c r="E202" s="1"/>
  <c r="E201" s="1"/>
  <c r="E200" s="1"/>
  <c r="C204"/>
  <c r="D205"/>
  <c r="E205" s="1"/>
  <c r="E204" s="1"/>
  <c r="D206"/>
  <c r="E206" s="1"/>
  <c r="C207"/>
  <c r="D208"/>
  <c r="E208"/>
  <c r="D209"/>
  <c r="D207" s="1"/>
  <c r="E209"/>
  <c r="E207" s="1"/>
  <c r="D210"/>
  <c r="E210"/>
  <c r="C211"/>
  <c r="D212"/>
  <c r="E212" s="1"/>
  <c r="E211" s="1"/>
  <c r="C213"/>
  <c r="C203" s="1"/>
  <c r="D214"/>
  <c r="D213" s="1"/>
  <c r="E214"/>
  <c r="E213" s="1"/>
  <c r="C216"/>
  <c r="D217"/>
  <c r="E217"/>
  <c r="D218"/>
  <c r="E218"/>
  <c r="D219"/>
  <c r="D216" s="1"/>
  <c r="E219"/>
  <c r="E216" s="1"/>
  <c r="C220"/>
  <c r="C215" s="1"/>
  <c r="D221"/>
  <c r="E221" s="1"/>
  <c r="E220" s="1"/>
  <c r="E215" s="1"/>
  <c r="C222"/>
  <c r="C223"/>
  <c r="D224"/>
  <c r="E224" s="1"/>
  <c r="D225"/>
  <c r="E225" s="1"/>
  <c r="D226"/>
  <c r="E226" s="1"/>
  <c r="D227"/>
  <c r="E227" s="1"/>
  <c r="C229"/>
  <c r="D230"/>
  <c r="E230" s="1"/>
  <c r="D231"/>
  <c r="E231" s="1"/>
  <c r="D232"/>
  <c r="E232" s="1"/>
  <c r="C233"/>
  <c r="C228" s="1"/>
  <c r="D234"/>
  <c r="D233" s="1"/>
  <c r="E234"/>
  <c r="E233" s="1"/>
  <c r="C236"/>
  <c r="C235" s="1"/>
  <c r="D237"/>
  <c r="D236" s="1"/>
  <c r="D235" s="1"/>
  <c r="E237"/>
  <c r="E236" s="1"/>
  <c r="E235" s="1"/>
  <c r="D238"/>
  <c r="C239"/>
  <c r="C238" s="1"/>
  <c r="D240"/>
  <c r="E240"/>
  <c r="D241"/>
  <c r="D239" s="1"/>
  <c r="E241"/>
  <c r="E239" s="1"/>
  <c r="E238" s="1"/>
  <c r="D242"/>
  <c r="E242"/>
  <c r="C244"/>
  <c r="C243" s="1"/>
  <c r="D245"/>
  <c r="E245"/>
  <c r="D246"/>
  <c r="D244" s="1"/>
  <c r="D243" s="1"/>
  <c r="E246"/>
  <c r="E244" s="1"/>
  <c r="E243" s="1"/>
  <c r="D247"/>
  <c r="E247"/>
  <c r="D248"/>
  <c r="E248"/>
  <c r="D249"/>
  <c r="E249"/>
  <c r="C250"/>
  <c r="D251"/>
  <c r="E251" s="1"/>
  <c r="E250" s="1"/>
  <c r="D252"/>
  <c r="E252" s="1"/>
  <c r="C260"/>
  <c r="D260"/>
  <c r="H260"/>
  <c r="D261"/>
  <c r="E261"/>
  <c r="H261"/>
  <c r="D262"/>
  <c r="E262" s="1"/>
  <c r="H262"/>
  <c r="D264"/>
  <c r="E264"/>
  <c r="H264"/>
  <c r="C265"/>
  <c r="D266"/>
  <c r="H266"/>
  <c r="D267"/>
  <c r="E267"/>
  <c r="H267"/>
  <c r="D268"/>
  <c r="E268" s="1"/>
  <c r="H268"/>
  <c r="D269"/>
  <c r="E269"/>
  <c r="H269"/>
  <c r="D270"/>
  <c r="E270" s="1"/>
  <c r="H270"/>
  <c r="D271"/>
  <c r="E271"/>
  <c r="H271"/>
  <c r="D272"/>
  <c r="E272" s="1"/>
  <c r="H272"/>
  <c r="D273"/>
  <c r="E273"/>
  <c r="H273"/>
  <c r="D274"/>
  <c r="E274" s="1"/>
  <c r="H274"/>
  <c r="D275"/>
  <c r="E275"/>
  <c r="H275"/>
  <c r="D276"/>
  <c r="E276" s="1"/>
  <c r="H276"/>
  <c r="D277"/>
  <c r="E277"/>
  <c r="H277"/>
  <c r="D278"/>
  <c r="E278" s="1"/>
  <c r="H278"/>
  <c r="D279"/>
  <c r="E279"/>
  <c r="H279"/>
  <c r="D280"/>
  <c r="E280" s="1"/>
  <c r="H280"/>
  <c r="D281"/>
  <c r="E281"/>
  <c r="H281"/>
  <c r="D282"/>
  <c r="E282" s="1"/>
  <c r="H282"/>
  <c r="D283"/>
  <c r="E283"/>
  <c r="H283"/>
  <c r="D284"/>
  <c r="E284" s="1"/>
  <c r="H284"/>
  <c r="D285"/>
  <c r="E285"/>
  <c r="H285"/>
  <c r="D286"/>
  <c r="E286" s="1"/>
  <c r="H286"/>
  <c r="D287"/>
  <c r="E287"/>
  <c r="H287"/>
  <c r="D288"/>
  <c r="E288" s="1"/>
  <c r="H288"/>
  <c r="C289"/>
  <c r="H289"/>
  <c r="D290"/>
  <c r="E290"/>
  <c r="H290"/>
  <c r="D291"/>
  <c r="E291" s="1"/>
  <c r="H291"/>
  <c r="D292"/>
  <c r="E292"/>
  <c r="H292"/>
  <c r="D293"/>
  <c r="E293" s="1"/>
  <c r="H293"/>
  <c r="D294"/>
  <c r="E294"/>
  <c r="H294"/>
  <c r="D295"/>
  <c r="E295" s="1"/>
  <c r="H295"/>
  <c r="C296"/>
  <c r="D296"/>
  <c r="H296"/>
  <c r="D297"/>
  <c r="E297"/>
  <c r="E296" s="1"/>
  <c r="H297"/>
  <c r="C298"/>
  <c r="H298" s="1"/>
  <c r="D299"/>
  <c r="H299"/>
  <c r="D300"/>
  <c r="E300"/>
  <c r="H300"/>
  <c r="D301"/>
  <c r="E301" s="1"/>
  <c r="H301"/>
  <c r="C302"/>
  <c r="H302"/>
  <c r="D303"/>
  <c r="E303"/>
  <c r="H303"/>
  <c r="D304"/>
  <c r="E304" s="1"/>
  <c r="H304"/>
  <c r="C305"/>
  <c r="H305"/>
  <c r="D306"/>
  <c r="E306"/>
  <c r="H306"/>
  <c r="D307"/>
  <c r="E307" s="1"/>
  <c r="H307"/>
  <c r="C308"/>
  <c r="H308"/>
  <c r="D309"/>
  <c r="E309"/>
  <c r="H309"/>
  <c r="D310"/>
  <c r="E310" s="1"/>
  <c r="H310"/>
  <c r="D311"/>
  <c r="E311"/>
  <c r="H311"/>
  <c r="D312"/>
  <c r="E312" s="1"/>
  <c r="H312"/>
  <c r="D313"/>
  <c r="E313"/>
  <c r="H313"/>
  <c r="C315"/>
  <c r="H315" s="1"/>
  <c r="D316"/>
  <c r="H316"/>
  <c r="D317"/>
  <c r="E317"/>
  <c r="H317"/>
  <c r="D318"/>
  <c r="E318" s="1"/>
  <c r="H318"/>
  <c r="D319"/>
  <c r="E319"/>
  <c r="H319"/>
  <c r="D320"/>
  <c r="E320" s="1"/>
  <c r="H320"/>
  <c r="D321"/>
  <c r="E321"/>
  <c r="H321"/>
  <c r="D322"/>
  <c r="E322" s="1"/>
  <c r="H322"/>
  <c r="D323"/>
  <c r="E323"/>
  <c r="H323"/>
  <c r="D324"/>
  <c r="E324" s="1"/>
  <c r="H324"/>
  <c r="C325"/>
  <c r="H325"/>
  <c r="D326"/>
  <c r="E326"/>
  <c r="H326"/>
  <c r="D327"/>
  <c r="E327" s="1"/>
  <c r="H327"/>
  <c r="C328"/>
  <c r="H328"/>
  <c r="D329"/>
  <c r="E329"/>
  <c r="H329"/>
  <c r="D330"/>
  <c r="E330" s="1"/>
  <c r="H330"/>
  <c r="C331"/>
  <c r="H331"/>
  <c r="D332"/>
  <c r="E332"/>
  <c r="H332"/>
  <c r="D333"/>
  <c r="E333" s="1"/>
  <c r="H333"/>
  <c r="D334"/>
  <c r="E334"/>
  <c r="H334"/>
  <c r="D335"/>
  <c r="E335" s="1"/>
  <c r="H335"/>
  <c r="D336"/>
  <c r="E336"/>
  <c r="H336"/>
  <c r="D337"/>
  <c r="E337" s="1"/>
  <c r="H337"/>
  <c r="D338"/>
  <c r="E338"/>
  <c r="H338"/>
  <c r="D341"/>
  <c r="E341"/>
  <c r="H341"/>
  <c r="D342"/>
  <c r="H342"/>
  <c r="D343"/>
  <c r="E343"/>
  <c r="H343"/>
  <c r="C344"/>
  <c r="C340" s="1"/>
  <c r="D345"/>
  <c r="D344" s="1"/>
  <c r="H345"/>
  <c r="D346"/>
  <c r="E346"/>
  <c r="H346"/>
  <c r="D347"/>
  <c r="E347" s="1"/>
  <c r="H347"/>
  <c r="C348"/>
  <c r="H348"/>
  <c r="D349"/>
  <c r="E349"/>
  <c r="H349"/>
  <c r="D350"/>
  <c r="D348" s="1"/>
  <c r="H350"/>
  <c r="D351"/>
  <c r="E351"/>
  <c r="H351"/>
  <c r="D352"/>
  <c r="E352" s="1"/>
  <c r="H352"/>
  <c r="C353"/>
  <c r="H353"/>
  <c r="D354"/>
  <c r="E354"/>
  <c r="H354"/>
  <c r="D355"/>
  <c r="D353" s="1"/>
  <c r="H355"/>
  <c r="D356"/>
  <c r="E356"/>
  <c r="H356"/>
  <c r="C357"/>
  <c r="H357" s="1"/>
  <c r="D358"/>
  <c r="D357" s="1"/>
  <c r="H358"/>
  <c r="D359"/>
  <c r="E359"/>
  <c r="H359"/>
  <c r="D360"/>
  <c r="E360" s="1"/>
  <c r="H360"/>
  <c r="D361"/>
  <c r="E361"/>
  <c r="H361"/>
  <c r="C362"/>
  <c r="H362" s="1"/>
  <c r="D363"/>
  <c r="D362" s="1"/>
  <c r="H363"/>
  <c r="D364"/>
  <c r="E364"/>
  <c r="H364"/>
  <c r="D365"/>
  <c r="E365" s="1"/>
  <c r="H365"/>
  <c r="D366"/>
  <c r="E366"/>
  <c r="H366"/>
  <c r="D367"/>
  <c r="E367" s="1"/>
  <c r="H367"/>
  <c r="C368"/>
  <c r="H368"/>
  <c r="D369"/>
  <c r="E369"/>
  <c r="H369"/>
  <c r="D370"/>
  <c r="D368" s="1"/>
  <c r="H370"/>
  <c r="D371"/>
  <c r="E371"/>
  <c r="H371"/>
  <c r="D372"/>
  <c r="E372" s="1"/>
  <c r="H372"/>
  <c r="C373"/>
  <c r="H373"/>
  <c r="D374"/>
  <c r="E374"/>
  <c r="H374"/>
  <c r="D375"/>
  <c r="D373" s="1"/>
  <c r="H375"/>
  <c r="D376"/>
  <c r="E376"/>
  <c r="H376"/>
  <c r="D377"/>
  <c r="E377" s="1"/>
  <c r="H377"/>
  <c r="C378"/>
  <c r="H378"/>
  <c r="D379"/>
  <c r="E379"/>
  <c r="H379"/>
  <c r="D380"/>
  <c r="D378" s="1"/>
  <c r="H380"/>
  <c r="D381"/>
  <c r="E381"/>
  <c r="H381"/>
  <c r="C382"/>
  <c r="H382" s="1"/>
  <c r="D383"/>
  <c r="D382" s="1"/>
  <c r="H383"/>
  <c r="D384"/>
  <c r="E384"/>
  <c r="H384"/>
  <c r="D385"/>
  <c r="E385" s="1"/>
  <c r="H385"/>
  <c r="D386"/>
  <c r="E386"/>
  <c r="H386"/>
  <c r="D387"/>
  <c r="E387" s="1"/>
  <c r="H387"/>
  <c r="C388"/>
  <c r="H388"/>
  <c r="D389"/>
  <c r="E389"/>
  <c r="H389"/>
  <c r="D390"/>
  <c r="D388" s="1"/>
  <c r="H390"/>
  <c r="D391"/>
  <c r="E391"/>
  <c r="H391"/>
  <c r="C392"/>
  <c r="H392" s="1"/>
  <c r="D393"/>
  <c r="D392" s="1"/>
  <c r="H393"/>
  <c r="D394"/>
  <c r="E394"/>
  <c r="H394"/>
  <c r="C395"/>
  <c r="H395" s="1"/>
  <c r="D396"/>
  <c r="D395" s="1"/>
  <c r="H396"/>
  <c r="D397"/>
  <c r="E397"/>
  <c r="H397"/>
  <c r="D398"/>
  <c r="E398" s="1"/>
  <c r="H398"/>
  <c r="C399"/>
  <c r="H399"/>
  <c r="D400"/>
  <c r="E400"/>
  <c r="H400"/>
  <c r="D401"/>
  <c r="D399" s="1"/>
  <c r="H401"/>
  <c r="D402"/>
  <c r="E402"/>
  <c r="H402"/>
  <c r="D403"/>
  <c r="E403" s="1"/>
  <c r="H403"/>
  <c r="C404"/>
  <c r="H404"/>
  <c r="D405"/>
  <c r="E405"/>
  <c r="H405"/>
  <c r="D406"/>
  <c r="D404" s="1"/>
  <c r="H406"/>
  <c r="D407"/>
  <c r="E407"/>
  <c r="H407"/>
  <c r="D408"/>
  <c r="E408" s="1"/>
  <c r="H408"/>
  <c r="C409"/>
  <c r="H409"/>
  <c r="D410"/>
  <c r="E410"/>
  <c r="H410"/>
  <c r="D411"/>
  <c r="D409" s="1"/>
  <c r="H411"/>
  <c r="C412"/>
  <c r="H412"/>
  <c r="D413"/>
  <c r="E413"/>
  <c r="H413"/>
  <c r="D414"/>
  <c r="D412" s="1"/>
  <c r="H414"/>
  <c r="D415"/>
  <c r="E415"/>
  <c r="H415"/>
  <c r="C416"/>
  <c r="H416" s="1"/>
  <c r="D417"/>
  <c r="H417"/>
  <c r="D418"/>
  <c r="E418"/>
  <c r="H418"/>
  <c r="D419"/>
  <c r="E419" s="1"/>
  <c r="H419"/>
  <c r="D420"/>
  <c r="E420"/>
  <c r="H420"/>
  <c r="D421"/>
  <c r="E421" s="1"/>
  <c r="H421"/>
  <c r="C422"/>
  <c r="H422"/>
  <c r="D423"/>
  <c r="E423"/>
  <c r="H423"/>
  <c r="D424"/>
  <c r="E424" s="1"/>
  <c r="H424"/>
  <c r="D425"/>
  <c r="E425"/>
  <c r="H425"/>
  <c r="D426"/>
  <c r="E426" s="1"/>
  <c r="H426"/>
  <c r="D427"/>
  <c r="E427"/>
  <c r="H427"/>
  <c r="D428"/>
  <c r="E428" s="1"/>
  <c r="H428"/>
  <c r="C429"/>
  <c r="H429"/>
  <c r="D430"/>
  <c r="E430"/>
  <c r="H430"/>
  <c r="D431"/>
  <c r="E431" s="1"/>
  <c r="H431"/>
  <c r="D432"/>
  <c r="E432"/>
  <c r="H432"/>
  <c r="D433"/>
  <c r="E433" s="1"/>
  <c r="H433"/>
  <c r="D434"/>
  <c r="E434"/>
  <c r="H434"/>
  <c r="D435"/>
  <c r="E435" s="1"/>
  <c r="H435"/>
  <c r="D436"/>
  <c r="E436"/>
  <c r="H436"/>
  <c r="D437"/>
  <c r="E437" s="1"/>
  <c r="H437"/>
  <c r="D438"/>
  <c r="E438"/>
  <c r="H438"/>
  <c r="D439"/>
  <c r="E439" s="1"/>
  <c r="H439"/>
  <c r="D440"/>
  <c r="E440"/>
  <c r="H440"/>
  <c r="D441"/>
  <c r="E441" s="1"/>
  <c r="H441"/>
  <c r="D442"/>
  <c r="E442"/>
  <c r="H442"/>
  <c r="D443"/>
  <c r="E443" s="1"/>
  <c r="H443"/>
  <c r="C445"/>
  <c r="H445"/>
  <c r="D446"/>
  <c r="E446"/>
  <c r="H446"/>
  <c r="D447"/>
  <c r="E447" s="1"/>
  <c r="H447"/>
  <c r="D448"/>
  <c r="E448"/>
  <c r="H448"/>
  <c r="D449"/>
  <c r="E449" s="1"/>
  <c r="H449"/>
  <c r="C450"/>
  <c r="H450"/>
  <c r="D451"/>
  <c r="E451"/>
  <c r="H451"/>
  <c r="D452"/>
  <c r="E452" s="1"/>
  <c r="H452"/>
  <c r="D453"/>
  <c r="E453"/>
  <c r="H453"/>
  <c r="D454"/>
  <c r="E454" s="1"/>
  <c r="H454"/>
  <c r="C455"/>
  <c r="D455"/>
  <c r="H455"/>
  <c r="D456"/>
  <c r="E456"/>
  <c r="H456"/>
  <c r="D457"/>
  <c r="E457" s="1"/>
  <c r="H457"/>
  <c r="D458"/>
  <c r="E458"/>
  <c r="H458"/>
  <c r="C459"/>
  <c r="H459" s="1"/>
  <c r="D460"/>
  <c r="H460"/>
  <c r="D461"/>
  <c r="E461"/>
  <c r="H461"/>
  <c r="D462"/>
  <c r="E462" s="1"/>
  <c r="H462"/>
  <c r="C463"/>
  <c r="H463"/>
  <c r="D464"/>
  <c r="E464"/>
  <c r="H464"/>
  <c r="D465"/>
  <c r="E465" s="1"/>
  <c r="H465"/>
  <c r="D466"/>
  <c r="E466"/>
  <c r="H466"/>
  <c r="D467"/>
  <c r="E467" s="1"/>
  <c r="H467"/>
  <c r="C468"/>
  <c r="H468"/>
  <c r="D469"/>
  <c r="E469"/>
  <c r="H469"/>
  <c r="D470"/>
  <c r="E470" s="1"/>
  <c r="H470"/>
  <c r="D471"/>
  <c r="E471"/>
  <c r="H471"/>
  <c r="D472"/>
  <c r="E472" s="1"/>
  <c r="H472"/>
  <c r="D473"/>
  <c r="E473"/>
  <c r="H473"/>
  <c r="C474"/>
  <c r="H474" s="1"/>
  <c r="D475"/>
  <c r="H475"/>
  <c r="D476"/>
  <c r="E476"/>
  <c r="H476"/>
  <c r="C477"/>
  <c r="H477" s="1"/>
  <c r="D478"/>
  <c r="H478"/>
  <c r="D479"/>
  <c r="E479"/>
  <c r="H479"/>
  <c r="D480"/>
  <c r="E480" s="1"/>
  <c r="H480"/>
  <c r="D481"/>
  <c r="E481"/>
  <c r="H481"/>
  <c r="H482"/>
  <c r="C484"/>
  <c r="D485"/>
  <c r="H485"/>
  <c r="C486"/>
  <c r="H486"/>
  <c r="D487"/>
  <c r="E487"/>
  <c r="H487"/>
  <c r="D488"/>
  <c r="E488" s="1"/>
  <c r="H488"/>
  <c r="D489"/>
  <c r="E489"/>
  <c r="H489"/>
  <c r="D490"/>
  <c r="E490" s="1"/>
  <c r="H490"/>
  <c r="C491"/>
  <c r="D491"/>
  <c r="H491"/>
  <c r="D492"/>
  <c r="E492"/>
  <c r="H492"/>
  <c r="D493"/>
  <c r="E493" s="1"/>
  <c r="H493"/>
  <c r="C494"/>
  <c r="D494"/>
  <c r="H494"/>
  <c r="D495"/>
  <c r="E495"/>
  <c r="H495"/>
  <c r="D496"/>
  <c r="E496" s="1"/>
  <c r="H496"/>
  <c r="C497"/>
  <c r="D497"/>
  <c r="H497"/>
  <c r="D498"/>
  <c r="E498"/>
  <c r="H498"/>
  <c r="D499"/>
  <c r="E499" s="1"/>
  <c r="H499"/>
  <c r="D500"/>
  <c r="E500"/>
  <c r="H500"/>
  <c r="D501"/>
  <c r="E501" s="1"/>
  <c r="H501"/>
  <c r="D502"/>
  <c r="E502"/>
  <c r="H502"/>
  <c r="D503"/>
  <c r="E503" s="1"/>
  <c r="H503"/>
  <c r="C504"/>
  <c r="H504"/>
  <c r="D505"/>
  <c r="E505"/>
  <c r="H505"/>
  <c r="D506"/>
  <c r="E506" s="1"/>
  <c r="H506"/>
  <c r="D507"/>
  <c r="E507"/>
  <c r="H507"/>
  <c r="D508"/>
  <c r="E508" s="1"/>
  <c r="H508"/>
  <c r="D510"/>
  <c r="E510"/>
  <c r="H510"/>
  <c r="D511"/>
  <c r="E511" s="1"/>
  <c r="H511"/>
  <c r="D512"/>
  <c r="E512"/>
  <c r="H512"/>
  <c r="C513"/>
  <c r="D514"/>
  <c r="H514"/>
  <c r="D515"/>
  <c r="E515"/>
  <c r="H515"/>
  <c r="D516"/>
  <c r="E516" s="1"/>
  <c r="H516"/>
  <c r="D517"/>
  <c r="E517"/>
  <c r="H517"/>
  <c r="D518"/>
  <c r="E518" s="1"/>
  <c r="H518"/>
  <c r="D519"/>
  <c r="E519"/>
  <c r="H519"/>
  <c r="D520"/>
  <c r="E520" s="1"/>
  <c r="H520"/>
  <c r="D521"/>
  <c r="E521"/>
  <c r="H521"/>
  <c r="C522"/>
  <c r="H522" s="1"/>
  <c r="D523"/>
  <c r="H523"/>
  <c r="D524"/>
  <c r="E524"/>
  <c r="H524"/>
  <c r="D525"/>
  <c r="E525" s="1"/>
  <c r="H525"/>
  <c r="D526"/>
  <c r="E526"/>
  <c r="H526"/>
  <c r="D527"/>
  <c r="E527" s="1"/>
  <c r="H527"/>
  <c r="C529"/>
  <c r="D529"/>
  <c r="H529"/>
  <c r="D530"/>
  <c r="E530"/>
  <c r="E529" s="1"/>
  <c r="H530"/>
  <c r="C531"/>
  <c r="H531" s="1"/>
  <c r="D532"/>
  <c r="H532"/>
  <c r="D533"/>
  <c r="E533"/>
  <c r="H533"/>
  <c r="D534"/>
  <c r="E534" s="1"/>
  <c r="H534"/>
  <c r="D535"/>
  <c r="E535"/>
  <c r="H535"/>
  <c r="D536"/>
  <c r="E536" s="1"/>
  <c r="H536"/>
  <c r="D537"/>
  <c r="E537"/>
  <c r="H537"/>
  <c r="C538"/>
  <c r="H538" s="1"/>
  <c r="D539"/>
  <c r="H539"/>
  <c r="D540"/>
  <c r="E540"/>
  <c r="H540"/>
  <c r="D541"/>
  <c r="E541" s="1"/>
  <c r="H541"/>
  <c r="D542"/>
  <c r="E542"/>
  <c r="H542"/>
  <c r="D543"/>
  <c r="E543" s="1"/>
  <c r="H543"/>
  <c r="C544"/>
  <c r="D544"/>
  <c r="H544"/>
  <c r="D545"/>
  <c r="E545"/>
  <c r="H545"/>
  <c r="D546"/>
  <c r="E546" s="1"/>
  <c r="H546"/>
  <c r="C547"/>
  <c r="H547"/>
  <c r="J547" s="1"/>
  <c r="D548"/>
  <c r="E548" s="1"/>
  <c r="E547" s="1"/>
  <c r="H548"/>
  <c r="D549"/>
  <c r="E549"/>
  <c r="H549"/>
  <c r="C552"/>
  <c r="D553"/>
  <c r="H553"/>
  <c r="D554"/>
  <c r="E554"/>
  <c r="H554"/>
  <c r="D555"/>
  <c r="E555" s="1"/>
  <c r="H555"/>
  <c r="C556"/>
  <c r="D556"/>
  <c r="H556"/>
  <c r="D557"/>
  <c r="E557"/>
  <c r="H557"/>
  <c r="D558"/>
  <c r="E558" s="1"/>
  <c r="H558"/>
  <c r="C562"/>
  <c r="D563"/>
  <c r="H563"/>
  <c r="D564"/>
  <c r="E564"/>
  <c r="H564"/>
  <c r="D565"/>
  <c r="E565" s="1"/>
  <c r="H565"/>
  <c r="D566"/>
  <c r="E566"/>
  <c r="H566"/>
  <c r="D567"/>
  <c r="E567" s="1"/>
  <c r="H567"/>
  <c r="D568"/>
  <c r="E568"/>
  <c r="H568"/>
  <c r="C569"/>
  <c r="H569" s="1"/>
  <c r="D570"/>
  <c r="H570"/>
  <c r="D571"/>
  <c r="E571"/>
  <c r="H571"/>
  <c r="D572"/>
  <c r="E572" s="1"/>
  <c r="H572"/>
  <c r="D573"/>
  <c r="E573"/>
  <c r="H573"/>
  <c r="D574"/>
  <c r="E574" s="1"/>
  <c r="H574"/>
  <c r="D575"/>
  <c r="E575"/>
  <c r="H575"/>
  <c r="D576"/>
  <c r="E576" s="1"/>
  <c r="H576"/>
  <c r="C577"/>
  <c r="H577"/>
  <c r="D578"/>
  <c r="E578"/>
  <c r="H578"/>
  <c r="D579"/>
  <c r="E579" s="1"/>
  <c r="H579"/>
  <c r="D580"/>
  <c r="E580"/>
  <c r="H580"/>
  <c r="C581"/>
  <c r="H581" s="1"/>
  <c r="D582"/>
  <c r="H582"/>
  <c r="D583"/>
  <c r="E583"/>
  <c r="H583"/>
  <c r="D584"/>
  <c r="E584" s="1"/>
  <c r="H584"/>
  <c r="D585"/>
  <c r="E585"/>
  <c r="H585"/>
  <c r="D586"/>
  <c r="E586" s="1"/>
  <c r="H586"/>
  <c r="C587"/>
  <c r="H587"/>
  <c r="D588"/>
  <c r="E588"/>
  <c r="H588"/>
  <c r="D589"/>
  <c r="E589" s="1"/>
  <c r="H589"/>
  <c r="D590"/>
  <c r="E590"/>
  <c r="H590"/>
  <c r="D591"/>
  <c r="E591" s="1"/>
  <c r="H591"/>
  <c r="C592"/>
  <c r="H592"/>
  <c r="D593"/>
  <c r="E593"/>
  <c r="H593"/>
  <c r="D594"/>
  <c r="E594" s="1"/>
  <c r="H594"/>
  <c r="C595"/>
  <c r="H595"/>
  <c r="D596"/>
  <c r="E596"/>
  <c r="H596"/>
  <c r="D597"/>
  <c r="E597" s="1"/>
  <c r="H597"/>
  <c r="D598"/>
  <c r="E598"/>
  <c r="H598"/>
  <c r="C599"/>
  <c r="H599" s="1"/>
  <c r="D600"/>
  <c r="H600"/>
  <c r="D601"/>
  <c r="E601"/>
  <c r="H601"/>
  <c r="D602"/>
  <c r="E602" s="1"/>
  <c r="H602"/>
  <c r="C603"/>
  <c r="H603"/>
  <c r="D604"/>
  <c r="E604"/>
  <c r="H604"/>
  <c r="D605"/>
  <c r="E605" s="1"/>
  <c r="H605"/>
  <c r="D606"/>
  <c r="E606"/>
  <c r="H606"/>
  <c r="D607"/>
  <c r="E607" s="1"/>
  <c r="H607"/>
  <c r="D608"/>
  <c r="E608"/>
  <c r="H608"/>
  <c r="D609"/>
  <c r="E609" s="1"/>
  <c r="H609"/>
  <c r="C610"/>
  <c r="H610"/>
  <c r="D611"/>
  <c r="E611"/>
  <c r="H611"/>
  <c r="D612"/>
  <c r="E612" s="1"/>
  <c r="H612"/>
  <c r="D613"/>
  <c r="E613"/>
  <c r="H613"/>
  <c r="D614"/>
  <c r="E614" s="1"/>
  <c r="H614"/>
  <c r="D615"/>
  <c r="E615"/>
  <c r="H615"/>
  <c r="C616"/>
  <c r="H616" s="1"/>
  <c r="D617"/>
  <c r="H617"/>
  <c r="D618"/>
  <c r="E618"/>
  <c r="H618"/>
  <c r="D619"/>
  <c r="E619" s="1"/>
  <c r="H619"/>
  <c r="D620"/>
  <c r="E620"/>
  <c r="H620"/>
  <c r="D621"/>
  <c r="E621" s="1"/>
  <c r="H621"/>
  <c r="D622"/>
  <c r="E622"/>
  <c r="H622"/>
  <c r="D623"/>
  <c r="E623" s="1"/>
  <c r="H623"/>
  <c r="D624"/>
  <c r="E624"/>
  <c r="H624"/>
  <c r="D625"/>
  <c r="E625" s="1"/>
  <c r="H625"/>
  <c r="D626"/>
  <c r="E626"/>
  <c r="H626"/>
  <c r="D627"/>
  <c r="E627" s="1"/>
  <c r="H627"/>
  <c r="C628"/>
  <c r="H628"/>
  <c r="D629"/>
  <c r="E629"/>
  <c r="H629"/>
  <c r="D630"/>
  <c r="E630" s="1"/>
  <c r="H630"/>
  <c r="D631"/>
  <c r="E631"/>
  <c r="H631"/>
  <c r="D632"/>
  <c r="E632" s="1"/>
  <c r="H632"/>
  <c r="D633"/>
  <c r="E633"/>
  <c r="H633"/>
  <c r="D634"/>
  <c r="E634" s="1"/>
  <c r="H634"/>
  <c r="D635"/>
  <c r="E635"/>
  <c r="H635"/>
  <c r="D636"/>
  <c r="E636" s="1"/>
  <c r="H636"/>
  <c r="D637"/>
  <c r="E637"/>
  <c r="H637"/>
  <c r="C638"/>
  <c r="H638" s="1"/>
  <c r="J638" s="1"/>
  <c r="D639"/>
  <c r="D638" s="1"/>
  <c r="E639"/>
  <c r="H639"/>
  <c r="D640"/>
  <c r="E640" s="1"/>
  <c r="H640"/>
  <c r="D641"/>
  <c r="E641"/>
  <c r="H641"/>
  <c r="C642"/>
  <c r="H642" s="1"/>
  <c r="J642" s="1"/>
  <c r="D643"/>
  <c r="D642" s="1"/>
  <c r="E643"/>
  <c r="H643"/>
  <c r="D644"/>
  <c r="E644" s="1"/>
  <c r="E642" s="1"/>
  <c r="H644"/>
  <c r="C646"/>
  <c r="C645" s="1"/>
  <c r="H645" s="1"/>
  <c r="J645" s="1"/>
  <c r="D647"/>
  <c r="D646" s="1"/>
  <c r="H647"/>
  <c r="D648"/>
  <c r="E648"/>
  <c r="H648"/>
  <c r="D649"/>
  <c r="E649" s="1"/>
  <c r="H649"/>
  <c r="D650"/>
  <c r="E650"/>
  <c r="H650"/>
  <c r="D651"/>
  <c r="E651" s="1"/>
  <c r="H651"/>
  <c r="D652"/>
  <c r="E652"/>
  <c r="H652"/>
  <c r="C653"/>
  <c r="H653" s="1"/>
  <c r="D654"/>
  <c r="D653" s="1"/>
  <c r="H654"/>
  <c r="D655"/>
  <c r="E655"/>
  <c r="H655"/>
  <c r="D656"/>
  <c r="E656" s="1"/>
  <c r="H656"/>
  <c r="D657"/>
  <c r="E657"/>
  <c r="H657"/>
  <c r="D658"/>
  <c r="E658" s="1"/>
  <c r="H658"/>
  <c r="D659"/>
  <c r="E659"/>
  <c r="H659"/>
  <c r="D660"/>
  <c r="E660" s="1"/>
  <c r="H660"/>
  <c r="C661"/>
  <c r="D661"/>
  <c r="H661"/>
  <c r="D662"/>
  <c r="E662"/>
  <c r="H662"/>
  <c r="D663"/>
  <c r="E663" s="1"/>
  <c r="H663"/>
  <c r="D664"/>
  <c r="E664"/>
  <c r="H664"/>
  <c r="C665"/>
  <c r="H665" s="1"/>
  <c r="D666"/>
  <c r="D665" s="1"/>
  <c r="H666"/>
  <c r="D667"/>
  <c r="E667"/>
  <c r="H667"/>
  <c r="D668"/>
  <c r="E668" s="1"/>
  <c r="H668"/>
  <c r="D669"/>
  <c r="E669"/>
  <c r="H669"/>
  <c r="D670"/>
  <c r="E670" s="1"/>
  <c r="H670"/>
  <c r="C671"/>
  <c r="H671"/>
  <c r="D672"/>
  <c r="E672"/>
  <c r="H672"/>
  <c r="D673"/>
  <c r="E673" s="1"/>
  <c r="H673"/>
  <c r="D674"/>
  <c r="E674"/>
  <c r="H674"/>
  <c r="D675"/>
  <c r="E675" s="1"/>
  <c r="H675"/>
  <c r="C676"/>
  <c r="H676"/>
  <c r="D677"/>
  <c r="E677"/>
  <c r="H677"/>
  <c r="D678"/>
  <c r="E678" s="1"/>
  <c r="H678"/>
  <c r="C679"/>
  <c r="H679"/>
  <c r="D680"/>
  <c r="E680"/>
  <c r="H680"/>
  <c r="D681"/>
  <c r="E681" s="1"/>
  <c r="H681"/>
  <c r="D682"/>
  <c r="E682"/>
  <c r="H682"/>
  <c r="C683"/>
  <c r="H683" s="1"/>
  <c r="D684"/>
  <c r="D683" s="1"/>
  <c r="H684"/>
  <c r="D685"/>
  <c r="E685"/>
  <c r="H685"/>
  <c r="D686"/>
  <c r="E686" s="1"/>
  <c r="H686"/>
  <c r="C687"/>
  <c r="H687"/>
  <c r="D688"/>
  <c r="E688"/>
  <c r="H688"/>
  <c r="D689"/>
  <c r="E689" s="1"/>
  <c r="H689"/>
  <c r="D690"/>
  <c r="E690"/>
  <c r="H690"/>
  <c r="D691"/>
  <c r="E691" s="1"/>
  <c r="H691"/>
  <c r="D692"/>
  <c r="E692"/>
  <c r="H692"/>
  <c r="D693"/>
  <c r="E693" s="1"/>
  <c r="H693"/>
  <c r="C694"/>
  <c r="H694"/>
  <c r="D695"/>
  <c r="E695"/>
  <c r="H695"/>
  <c r="D696"/>
  <c r="E696" s="1"/>
  <c r="H696"/>
  <c r="D697"/>
  <c r="E697"/>
  <c r="H697"/>
  <c r="D698"/>
  <c r="E698" s="1"/>
  <c r="H698"/>
  <c r="D699"/>
  <c r="E699"/>
  <c r="H699"/>
  <c r="C700"/>
  <c r="H700" s="1"/>
  <c r="D701"/>
  <c r="D700" s="1"/>
  <c r="H701"/>
  <c r="D702"/>
  <c r="E702"/>
  <c r="H702"/>
  <c r="D703"/>
  <c r="E703" s="1"/>
  <c r="H703"/>
  <c r="D704"/>
  <c r="E704"/>
  <c r="H704"/>
  <c r="D705"/>
  <c r="E705" s="1"/>
  <c r="H705"/>
  <c r="D706"/>
  <c r="E706"/>
  <c r="H706"/>
  <c r="D707"/>
  <c r="E707" s="1"/>
  <c r="H707"/>
  <c r="D708"/>
  <c r="E708"/>
  <c r="H708"/>
  <c r="D709"/>
  <c r="E709" s="1"/>
  <c r="H709"/>
  <c r="D710"/>
  <c r="E710"/>
  <c r="H710"/>
  <c r="D711"/>
  <c r="E711" s="1"/>
  <c r="H711"/>
  <c r="D712"/>
  <c r="E712"/>
  <c r="H712"/>
  <c r="D713"/>
  <c r="E713" s="1"/>
  <c r="H713"/>
  <c r="D714"/>
  <c r="E714"/>
  <c r="H714"/>
  <c r="D715"/>
  <c r="E715" s="1"/>
  <c r="H715"/>
  <c r="C718"/>
  <c r="H718"/>
  <c r="D719"/>
  <c r="E719"/>
  <c r="H719"/>
  <c r="D720"/>
  <c r="E720" s="1"/>
  <c r="H720"/>
  <c r="D721"/>
  <c r="E721"/>
  <c r="H721"/>
  <c r="C722"/>
  <c r="H722" s="1"/>
  <c r="D723"/>
  <c r="D722" s="1"/>
  <c r="H723"/>
  <c r="D724"/>
  <c r="E724"/>
  <c r="H724"/>
  <c r="C727"/>
  <c r="D728"/>
  <c r="D727" s="1"/>
  <c r="E728"/>
  <c r="E727" s="1"/>
  <c r="D729"/>
  <c r="E729"/>
  <c r="C731"/>
  <c r="C730" s="1"/>
  <c r="D732"/>
  <c r="D731" s="1"/>
  <c r="D730" s="1"/>
  <c r="E732"/>
  <c r="E731" s="1"/>
  <c r="E730" s="1"/>
  <c r="C734"/>
  <c r="C733" s="1"/>
  <c r="D735"/>
  <c r="D734" s="1"/>
  <c r="D733" s="1"/>
  <c r="E735"/>
  <c r="E734" s="1"/>
  <c r="E733" s="1"/>
  <c r="D736"/>
  <c r="E736"/>
  <c r="D737"/>
  <c r="E737"/>
  <c r="D738"/>
  <c r="E738"/>
  <c r="C739"/>
  <c r="D740"/>
  <c r="E740" s="1"/>
  <c r="E739" s="1"/>
  <c r="C741"/>
  <c r="D742"/>
  <c r="D741" s="1"/>
  <c r="E742"/>
  <c r="E741" s="1"/>
  <c r="C744"/>
  <c r="C743" s="1"/>
  <c r="D745"/>
  <c r="D744" s="1"/>
  <c r="E745"/>
  <c r="E744" s="1"/>
  <c r="C746"/>
  <c r="D747"/>
  <c r="E747" s="1"/>
  <c r="E746" s="1"/>
  <c r="D748"/>
  <c r="E748" s="1"/>
  <c r="D749"/>
  <c r="E749" s="1"/>
  <c r="C750"/>
  <c r="C751"/>
  <c r="D752"/>
  <c r="E752" s="1"/>
  <c r="D753"/>
  <c r="E753" s="1"/>
  <c r="E751" s="1"/>
  <c r="D754"/>
  <c r="C755"/>
  <c r="C756"/>
  <c r="D757"/>
  <c r="E757" s="1"/>
  <c r="D758"/>
  <c r="E758" s="1"/>
  <c r="D759"/>
  <c r="E759" s="1"/>
  <c r="C760"/>
  <c r="C761"/>
  <c r="D762"/>
  <c r="E762" s="1"/>
  <c r="D763"/>
  <c r="E763" s="1"/>
  <c r="D764"/>
  <c r="E764" s="1"/>
  <c r="C765"/>
  <c r="E765"/>
  <c r="D766"/>
  <c r="D765" s="1"/>
  <c r="E766"/>
  <c r="C768"/>
  <c r="C767" s="1"/>
  <c r="D769"/>
  <c r="D768" s="1"/>
  <c r="D767" s="1"/>
  <c r="E769"/>
  <c r="E768" s="1"/>
  <c r="E767" s="1"/>
  <c r="D770"/>
  <c r="E770"/>
  <c r="C772"/>
  <c r="C771" s="1"/>
  <c r="D773"/>
  <c r="D772" s="1"/>
  <c r="D771" s="1"/>
  <c r="E773"/>
  <c r="E772" s="1"/>
  <c r="E771" s="1"/>
  <c r="D774"/>
  <c r="E774"/>
  <c r="D775"/>
  <c r="E775"/>
  <c r="D776"/>
  <c r="E776"/>
  <c r="C777"/>
  <c r="D778"/>
  <c r="E778" s="1"/>
  <c r="E777" s="1"/>
  <c r="E756" l="1"/>
  <c r="E755" s="1"/>
  <c r="E743"/>
  <c r="C726"/>
  <c r="E694"/>
  <c r="E761"/>
  <c r="E760" s="1"/>
  <c r="E718"/>
  <c r="E687"/>
  <c r="E679"/>
  <c r="E661"/>
  <c r="E676"/>
  <c r="E671"/>
  <c r="E638"/>
  <c r="D599"/>
  <c r="E600"/>
  <c r="E599" s="1"/>
  <c r="D581"/>
  <c r="E582"/>
  <c r="E581" s="1"/>
  <c r="D569"/>
  <c r="E570"/>
  <c r="E569" s="1"/>
  <c r="D538"/>
  <c r="E539"/>
  <c r="D477"/>
  <c r="E478"/>
  <c r="E477" s="1"/>
  <c r="D416"/>
  <c r="E417"/>
  <c r="E416" s="1"/>
  <c r="H340"/>
  <c r="D777"/>
  <c r="D761"/>
  <c r="D760" s="1"/>
  <c r="D756"/>
  <c r="D755" s="1"/>
  <c r="D751"/>
  <c r="D750" s="1"/>
  <c r="D746"/>
  <c r="D743" s="1"/>
  <c r="D739"/>
  <c r="D726" s="1"/>
  <c r="D725" s="1"/>
  <c r="D718"/>
  <c r="D717" s="1"/>
  <c r="D716" s="1"/>
  <c r="C717"/>
  <c r="D694"/>
  <c r="D687"/>
  <c r="D679"/>
  <c r="D676"/>
  <c r="D671"/>
  <c r="D645" s="1"/>
  <c r="E754"/>
  <c r="E750" s="1"/>
  <c r="E726" s="1"/>
  <c r="E725" s="1"/>
  <c r="E723"/>
  <c r="E722" s="1"/>
  <c r="E701"/>
  <c r="E700" s="1"/>
  <c r="E684"/>
  <c r="E683" s="1"/>
  <c r="E666"/>
  <c r="E665" s="1"/>
  <c r="E654"/>
  <c r="E653" s="1"/>
  <c r="E647"/>
  <c r="E646" s="1"/>
  <c r="H646"/>
  <c r="E628"/>
  <c r="D610"/>
  <c r="D603"/>
  <c r="D595"/>
  <c r="D592"/>
  <c r="E587"/>
  <c r="D577"/>
  <c r="E556"/>
  <c r="E544"/>
  <c r="E504"/>
  <c r="E497"/>
  <c r="E494"/>
  <c r="E491"/>
  <c r="D486"/>
  <c r="D468"/>
  <c r="E463"/>
  <c r="E455"/>
  <c r="D450"/>
  <c r="E445"/>
  <c r="C444"/>
  <c r="H444" s="1"/>
  <c r="E429"/>
  <c r="E422"/>
  <c r="D616"/>
  <c r="E617"/>
  <c r="E616" s="1"/>
  <c r="D562"/>
  <c r="E563"/>
  <c r="E562" s="1"/>
  <c r="C561"/>
  <c r="H562"/>
  <c r="D552"/>
  <c r="D551" s="1"/>
  <c r="D550" s="1"/>
  <c r="E553"/>
  <c r="E552" s="1"/>
  <c r="C551"/>
  <c r="H552"/>
  <c r="D531"/>
  <c r="D528" s="1"/>
  <c r="E532"/>
  <c r="E531" s="1"/>
  <c r="D522"/>
  <c r="E523"/>
  <c r="E522" s="1"/>
  <c r="D513"/>
  <c r="D509" s="1"/>
  <c r="E514"/>
  <c r="E513" s="1"/>
  <c r="E509" s="1"/>
  <c r="C509"/>
  <c r="H509" s="1"/>
  <c r="H513"/>
  <c r="D484"/>
  <c r="E485"/>
  <c r="C483"/>
  <c r="H483" s="1"/>
  <c r="J483" s="1"/>
  <c r="H484"/>
  <c r="D474"/>
  <c r="E475"/>
  <c r="E474" s="1"/>
  <c r="D459"/>
  <c r="E460"/>
  <c r="E459" s="1"/>
  <c r="D628"/>
  <c r="E610"/>
  <c r="E603"/>
  <c r="E595"/>
  <c r="E592"/>
  <c r="D587"/>
  <c r="E577"/>
  <c r="D547"/>
  <c r="E528"/>
  <c r="C528"/>
  <c r="H528" s="1"/>
  <c r="D504"/>
  <c r="E486"/>
  <c r="E468"/>
  <c r="D463"/>
  <c r="E450"/>
  <c r="D445"/>
  <c r="D429"/>
  <c r="D422"/>
  <c r="E373"/>
  <c r="E353"/>
  <c r="D340"/>
  <c r="D298"/>
  <c r="E299"/>
  <c r="E298" s="1"/>
  <c r="C2"/>
  <c r="H3"/>
  <c r="J3" s="1"/>
  <c r="E414"/>
  <c r="E412" s="1"/>
  <c r="E411"/>
  <c r="E409" s="1"/>
  <c r="E406"/>
  <c r="E404" s="1"/>
  <c r="E401"/>
  <c r="E399" s="1"/>
  <c r="E396"/>
  <c r="E395" s="1"/>
  <c r="E393"/>
  <c r="E392" s="1"/>
  <c r="E390"/>
  <c r="E388" s="1"/>
  <c r="E383"/>
  <c r="E382" s="1"/>
  <c r="E380"/>
  <c r="E378" s="1"/>
  <c r="E375"/>
  <c r="E370"/>
  <c r="E368" s="1"/>
  <c r="E363"/>
  <c r="E362" s="1"/>
  <c r="E358"/>
  <c r="E357" s="1"/>
  <c r="E355"/>
  <c r="E350"/>
  <c r="E348" s="1"/>
  <c r="E345"/>
  <c r="E344" s="1"/>
  <c r="H344"/>
  <c r="E342"/>
  <c r="D331"/>
  <c r="D328"/>
  <c r="D325"/>
  <c r="D308"/>
  <c r="D305"/>
  <c r="D302"/>
  <c r="E289"/>
  <c r="E260"/>
  <c r="D250"/>
  <c r="E229"/>
  <c r="E228" s="1"/>
  <c r="E189"/>
  <c r="E188" s="1"/>
  <c r="E179"/>
  <c r="C178"/>
  <c r="E174"/>
  <c r="D163"/>
  <c r="E157"/>
  <c r="E146"/>
  <c r="E140"/>
  <c r="E129"/>
  <c r="E123"/>
  <c r="E117"/>
  <c r="C115"/>
  <c r="E97"/>
  <c r="E11"/>
  <c r="E4"/>
  <c r="D315"/>
  <c r="D314" s="1"/>
  <c r="E316"/>
  <c r="E315" s="1"/>
  <c r="D265"/>
  <c r="D263" s="1"/>
  <c r="D259" s="1"/>
  <c r="E266"/>
  <c r="E265" s="1"/>
  <c r="C263"/>
  <c r="H265"/>
  <c r="E331"/>
  <c r="E328"/>
  <c r="E325"/>
  <c r="C314"/>
  <c r="H314" s="1"/>
  <c r="E308"/>
  <c r="E305"/>
  <c r="E302"/>
  <c r="D289"/>
  <c r="E263"/>
  <c r="E223"/>
  <c r="E222" s="1"/>
  <c r="E203"/>
  <c r="E171"/>
  <c r="E170" s="1"/>
  <c r="E160"/>
  <c r="E154"/>
  <c r="C152"/>
  <c r="H152" s="1"/>
  <c r="J152" s="1"/>
  <c r="E149"/>
  <c r="E143"/>
  <c r="E132"/>
  <c r="E126"/>
  <c r="E120"/>
  <c r="E68"/>
  <c r="E61"/>
  <c r="E38"/>
  <c r="D229"/>
  <c r="D228" s="1"/>
  <c r="D223"/>
  <c r="D222" s="1"/>
  <c r="D220"/>
  <c r="D215" s="1"/>
  <c r="D211"/>
  <c r="D204"/>
  <c r="D203" s="1"/>
  <c r="D201"/>
  <c r="D200" s="1"/>
  <c r="D198"/>
  <c r="D197" s="1"/>
  <c r="D195"/>
  <c r="D189"/>
  <c r="D188" s="1"/>
  <c r="D185"/>
  <c r="D184" s="1"/>
  <c r="D182"/>
  <c r="D179" s="1"/>
  <c r="D178" s="1"/>
  <c r="D177" s="1"/>
  <c r="D174"/>
  <c r="D171"/>
  <c r="D170" s="1"/>
  <c r="D160"/>
  <c r="D157"/>
  <c r="D154"/>
  <c r="D149"/>
  <c r="D146"/>
  <c r="D143"/>
  <c r="D135" s="1"/>
  <c r="D140"/>
  <c r="D132"/>
  <c r="D129"/>
  <c r="D126"/>
  <c r="D123"/>
  <c r="D120"/>
  <c r="D117"/>
  <c r="D97"/>
  <c r="D67" s="1"/>
  <c r="D61"/>
  <c r="D11"/>
  <c r="D3" s="1"/>
  <c r="D2" s="1"/>
  <c r="E168"/>
  <c r="E167" s="1"/>
  <c r="E165"/>
  <c r="E164" s="1"/>
  <c r="E163" s="1"/>
  <c r="H164"/>
  <c r="H153"/>
  <c r="J153" s="1"/>
  <c r="E137"/>
  <c r="E136" s="1"/>
  <c r="H136"/>
  <c r="H116"/>
  <c r="J116" s="1"/>
  <c r="H4"/>
  <c r="J4" s="1"/>
  <c r="C7" i="35"/>
  <c r="C8"/>
  <c r="C9"/>
  <c r="C11"/>
  <c r="C12"/>
  <c r="C14"/>
  <c r="C15"/>
  <c r="C17"/>
  <c r="C18"/>
  <c r="C20"/>
  <c r="C21"/>
  <c r="C23"/>
  <c r="C24"/>
  <c r="C27"/>
  <c r="C28"/>
  <c r="C30"/>
  <c r="C31"/>
  <c r="C34"/>
  <c r="C35"/>
  <c r="C36"/>
  <c r="C37"/>
  <c r="C38"/>
  <c r="C39"/>
  <c r="C40"/>
  <c r="C41"/>
  <c r="C42"/>
  <c r="C43"/>
  <c r="C44"/>
  <c r="C45"/>
  <c r="C46"/>
  <c r="C47"/>
  <c r="C49"/>
  <c r="C50"/>
  <c r="C52"/>
  <c r="C53"/>
  <c r="C55"/>
  <c r="C56"/>
  <c r="C58"/>
  <c r="C59"/>
  <c r="C61"/>
  <c r="C62"/>
  <c r="C65"/>
  <c r="C66"/>
  <c r="C68"/>
  <c r="C69"/>
  <c r="C71"/>
  <c r="C72"/>
  <c r="C73"/>
  <c r="C6"/>
  <c r="C78" i="34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53" s="1"/>
  <c r="C52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16" s="1"/>
  <c r="C15" s="1"/>
  <c r="C14" s="1"/>
  <c r="C13" s="1"/>
  <c r="C12" s="1"/>
  <c r="C11" s="1"/>
  <c r="C10" s="1"/>
  <c r="D779" i="48"/>
  <c r="D778" s="1"/>
  <c r="C778"/>
  <c r="E777"/>
  <c r="D777"/>
  <c r="E776"/>
  <c r="D776"/>
  <c r="E775"/>
  <c r="D775"/>
  <c r="E774"/>
  <c r="D774"/>
  <c r="E773"/>
  <c r="E772" s="1"/>
  <c r="D773"/>
  <c r="D772" s="1"/>
  <c r="C773"/>
  <c r="C772" s="1"/>
  <c r="E771"/>
  <c r="D771"/>
  <c r="E770"/>
  <c r="D770"/>
  <c r="D769" s="1"/>
  <c r="D768" s="1"/>
  <c r="E769"/>
  <c r="E768" s="1"/>
  <c r="C769"/>
  <c r="C768" s="1"/>
  <c r="E767"/>
  <c r="D767"/>
  <c r="E766"/>
  <c r="D766"/>
  <c r="C766"/>
  <c r="D765"/>
  <c r="E765" s="1"/>
  <c r="D764"/>
  <c r="E764" s="1"/>
  <c r="D763"/>
  <c r="E763" s="1"/>
  <c r="E762" s="1"/>
  <c r="E761" s="1"/>
  <c r="D762"/>
  <c r="D761" s="1"/>
  <c r="C762"/>
  <c r="C761"/>
  <c r="D760"/>
  <c r="E760" s="1"/>
  <c r="D759"/>
  <c r="E759" s="1"/>
  <c r="D758"/>
  <c r="E758" s="1"/>
  <c r="C757"/>
  <c r="C756"/>
  <c r="D755"/>
  <c r="E755" s="1"/>
  <c r="D754"/>
  <c r="E754" s="1"/>
  <c r="D753"/>
  <c r="E753" s="1"/>
  <c r="D752"/>
  <c r="C752"/>
  <c r="C751"/>
  <c r="D750"/>
  <c r="E750" s="1"/>
  <c r="D749"/>
  <c r="E749" s="1"/>
  <c r="D748"/>
  <c r="E748" s="1"/>
  <c r="E747" s="1"/>
  <c r="D747"/>
  <c r="C747"/>
  <c r="E746"/>
  <c r="E745" s="1"/>
  <c r="D746"/>
  <c r="D745" s="1"/>
  <c r="C745"/>
  <c r="C744" s="1"/>
  <c r="E743"/>
  <c r="E742" s="1"/>
  <c r="D743"/>
  <c r="D742"/>
  <c r="C742"/>
  <c r="D741"/>
  <c r="D740" s="1"/>
  <c r="C740"/>
  <c r="E739"/>
  <c r="D739"/>
  <c r="D738"/>
  <c r="E738" s="1"/>
  <c r="E737"/>
  <c r="D737"/>
  <c r="D736"/>
  <c r="C735"/>
  <c r="C734" s="1"/>
  <c r="D733"/>
  <c r="C732"/>
  <c r="C731" s="1"/>
  <c r="D730"/>
  <c r="E729"/>
  <c r="D729"/>
  <c r="C728"/>
  <c r="J727"/>
  <c r="J726"/>
  <c r="D725"/>
  <c r="E725" s="1"/>
  <c r="D724"/>
  <c r="E724" s="1"/>
  <c r="E723" s="1"/>
  <c r="E718" s="1"/>
  <c r="E717" s="1"/>
  <c r="D723"/>
  <c r="C723"/>
  <c r="E722"/>
  <c r="D722"/>
  <c r="E721"/>
  <c r="D721"/>
  <c r="E720"/>
  <c r="D720"/>
  <c r="D719" s="1"/>
  <c r="D718" s="1"/>
  <c r="D717" s="1"/>
  <c r="E719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D703"/>
  <c r="E703" s="1"/>
  <c r="D702"/>
  <c r="E702" s="1"/>
  <c r="C701"/>
  <c r="E700"/>
  <c r="D700"/>
  <c r="D699"/>
  <c r="E698"/>
  <c r="D698"/>
  <c r="D697"/>
  <c r="E697" s="1"/>
  <c r="E696"/>
  <c r="D696"/>
  <c r="C695"/>
  <c r="D694"/>
  <c r="E694" s="1"/>
  <c r="D693"/>
  <c r="E693" s="1"/>
  <c r="D692"/>
  <c r="E692" s="1"/>
  <c r="D691"/>
  <c r="E691" s="1"/>
  <c r="D690"/>
  <c r="E690" s="1"/>
  <c r="D689"/>
  <c r="E689" s="1"/>
  <c r="D688"/>
  <c r="C688"/>
  <c r="E687"/>
  <c r="D687"/>
  <c r="E686"/>
  <c r="D686"/>
  <c r="E685"/>
  <c r="E684" s="1"/>
  <c r="D685"/>
  <c r="D684"/>
  <c r="C684"/>
  <c r="D683"/>
  <c r="E683" s="1"/>
  <c r="D682"/>
  <c r="E682" s="1"/>
  <c r="D681"/>
  <c r="E681" s="1"/>
  <c r="D680"/>
  <c r="C680"/>
  <c r="E679"/>
  <c r="D679"/>
  <c r="E678"/>
  <c r="E677" s="1"/>
  <c r="D678"/>
  <c r="D677"/>
  <c r="C677"/>
  <c r="D676"/>
  <c r="E676" s="1"/>
  <c r="D675"/>
  <c r="D674"/>
  <c r="E674" s="1"/>
  <c r="D673"/>
  <c r="E673" s="1"/>
  <c r="C672"/>
  <c r="E671"/>
  <c r="D671"/>
  <c r="D670"/>
  <c r="E670" s="1"/>
  <c r="E669"/>
  <c r="D669"/>
  <c r="D668"/>
  <c r="E668" s="1"/>
  <c r="E666" s="1"/>
  <c r="E667"/>
  <c r="D667"/>
  <c r="D666"/>
  <c r="C666"/>
  <c r="D665"/>
  <c r="E665" s="1"/>
  <c r="D664"/>
  <c r="E664" s="1"/>
  <c r="D663"/>
  <c r="C662"/>
  <c r="D661"/>
  <c r="E661" s="1"/>
  <c r="E660"/>
  <c r="D660"/>
  <c r="D659"/>
  <c r="E658"/>
  <c r="D658"/>
  <c r="D657"/>
  <c r="E657" s="1"/>
  <c r="E656"/>
  <c r="D656"/>
  <c r="D655"/>
  <c r="E655" s="1"/>
  <c r="C654"/>
  <c r="D653"/>
  <c r="E653" s="1"/>
  <c r="D652"/>
  <c r="E652" s="1"/>
  <c r="D651"/>
  <c r="E651" s="1"/>
  <c r="D650"/>
  <c r="E650" s="1"/>
  <c r="D649"/>
  <c r="D648"/>
  <c r="E648" s="1"/>
  <c r="C647"/>
  <c r="J646"/>
  <c r="C646"/>
  <c r="D645"/>
  <c r="E645" s="1"/>
  <c r="E644"/>
  <c r="E643" s="1"/>
  <c r="D644"/>
  <c r="J643"/>
  <c r="D643"/>
  <c r="C643"/>
  <c r="E642"/>
  <c r="D642"/>
  <c r="E641"/>
  <c r="D641"/>
  <c r="E640"/>
  <c r="D640"/>
  <c r="J639"/>
  <c r="D639"/>
  <c r="C639"/>
  <c r="D638"/>
  <c r="E638" s="1"/>
  <c r="E637"/>
  <c r="D637"/>
  <c r="D636"/>
  <c r="E636" s="1"/>
  <c r="E635"/>
  <c r="D635"/>
  <c r="D634"/>
  <c r="E633"/>
  <c r="D633"/>
  <c r="D632"/>
  <c r="E632" s="1"/>
  <c r="E631"/>
  <c r="D631"/>
  <c r="D630"/>
  <c r="E630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D617"/>
  <c r="C617"/>
  <c r="D616"/>
  <c r="E616" s="1"/>
  <c r="E615"/>
  <c r="D615"/>
  <c r="D614"/>
  <c r="E614" s="1"/>
  <c r="E613"/>
  <c r="D613"/>
  <c r="D612"/>
  <c r="C611"/>
  <c r="D610"/>
  <c r="E610" s="1"/>
  <c r="D609"/>
  <c r="E609" s="1"/>
  <c r="D608"/>
  <c r="E608" s="1"/>
  <c r="D607"/>
  <c r="E607" s="1"/>
  <c r="D606"/>
  <c r="D605"/>
  <c r="E605" s="1"/>
  <c r="C604"/>
  <c r="D603"/>
  <c r="E603" s="1"/>
  <c r="E602"/>
  <c r="D602"/>
  <c r="D601"/>
  <c r="C600"/>
  <c r="D599"/>
  <c r="E599" s="1"/>
  <c r="D598"/>
  <c r="D597"/>
  <c r="E597" s="1"/>
  <c r="C596"/>
  <c r="D595"/>
  <c r="E595" s="1"/>
  <c r="D594"/>
  <c r="C593"/>
  <c r="D592"/>
  <c r="E592" s="1"/>
  <c r="D591"/>
  <c r="E591" s="1"/>
  <c r="D590"/>
  <c r="E590" s="1"/>
  <c r="D589"/>
  <c r="C588"/>
  <c r="D587"/>
  <c r="E587" s="1"/>
  <c r="D586"/>
  <c r="E586" s="1"/>
  <c r="E585"/>
  <c r="D585"/>
  <c r="D584"/>
  <c r="E584" s="1"/>
  <c r="E583"/>
  <c r="E582" s="1"/>
  <c r="D583"/>
  <c r="D582" s="1"/>
  <c r="C582"/>
  <c r="D581"/>
  <c r="E581" s="1"/>
  <c r="D580"/>
  <c r="E580" s="1"/>
  <c r="D579"/>
  <c r="C578"/>
  <c r="D577"/>
  <c r="E577" s="1"/>
  <c r="E576"/>
  <c r="D576"/>
  <c r="D575"/>
  <c r="E575" s="1"/>
  <c r="E574"/>
  <c r="D574"/>
  <c r="D573"/>
  <c r="E573" s="1"/>
  <c r="D572"/>
  <c r="E571"/>
  <c r="D571"/>
  <c r="C570"/>
  <c r="D569"/>
  <c r="E569" s="1"/>
  <c r="D568"/>
  <c r="E568" s="1"/>
  <c r="D567"/>
  <c r="E567" s="1"/>
  <c r="D566"/>
  <c r="E566" s="1"/>
  <c r="D565"/>
  <c r="D564"/>
  <c r="E564" s="1"/>
  <c r="C563"/>
  <c r="C562" s="1"/>
  <c r="C561" s="1"/>
  <c r="J562"/>
  <c r="J561"/>
  <c r="J560"/>
  <c r="D559"/>
  <c r="E559" s="1"/>
  <c r="D558"/>
  <c r="E558" s="1"/>
  <c r="C557"/>
  <c r="C552" s="1"/>
  <c r="C551" s="1"/>
  <c r="D556"/>
  <c r="E556" s="1"/>
  <c r="D555"/>
  <c r="E555" s="1"/>
  <c r="E554"/>
  <c r="D554"/>
  <c r="D553"/>
  <c r="C553"/>
  <c r="J552"/>
  <c r="J551"/>
  <c r="E550"/>
  <c r="D550"/>
  <c r="D549"/>
  <c r="E549" s="1"/>
  <c r="J548"/>
  <c r="D548"/>
  <c r="C548"/>
  <c r="E547"/>
  <c r="D547"/>
  <c r="D546"/>
  <c r="E546" s="1"/>
  <c r="E545" s="1"/>
  <c r="C545"/>
  <c r="C539" s="1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D523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D505"/>
  <c r="E505" s="1"/>
  <c r="C504"/>
  <c r="D503"/>
  <c r="E503" s="1"/>
  <c r="D502"/>
  <c r="E502" s="1"/>
  <c r="D501"/>
  <c r="E501" s="1"/>
  <c r="D500"/>
  <c r="E500" s="1"/>
  <c r="E499"/>
  <c r="D499"/>
  <c r="D498"/>
  <c r="C497"/>
  <c r="D496"/>
  <c r="E496" s="1"/>
  <c r="D495"/>
  <c r="E495" s="1"/>
  <c r="D494"/>
  <c r="C494"/>
  <c r="D493"/>
  <c r="E493" s="1"/>
  <c r="D492"/>
  <c r="E492" s="1"/>
  <c r="D491"/>
  <c r="C491"/>
  <c r="D490"/>
  <c r="E490" s="1"/>
  <c r="D489"/>
  <c r="E489" s="1"/>
  <c r="D488"/>
  <c r="E488" s="1"/>
  <c r="D487"/>
  <c r="C486"/>
  <c r="D485"/>
  <c r="E485" s="1"/>
  <c r="C484"/>
  <c r="J483"/>
  <c r="D481"/>
  <c r="E481" s="1"/>
  <c r="D480"/>
  <c r="E480" s="1"/>
  <c r="E479"/>
  <c r="D479"/>
  <c r="D478"/>
  <c r="E478" s="1"/>
  <c r="E477" s="1"/>
  <c r="C477"/>
  <c r="D476"/>
  <c r="E476" s="1"/>
  <c r="D475"/>
  <c r="E475" s="1"/>
  <c r="C474"/>
  <c r="E473"/>
  <c r="D473"/>
  <c r="D472"/>
  <c r="E472" s="1"/>
  <c r="E471"/>
  <c r="D471"/>
  <c r="D470"/>
  <c r="E470" s="1"/>
  <c r="D469"/>
  <c r="E469" s="1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E460"/>
  <c r="D460"/>
  <c r="C459"/>
  <c r="D458"/>
  <c r="E458" s="1"/>
  <c r="D457"/>
  <c r="D456"/>
  <c r="E456" s="1"/>
  <c r="C455"/>
  <c r="D454"/>
  <c r="E454" s="1"/>
  <c r="D453"/>
  <c r="E453" s="1"/>
  <c r="D452"/>
  <c r="E45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E430"/>
  <c r="D430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D418"/>
  <c r="E418" s="1"/>
  <c r="E417"/>
  <c r="E416" s="1"/>
  <c r="D417"/>
  <c r="C416"/>
  <c r="D415"/>
  <c r="E415" s="1"/>
  <c r="E414"/>
  <c r="D414"/>
  <c r="D413"/>
  <c r="C412"/>
  <c r="D411"/>
  <c r="E411" s="1"/>
  <c r="E410"/>
  <c r="D410"/>
  <c r="D409"/>
  <c r="C409"/>
  <c r="D408"/>
  <c r="E408" s="1"/>
  <c r="D407"/>
  <c r="E407" s="1"/>
  <c r="D406"/>
  <c r="E406" s="1"/>
  <c r="E405"/>
  <c r="D405"/>
  <c r="D404" s="1"/>
  <c r="C404"/>
  <c r="D403"/>
  <c r="E403" s="1"/>
  <c r="D402"/>
  <c r="E402" s="1"/>
  <c r="E401"/>
  <c r="D401"/>
  <c r="D400"/>
  <c r="E400" s="1"/>
  <c r="C399"/>
  <c r="D398"/>
  <c r="E398" s="1"/>
  <c r="D397"/>
  <c r="E397" s="1"/>
  <c r="D396"/>
  <c r="E396" s="1"/>
  <c r="E395" s="1"/>
  <c r="D395"/>
  <c r="C395"/>
  <c r="D394"/>
  <c r="E394" s="1"/>
  <c r="D393"/>
  <c r="E393" s="1"/>
  <c r="E392" s="1"/>
  <c r="C392"/>
  <c r="E391"/>
  <c r="D391"/>
  <c r="D390"/>
  <c r="E390" s="1"/>
  <c r="E389"/>
  <c r="E388" s="1"/>
  <c r="D389"/>
  <c r="D388" s="1"/>
  <c r="C388"/>
  <c r="D387"/>
  <c r="E387" s="1"/>
  <c r="D386"/>
  <c r="E386" s="1"/>
  <c r="D385"/>
  <c r="E385" s="1"/>
  <c r="D384"/>
  <c r="E384" s="1"/>
  <c r="D383"/>
  <c r="E383" s="1"/>
  <c r="D382"/>
  <c r="C382"/>
  <c r="D381"/>
  <c r="E381" s="1"/>
  <c r="D380"/>
  <c r="E380" s="1"/>
  <c r="D379"/>
  <c r="E379" s="1"/>
  <c r="C378"/>
  <c r="D377"/>
  <c r="E377" s="1"/>
  <c r="D376"/>
  <c r="E376" s="1"/>
  <c r="D375"/>
  <c r="D374"/>
  <c r="E374" s="1"/>
  <c r="C373"/>
  <c r="D372"/>
  <c r="E372" s="1"/>
  <c r="D371"/>
  <c r="E371" s="1"/>
  <c r="D370"/>
  <c r="E370" s="1"/>
  <c r="D369"/>
  <c r="E369" s="1"/>
  <c r="E368" s="1"/>
  <c r="C368"/>
  <c r="D367"/>
  <c r="E367" s="1"/>
  <c r="D366"/>
  <c r="E366" s="1"/>
  <c r="D365"/>
  <c r="E365" s="1"/>
  <c r="E364"/>
  <c r="D364"/>
  <c r="D363"/>
  <c r="E363" s="1"/>
  <c r="D362"/>
  <c r="C362"/>
  <c r="C340" s="1"/>
  <c r="D361"/>
  <c r="E361" s="1"/>
  <c r="D360"/>
  <c r="E360" s="1"/>
  <c r="D359"/>
  <c r="E359" s="1"/>
  <c r="D358"/>
  <c r="C357"/>
  <c r="D356"/>
  <c r="E356" s="1"/>
  <c r="D355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E334"/>
  <c r="D334"/>
  <c r="D333"/>
  <c r="E333" s="1"/>
  <c r="D332"/>
  <c r="C331"/>
  <c r="D330"/>
  <c r="E330" s="1"/>
  <c r="E329"/>
  <c r="E328" s="1"/>
  <c r="D329"/>
  <c r="D328"/>
  <c r="C328"/>
  <c r="E327"/>
  <c r="D327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D318"/>
  <c r="E318" s="1"/>
  <c r="D317"/>
  <c r="E316"/>
  <c r="D316"/>
  <c r="C315"/>
  <c r="C314" s="1"/>
  <c r="C259" s="1"/>
  <c r="E313"/>
  <c r="D313"/>
  <c r="D312"/>
  <c r="E312" s="1"/>
  <c r="E311"/>
  <c r="D311"/>
  <c r="D310"/>
  <c r="E309"/>
  <c r="D309"/>
  <c r="C308"/>
  <c r="D307"/>
  <c r="E307" s="1"/>
  <c r="D306"/>
  <c r="C305"/>
  <c r="E304"/>
  <c r="D304"/>
  <c r="D303"/>
  <c r="E303" s="1"/>
  <c r="E302" s="1"/>
  <c r="D302"/>
  <c r="C302"/>
  <c r="D301"/>
  <c r="E301" s="1"/>
  <c r="D300"/>
  <c r="E300" s="1"/>
  <c r="D299"/>
  <c r="C298"/>
  <c r="D297"/>
  <c r="C296"/>
  <c r="D295"/>
  <c r="E295" s="1"/>
  <c r="E294"/>
  <c r="D294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C265"/>
  <c r="D264"/>
  <c r="E264" s="1"/>
  <c r="C263"/>
  <c r="D262"/>
  <c r="E262" s="1"/>
  <c r="E261"/>
  <c r="D261"/>
  <c r="D260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D245"/>
  <c r="E245" s="1"/>
  <c r="C244"/>
  <c r="C243" s="1"/>
  <c r="E242"/>
  <c r="D242"/>
  <c r="D241"/>
  <c r="D240"/>
  <c r="E240" s="1"/>
  <c r="C239"/>
  <c r="C238" s="1"/>
  <c r="E237"/>
  <c r="E236" s="1"/>
  <c r="E235" s="1"/>
  <c r="D237"/>
  <c r="D236"/>
  <c r="D235" s="1"/>
  <c r="C236"/>
  <c r="C235" s="1"/>
  <c r="D234"/>
  <c r="C233"/>
  <c r="D232"/>
  <c r="E232" s="1"/>
  <c r="D231"/>
  <c r="D230"/>
  <c r="E230" s="1"/>
  <c r="C229"/>
  <c r="D227"/>
  <c r="E227" s="1"/>
  <c r="E226"/>
  <c r="D226"/>
  <c r="E225"/>
  <c r="D225"/>
  <c r="E224"/>
  <c r="D224"/>
  <c r="D223"/>
  <c r="D222" s="1"/>
  <c r="C223"/>
  <c r="C222" s="1"/>
  <c r="D221"/>
  <c r="C220"/>
  <c r="C215" s="1"/>
  <c r="D219"/>
  <c r="E219" s="1"/>
  <c r="D218"/>
  <c r="D217"/>
  <c r="E217" s="1"/>
  <c r="C216"/>
  <c r="D214"/>
  <c r="E214" s="1"/>
  <c r="E213" s="1"/>
  <c r="C213"/>
  <c r="D212"/>
  <c r="C211"/>
  <c r="D210"/>
  <c r="D209"/>
  <c r="E209" s="1"/>
  <c r="D208"/>
  <c r="E208" s="1"/>
  <c r="C207"/>
  <c r="D206"/>
  <c r="E206" s="1"/>
  <c r="D205"/>
  <c r="E205" s="1"/>
  <c r="C204"/>
  <c r="C203"/>
  <c r="D202"/>
  <c r="C201"/>
  <c r="C200"/>
  <c r="D199"/>
  <c r="C198"/>
  <c r="C197" s="1"/>
  <c r="E196"/>
  <c r="E195" s="1"/>
  <c r="D196"/>
  <c r="D195"/>
  <c r="C195"/>
  <c r="D194"/>
  <c r="C193"/>
  <c r="D192"/>
  <c r="E192" s="1"/>
  <c r="D191"/>
  <c r="E191" s="1"/>
  <c r="D190"/>
  <c r="E190" s="1"/>
  <c r="C189"/>
  <c r="C188" s="1"/>
  <c r="D187"/>
  <c r="E187" s="1"/>
  <c r="D186"/>
  <c r="C185"/>
  <c r="C184" s="1"/>
  <c r="E183"/>
  <c r="E182" s="1"/>
  <c r="D183"/>
  <c r="D182"/>
  <c r="E181"/>
  <c r="E180" s="1"/>
  <c r="D181"/>
  <c r="D180"/>
  <c r="D179" s="1"/>
  <c r="C179"/>
  <c r="J178"/>
  <c r="J177"/>
  <c r="D176"/>
  <c r="E176" s="1"/>
  <c r="D175"/>
  <c r="C174"/>
  <c r="D173"/>
  <c r="E173" s="1"/>
  <c r="D172"/>
  <c r="C171"/>
  <c r="J170"/>
  <c r="C170"/>
  <c r="D169"/>
  <c r="D168"/>
  <c r="E168" s="1"/>
  <c r="C167"/>
  <c r="D166"/>
  <c r="D165"/>
  <c r="E165" s="1"/>
  <c r="C164"/>
  <c r="J163"/>
  <c r="C163"/>
  <c r="D162"/>
  <c r="E162" s="1"/>
  <c r="D161"/>
  <c r="D160" s="1"/>
  <c r="C160"/>
  <c r="D159"/>
  <c r="E159" s="1"/>
  <c r="D158"/>
  <c r="E158" s="1"/>
  <c r="E157" s="1"/>
  <c r="D157"/>
  <c r="C157"/>
  <c r="D156"/>
  <c r="E156" s="1"/>
  <c r="D155"/>
  <c r="E155" s="1"/>
  <c r="E154" s="1"/>
  <c r="C154"/>
  <c r="C153" s="1"/>
  <c r="C152" s="1"/>
  <c r="J153"/>
  <c r="J152"/>
  <c r="E151"/>
  <c r="D151"/>
  <c r="E150"/>
  <c r="E149" s="1"/>
  <c r="D150"/>
  <c r="D149" s="1"/>
  <c r="C149"/>
  <c r="D148"/>
  <c r="E148" s="1"/>
  <c r="D147"/>
  <c r="C146"/>
  <c r="D145"/>
  <c r="E145" s="1"/>
  <c r="E144"/>
  <c r="D144"/>
  <c r="C143"/>
  <c r="C135" s="1"/>
  <c r="D142"/>
  <c r="E142" s="1"/>
  <c r="D141"/>
  <c r="C140"/>
  <c r="D139"/>
  <c r="E139" s="1"/>
  <c r="E138"/>
  <c r="D138"/>
  <c r="D137"/>
  <c r="D136" s="1"/>
  <c r="C136"/>
  <c r="J135"/>
  <c r="D134"/>
  <c r="E134" s="1"/>
  <c r="D133"/>
  <c r="E133" s="1"/>
  <c r="C132"/>
  <c r="D131"/>
  <c r="E131" s="1"/>
  <c r="D130"/>
  <c r="C129"/>
  <c r="C116" s="1"/>
  <c r="C115" s="1"/>
  <c r="D128"/>
  <c r="E128" s="1"/>
  <c r="D127"/>
  <c r="C126"/>
  <c r="D125"/>
  <c r="E124"/>
  <c r="D124"/>
  <c r="C123"/>
  <c r="D122"/>
  <c r="D121"/>
  <c r="E121" s="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E106"/>
  <c r="D106"/>
  <c r="D105"/>
  <c r="E105" s="1"/>
  <c r="E104"/>
  <c r="D104"/>
  <c r="D103"/>
  <c r="E103" s="1"/>
  <c r="D102"/>
  <c r="E102" s="1"/>
  <c r="D101"/>
  <c r="E101" s="1"/>
  <c r="D100"/>
  <c r="E100" s="1"/>
  <c r="E99"/>
  <c r="D99"/>
  <c r="D98"/>
  <c r="J97"/>
  <c r="C97"/>
  <c r="D96"/>
  <c r="E96" s="1"/>
  <c r="D95"/>
  <c r="E95" s="1"/>
  <c r="E94"/>
  <c r="D94"/>
  <c r="D93"/>
  <c r="E93" s="1"/>
  <c r="E92"/>
  <c r="D92"/>
  <c r="D91"/>
  <c r="E91" s="1"/>
  <c r="D90"/>
  <c r="E90" s="1"/>
  <c r="D89"/>
  <c r="E89" s="1"/>
  <c r="D88"/>
  <c r="E88" s="1"/>
  <c r="D87"/>
  <c r="E87" s="1"/>
  <c r="D86"/>
  <c r="E86" s="1"/>
  <c r="E85"/>
  <c r="D85"/>
  <c r="D84"/>
  <c r="E84" s="1"/>
  <c r="E83"/>
  <c r="D83"/>
  <c r="D82"/>
  <c r="E82" s="1"/>
  <c r="D81"/>
  <c r="E81" s="1"/>
  <c r="D80"/>
  <c r="E80" s="1"/>
  <c r="D79"/>
  <c r="E79" s="1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E64"/>
  <c r="D64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D53"/>
  <c r="E53" s="1"/>
  <c r="E52"/>
  <c r="D52"/>
  <c r="D51"/>
  <c r="E51" s="1"/>
  <c r="D50"/>
  <c r="E50" s="1"/>
  <c r="D49"/>
  <c r="E49" s="1"/>
  <c r="D48"/>
  <c r="E48" s="1"/>
  <c r="D47"/>
  <c r="E47" s="1"/>
  <c r="D46"/>
  <c r="E46" s="1"/>
  <c r="D45"/>
  <c r="E45" s="1"/>
  <c r="E44"/>
  <c r="D44"/>
  <c r="E43"/>
  <c r="D43"/>
  <c r="E42"/>
  <c r="D42"/>
  <c r="E41"/>
  <c r="D41"/>
  <c r="D40"/>
  <c r="E40" s="1"/>
  <c r="D39"/>
  <c r="J38"/>
  <c r="C38"/>
  <c r="D37"/>
  <c r="E37" s="1"/>
  <c r="E36"/>
  <c r="D36"/>
  <c r="D35"/>
  <c r="E35" s="1"/>
  <c r="E34"/>
  <c r="D34"/>
  <c r="D33"/>
  <c r="E33" s="1"/>
  <c r="E32"/>
  <c r="D32"/>
  <c r="D31"/>
  <c r="E31" s="1"/>
  <c r="E30"/>
  <c r="D30"/>
  <c r="D29"/>
  <c r="E29" s="1"/>
  <c r="E28"/>
  <c r="D28"/>
  <c r="D27"/>
  <c r="E27" s="1"/>
  <c r="E26"/>
  <c r="D26"/>
  <c r="D25"/>
  <c r="E25" s="1"/>
  <c r="E24"/>
  <c r="D24"/>
  <c r="D23"/>
  <c r="E23" s="1"/>
  <c r="E22"/>
  <c r="D22"/>
  <c r="D21"/>
  <c r="E21" s="1"/>
  <c r="E20"/>
  <c r="D20"/>
  <c r="D19"/>
  <c r="E19" s="1"/>
  <c r="D18"/>
  <c r="E18" s="1"/>
  <c r="D17"/>
  <c r="E17" s="1"/>
  <c r="D16"/>
  <c r="E16" s="1"/>
  <c r="D15"/>
  <c r="E15" s="1"/>
  <c r="D14"/>
  <c r="E14" s="1"/>
  <c r="E13"/>
  <c r="D13"/>
  <c r="D12"/>
  <c r="J11"/>
  <c r="C11"/>
  <c r="E10"/>
  <c r="D10"/>
  <c r="E9"/>
  <c r="D9"/>
  <c r="E8"/>
  <c r="D8"/>
  <c r="E7"/>
  <c r="D7"/>
  <c r="D6"/>
  <c r="E6" s="1"/>
  <c r="D5"/>
  <c r="J4"/>
  <c r="C4"/>
  <c r="J3"/>
  <c r="J2"/>
  <c r="J1"/>
  <c r="D779" i="47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E767" s="1"/>
  <c r="E766" s="1"/>
  <c r="D766"/>
  <c r="C766"/>
  <c r="D765"/>
  <c r="E765" s="1"/>
  <c r="D764"/>
  <c r="E764" s="1"/>
  <c r="D763"/>
  <c r="C762"/>
  <c r="C761" s="1"/>
  <c r="D760"/>
  <c r="E760" s="1"/>
  <c r="D759"/>
  <c r="E759" s="1"/>
  <c r="D758"/>
  <c r="E758" s="1"/>
  <c r="C757"/>
  <c r="C756" s="1"/>
  <c r="E755"/>
  <c r="D755"/>
  <c r="D754"/>
  <c r="E754" s="1"/>
  <c r="E753"/>
  <c r="D753"/>
  <c r="D752"/>
  <c r="D751" s="1"/>
  <c r="C752"/>
  <c r="C751" s="1"/>
  <c r="D750"/>
  <c r="E750" s="1"/>
  <c r="D749"/>
  <c r="E749" s="1"/>
  <c r="E748"/>
  <c r="E747" s="1"/>
  <c r="D748"/>
  <c r="D747" s="1"/>
  <c r="C747"/>
  <c r="D746"/>
  <c r="E746" s="1"/>
  <c r="E745" s="1"/>
  <c r="D745"/>
  <c r="C745"/>
  <c r="C744"/>
  <c r="D743"/>
  <c r="E743" s="1"/>
  <c r="E742" s="1"/>
  <c r="D742"/>
  <c r="C742"/>
  <c r="D741"/>
  <c r="D740" s="1"/>
  <c r="C740"/>
  <c r="E739"/>
  <c r="D739"/>
  <c r="E738"/>
  <c r="D738"/>
  <c r="E737"/>
  <c r="D737"/>
  <c r="E736"/>
  <c r="E735" s="1"/>
  <c r="E734" s="1"/>
  <c r="D736"/>
  <c r="D735"/>
  <c r="D734" s="1"/>
  <c r="C735"/>
  <c r="C734" s="1"/>
  <c r="E733"/>
  <c r="E732" s="1"/>
  <c r="E731" s="1"/>
  <c r="D733"/>
  <c r="D732" s="1"/>
  <c r="C732"/>
  <c r="C731" s="1"/>
  <c r="D731"/>
  <c r="E730"/>
  <c r="D730"/>
  <c r="D729"/>
  <c r="E729" s="1"/>
  <c r="D728"/>
  <c r="C728"/>
  <c r="J727"/>
  <c r="J726"/>
  <c r="D725"/>
  <c r="D724"/>
  <c r="E724" s="1"/>
  <c r="C723"/>
  <c r="D722"/>
  <c r="E722" s="1"/>
  <c r="D721"/>
  <c r="E721" s="1"/>
  <c r="D720"/>
  <c r="E720" s="1"/>
  <c r="E719" s="1"/>
  <c r="C719"/>
  <c r="J718"/>
  <c r="C718"/>
  <c r="C717" s="1"/>
  <c r="J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E701" s="1"/>
  <c r="D702"/>
  <c r="D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E692"/>
  <c r="D692"/>
  <c r="D691"/>
  <c r="E691" s="1"/>
  <c r="D690"/>
  <c r="D688" s="1"/>
  <c r="D689"/>
  <c r="E689" s="1"/>
  <c r="C688"/>
  <c r="D687"/>
  <c r="E687" s="1"/>
  <c r="D686"/>
  <c r="E686" s="1"/>
  <c r="D685"/>
  <c r="E685" s="1"/>
  <c r="D684"/>
  <c r="C684"/>
  <c r="D683"/>
  <c r="E683" s="1"/>
  <c r="E682"/>
  <c r="D682"/>
  <c r="D681"/>
  <c r="C680"/>
  <c r="D679"/>
  <c r="E679" s="1"/>
  <c r="E678"/>
  <c r="E677" s="1"/>
  <c r="D678"/>
  <c r="D677"/>
  <c r="C677"/>
  <c r="D676"/>
  <c r="E676" s="1"/>
  <c r="D675"/>
  <c r="E675" s="1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C662"/>
  <c r="D661"/>
  <c r="E661" s="1"/>
  <c r="D660"/>
  <c r="E660" s="1"/>
  <c r="D659"/>
  <c r="E659" s="1"/>
  <c r="D658"/>
  <c r="E658" s="1"/>
  <c r="D657"/>
  <c r="E657" s="1"/>
  <c r="E656"/>
  <c r="D656"/>
  <c r="D655"/>
  <c r="C654"/>
  <c r="D653"/>
  <c r="E653" s="1"/>
  <c r="D652"/>
  <c r="E652" s="1"/>
  <c r="D651"/>
  <c r="E651" s="1"/>
  <c r="D650"/>
  <c r="E650" s="1"/>
  <c r="D649"/>
  <c r="E649" s="1"/>
  <c r="D648"/>
  <c r="C647"/>
  <c r="J646"/>
  <c r="D645"/>
  <c r="E645" s="1"/>
  <c r="D644"/>
  <c r="E644" s="1"/>
  <c r="E643" s="1"/>
  <c r="J643"/>
  <c r="C643"/>
  <c r="D642"/>
  <c r="E642" s="1"/>
  <c r="D641"/>
  <c r="E641" s="1"/>
  <c r="D640"/>
  <c r="J639"/>
  <c r="C639"/>
  <c r="E638"/>
  <c r="D638"/>
  <c r="D637"/>
  <c r="E637" s="1"/>
  <c r="D636"/>
  <c r="E636" s="1"/>
  <c r="E635"/>
  <c r="D635"/>
  <c r="D634"/>
  <c r="E634" s="1"/>
  <c r="D633"/>
  <c r="E633" s="1"/>
  <c r="E632"/>
  <c r="D632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E619"/>
  <c r="D619"/>
  <c r="D618"/>
  <c r="E618" s="1"/>
  <c r="D617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E608"/>
  <c r="D608"/>
  <c r="D607"/>
  <c r="E607" s="1"/>
  <c r="E606"/>
  <c r="D606"/>
  <c r="D605"/>
  <c r="C604"/>
  <c r="D603"/>
  <c r="E603" s="1"/>
  <c r="D602"/>
  <c r="E602" s="1"/>
  <c r="D601"/>
  <c r="E601" s="1"/>
  <c r="C600"/>
  <c r="D599"/>
  <c r="E599" s="1"/>
  <c r="E598"/>
  <c r="D598"/>
  <c r="D597"/>
  <c r="C596"/>
  <c r="D595"/>
  <c r="E595" s="1"/>
  <c r="D594"/>
  <c r="C593"/>
  <c r="D592"/>
  <c r="E592" s="1"/>
  <c r="E591"/>
  <c r="D591"/>
  <c r="E590"/>
  <c r="D590"/>
  <c r="E589"/>
  <c r="D589"/>
  <c r="D588"/>
  <c r="C588"/>
  <c r="D587"/>
  <c r="E587" s="1"/>
  <c r="D586"/>
  <c r="E586" s="1"/>
  <c r="D585"/>
  <c r="E585" s="1"/>
  <c r="D584"/>
  <c r="E584" s="1"/>
  <c r="D583"/>
  <c r="C582"/>
  <c r="E581"/>
  <c r="D581"/>
  <c r="D580"/>
  <c r="E580" s="1"/>
  <c r="D579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D559"/>
  <c r="E559" s="1"/>
  <c r="D558"/>
  <c r="E558" s="1"/>
  <c r="E557" s="1"/>
  <c r="C557"/>
  <c r="D556"/>
  <c r="E556" s="1"/>
  <c r="D555"/>
  <c r="E555" s="1"/>
  <c r="D554"/>
  <c r="C553"/>
  <c r="C552" s="1"/>
  <c r="C551" s="1"/>
  <c r="J552"/>
  <c r="J551"/>
  <c r="E550"/>
  <c r="D550"/>
  <c r="D549"/>
  <c r="E549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E534" s="1"/>
  <c r="E533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E524"/>
  <c r="D524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D497"/>
  <c r="C497"/>
  <c r="D496"/>
  <c r="E496" s="1"/>
  <c r="D495"/>
  <c r="E495" s="1"/>
  <c r="D494"/>
  <c r="C494"/>
  <c r="D493"/>
  <c r="E493" s="1"/>
  <c r="D492"/>
  <c r="D491" s="1"/>
  <c r="C491"/>
  <c r="D490"/>
  <c r="E490" s="1"/>
  <c r="D489"/>
  <c r="E489" s="1"/>
  <c r="D488"/>
  <c r="D487"/>
  <c r="E487" s="1"/>
  <c r="C486"/>
  <c r="C484" s="1"/>
  <c r="D485"/>
  <c r="E485" s="1"/>
  <c r="J483"/>
  <c r="E481"/>
  <c r="D48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E470"/>
  <c r="D470"/>
  <c r="D469"/>
  <c r="E469" s="1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E456" s="1"/>
  <c r="D455"/>
  <c r="C455"/>
  <c r="D454"/>
  <c r="E454" s="1"/>
  <c r="D453"/>
  <c r="E453" s="1"/>
  <c r="D452"/>
  <c r="D451"/>
  <c r="E451" s="1"/>
  <c r="C450"/>
  <c r="D449"/>
  <c r="E449" s="1"/>
  <c r="D448"/>
  <c r="E448" s="1"/>
  <c r="E447"/>
  <c r="D447"/>
  <c r="E446"/>
  <c r="E445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D43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E417"/>
  <c r="E416" s="1"/>
  <c r="D417"/>
  <c r="D416"/>
  <c r="C416"/>
  <c r="D415"/>
  <c r="E415" s="1"/>
  <c r="D414"/>
  <c r="E414" s="1"/>
  <c r="D413"/>
  <c r="E413" s="1"/>
  <c r="C412"/>
  <c r="D411"/>
  <c r="E411" s="1"/>
  <c r="E410"/>
  <c r="D410"/>
  <c r="C409"/>
  <c r="D408"/>
  <c r="E408" s="1"/>
  <c r="D407"/>
  <c r="E407" s="1"/>
  <c r="D406"/>
  <c r="E406" s="1"/>
  <c r="D405"/>
  <c r="C404"/>
  <c r="D403"/>
  <c r="E403" s="1"/>
  <c r="E402"/>
  <c r="D402"/>
  <c r="D401"/>
  <c r="E401" s="1"/>
  <c r="E400"/>
  <c r="D400"/>
  <c r="C399"/>
  <c r="D398"/>
  <c r="E398" s="1"/>
  <c r="D397"/>
  <c r="E397" s="1"/>
  <c r="D396"/>
  <c r="E396" s="1"/>
  <c r="D395"/>
  <c r="C395"/>
  <c r="E394"/>
  <c r="D394"/>
  <c r="D393"/>
  <c r="E393" s="1"/>
  <c r="E392" s="1"/>
  <c r="C392"/>
  <c r="D391"/>
  <c r="E391" s="1"/>
  <c r="D390"/>
  <c r="E390" s="1"/>
  <c r="D389"/>
  <c r="E389" s="1"/>
  <c r="E388" s="1"/>
  <c r="D388"/>
  <c r="C388"/>
  <c r="D387"/>
  <c r="E387" s="1"/>
  <c r="D386"/>
  <c r="E386" s="1"/>
  <c r="D385"/>
  <c r="D384"/>
  <c r="E384" s="1"/>
  <c r="D383"/>
  <c r="E383" s="1"/>
  <c r="C382"/>
  <c r="D381"/>
  <c r="E381" s="1"/>
  <c r="D380"/>
  <c r="E380" s="1"/>
  <c r="D379"/>
  <c r="E379" s="1"/>
  <c r="C378"/>
  <c r="C340" s="1"/>
  <c r="D377"/>
  <c r="E377" s="1"/>
  <c r="D376"/>
  <c r="E376" s="1"/>
  <c r="D375"/>
  <c r="E374"/>
  <c r="D374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E329"/>
  <c r="D329"/>
  <c r="C328"/>
  <c r="D327"/>
  <c r="E327" s="1"/>
  <c r="D326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C315"/>
  <c r="C314" s="1"/>
  <c r="E313"/>
  <c r="D313"/>
  <c r="D312"/>
  <c r="D311"/>
  <c r="E311" s="1"/>
  <c r="D310"/>
  <c r="E310" s="1"/>
  <c r="E309"/>
  <c r="D309"/>
  <c r="C308"/>
  <c r="D307"/>
  <c r="D306"/>
  <c r="E306" s="1"/>
  <c r="C305"/>
  <c r="D304"/>
  <c r="D303"/>
  <c r="E303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E292"/>
  <c r="D292"/>
  <c r="D291"/>
  <c r="E290"/>
  <c r="D290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E266"/>
  <c r="D266"/>
  <c r="C265"/>
  <c r="D264"/>
  <c r="E264" s="1"/>
  <c r="D262"/>
  <c r="E262" s="1"/>
  <c r="D261"/>
  <c r="E261" s="1"/>
  <c r="D260"/>
  <c r="C260"/>
  <c r="J259"/>
  <c r="J258"/>
  <c r="J257"/>
  <c r="J256"/>
  <c r="D252"/>
  <c r="E252" s="1"/>
  <c r="D251"/>
  <c r="E251" s="1"/>
  <c r="E250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E239" s="1"/>
  <c r="E238" s="1"/>
  <c r="D240"/>
  <c r="E240" s="1"/>
  <c r="D239"/>
  <c r="D238" s="1"/>
  <c r="C239"/>
  <c r="C238" s="1"/>
  <c r="D237"/>
  <c r="C236"/>
  <c r="C235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E225"/>
  <c r="D225"/>
  <c r="E224"/>
  <c r="D224"/>
  <c r="D223"/>
  <c r="D222" s="1"/>
  <c r="C223"/>
  <c r="C222" s="1"/>
  <c r="D221"/>
  <c r="E221" s="1"/>
  <c r="E220" s="1"/>
  <c r="C220"/>
  <c r="D219"/>
  <c r="E219" s="1"/>
  <c r="D218"/>
  <c r="E218" s="1"/>
  <c r="D217"/>
  <c r="E217" s="1"/>
  <c r="D216"/>
  <c r="C216"/>
  <c r="E214"/>
  <c r="E213" s="1"/>
  <c r="D214"/>
  <c r="D213"/>
  <c r="C213"/>
  <c r="E212"/>
  <c r="D212"/>
  <c r="E211"/>
  <c r="D211"/>
  <c r="C211"/>
  <c r="D210"/>
  <c r="E210" s="1"/>
  <c r="D209"/>
  <c r="D208"/>
  <c r="E208" s="1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D187"/>
  <c r="E187" s="1"/>
  <c r="D186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E174" s="1"/>
  <c r="D174"/>
  <c r="C174"/>
  <c r="D173"/>
  <c r="E173" s="1"/>
  <c r="D172"/>
  <c r="E172" s="1"/>
  <c r="E171" s="1"/>
  <c r="E170" s="1"/>
  <c r="D171"/>
  <c r="D170" s="1"/>
  <c r="C171"/>
  <c r="J170"/>
  <c r="C170"/>
  <c r="E169"/>
  <c r="D169"/>
  <c r="D168"/>
  <c r="E168" s="1"/>
  <c r="C167"/>
  <c r="D166"/>
  <c r="D165"/>
  <c r="E165" s="1"/>
  <c r="C164"/>
  <c r="J163"/>
  <c r="E162"/>
  <c r="D162"/>
  <c r="E161"/>
  <c r="E160" s="1"/>
  <c r="D161"/>
  <c r="D160"/>
  <c r="C160"/>
  <c r="D159"/>
  <c r="E159" s="1"/>
  <c r="D158"/>
  <c r="E158" s="1"/>
  <c r="C157"/>
  <c r="D156"/>
  <c r="E156" s="1"/>
  <c r="D155"/>
  <c r="C154"/>
  <c r="J153"/>
  <c r="C153"/>
  <c r="J152"/>
  <c r="D151"/>
  <c r="E151" s="1"/>
  <c r="D150"/>
  <c r="E150" s="1"/>
  <c r="C149"/>
  <c r="D148"/>
  <c r="E148" s="1"/>
  <c r="D147"/>
  <c r="E147" s="1"/>
  <c r="D146"/>
  <c r="C146"/>
  <c r="D145"/>
  <c r="E145" s="1"/>
  <c r="D144"/>
  <c r="C143"/>
  <c r="D142"/>
  <c r="E142" s="1"/>
  <c r="D141"/>
  <c r="E141" s="1"/>
  <c r="D140"/>
  <c r="C140"/>
  <c r="D139"/>
  <c r="E139" s="1"/>
  <c r="D138"/>
  <c r="E138" s="1"/>
  <c r="D137"/>
  <c r="E137" s="1"/>
  <c r="C136"/>
  <c r="J135"/>
  <c r="C135"/>
  <c r="D134"/>
  <c r="E134" s="1"/>
  <c r="D133"/>
  <c r="E133" s="1"/>
  <c r="C132"/>
  <c r="D131"/>
  <c r="E131" s="1"/>
  <c r="E130"/>
  <c r="D130"/>
  <c r="C129"/>
  <c r="D128"/>
  <c r="D127"/>
  <c r="E127" s="1"/>
  <c r="C126"/>
  <c r="D125"/>
  <c r="D124"/>
  <c r="E124" s="1"/>
  <c r="C123"/>
  <c r="D122"/>
  <c r="E122" s="1"/>
  <c r="D121"/>
  <c r="E121" s="1"/>
  <c r="C120"/>
  <c r="D119"/>
  <c r="E119" s="1"/>
  <c r="E118"/>
  <c r="E117" s="1"/>
  <c r="D118"/>
  <c r="C117"/>
  <c r="J116"/>
  <c r="C116"/>
  <c r="C115" s="1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D101"/>
  <c r="E101" s="1"/>
  <c r="D100"/>
  <c r="E100" s="1"/>
  <c r="E99"/>
  <c r="D99"/>
  <c r="D98"/>
  <c r="E98" s="1"/>
  <c r="J97"/>
  <c r="C97"/>
  <c r="D96"/>
  <c r="E96" s="1"/>
  <c r="E95"/>
  <c r="D95"/>
  <c r="D94"/>
  <c r="E94" s="1"/>
  <c r="E93"/>
  <c r="D93"/>
  <c r="D92"/>
  <c r="E92" s="1"/>
  <c r="E91"/>
  <c r="D91"/>
  <c r="D90"/>
  <c r="E90" s="1"/>
  <c r="D89"/>
  <c r="E89" s="1"/>
  <c r="D88"/>
  <c r="E88" s="1"/>
  <c r="D87"/>
  <c r="E87" s="1"/>
  <c r="E86"/>
  <c r="D86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D76"/>
  <c r="E76" s="1"/>
  <c r="E75"/>
  <c r="D75"/>
  <c r="D74"/>
  <c r="E74" s="1"/>
  <c r="E73"/>
  <c r="D73"/>
  <c r="D72"/>
  <c r="E72" s="1"/>
  <c r="E71"/>
  <c r="D71"/>
  <c r="D70"/>
  <c r="E70" s="1"/>
  <c r="D69"/>
  <c r="J68"/>
  <c r="C68"/>
  <c r="J67"/>
  <c r="C67"/>
  <c r="D66"/>
  <c r="E66" s="1"/>
  <c r="D65"/>
  <c r="E65" s="1"/>
  <c r="E64"/>
  <c r="D64"/>
  <c r="D63"/>
  <c r="E63" s="1"/>
  <c r="D62"/>
  <c r="E62" s="1"/>
  <c r="J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7"/>
  <c r="D17"/>
  <c r="D16"/>
  <c r="E16" s="1"/>
  <c r="E15"/>
  <c r="D15"/>
  <c r="D14"/>
  <c r="E14" s="1"/>
  <c r="E13"/>
  <c r="D13"/>
  <c r="D12"/>
  <c r="E12" s="1"/>
  <c r="J11"/>
  <c r="C11"/>
  <c r="D10"/>
  <c r="E10" s="1"/>
  <c r="D9"/>
  <c r="E9" s="1"/>
  <c r="D8"/>
  <c r="E8" s="1"/>
  <c r="D7"/>
  <c r="D6"/>
  <c r="E6" s="1"/>
  <c r="E5"/>
  <c r="D5"/>
  <c r="J4"/>
  <c r="C4"/>
  <c r="J3"/>
  <c r="C3"/>
  <c r="J2"/>
  <c r="J1"/>
  <c r="D779" i="46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C766"/>
  <c r="D765"/>
  <c r="E765" s="1"/>
  <c r="E764"/>
  <c r="D764"/>
  <c r="D763"/>
  <c r="E763" s="1"/>
  <c r="E762" s="1"/>
  <c r="E761" s="1"/>
  <c r="C762"/>
  <c r="C761" s="1"/>
  <c r="D760"/>
  <c r="E760" s="1"/>
  <c r="D759"/>
  <c r="E759" s="1"/>
  <c r="D758"/>
  <c r="E758" s="1"/>
  <c r="C757"/>
  <c r="C756" s="1"/>
  <c r="D755"/>
  <c r="E755" s="1"/>
  <c r="D754"/>
  <c r="E753"/>
  <c r="D753"/>
  <c r="C752"/>
  <c r="C751"/>
  <c r="D750"/>
  <c r="E750" s="1"/>
  <c r="D749"/>
  <c r="E749" s="1"/>
  <c r="D748"/>
  <c r="C747"/>
  <c r="D746"/>
  <c r="E746" s="1"/>
  <c r="E745" s="1"/>
  <c r="C745"/>
  <c r="D743"/>
  <c r="E743" s="1"/>
  <c r="E742" s="1"/>
  <c r="D742"/>
  <c r="C742"/>
  <c r="D741"/>
  <c r="E741" s="1"/>
  <c r="E740" s="1"/>
  <c r="D740"/>
  <c r="C740"/>
  <c r="D739"/>
  <c r="E739" s="1"/>
  <c r="D738"/>
  <c r="E738" s="1"/>
  <c r="D737"/>
  <c r="E737" s="1"/>
  <c r="D736"/>
  <c r="E736" s="1"/>
  <c r="D735"/>
  <c r="D734" s="1"/>
  <c r="C735"/>
  <c r="C734"/>
  <c r="D733"/>
  <c r="C732"/>
  <c r="C731"/>
  <c r="D730"/>
  <c r="E730" s="1"/>
  <c r="D729"/>
  <c r="E729" s="1"/>
  <c r="E728" s="1"/>
  <c r="D728"/>
  <c r="C728"/>
  <c r="J727"/>
  <c r="J726"/>
  <c r="D725"/>
  <c r="E725" s="1"/>
  <c r="D724"/>
  <c r="C723"/>
  <c r="D722"/>
  <c r="E722" s="1"/>
  <c r="D721"/>
  <c r="E721" s="1"/>
  <c r="D720"/>
  <c r="E720" s="1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E710"/>
  <c r="D710"/>
  <c r="D709"/>
  <c r="E709" s="1"/>
  <c r="D708"/>
  <c r="E708" s="1"/>
  <c r="D707"/>
  <c r="E707" s="1"/>
  <c r="E706"/>
  <c r="D706"/>
  <c r="D705"/>
  <c r="E705" s="1"/>
  <c r="D704"/>
  <c r="E704" s="1"/>
  <c r="D703"/>
  <c r="E703" s="1"/>
  <c r="E702"/>
  <c r="D702"/>
  <c r="D701"/>
  <c r="C701"/>
  <c r="D700"/>
  <c r="E700" s="1"/>
  <c r="D699"/>
  <c r="E699" s="1"/>
  <c r="D698"/>
  <c r="E698" s="1"/>
  <c r="D697"/>
  <c r="E697" s="1"/>
  <c r="E696"/>
  <c r="D696"/>
  <c r="D695"/>
  <c r="C695"/>
  <c r="D694"/>
  <c r="E694" s="1"/>
  <c r="D693"/>
  <c r="E693" s="1"/>
  <c r="D692"/>
  <c r="E692" s="1"/>
  <c r="E691"/>
  <c r="D691"/>
  <c r="D690"/>
  <c r="E690" s="1"/>
  <c r="E689"/>
  <c r="D689"/>
  <c r="C688"/>
  <c r="D687"/>
  <c r="E687" s="1"/>
  <c r="D686"/>
  <c r="D685"/>
  <c r="E685" s="1"/>
  <c r="C684"/>
  <c r="D683"/>
  <c r="E683" s="1"/>
  <c r="D682"/>
  <c r="E682" s="1"/>
  <c r="D681"/>
  <c r="C680"/>
  <c r="D679"/>
  <c r="E679" s="1"/>
  <c r="D678"/>
  <c r="C677"/>
  <c r="D676"/>
  <c r="E676" s="1"/>
  <c r="E675"/>
  <c r="D675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D666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C654"/>
  <c r="D653"/>
  <c r="E653" s="1"/>
  <c r="D652"/>
  <c r="E652" s="1"/>
  <c r="D651"/>
  <c r="E651" s="1"/>
  <c r="D650"/>
  <c r="E650" s="1"/>
  <c r="D649"/>
  <c r="D648"/>
  <c r="E648" s="1"/>
  <c r="C647"/>
  <c r="J646"/>
  <c r="E645"/>
  <c r="D645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E636"/>
  <c r="D636"/>
  <c r="D635"/>
  <c r="E635" s="1"/>
  <c r="E634"/>
  <c r="D634"/>
  <c r="D633"/>
  <c r="E633" s="1"/>
  <c r="D632"/>
  <c r="E632" s="1"/>
  <c r="D631"/>
  <c r="E631" s="1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C617"/>
  <c r="D616"/>
  <c r="E616" s="1"/>
  <c r="D615"/>
  <c r="E615" s="1"/>
  <c r="D614"/>
  <c r="E614" s="1"/>
  <c r="D613"/>
  <c r="D612"/>
  <c r="E612" s="1"/>
  <c r="C611"/>
  <c r="D610"/>
  <c r="E610" s="1"/>
  <c r="D609"/>
  <c r="E609" s="1"/>
  <c r="D608"/>
  <c r="E608" s="1"/>
  <c r="E607"/>
  <c r="D607"/>
  <c r="D606"/>
  <c r="E606" s="1"/>
  <c r="D605"/>
  <c r="C604"/>
  <c r="D603"/>
  <c r="E603" s="1"/>
  <c r="D602"/>
  <c r="E602" s="1"/>
  <c r="D601"/>
  <c r="E601" s="1"/>
  <c r="C600"/>
  <c r="D599"/>
  <c r="E599" s="1"/>
  <c r="D598"/>
  <c r="E598" s="1"/>
  <c r="D597"/>
  <c r="E597" s="1"/>
  <c r="C596"/>
  <c r="D595"/>
  <c r="E595" s="1"/>
  <c r="D594"/>
  <c r="E594" s="1"/>
  <c r="D593"/>
  <c r="C593"/>
  <c r="D592"/>
  <c r="E592" s="1"/>
  <c r="D591"/>
  <c r="E591" s="1"/>
  <c r="D590"/>
  <c r="D589"/>
  <c r="E589" s="1"/>
  <c r="C588"/>
  <c r="C562" s="1"/>
  <c r="D587"/>
  <c r="E587" s="1"/>
  <c r="D586"/>
  <c r="E586" s="1"/>
  <c r="D585"/>
  <c r="E585" s="1"/>
  <c r="D584"/>
  <c r="D583"/>
  <c r="E583" s="1"/>
  <c r="C582"/>
  <c r="D581"/>
  <c r="E581" s="1"/>
  <c r="D580"/>
  <c r="E580" s="1"/>
  <c r="D579"/>
  <c r="E579" s="1"/>
  <c r="C578"/>
  <c r="D577"/>
  <c r="E577" s="1"/>
  <c r="D576"/>
  <c r="E576" s="1"/>
  <c r="D575"/>
  <c r="E575" s="1"/>
  <c r="D574"/>
  <c r="E574" s="1"/>
  <c r="D573"/>
  <c r="E573" s="1"/>
  <c r="D572"/>
  <c r="E572" s="1"/>
  <c r="E571"/>
  <c r="D57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E559"/>
  <c r="D559"/>
  <c r="D558"/>
  <c r="E558" s="1"/>
  <c r="C557"/>
  <c r="E556"/>
  <c r="D556"/>
  <c r="D555"/>
  <c r="E555" s="1"/>
  <c r="D554"/>
  <c r="C553"/>
  <c r="C552" s="1"/>
  <c r="C551" s="1"/>
  <c r="J552"/>
  <c r="J551"/>
  <c r="D550"/>
  <c r="E550" s="1"/>
  <c r="D549"/>
  <c r="E549" s="1"/>
  <c r="E548" s="1"/>
  <c r="J548"/>
  <c r="C548"/>
  <c r="D547"/>
  <c r="E547" s="1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D533"/>
  <c r="E533" s="1"/>
  <c r="C532"/>
  <c r="C529" s="1"/>
  <c r="D531"/>
  <c r="E531" s="1"/>
  <c r="E530" s="1"/>
  <c r="C530"/>
  <c r="D528"/>
  <c r="E528" s="1"/>
  <c r="E527"/>
  <c r="D527"/>
  <c r="D526"/>
  <c r="E526" s="1"/>
  <c r="D525"/>
  <c r="E525" s="1"/>
  <c r="D524"/>
  <c r="C523"/>
  <c r="D522"/>
  <c r="E522" s="1"/>
  <c r="D521"/>
  <c r="E521" s="1"/>
  <c r="D520"/>
  <c r="E520" s="1"/>
  <c r="E519"/>
  <c r="D519"/>
  <c r="D518"/>
  <c r="E518" s="1"/>
  <c r="D517"/>
  <c r="E517" s="1"/>
  <c r="D516"/>
  <c r="E516" s="1"/>
  <c r="E515"/>
  <c r="D515"/>
  <c r="D514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D497" s="1"/>
  <c r="C497"/>
  <c r="D496"/>
  <c r="E496" s="1"/>
  <c r="D495"/>
  <c r="E495" s="1"/>
  <c r="C494"/>
  <c r="D493"/>
  <c r="E493" s="1"/>
  <c r="D492"/>
  <c r="D491" s="1"/>
  <c r="C491"/>
  <c r="D490"/>
  <c r="E490" s="1"/>
  <c r="D489"/>
  <c r="E489" s="1"/>
  <c r="D488"/>
  <c r="E487"/>
  <c r="D487"/>
  <c r="C486"/>
  <c r="C484" s="1"/>
  <c r="C483" s="1"/>
  <c r="D485"/>
  <c r="E485" s="1"/>
  <c r="J483"/>
  <c r="D481"/>
  <c r="E481" s="1"/>
  <c r="D480"/>
  <c r="E480" s="1"/>
  <c r="D479"/>
  <c r="E479" s="1"/>
  <c r="D478"/>
  <c r="E478" s="1"/>
  <c r="E477" s="1"/>
  <c r="C477"/>
  <c r="D476"/>
  <c r="E476" s="1"/>
  <c r="D475"/>
  <c r="E475" s="1"/>
  <c r="C474"/>
  <c r="D473"/>
  <c r="E473" s="1"/>
  <c r="D472"/>
  <c r="E472" s="1"/>
  <c r="D471"/>
  <c r="E471" s="1"/>
  <c r="E470"/>
  <c r="D470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D457"/>
  <c r="E457" s="1"/>
  <c r="D456"/>
  <c r="E456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D430"/>
  <c r="E430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E417"/>
  <c r="D417"/>
  <c r="D416"/>
  <c r="C416"/>
  <c r="D415"/>
  <c r="E415" s="1"/>
  <c r="D414"/>
  <c r="E414" s="1"/>
  <c r="E413"/>
  <c r="D413"/>
  <c r="D412"/>
  <c r="C412"/>
  <c r="D411"/>
  <c r="E411" s="1"/>
  <c r="D410"/>
  <c r="C409"/>
  <c r="D408"/>
  <c r="E408" s="1"/>
  <c r="D407"/>
  <c r="E407" s="1"/>
  <c r="D406"/>
  <c r="E406" s="1"/>
  <c r="D405"/>
  <c r="E405" s="1"/>
  <c r="C404"/>
  <c r="E403"/>
  <c r="D403"/>
  <c r="D402"/>
  <c r="E402" s="1"/>
  <c r="D401"/>
  <c r="E401" s="1"/>
  <c r="D400"/>
  <c r="E400" s="1"/>
  <c r="C399"/>
  <c r="D398"/>
  <c r="E398" s="1"/>
  <c r="D397"/>
  <c r="E397" s="1"/>
  <c r="D396"/>
  <c r="E396" s="1"/>
  <c r="E395" s="1"/>
  <c r="C395"/>
  <c r="D394"/>
  <c r="E394" s="1"/>
  <c r="D393"/>
  <c r="E393" s="1"/>
  <c r="E392" s="1"/>
  <c r="C392"/>
  <c r="D391"/>
  <c r="E391" s="1"/>
  <c r="D390"/>
  <c r="E390" s="1"/>
  <c r="D389"/>
  <c r="E389" s="1"/>
  <c r="E388" s="1"/>
  <c r="C388"/>
  <c r="D387"/>
  <c r="E387" s="1"/>
  <c r="D386"/>
  <c r="E386" s="1"/>
  <c r="E385"/>
  <c r="D385"/>
  <c r="D384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E370"/>
  <c r="D370"/>
  <c r="D369"/>
  <c r="E369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E356"/>
  <c r="D356"/>
  <c r="D355"/>
  <c r="E355" s="1"/>
  <c r="D354"/>
  <c r="D353" s="1"/>
  <c r="C353"/>
  <c r="C340" s="1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D331"/>
  <c r="C331"/>
  <c r="D330"/>
  <c r="E330" s="1"/>
  <c r="D329"/>
  <c r="E329" s="1"/>
  <c r="C328"/>
  <c r="D327"/>
  <c r="E327" s="1"/>
  <c r="D326"/>
  <c r="E326" s="1"/>
  <c r="D325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D305" s="1"/>
  <c r="C305"/>
  <c r="D304"/>
  <c r="E304" s="1"/>
  <c r="D303"/>
  <c r="E303" s="1"/>
  <c r="E302" s="1"/>
  <c r="D302"/>
  <c r="C302"/>
  <c r="D301"/>
  <c r="E301" s="1"/>
  <c r="D300"/>
  <c r="E300" s="1"/>
  <c r="D299"/>
  <c r="D298" s="1"/>
  <c r="C298"/>
  <c r="D297"/>
  <c r="E297" s="1"/>
  <c r="E296" s="1"/>
  <c r="C296"/>
  <c r="D295"/>
  <c r="E295" s="1"/>
  <c r="D294"/>
  <c r="E294" s="1"/>
  <c r="D293"/>
  <c r="E293" s="1"/>
  <c r="E292"/>
  <c r="D292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E269"/>
  <c r="D269"/>
  <c r="D268"/>
  <c r="E268" s="1"/>
  <c r="D267"/>
  <c r="E267" s="1"/>
  <c r="D266"/>
  <c r="E266" s="1"/>
  <c r="C265"/>
  <c r="D264"/>
  <c r="E264" s="1"/>
  <c r="D262"/>
  <c r="E262" s="1"/>
  <c r="D261"/>
  <c r="E261" s="1"/>
  <c r="E260" s="1"/>
  <c r="C260"/>
  <c r="J259"/>
  <c r="J258"/>
  <c r="J257"/>
  <c r="J256"/>
  <c r="D252"/>
  <c r="E252" s="1"/>
  <c r="D251"/>
  <c r="E251" s="1"/>
  <c r="C250"/>
  <c r="D249"/>
  <c r="E249" s="1"/>
  <c r="E248"/>
  <c r="D248"/>
  <c r="D247"/>
  <c r="E247" s="1"/>
  <c r="D246"/>
  <c r="D245"/>
  <c r="E245" s="1"/>
  <c r="C244"/>
  <c r="C243" s="1"/>
  <c r="D242"/>
  <c r="E242" s="1"/>
  <c r="D24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D230"/>
  <c r="E230" s="1"/>
  <c r="C229"/>
  <c r="E227"/>
  <c r="D227"/>
  <c r="D226"/>
  <c r="E226" s="1"/>
  <c r="D225"/>
  <c r="E225" s="1"/>
  <c r="D224"/>
  <c r="C223"/>
  <c r="C222"/>
  <c r="D221"/>
  <c r="C220"/>
  <c r="D219"/>
  <c r="E219" s="1"/>
  <c r="E218"/>
  <c r="D218"/>
  <c r="D216" s="1"/>
  <c r="D217"/>
  <c r="E217" s="1"/>
  <c r="C216"/>
  <c r="C215" s="1"/>
  <c r="D214"/>
  <c r="E214" s="1"/>
  <c r="E213" s="1"/>
  <c r="C213"/>
  <c r="D212"/>
  <c r="E212" s="1"/>
  <c r="E211" s="1"/>
  <c r="C211"/>
  <c r="C203" s="1"/>
  <c r="D210"/>
  <c r="E210" s="1"/>
  <c r="D209"/>
  <c r="D208"/>
  <c r="E208" s="1"/>
  <c r="C207"/>
  <c r="D206"/>
  <c r="E206" s="1"/>
  <c r="D205"/>
  <c r="E205" s="1"/>
  <c r="E204" s="1"/>
  <c r="C204"/>
  <c r="D202"/>
  <c r="E202" s="1"/>
  <c r="E201" s="1"/>
  <c r="E200" s="1"/>
  <c r="D201"/>
  <c r="D200" s="1"/>
  <c r="C201"/>
  <c r="C200"/>
  <c r="D199"/>
  <c r="C198"/>
  <c r="C197" s="1"/>
  <c r="D196"/>
  <c r="E196" s="1"/>
  <c r="E195" s="1"/>
  <c r="C195"/>
  <c r="C188" s="1"/>
  <c r="D194"/>
  <c r="D193" s="1"/>
  <c r="C193"/>
  <c r="D192"/>
  <c r="E192" s="1"/>
  <c r="D191"/>
  <c r="E191" s="1"/>
  <c r="D190"/>
  <c r="C189"/>
  <c r="D187"/>
  <c r="E187" s="1"/>
  <c r="E186"/>
  <c r="E185" s="1"/>
  <c r="E184" s="1"/>
  <c r="D186"/>
  <c r="C185"/>
  <c r="C184" s="1"/>
  <c r="D183"/>
  <c r="D182" s="1"/>
  <c r="E181"/>
  <c r="E180" s="1"/>
  <c r="D181"/>
  <c r="D180" s="1"/>
  <c r="D179" s="1"/>
  <c r="C179"/>
  <c r="J178"/>
  <c r="J177"/>
  <c r="D176"/>
  <c r="E176" s="1"/>
  <c r="D175"/>
  <c r="D174" s="1"/>
  <c r="C174"/>
  <c r="D173"/>
  <c r="E173" s="1"/>
  <c r="D172"/>
  <c r="E172" s="1"/>
  <c r="D171"/>
  <c r="C171"/>
  <c r="C170" s="1"/>
  <c r="J170"/>
  <c r="D169"/>
  <c r="E169" s="1"/>
  <c r="D168"/>
  <c r="E168" s="1"/>
  <c r="C167"/>
  <c r="D166"/>
  <c r="E166" s="1"/>
  <c r="D165"/>
  <c r="C164"/>
  <c r="C163" s="1"/>
  <c r="J163"/>
  <c r="D162"/>
  <c r="E162" s="1"/>
  <c r="D161"/>
  <c r="C160"/>
  <c r="D159"/>
  <c r="E159" s="1"/>
  <c r="D158"/>
  <c r="E158" s="1"/>
  <c r="C157"/>
  <c r="D156"/>
  <c r="E156" s="1"/>
  <c r="D155"/>
  <c r="E155" s="1"/>
  <c r="D154"/>
  <c r="C154"/>
  <c r="J153"/>
  <c r="J152"/>
  <c r="D151"/>
  <c r="E151" s="1"/>
  <c r="D150"/>
  <c r="E150" s="1"/>
  <c r="C149"/>
  <c r="D148"/>
  <c r="E148" s="1"/>
  <c r="D147"/>
  <c r="C146"/>
  <c r="D145"/>
  <c r="E145" s="1"/>
  <c r="D144"/>
  <c r="E144" s="1"/>
  <c r="E143" s="1"/>
  <c r="C143"/>
  <c r="D142"/>
  <c r="E142" s="1"/>
  <c r="D141"/>
  <c r="E141" s="1"/>
  <c r="E140" s="1"/>
  <c r="D140"/>
  <c r="C140"/>
  <c r="D139"/>
  <c r="E139" s="1"/>
  <c r="D138"/>
  <c r="D137"/>
  <c r="E137" s="1"/>
  <c r="C136"/>
  <c r="J135"/>
  <c r="D134"/>
  <c r="E134" s="1"/>
  <c r="D133"/>
  <c r="E133" s="1"/>
  <c r="E132" s="1"/>
  <c r="C132"/>
  <c r="D131"/>
  <c r="D130"/>
  <c r="E130" s="1"/>
  <c r="C129"/>
  <c r="D128"/>
  <c r="D127"/>
  <c r="E127" s="1"/>
  <c r="C126"/>
  <c r="D125"/>
  <c r="E125" s="1"/>
  <c r="D124"/>
  <c r="E124" s="1"/>
  <c r="C123"/>
  <c r="D122"/>
  <c r="E122" s="1"/>
  <c r="D121"/>
  <c r="C120"/>
  <c r="D119"/>
  <c r="E119" s="1"/>
  <c r="D118"/>
  <c r="C117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E93"/>
  <c r="D93"/>
  <c r="D92"/>
  <c r="E92" s="1"/>
  <c r="D91"/>
  <c r="E91" s="1"/>
  <c r="E90"/>
  <c r="D90"/>
  <c r="D89"/>
  <c r="E89" s="1"/>
  <c r="D88"/>
  <c r="E88" s="1"/>
  <c r="E87"/>
  <c r="D87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E40" s="1"/>
  <c r="D39"/>
  <c r="J38"/>
  <c r="C38"/>
  <c r="D37"/>
  <c r="E37" s="1"/>
  <c r="E36"/>
  <c r="D36"/>
  <c r="D35"/>
  <c r="E35" s="1"/>
  <c r="E34"/>
  <c r="D34"/>
  <c r="D33"/>
  <c r="E33" s="1"/>
  <c r="D32"/>
  <c r="E32" s="1"/>
  <c r="D31"/>
  <c r="E31" s="1"/>
  <c r="D30"/>
  <c r="E30" s="1"/>
  <c r="D29"/>
  <c r="E29" s="1"/>
  <c r="E28"/>
  <c r="D28"/>
  <c r="D27"/>
  <c r="E27" s="1"/>
  <c r="D26"/>
  <c r="E26" s="1"/>
  <c r="D25"/>
  <c r="E25" s="1"/>
  <c r="D24"/>
  <c r="E24" s="1"/>
  <c r="D23"/>
  <c r="E23" s="1"/>
  <c r="D22"/>
  <c r="E22" s="1"/>
  <c r="D21"/>
  <c r="E21" s="1"/>
  <c r="E20"/>
  <c r="D20"/>
  <c r="D19"/>
  <c r="E19" s="1"/>
  <c r="D18"/>
  <c r="E18" s="1"/>
  <c r="D17"/>
  <c r="E17" s="1"/>
  <c r="E16"/>
  <c r="D16"/>
  <c r="D15"/>
  <c r="E15" s="1"/>
  <c r="D14"/>
  <c r="E13"/>
  <c r="D13"/>
  <c r="D12"/>
  <c r="E12" s="1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D779" i="45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/>
  <c r="D767"/>
  <c r="E767" s="1"/>
  <c r="E766" s="1"/>
  <c r="C766"/>
  <c r="D765"/>
  <c r="E765" s="1"/>
  <c r="E764"/>
  <c r="D764"/>
  <c r="D763"/>
  <c r="C762"/>
  <c r="C761" s="1"/>
  <c r="E760"/>
  <c r="D760"/>
  <c r="D759"/>
  <c r="E759" s="1"/>
  <c r="E758"/>
  <c r="D758"/>
  <c r="D757"/>
  <c r="D756" s="1"/>
  <c r="C757"/>
  <c r="C756" s="1"/>
  <c r="E755"/>
  <c r="D755"/>
  <c r="E754"/>
  <c r="D754"/>
  <c r="E753"/>
  <c r="E752" s="1"/>
  <c r="D753"/>
  <c r="D752" s="1"/>
  <c r="C752"/>
  <c r="C751" s="1"/>
  <c r="D751"/>
  <c r="E750"/>
  <c r="D750"/>
  <c r="D749"/>
  <c r="E749" s="1"/>
  <c r="E748"/>
  <c r="D748"/>
  <c r="E747"/>
  <c r="D747"/>
  <c r="C747"/>
  <c r="D746"/>
  <c r="E746" s="1"/>
  <c r="E745" s="1"/>
  <c r="C745"/>
  <c r="C744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/>
  <c r="D730"/>
  <c r="E730" s="1"/>
  <c r="D729"/>
  <c r="C728"/>
  <c r="J727"/>
  <c r="J726"/>
  <c r="D725"/>
  <c r="E725" s="1"/>
  <c r="D724"/>
  <c r="E724" s="1"/>
  <c r="E723" s="1"/>
  <c r="C723"/>
  <c r="D722"/>
  <c r="E722" s="1"/>
  <c r="D721"/>
  <c r="E721" s="1"/>
  <c r="D720"/>
  <c r="C719"/>
  <c r="J718"/>
  <c r="J717"/>
  <c r="D716"/>
  <c r="E716" s="1"/>
  <c r="E715"/>
  <c r="D715"/>
  <c r="D714"/>
  <c r="E714" s="1"/>
  <c r="D713"/>
  <c r="E713" s="1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C701"/>
  <c r="D700"/>
  <c r="E700" s="1"/>
  <c r="D699"/>
  <c r="E699" s="1"/>
  <c r="D698"/>
  <c r="E698" s="1"/>
  <c r="D697"/>
  <c r="E697" s="1"/>
  <c r="D696"/>
  <c r="C695"/>
  <c r="D694"/>
  <c r="E694" s="1"/>
  <c r="E693"/>
  <c r="D693"/>
  <c r="D692"/>
  <c r="E692" s="1"/>
  <c r="D691"/>
  <c r="E691" s="1"/>
  <c r="D690"/>
  <c r="E690" s="1"/>
  <c r="D689"/>
  <c r="C688"/>
  <c r="D687"/>
  <c r="E687" s="1"/>
  <c r="D686"/>
  <c r="E686" s="1"/>
  <c r="D685"/>
  <c r="E685" s="1"/>
  <c r="D684"/>
  <c r="C684"/>
  <c r="E683"/>
  <c r="D683"/>
  <c r="E682"/>
  <c r="D682"/>
  <c r="E681"/>
  <c r="D681"/>
  <c r="E680"/>
  <c r="D680"/>
  <c r="C680"/>
  <c r="D679"/>
  <c r="E679" s="1"/>
  <c r="D678"/>
  <c r="C677"/>
  <c r="D676"/>
  <c r="E676" s="1"/>
  <c r="E675"/>
  <c r="D675"/>
  <c r="D674"/>
  <c r="E674" s="1"/>
  <c r="D673"/>
  <c r="D672" s="1"/>
  <c r="C672"/>
  <c r="D671"/>
  <c r="E671" s="1"/>
  <c r="D670"/>
  <c r="E670" s="1"/>
  <c r="D669"/>
  <c r="E669" s="1"/>
  <c r="D668"/>
  <c r="E668" s="1"/>
  <c r="D667"/>
  <c r="C666"/>
  <c r="D665"/>
  <c r="E665" s="1"/>
  <c r="D664"/>
  <c r="E663"/>
  <c r="D663"/>
  <c r="C662"/>
  <c r="D661"/>
  <c r="E661" s="1"/>
  <c r="D660"/>
  <c r="E660" s="1"/>
  <c r="D659"/>
  <c r="E659" s="1"/>
  <c r="D658"/>
  <c r="E658" s="1"/>
  <c r="D657"/>
  <c r="D656"/>
  <c r="E656" s="1"/>
  <c r="D655"/>
  <c r="E655" s="1"/>
  <c r="C654"/>
  <c r="D653"/>
  <c r="E653" s="1"/>
  <c r="D652"/>
  <c r="E652" s="1"/>
  <c r="D651"/>
  <c r="E651" s="1"/>
  <c r="D650"/>
  <c r="E650" s="1"/>
  <c r="D649"/>
  <c r="E649" s="1"/>
  <c r="E648"/>
  <c r="D648"/>
  <c r="C647"/>
  <c r="J646"/>
  <c r="D645"/>
  <c r="E645" s="1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C629"/>
  <c r="E628"/>
  <c r="D628"/>
  <c r="D627"/>
  <c r="E627" s="1"/>
  <c r="E626"/>
  <c r="D626"/>
  <c r="D625"/>
  <c r="E625" s="1"/>
  <c r="D624"/>
  <c r="E624" s="1"/>
  <c r="D623"/>
  <c r="E623" s="1"/>
  <c r="D622"/>
  <c r="E622" s="1"/>
  <c r="D621"/>
  <c r="E621" s="1"/>
  <c r="E620"/>
  <c r="D620"/>
  <c r="D619"/>
  <c r="E619" s="1"/>
  <c r="D618"/>
  <c r="C617"/>
  <c r="D616"/>
  <c r="E616" s="1"/>
  <c r="D615"/>
  <c r="E615" s="1"/>
  <c r="D614"/>
  <c r="E614" s="1"/>
  <c r="D613"/>
  <c r="E613" s="1"/>
  <c r="D612"/>
  <c r="E612" s="1"/>
  <c r="D611"/>
  <c r="C611"/>
  <c r="D610"/>
  <c r="E610" s="1"/>
  <c r="E609"/>
  <c r="D609"/>
  <c r="D608"/>
  <c r="E608" s="1"/>
  <c r="E607"/>
  <c r="D607"/>
  <c r="D606"/>
  <c r="E606" s="1"/>
  <c r="E605"/>
  <c r="D605"/>
  <c r="C604"/>
  <c r="D603"/>
  <c r="D602"/>
  <c r="E602" s="1"/>
  <c r="D601"/>
  <c r="E601" s="1"/>
  <c r="C600"/>
  <c r="D599"/>
  <c r="E599" s="1"/>
  <c r="D598"/>
  <c r="E598" s="1"/>
  <c r="D597"/>
  <c r="C596"/>
  <c r="D595"/>
  <c r="E595" s="1"/>
  <c r="D594"/>
  <c r="C593"/>
  <c r="D592"/>
  <c r="E592" s="1"/>
  <c r="E591"/>
  <c r="D591"/>
  <c r="D590"/>
  <c r="E590" s="1"/>
  <c r="E589"/>
  <c r="D589"/>
  <c r="C588"/>
  <c r="D587"/>
  <c r="E587" s="1"/>
  <c r="D586"/>
  <c r="E586" s="1"/>
  <c r="D585"/>
  <c r="E585" s="1"/>
  <c r="D584"/>
  <c r="E584" s="1"/>
  <c r="D583"/>
  <c r="C582"/>
  <c r="D581"/>
  <c r="E581" s="1"/>
  <c r="E580"/>
  <c r="D580"/>
  <c r="D579"/>
  <c r="D578" s="1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E569"/>
  <c r="D569"/>
  <c r="D568"/>
  <c r="E568" s="1"/>
  <c r="E567"/>
  <c r="D567"/>
  <c r="D566"/>
  <c r="E566" s="1"/>
  <c r="E565"/>
  <c r="D565"/>
  <c r="D564"/>
  <c r="C563"/>
  <c r="J562"/>
  <c r="C562"/>
  <c r="J561"/>
  <c r="J560"/>
  <c r="D559"/>
  <c r="E559" s="1"/>
  <c r="D558"/>
  <c r="E558" s="1"/>
  <c r="E557" s="1"/>
  <c r="C557"/>
  <c r="D556"/>
  <c r="E556" s="1"/>
  <c r="E555"/>
  <c r="D555"/>
  <c r="D554"/>
  <c r="D553" s="1"/>
  <c r="C553"/>
  <c r="J552"/>
  <c r="C552"/>
  <c r="C551" s="1"/>
  <c r="J551"/>
  <c r="D550"/>
  <c r="E550" s="1"/>
  <c r="D549"/>
  <c r="E549" s="1"/>
  <c r="J548"/>
  <c r="C548"/>
  <c r="D547"/>
  <c r="D546"/>
  <c r="E546" s="1"/>
  <c r="C545"/>
  <c r="E544"/>
  <c r="D544"/>
  <c r="E543"/>
  <c r="D543"/>
  <c r="E542"/>
  <c r="D542"/>
  <c r="E541"/>
  <c r="D541"/>
  <c r="E540"/>
  <c r="D540"/>
  <c r="C539"/>
  <c r="D538"/>
  <c r="E538" s="1"/>
  <c r="D537"/>
  <c r="E537" s="1"/>
  <c r="D536"/>
  <c r="E536" s="1"/>
  <c r="D535"/>
  <c r="E535" s="1"/>
  <c r="D534"/>
  <c r="E534" s="1"/>
  <c r="D533"/>
  <c r="C532"/>
  <c r="D531"/>
  <c r="C530"/>
  <c r="E528"/>
  <c r="D528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D515"/>
  <c r="E515" s="1"/>
  <c r="C514"/>
  <c r="E513"/>
  <c r="D513"/>
  <c r="E512"/>
  <c r="D512"/>
  <c r="E511"/>
  <c r="D511"/>
  <c r="C510"/>
  <c r="D509"/>
  <c r="E509" s="1"/>
  <c r="D508"/>
  <c r="E508" s="1"/>
  <c r="D507"/>
  <c r="E507" s="1"/>
  <c r="D506"/>
  <c r="E506" s="1"/>
  <c r="D505"/>
  <c r="E505" s="1"/>
  <c r="D504"/>
  <c r="C504"/>
  <c r="E503"/>
  <c r="D503"/>
  <c r="E502"/>
  <c r="D502"/>
  <c r="E501"/>
  <c r="D501"/>
  <c r="E500"/>
  <c r="D500"/>
  <c r="E499"/>
  <c r="D499"/>
  <c r="E498"/>
  <c r="E497" s="1"/>
  <c r="D498"/>
  <c r="D497" s="1"/>
  <c r="C497"/>
  <c r="D496"/>
  <c r="E496" s="1"/>
  <c r="D495"/>
  <c r="E495" s="1"/>
  <c r="E494" s="1"/>
  <c r="C494"/>
  <c r="E493"/>
  <c r="D493"/>
  <c r="E492"/>
  <c r="E491" s="1"/>
  <c r="D492"/>
  <c r="D491" s="1"/>
  <c r="C491"/>
  <c r="C484" s="1"/>
  <c r="D490"/>
  <c r="E490" s="1"/>
  <c r="D489"/>
  <c r="E489" s="1"/>
  <c r="D488"/>
  <c r="E488" s="1"/>
  <c r="D487"/>
  <c r="C486"/>
  <c r="D485"/>
  <c r="E485" s="1"/>
  <c r="J483"/>
  <c r="D481"/>
  <c r="E481" s="1"/>
  <c r="D480"/>
  <c r="E480" s="1"/>
  <c r="D479"/>
  <c r="E479" s="1"/>
  <c r="D478"/>
  <c r="E478" s="1"/>
  <c r="C477"/>
  <c r="D476"/>
  <c r="E475"/>
  <c r="D475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C463"/>
  <c r="D462"/>
  <c r="E462" s="1"/>
  <c r="D461"/>
  <c r="E461" s="1"/>
  <c r="D460"/>
  <c r="E460" s="1"/>
  <c r="C459"/>
  <c r="D458"/>
  <c r="E457"/>
  <c r="D457"/>
  <c r="D456"/>
  <c r="E456" s="1"/>
  <c r="C455"/>
  <c r="D454"/>
  <c r="E454" s="1"/>
  <c r="D453"/>
  <c r="E453" s="1"/>
  <c r="D452"/>
  <c r="D451"/>
  <c r="E451" s="1"/>
  <c r="C450"/>
  <c r="E449"/>
  <c r="D449"/>
  <c r="D448"/>
  <c r="E448" s="1"/>
  <c r="E447"/>
  <c r="D447"/>
  <c r="D446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D417"/>
  <c r="E417" s="1"/>
  <c r="E416" s="1"/>
  <c r="D416"/>
  <c r="C416"/>
  <c r="D415"/>
  <c r="E415" s="1"/>
  <c r="D414"/>
  <c r="E414" s="1"/>
  <c r="D413"/>
  <c r="E413" s="1"/>
  <c r="E412" s="1"/>
  <c r="D412"/>
  <c r="C412"/>
  <c r="D411"/>
  <c r="E411" s="1"/>
  <c r="D410"/>
  <c r="D409" s="1"/>
  <c r="C409"/>
  <c r="D408"/>
  <c r="E408" s="1"/>
  <c r="D407"/>
  <c r="E407" s="1"/>
  <c r="D406"/>
  <c r="E406" s="1"/>
  <c r="D405"/>
  <c r="E405" s="1"/>
  <c r="E404" s="1"/>
  <c r="D404"/>
  <c r="C404"/>
  <c r="D403"/>
  <c r="E403" s="1"/>
  <c r="D402"/>
  <c r="E402" s="1"/>
  <c r="D401"/>
  <c r="E400"/>
  <c r="D400"/>
  <c r="C399"/>
  <c r="D398"/>
  <c r="E398" s="1"/>
  <c r="D397"/>
  <c r="E397" s="1"/>
  <c r="D396"/>
  <c r="E396" s="1"/>
  <c r="E395" s="1"/>
  <c r="D395"/>
  <c r="C395"/>
  <c r="D394"/>
  <c r="E394" s="1"/>
  <c r="D393"/>
  <c r="C392"/>
  <c r="D391"/>
  <c r="E391" s="1"/>
  <c r="D390"/>
  <c r="E390" s="1"/>
  <c r="D389"/>
  <c r="C388"/>
  <c r="D387"/>
  <c r="E387" s="1"/>
  <c r="E386"/>
  <c r="D386"/>
  <c r="D385"/>
  <c r="E385" s="1"/>
  <c r="E384"/>
  <c r="D384"/>
  <c r="D383"/>
  <c r="C382"/>
  <c r="D381"/>
  <c r="E381" s="1"/>
  <c r="D380"/>
  <c r="E380" s="1"/>
  <c r="D379"/>
  <c r="E379" s="1"/>
  <c r="D378"/>
  <c r="C378"/>
  <c r="D377"/>
  <c r="E377" s="1"/>
  <c r="E376"/>
  <c r="D376"/>
  <c r="D375"/>
  <c r="E375" s="1"/>
  <c r="E374"/>
  <c r="D374"/>
  <c r="D373"/>
  <c r="C373"/>
  <c r="D372"/>
  <c r="E372" s="1"/>
  <c r="D371"/>
  <c r="E371" s="1"/>
  <c r="D370"/>
  <c r="E370" s="1"/>
  <c r="D369"/>
  <c r="C368"/>
  <c r="D367"/>
  <c r="E367" s="1"/>
  <c r="D366"/>
  <c r="E366" s="1"/>
  <c r="E365"/>
  <c r="D365"/>
  <c r="D364"/>
  <c r="E364" s="1"/>
  <c r="D363"/>
  <c r="C362"/>
  <c r="D361"/>
  <c r="E361" s="1"/>
  <c r="D360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E347"/>
  <c r="D347"/>
  <c r="D346"/>
  <c r="E346" s="1"/>
  <c r="E344" s="1"/>
  <c r="E345"/>
  <c r="D345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D329"/>
  <c r="C328"/>
  <c r="D327"/>
  <c r="E327" s="1"/>
  <c r="E326"/>
  <c r="D326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C305"/>
  <c r="D304"/>
  <c r="E304" s="1"/>
  <c r="D303"/>
  <c r="E303" s="1"/>
  <c r="C302"/>
  <c r="D301"/>
  <c r="E301" s="1"/>
  <c r="D300"/>
  <c r="E300" s="1"/>
  <c r="E299"/>
  <c r="D299"/>
  <c r="C298"/>
  <c r="D297"/>
  <c r="E297" s="1"/>
  <c r="E296" s="1"/>
  <c r="D296"/>
  <c r="C296"/>
  <c r="D295"/>
  <c r="E295" s="1"/>
  <c r="E294"/>
  <c r="D294"/>
  <c r="D293"/>
  <c r="E293" s="1"/>
  <c r="E292"/>
  <c r="D292"/>
  <c r="D291"/>
  <c r="E291" s="1"/>
  <c r="E290"/>
  <c r="D290"/>
  <c r="C289"/>
  <c r="C263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C265"/>
  <c r="D264"/>
  <c r="E264" s="1"/>
  <c r="D262"/>
  <c r="E262" s="1"/>
  <c r="D261"/>
  <c r="E261" s="1"/>
  <c r="E260" s="1"/>
  <c r="D260"/>
  <c r="C260"/>
  <c r="J259"/>
  <c r="J258"/>
  <c r="J257"/>
  <c r="J256"/>
  <c r="D252"/>
  <c r="E252" s="1"/>
  <c r="D251"/>
  <c r="E251" s="1"/>
  <c r="E250" s="1"/>
  <c r="C250"/>
  <c r="E249"/>
  <c r="D249"/>
  <c r="D248"/>
  <c r="E248" s="1"/>
  <c r="E247"/>
  <c r="D247"/>
  <c r="D246"/>
  <c r="E246" s="1"/>
  <c r="E245"/>
  <c r="D245"/>
  <c r="C244"/>
  <c r="C243" s="1"/>
  <c r="D242"/>
  <c r="E242" s="1"/>
  <c r="E241"/>
  <c r="D241"/>
  <c r="D240"/>
  <c r="D239" s="1"/>
  <c r="D238" s="1"/>
  <c r="C239"/>
  <c r="C238" s="1"/>
  <c r="D237"/>
  <c r="E237" s="1"/>
  <c r="E236" s="1"/>
  <c r="E235" s="1"/>
  <c r="D236"/>
  <c r="D235" s="1"/>
  <c r="C236"/>
  <c r="C235" s="1"/>
  <c r="D234"/>
  <c r="C233"/>
  <c r="C228" s="1"/>
  <c r="D232"/>
  <c r="E232" s="1"/>
  <c r="D231"/>
  <c r="E231" s="1"/>
  <c r="E229" s="1"/>
  <c r="D230"/>
  <c r="E230" s="1"/>
  <c r="D229"/>
  <c r="C229"/>
  <c r="D227"/>
  <c r="E227" s="1"/>
  <c r="D226"/>
  <c r="E226" s="1"/>
  <c r="D225"/>
  <c r="D224"/>
  <c r="E224" s="1"/>
  <c r="C223"/>
  <c r="C222"/>
  <c r="D221"/>
  <c r="C220"/>
  <c r="D219"/>
  <c r="E219" s="1"/>
  <c r="E216" s="1"/>
  <c r="D218"/>
  <c r="E218" s="1"/>
  <c r="D217"/>
  <c r="E217" s="1"/>
  <c r="C216"/>
  <c r="D214"/>
  <c r="E214" s="1"/>
  <c r="E213" s="1"/>
  <c r="D213"/>
  <c r="C213"/>
  <c r="D212"/>
  <c r="E212" s="1"/>
  <c r="E211" s="1"/>
  <c r="D211"/>
  <c r="C211"/>
  <c r="E210"/>
  <c r="D210"/>
  <c r="D209"/>
  <c r="E209" s="1"/>
  <c r="E207" s="1"/>
  <c r="E208"/>
  <c r="D208"/>
  <c r="D207"/>
  <c r="C207"/>
  <c r="D206"/>
  <c r="E206" s="1"/>
  <c r="D205"/>
  <c r="E205" s="1"/>
  <c r="E204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E196" s="1"/>
  <c r="E195" s="1"/>
  <c r="D195"/>
  <c r="C195"/>
  <c r="E194"/>
  <c r="E193" s="1"/>
  <c r="D194"/>
  <c r="D193" s="1"/>
  <c r="C193"/>
  <c r="D192"/>
  <c r="E192" s="1"/>
  <c r="D191"/>
  <c r="E191" s="1"/>
  <c r="D190"/>
  <c r="E190" s="1"/>
  <c r="C189"/>
  <c r="C188"/>
  <c r="D187"/>
  <c r="E187" s="1"/>
  <c r="D186"/>
  <c r="E186" s="1"/>
  <c r="D185"/>
  <c r="D184" s="1"/>
  <c r="C185"/>
  <c r="C184" s="1"/>
  <c r="D183"/>
  <c r="E183" s="1"/>
  <c r="E182" s="1"/>
  <c r="D182"/>
  <c r="D181"/>
  <c r="C179"/>
  <c r="J178"/>
  <c r="J177"/>
  <c r="D176"/>
  <c r="E176" s="1"/>
  <c r="D175"/>
  <c r="C174"/>
  <c r="D173"/>
  <c r="E173" s="1"/>
  <c r="D172"/>
  <c r="C171"/>
  <c r="J170"/>
  <c r="E169"/>
  <c r="D169"/>
  <c r="E168"/>
  <c r="E167" s="1"/>
  <c r="D168"/>
  <c r="D167" s="1"/>
  <c r="C167"/>
  <c r="D166"/>
  <c r="E166" s="1"/>
  <c r="D165"/>
  <c r="C164"/>
  <c r="J163"/>
  <c r="E162"/>
  <c r="D162"/>
  <c r="D161"/>
  <c r="E161" s="1"/>
  <c r="D160"/>
  <c r="C160"/>
  <c r="D159"/>
  <c r="E159" s="1"/>
  <c r="D158"/>
  <c r="E158" s="1"/>
  <c r="E157" s="1"/>
  <c r="C157"/>
  <c r="E156"/>
  <c r="D156"/>
  <c r="D155"/>
  <c r="C154"/>
  <c r="J153"/>
  <c r="C153"/>
  <c r="J152"/>
  <c r="D151"/>
  <c r="E151" s="1"/>
  <c r="D150"/>
  <c r="E150" s="1"/>
  <c r="C149"/>
  <c r="D148"/>
  <c r="E148" s="1"/>
  <c r="D147"/>
  <c r="C146"/>
  <c r="D145"/>
  <c r="E145" s="1"/>
  <c r="D144"/>
  <c r="E144" s="1"/>
  <c r="C143"/>
  <c r="D142"/>
  <c r="E142" s="1"/>
  <c r="E140" s="1"/>
  <c r="E141"/>
  <c r="D141"/>
  <c r="D140"/>
  <c r="C140"/>
  <c r="D139"/>
  <c r="E139" s="1"/>
  <c r="D138"/>
  <c r="E138" s="1"/>
  <c r="D137"/>
  <c r="C136"/>
  <c r="J135"/>
  <c r="E134"/>
  <c r="D134"/>
  <c r="D133"/>
  <c r="C132"/>
  <c r="D131"/>
  <c r="E131" s="1"/>
  <c r="D130"/>
  <c r="E130" s="1"/>
  <c r="E129" s="1"/>
  <c r="D129"/>
  <c r="C129"/>
  <c r="D128"/>
  <c r="E128" s="1"/>
  <c r="D127"/>
  <c r="E127" s="1"/>
  <c r="E126" s="1"/>
  <c r="D126"/>
  <c r="C126"/>
  <c r="D125"/>
  <c r="E125" s="1"/>
  <c r="D124"/>
  <c r="E124" s="1"/>
  <c r="D123"/>
  <c r="C123"/>
  <c r="E122"/>
  <c r="D122"/>
  <c r="E121"/>
  <c r="E120" s="1"/>
  <c r="D121"/>
  <c r="D120" s="1"/>
  <c r="C120"/>
  <c r="C116" s="1"/>
  <c r="D119"/>
  <c r="E119" s="1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D97"/>
  <c r="C97"/>
  <c r="D96"/>
  <c r="E96" s="1"/>
  <c r="D95"/>
  <c r="E95" s="1"/>
  <c r="D94"/>
  <c r="E94" s="1"/>
  <c r="D93"/>
  <c r="E93" s="1"/>
  <c r="D92"/>
  <c r="E92" s="1"/>
  <c r="E91"/>
  <c r="D91"/>
  <c r="D90"/>
  <c r="E90" s="1"/>
  <c r="D89"/>
  <c r="E89" s="1"/>
  <c r="D88"/>
  <c r="E88" s="1"/>
  <c r="D87"/>
  <c r="E87" s="1"/>
  <c r="D86"/>
  <c r="E86" s="1"/>
  <c r="D85"/>
  <c r="E85" s="1"/>
  <c r="D84"/>
  <c r="E84" s="1"/>
  <c r="E83"/>
  <c r="D83"/>
  <c r="D82"/>
  <c r="E82" s="1"/>
  <c r="E81"/>
  <c r="D81"/>
  <c r="D80"/>
  <c r="E80" s="1"/>
  <c r="D79"/>
  <c r="E79" s="1"/>
  <c r="D78"/>
  <c r="E78" s="1"/>
  <c r="D77"/>
  <c r="E77" s="1"/>
  <c r="D76"/>
  <c r="E76" s="1"/>
  <c r="E75"/>
  <c r="D75"/>
  <c r="D74"/>
  <c r="E74" s="1"/>
  <c r="D73"/>
  <c r="E73" s="1"/>
  <c r="D72"/>
  <c r="E72" s="1"/>
  <c r="D71"/>
  <c r="E71" s="1"/>
  <c r="D70"/>
  <c r="E70" s="1"/>
  <c r="D69"/>
  <c r="E69" s="1"/>
  <c r="E68" s="1"/>
  <c r="J68"/>
  <c r="C68"/>
  <c r="J67"/>
  <c r="C67"/>
  <c r="E66"/>
  <c r="D66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D43"/>
  <c r="E43" s="1"/>
  <c r="E42"/>
  <c r="D42"/>
  <c r="D41"/>
  <c r="E41" s="1"/>
  <c r="E40"/>
  <c r="D40"/>
  <c r="D39"/>
  <c r="D38" s="1"/>
  <c r="J38"/>
  <c r="C38"/>
  <c r="C3" s="1"/>
  <c r="C2" s="1"/>
  <c r="D37"/>
  <c r="E37" s="1"/>
  <c r="D36"/>
  <c r="E36" s="1"/>
  <c r="E35"/>
  <c r="D35"/>
  <c r="D34"/>
  <c r="E34" s="1"/>
  <c r="D33"/>
  <c r="E33" s="1"/>
  <c r="D32"/>
  <c r="E32" s="1"/>
  <c r="D31"/>
  <c r="E31" s="1"/>
  <c r="D30"/>
  <c r="E30" s="1"/>
  <c r="E29"/>
  <c r="D29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E6" s="1"/>
  <c r="E5"/>
  <c r="D5"/>
  <c r="J4"/>
  <c r="D4"/>
  <c r="C4"/>
  <c r="J3"/>
  <c r="J2"/>
  <c r="J1"/>
  <c r="D779" i="44"/>
  <c r="C778"/>
  <c r="E777"/>
  <c r="D777"/>
  <c r="D776"/>
  <c r="E776" s="1"/>
  <c r="D775"/>
  <c r="D773" s="1"/>
  <c r="D772" s="1"/>
  <c r="D774"/>
  <c r="E774" s="1"/>
  <c r="C773"/>
  <c r="C772" s="1"/>
  <c r="D771"/>
  <c r="E771" s="1"/>
  <c r="E770"/>
  <c r="D770"/>
  <c r="C769"/>
  <c r="C768" s="1"/>
  <c r="D767"/>
  <c r="C766"/>
  <c r="D765"/>
  <c r="E765" s="1"/>
  <c r="D764"/>
  <c r="D763"/>
  <c r="E763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C747"/>
  <c r="D746"/>
  <c r="D745" s="1"/>
  <c r="C745"/>
  <c r="D743"/>
  <c r="C742"/>
  <c r="D741"/>
  <c r="D740" s="1"/>
  <c r="C740"/>
  <c r="D739"/>
  <c r="E739" s="1"/>
  <c r="D738"/>
  <c r="E738" s="1"/>
  <c r="D737"/>
  <c r="E737" s="1"/>
  <c r="D736"/>
  <c r="D735" s="1"/>
  <c r="C735"/>
  <c r="C734" s="1"/>
  <c r="D733"/>
  <c r="C732"/>
  <c r="C731" s="1"/>
  <c r="D730"/>
  <c r="E730" s="1"/>
  <c r="E729"/>
  <c r="E728" s="1"/>
  <c r="D729"/>
  <c r="D728" s="1"/>
  <c r="C728"/>
  <c r="J727"/>
  <c r="J726"/>
  <c r="D725"/>
  <c r="E725" s="1"/>
  <c r="D724"/>
  <c r="C723"/>
  <c r="D722"/>
  <c r="E722" s="1"/>
  <c r="E721"/>
  <c r="D721"/>
  <c r="D720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C701"/>
  <c r="E700"/>
  <c r="D700"/>
  <c r="D699"/>
  <c r="E699" s="1"/>
  <c r="E698"/>
  <c r="D698"/>
  <c r="D697"/>
  <c r="E697" s="1"/>
  <c r="D696"/>
  <c r="D695" s="1"/>
  <c r="C695"/>
  <c r="D694"/>
  <c r="E694" s="1"/>
  <c r="D693"/>
  <c r="E693" s="1"/>
  <c r="D692"/>
  <c r="E692" s="1"/>
  <c r="D691"/>
  <c r="E691" s="1"/>
  <c r="D690"/>
  <c r="D689"/>
  <c r="E689" s="1"/>
  <c r="C688"/>
  <c r="E687"/>
  <c r="D687"/>
  <c r="D686"/>
  <c r="E685"/>
  <c r="D685"/>
  <c r="C684"/>
  <c r="D683"/>
  <c r="E683" s="1"/>
  <c r="D682"/>
  <c r="E682" s="1"/>
  <c r="D681"/>
  <c r="E681" s="1"/>
  <c r="E680" s="1"/>
  <c r="D680"/>
  <c r="C680"/>
  <c r="D679"/>
  <c r="E679" s="1"/>
  <c r="E678"/>
  <c r="D678"/>
  <c r="C677"/>
  <c r="D676"/>
  <c r="E676" s="1"/>
  <c r="D675"/>
  <c r="E675" s="1"/>
  <c r="D674"/>
  <c r="E674" s="1"/>
  <c r="D673"/>
  <c r="C672"/>
  <c r="D671"/>
  <c r="E671" s="1"/>
  <c r="D670"/>
  <c r="E670" s="1"/>
  <c r="D669"/>
  <c r="E669" s="1"/>
  <c r="D668"/>
  <c r="E668" s="1"/>
  <c r="E667"/>
  <c r="E666" s="1"/>
  <c r="D667"/>
  <c r="D666" s="1"/>
  <c r="C666"/>
  <c r="D665"/>
  <c r="E665" s="1"/>
  <c r="D664"/>
  <c r="E664" s="1"/>
  <c r="D663"/>
  <c r="E663" s="1"/>
  <c r="C662"/>
  <c r="D661"/>
  <c r="E661" s="1"/>
  <c r="D660"/>
  <c r="E660" s="1"/>
  <c r="D659"/>
  <c r="E659" s="1"/>
  <c r="E658"/>
  <c r="D658"/>
  <c r="D657"/>
  <c r="E657" s="1"/>
  <c r="D656"/>
  <c r="E656" s="1"/>
  <c r="E654" s="1"/>
  <c r="D655"/>
  <c r="E655" s="1"/>
  <c r="C654"/>
  <c r="D653"/>
  <c r="E653" s="1"/>
  <c r="D652"/>
  <c r="E652" s="1"/>
  <c r="D651"/>
  <c r="E651" s="1"/>
  <c r="D650"/>
  <c r="E650" s="1"/>
  <c r="D649"/>
  <c r="E649" s="1"/>
  <c r="D648"/>
  <c r="E648" s="1"/>
  <c r="C647"/>
  <c r="J646"/>
  <c r="E645"/>
  <c r="D645"/>
  <c r="D644"/>
  <c r="J643"/>
  <c r="C643"/>
  <c r="E642"/>
  <c r="D642"/>
  <c r="D641"/>
  <c r="E641" s="1"/>
  <c r="D640"/>
  <c r="D639" s="1"/>
  <c r="J639"/>
  <c r="C639"/>
  <c r="E638"/>
  <c r="D638"/>
  <c r="D637"/>
  <c r="E637" s="1"/>
  <c r="E636"/>
  <c r="D636"/>
  <c r="D635"/>
  <c r="E635" s="1"/>
  <c r="E634"/>
  <c r="D634"/>
  <c r="D633"/>
  <c r="E633" s="1"/>
  <c r="E632"/>
  <c r="D632"/>
  <c r="D631"/>
  <c r="E630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C617"/>
  <c r="D616"/>
  <c r="E616" s="1"/>
  <c r="E615"/>
  <c r="D615"/>
  <c r="D614"/>
  <c r="E614" s="1"/>
  <c r="E613"/>
  <c r="E611" s="1"/>
  <c r="D613"/>
  <c r="D612"/>
  <c r="E612" s="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D603"/>
  <c r="E603" s="1"/>
  <c r="E602"/>
  <c r="D602"/>
  <c r="D601"/>
  <c r="C600"/>
  <c r="D599"/>
  <c r="E599" s="1"/>
  <c r="D598"/>
  <c r="E598" s="1"/>
  <c r="D597"/>
  <c r="E597" s="1"/>
  <c r="C596"/>
  <c r="D595"/>
  <c r="E595" s="1"/>
  <c r="E593" s="1"/>
  <c r="D594"/>
  <c r="E594" s="1"/>
  <c r="C593"/>
  <c r="D592"/>
  <c r="E592" s="1"/>
  <c r="D591"/>
  <c r="E591" s="1"/>
  <c r="D590"/>
  <c r="D589"/>
  <c r="E589" s="1"/>
  <c r="C588"/>
  <c r="E587"/>
  <c r="D587"/>
  <c r="D586"/>
  <c r="E586" s="1"/>
  <c r="E585"/>
  <c r="D585"/>
  <c r="D584"/>
  <c r="E584" s="1"/>
  <c r="E583"/>
  <c r="E582" s="1"/>
  <c r="D583"/>
  <c r="C582"/>
  <c r="D581"/>
  <c r="E581" s="1"/>
  <c r="D580"/>
  <c r="E580" s="1"/>
  <c r="D579"/>
  <c r="E579" s="1"/>
  <c r="E578" s="1"/>
  <c r="C578"/>
  <c r="D577"/>
  <c r="E577" s="1"/>
  <c r="D576"/>
  <c r="E576" s="1"/>
  <c r="D575"/>
  <c r="E575" s="1"/>
  <c r="E574"/>
  <c r="D574"/>
  <c r="D573"/>
  <c r="E573" s="1"/>
  <c r="D572"/>
  <c r="E572" s="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J562"/>
  <c r="J561"/>
  <c r="J560"/>
  <c r="E559"/>
  <c r="D559"/>
  <c r="D558"/>
  <c r="C557"/>
  <c r="D556"/>
  <c r="E556" s="1"/>
  <c r="D555"/>
  <c r="D554"/>
  <c r="E554" s="1"/>
  <c r="C553"/>
  <c r="J552"/>
  <c r="J551"/>
  <c r="E550"/>
  <c r="D550"/>
  <c r="D549"/>
  <c r="J548"/>
  <c r="C548"/>
  <c r="E547"/>
  <c r="E545" s="1"/>
  <c r="D547"/>
  <c r="D546"/>
  <c r="E546" s="1"/>
  <c r="D545"/>
  <c r="C545"/>
  <c r="D544"/>
  <c r="E544" s="1"/>
  <c r="D543"/>
  <c r="E543" s="1"/>
  <c r="D542"/>
  <c r="E542" s="1"/>
  <c r="D541"/>
  <c r="E541" s="1"/>
  <c r="D540"/>
  <c r="E540" s="1"/>
  <c r="C539"/>
  <c r="E538"/>
  <c r="D538"/>
  <c r="D537"/>
  <c r="E537" s="1"/>
  <c r="D536"/>
  <c r="E536" s="1"/>
  <c r="D535"/>
  <c r="E535" s="1"/>
  <c r="D534"/>
  <c r="D533"/>
  <c r="E533" s="1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E516"/>
  <c r="D516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C504"/>
  <c r="D503"/>
  <c r="E503" s="1"/>
  <c r="D502"/>
  <c r="E502" s="1"/>
  <c r="D501"/>
  <c r="E501" s="1"/>
  <c r="D500"/>
  <c r="E500" s="1"/>
  <c r="D499"/>
  <c r="E499" s="1"/>
  <c r="E498"/>
  <c r="D498"/>
  <c r="C497"/>
  <c r="D496"/>
  <c r="E496" s="1"/>
  <c r="D495"/>
  <c r="C494"/>
  <c r="D493"/>
  <c r="E493" s="1"/>
  <c r="D492"/>
  <c r="C491"/>
  <c r="D490"/>
  <c r="E490" s="1"/>
  <c r="D489"/>
  <c r="E489" s="1"/>
  <c r="D488"/>
  <c r="E488" s="1"/>
  <c r="D487"/>
  <c r="C486"/>
  <c r="D485"/>
  <c r="E485" s="1"/>
  <c r="C484"/>
  <c r="C483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D459"/>
  <c r="C459"/>
  <c r="D458"/>
  <c r="E458" s="1"/>
  <c r="D457"/>
  <c r="E457" s="1"/>
  <c r="D456"/>
  <c r="D455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C429"/>
  <c r="D428"/>
  <c r="E428" s="1"/>
  <c r="D427"/>
  <c r="E427" s="1"/>
  <c r="D426"/>
  <c r="E426" s="1"/>
  <c r="D425"/>
  <c r="E425" s="1"/>
  <c r="D424"/>
  <c r="D423"/>
  <c r="E423" s="1"/>
  <c r="C422"/>
  <c r="D421"/>
  <c r="E421" s="1"/>
  <c r="D420"/>
  <c r="E420" s="1"/>
  <c r="D419"/>
  <c r="E419" s="1"/>
  <c r="D418"/>
  <c r="E418" s="1"/>
  <c r="D417"/>
  <c r="C416"/>
  <c r="D415"/>
  <c r="E415" s="1"/>
  <c r="D414"/>
  <c r="E414" s="1"/>
  <c r="D413"/>
  <c r="E413" s="1"/>
  <c r="C412"/>
  <c r="D411"/>
  <c r="E411" s="1"/>
  <c r="D410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C399"/>
  <c r="D398"/>
  <c r="E398" s="1"/>
  <c r="D397"/>
  <c r="D396"/>
  <c r="E396" s="1"/>
  <c r="C395"/>
  <c r="D394"/>
  <c r="E394" s="1"/>
  <c r="D393"/>
  <c r="E393" s="1"/>
  <c r="C392"/>
  <c r="D391"/>
  <c r="E391" s="1"/>
  <c r="D390"/>
  <c r="E390" s="1"/>
  <c r="D389"/>
  <c r="D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D378" s="1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E368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D353" s="1"/>
  <c r="C353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E334"/>
  <c r="D334"/>
  <c r="D333"/>
  <c r="E333" s="1"/>
  <c r="D332"/>
  <c r="E332" s="1"/>
  <c r="D331"/>
  <c r="C331"/>
  <c r="D330"/>
  <c r="E330" s="1"/>
  <c r="D329"/>
  <c r="E329" s="1"/>
  <c r="D328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C314" s="1"/>
  <c r="E313"/>
  <c r="D313"/>
  <c r="D312"/>
  <c r="E312" s="1"/>
  <c r="E311"/>
  <c r="D311"/>
  <c r="D310"/>
  <c r="E310" s="1"/>
  <c r="E309"/>
  <c r="D309"/>
  <c r="C308"/>
  <c r="D307"/>
  <c r="E307" s="1"/>
  <c r="D306"/>
  <c r="E306" s="1"/>
  <c r="D305"/>
  <c r="C305"/>
  <c r="D304"/>
  <c r="E304" s="1"/>
  <c r="E303"/>
  <c r="E302" s="1"/>
  <c r="D303"/>
  <c r="D302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E284"/>
  <c r="D284"/>
  <c r="D283"/>
  <c r="E283" s="1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D267"/>
  <c r="D266"/>
  <c r="E266" s="1"/>
  <c r="C265"/>
  <c r="D264"/>
  <c r="E264" s="1"/>
  <c r="D262"/>
  <c r="E262" s="1"/>
  <c r="D26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D239"/>
  <c r="D238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C203" s="1"/>
  <c r="D212"/>
  <c r="E212" s="1"/>
  <c r="E211" s="1"/>
  <c r="D211"/>
  <c r="C211"/>
  <c r="D210"/>
  <c r="E210" s="1"/>
  <c r="D209"/>
  <c r="E209" s="1"/>
  <c r="D208"/>
  <c r="C207"/>
  <c r="D206"/>
  <c r="E206" s="1"/>
  <c r="D205"/>
  <c r="E205" s="1"/>
  <c r="C204"/>
  <c r="D202"/>
  <c r="C201"/>
  <c r="C200"/>
  <c r="D199"/>
  <c r="C198"/>
  <c r="C197"/>
  <c r="D196"/>
  <c r="C195"/>
  <c r="D194"/>
  <c r="D193" s="1"/>
  <c r="C193"/>
  <c r="D192"/>
  <c r="D191"/>
  <c r="E191" s="1"/>
  <c r="D190"/>
  <c r="E190" s="1"/>
  <c r="C189"/>
  <c r="C188" s="1"/>
  <c r="D187"/>
  <c r="E187" s="1"/>
  <c r="D186"/>
  <c r="E186" s="1"/>
  <c r="E185" s="1"/>
  <c r="E184" s="1"/>
  <c r="C185"/>
  <c r="C184" s="1"/>
  <c r="D183"/>
  <c r="E183" s="1"/>
  <c r="E182" s="1"/>
  <c r="D182"/>
  <c r="D181"/>
  <c r="E181" s="1"/>
  <c r="E180" s="1"/>
  <c r="E179" s="1"/>
  <c r="C179"/>
  <c r="J178"/>
  <c r="J177"/>
  <c r="D176"/>
  <c r="E176" s="1"/>
  <c r="D175"/>
  <c r="C174"/>
  <c r="D173"/>
  <c r="E173" s="1"/>
  <c r="D172"/>
  <c r="C171"/>
  <c r="J170"/>
  <c r="C170"/>
  <c r="D169"/>
  <c r="E169" s="1"/>
  <c r="D168"/>
  <c r="E168" s="1"/>
  <c r="D167"/>
  <c r="C167"/>
  <c r="D166"/>
  <c r="E166" s="1"/>
  <c r="D165"/>
  <c r="E165" s="1"/>
  <c r="E164" s="1"/>
  <c r="D164"/>
  <c r="D163" s="1"/>
  <c r="C164"/>
  <c r="J163"/>
  <c r="C163"/>
  <c r="D162"/>
  <c r="E162" s="1"/>
  <c r="E161"/>
  <c r="D161"/>
  <c r="D160" s="1"/>
  <c r="C160"/>
  <c r="D159"/>
  <c r="D158"/>
  <c r="E158" s="1"/>
  <c r="C157"/>
  <c r="D156"/>
  <c r="E156" s="1"/>
  <c r="D155"/>
  <c r="E155" s="1"/>
  <c r="C154"/>
  <c r="J153"/>
  <c r="C153"/>
  <c r="C152" s="1"/>
  <c r="J152"/>
  <c r="D151"/>
  <c r="E151" s="1"/>
  <c r="D150"/>
  <c r="E150" s="1"/>
  <c r="E149" s="1"/>
  <c r="D149"/>
  <c r="C149"/>
  <c r="D148"/>
  <c r="E148" s="1"/>
  <c r="D147"/>
  <c r="E147" s="1"/>
  <c r="E146" s="1"/>
  <c r="D146"/>
  <c r="C146"/>
  <c r="D145"/>
  <c r="E145" s="1"/>
  <c r="D144"/>
  <c r="E144" s="1"/>
  <c r="E143" s="1"/>
  <c r="D143"/>
  <c r="C143"/>
  <c r="D142"/>
  <c r="E142" s="1"/>
  <c r="D141"/>
  <c r="E141" s="1"/>
  <c r="E140" s="1"/>
  <c r="C140"/>
  <c r="C135" s="1"/>
  <c r="D139"/>
  <c r="E139" s="1"/>
  <c r="D138"/>
  <c r="E138" s="1"/>
  <c r="D137"/>
  <c r="E137" s="1"/>
  <c r="E136" s="1"/>
  <c r="E135" s="1"/>
  <c r="D136"/>
  <c r="C136"/>
  <c r="J135"/>
  <c r="E134"/>
  <c r="D134"/>
  <c r="D133"/>
  <c r="E133" s="1"/>
  <c r="C132"/>
  <c r="D131"/>
  <c r="D130"/>
  <c r="E130" s="1"/>
  <c r="C129"/>
  <c r="D128"/>
  <c r="E128" s="1"/>
  <c r="D127"/>
  <c r="C126"/>
  <c r="D125"/>
  <c r="E125" s="1"/>
  <c r="D124"/>
  <c r="C123"/>
  <c r="D122"/>
  <c r="E122" s="1"/>
  <c r="D121"/>
  <c r="C120"/>
  <c r="D119"/>
  <c r="E119" s="1"/>
  <c r="D118"/>
  <c r="C117"/>
  <c r="J116"/>
  <c r="C116"/>
  <c r="J115"/>
  <c r="J114"/>
  <c r="E113"/>
  <c r="D113"/>
  <c r="D112"/>
  <c r="E112" s="1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C97"/>
  <c r="C67" s="1"/>
  <c r="D96"/>
  <c r="E96" s="1"/>
  <c r="D95"/>
  <c r="E95" s="1"/>
  <c r="D94"/>
  <c r="E94" s="1"/>
  <c r="D93"/>
  <c r="E93" s="1"/>
  <c r="D92"/>
  <c r="E92" s="1"/>
  <c r="D91"/>
  <c r="E91" s="1"/>
  <c r="D90"/>
  <c r="E90" s="1"/>
  <c r="E89"/>
  <c r="D89"/>
  <c r="D88"/>
  <c r="E88" s="1"/>
  <c r="D87"/>
  <c r="E87" s="1"/>
  <c r="D86"/>
  <c r="E86" s="1"/>
  <c r="D85"/>
  <c r="E85" s="1"/>
  <c r="E84"/>
  <c r="D84"/>
  <c r="D83"/>
  <c r="E83" s="1"/>
  <c r="D82"/>
  <c r="E82" s="1"/>
  <c r="D81"/>
  <c r="E81" s="1"/>
  <c r="D80"/>
  <c r="E80" s="1"/>
  <c r="E79"/>
  <c r="D79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E69"/>
  <c r="D69"/>
  <c r="J68"/>
  <c r="C68"/>
  <c r="J67"/>
  <c r="D66"/>
  <c r="E66" s="1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E9"/>
  <c r="D9"/>
  <c r="D8"/>
  <c r="E8" s="1"/>
  <c r="E7"/>
  <c r="D7"/>
  <c r="D6"/>
  <c r="E6" s="1"/>
  <c r="D5"/>
  <c r="J4"/>
  <c r="C4"/>
  <c r="J3"/>
  <c r="J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 s="1"/>
  <c r="I67"/>
  <c r="H67"/>
  <c r="G67"/>
  <c r="F67"/>
  <c r="E67"/>
  <c r="D67"/>
  <c r="I64"/>
  <c r="I63" s="1"/>
  <c r="H64"/>
  <c r="H63" s="1"/>
  <c r="G64"/>
  <c r="F64"/>
  <c r="E64"/>
  <c r="E63" s="1"/>
  <c r="D64"/>
  <c r="C64" s="1"/>
  <c r="D63"/>
  <c r="H60"/>
  <c r="G60"/>
  <c r="F60"/>
  <c r="E60"/>
  <c r="D60"/>
  <c r="I57"/>
  <c r="H57"/>
  <c r="G57"/>
  <c r="F57"/>
  <c r="E57"/>
  <c r="D57"/>
  <c r="I54"/>
  <c r="H54"/>
  <c r="G54"/>
  <c r="F54"/>
  <c r="E54"/>
  <c r="D54"/>
  <c r="I51"/>
  <c r="H51"/>
  <c r="G51"/>
  <c r="F51"/>
  <c r="E51"/>
  <c r="D51"/>
  <c r="I48"/>
  <c r="H48"/>
  <c r="G48"/>
  <c r="F48"/>
  <c r="E48"/>
  <c r="E32" s="1"/>
  <c r="D48"/>
  <c r="I33"/>
  <c r="H33"/>
  <c r="G33"/>
  <c r="F33"/>
  <c r="E33"/>
  <c r="D33"/>
  <c r="I32"/>
  <c r="I29"/>
  <c r="H29"/>
  <c r="G29"/>
  <c r="F29"/>
  <c r="F25" s="1"/>
  <c r="E29"/>
  <c r="D29"/>
  <c r="I26"/>
  <c r="I25" s="1"/>
  <c r="H26"/>
  <c r="G26"/>
  <c r="F26"/>
  <c r="E26"/>
  <c r="E25" s="1"/>
  <c r="D26"/>
  <c r="I22"/>
  <c r="H22"/>
  <c r="G22"/>
  <c r="F22"/>
  <c r="E22"/>
  <c r="D22"/>
  <c r="C22" s="1"/>
  <c r="I19"/>
  <c r="H19"/>
  <c r="G19"/>
  <c r="F19"/>
  <c r="E19"/>
  <c r="D19"/>
  <c r="I16"/>
  <c r="H16"/>
  <c r="G16"/>
  <c r="F16"/>
  <c r="E16"/>
  <c r="D16"/>
  <c r="C16" s="1"/>
  <c r="I13"/>
  <c r="H13"/>
  <c r="G13"/>
  <c r="F13"/>
  <c r="E13"/>
  <c r="D13"/>
  <c r="I10"/>
  <c r="H10"/>
  <c r="G10"/>
  <c r="F10"/>
  <c r="E10"/>
  <c r="D10"/>
  <c r="C10" s="1"/>
  <c r="I5"/>
  <c r="H5"/>
  <c r="G5"/>
  <c r="F5"/>
  <c r="E5"/>
  <c r="D5"/>
  <c r="C5"/>
  <c r="I74" i="34"/>
  <c r="H74"/>
  <c r="G74"/>
  <c r="F74"/>
  <c r="E74"/>
  <c r="D74"/>
  <c r="I71"/>
  <c r="H71"/>
  <c r="G71"/>
  <c r="F71"/>
  <c r="E71"/>
  <c r="D71"/>
  <c r="I68"/>
  <c r="H68"/>
  <c r="G68"/>
  <c r="F68"/>
  <c r="E68"/>
  <c r="D68"/>
  <c r="H64"/>
  <c r="G64"/>
  <c r="F64"/>
  <c r="E64"/>
  <c r="D64"/>
  <c r="I61"/>
  <c r="H61"/>
  <c r="G61"/>
  <c r="F61"/>
  <c r="E61"/>
  <c r="D61"/>
  <c r="I58"/>
  <c r="H58"/>
  <c r="G58"/>
  <c r="F58"/>
  <c r="E58"/>
  <c r="D58"/>
  <c r="I55"/>
  <c r="H55"/>
  <c r="G55"/>
  <c r="F55"/>
  <c r="E55"/>
  <c r="D55"/>
  <c r="I52"/>
  <c r="H52"/>
  <c r="G52"/>
  <c r="F52"/>
  <c r="E52"/>
  <c r="D52"/>
  <c r="I40"/>
  <c r="H40"/>
  <c r="G40"/>
  <c r="F40"/>
  <c r="E40"/>
  <c r="D40"/>
  <c r="I36"/>
  <c r="H36"/>
  <c r="G36"/>
  <c r="F36"/>
  <c r="E36"/>
  <c r="I33"/>
  <c r="H33"/>
  <c r="G33"/>
  <c r="F33"/>
  <c r="E33"/>
  <c r="D33"/>
  <c r="I29"/>
  <c r="H29"/>
  <c r="G29"/>
  <c r="F29"/>
  <c r="E29"/>
  <c r="D29"/>
  <c r="H26"/>
  <c r="G26"/>
  <c r="F26"/>
  <c r="E26"/>
  <c r="D26"/>
  <c r="I16"/>
  <c r="H16"/>
  <c r="G16"/>
  <c r="F16"/>
  <c r="E16"/>
  <c r="D16"/>
  <c r="I13"/>
  <c r="H13"/>
  <c r="G13"/>
  <c r="F13"/>
  <c r="E13"/>
  <c r="D13"/>
  <c r="I10"/>
  <c r="H10"/>
  <c r="G10"/>
  <c r="F10"/>
  <c r="E10"/>
  <c r="D10"/>
  <c r="H5"/>
  <c r="F5"/>
  <c r="E5"/>
  <c r="D5"/>
  <c r="C5"/>
  <c r="E340" i="50" l="1"/>
  <c r="C716"/>
  <c r="H716" s="1"/>
  <c r="J716" s="1"/>
  <c r="H717"/>
  <c r="J717" s="1"/>
  <c r="E135"/>
  <c r="D116"/>
  <c r="D115" s="1"/>
  <c r="D114" s="1"/>
  <c r="D153"/>
  <c r="D152" s="1"/>
  <c r="E153"/>
  <c r="E152" s="1"/>
  <c r="E314"/>
  <c r="E3"/>
  <c r="E2" s="1"/>
  <c r="E67"/>
  <c r="E116"/>
  <c r="E115" s="1"/>
  <c r="E114" s="1"/>
  <c r="E178"/>
  <c r="E177" s="1"/>
  <c r="E259"/>
  <c r="D444"/>
  <c r="E484"/>
  <c r="E551"/>
  <c r="E550" s="1"/>
  <c r="E561"/>
  <c r="E560" s="1"/>
  <c r="E645"/>
  <c r="E538"/>
  <c r="C259"/>
  <c r="H263"/>
  <c r="H115"/>
  <c r="J115" s="1"/>
  <c r="C177"/>
  <c r="H177" s="1"/>
  <c r="J177" s="1"/>
  <c r="H178"/>
  <c r="J178" s="1"/>
  <c r="H2"/>
  <c r="J2" s="1"/>
  <c r="C550"/>
  <c r="H550" s="1"/>
  <c r="J550" s="1"/>
  <c r="H551"/>
  <c r="J551" s="1"/>
  <c r="C560"/>
  <c r="H561"/>
  <c r="J561" s="1"/>
  <c r="C725"/>
  <c r="H725" s="1"/>
  <c r="J725" s="1"/>
  <c r="H726"/>
  <c r="J726" s="1"/>
  <c r="D339"/>
  <c r="D258" s="1"/>
  <c r="D257" s="1"/>
  <c r="D483"/>
  <c r="D561"/>
  <c r="D560" s="1"/>
  <c r="D559" s="1"/>
  <c r="E444"/>
  <c r="C339"/>
  <c r="H339" s="1"/>
  <c r="J339" s="1"/>
  <c r="E717"/>
  <c r="E716" s="1"/>
  <c r="E67" i="34"/>
  <c r="I67"/>
  <c r="I39" s="1"/>
  <c r="G67"/>
  <c r="G32"/>
  <c r="C561" i="46"/>
  <c r="D4" i="34"/>
  <c r="C115" i="44"/>
  <c r="E131"/>
  <c r="E129" s="1"/>
  <c r="D129"/>
  <c r="E159"/>
  <c r="D157"/>
  <c r="E267"/>
  <c r="E265" s="1"/>
  <c r="E263" s="1"/>
  <c r="D265"/>
  <c r="E417"/>
  <c r="E416" s="1"/>
  <c r="D416"/>
  <c r="E492"/>
  <c r="D491"/>
  <c r="E620"/>
  <c r="E617" s="1"/>
  <c r="D617"/>
  <c r="E631"/>
  <c r="D629"/>
  <c r="E673"/>
  <c r="D672"/>
  <c r="D732"/>
  <c r="D731" s="1"/>
  <c r="E733"/>
  <c r="E732" s="1"/>
  <c r="E731" s="1"/>
  <c r="E137" i="45"/>
  <c r="E136" s="1"/>
  <c r="D136"/>
  <c r="E165"/>
  <c r="D164"/>
  <c r="D163" s="1"/>
  <c r="D174"/>
  <c r="D170" s="1"/>
  <c r="E175"/>
  <c r="E174" s="1"/>
  <c r="E354"/>
  <c r="E353" s="1"/>
  <c r="D353"/>
  <c r="E369"/>
  <c r="E368" s="1"/>
  <c r="D368"/>
  <c r="E487"/>
  <c r="E486" s="1"/>
  <c r="E484" s="1"/>
  <c r="D486"/>
  <c r="E547"/>
  <c r="D545"/>
  <c r="E583"/>
  <c r="D582"/>
  <c r="E597"/>
  <c r="E596" s="1"/>
  <c r="D596"/>
  <c r="D778"/>
  <c r="E779"/>
  <c r="E778" s="1"/>
  <c r="E221" i="46"/>
  <c r="E220" s="1"/>
  <c r="D220"/>
  <c r="D215" s="1"/>
  <c r="E309"/>
  <c r="D308"/>
  <c r="E410"/>
  <c r="E409" s="1"/>
  <c r="D409"/>
  <c r="E534"/>
  <c r="D532"/>
  <c r="E584"/>
  <c r="D582"/>
  <c r="D143" i="47"/>
  <c r="E144"/>
  <c r="E143" s="1"/>
  <c r="E209"/>
  <c r="E207" s="1"/>
  <c r="D207"/>
  <c r="E246"/>
  <c r="E244" s="1"/>
  <c r="E243" s="1"/>
  <c r="D244"/>
  <c r="D243" s="1"/>
  <c r="E312"/>
  <c r="D308"/>
  <c r="E363"/>
  <c r="E362" s="1"/>
  <c r="D362"/>
  <c r="C339"/>
  <c r="E405"/>
  <c r="D404"/>
  <c r="D723"/>
  <c r="E725"/>
  <c r="E723" s="1"/>
  <c r="E718" s="1"/>
  <c r="E717" s="1"/>
  <c r="E358" i="48"/>
  <c r="D357"/>
  <c r="E533"/>
  <c r="D532"/>
  <c r="D529" s="1"/>
  <c r="F4" i="35"/>
  <c r="C13"/>
  <c r="E5" i="44"/>
  <c r="E4" s="1"/>
  <c r="D4"/>
  <c r="D38"/>
  <c r="E39"/>
  <c r="E124"/>
  <c r="D123"/>
  <c r="E154"/>
  <c r="D244"/>
  <c r="D243" s="1"/>
  <c r="E349"/>
  <c r="E348" s="1"/>
  <c r="D348"/>
  <c r="C340"/>
  <c r="C339" s="1"/>
  <c r="E410"/>
  <c r="D409"/>
  <c r="E447"/>
  <c r="D445"/>
  <c r="E590"/>
  <c r="D588"/>
  <c r="D593"/>
  <c r="E604"/>
  <c r="D677"/>
  <c r="E686"/>
  <c r="E684" s="1"/>
  <c r="D684"/>
  <c r="E696"/>
  <c r="E695" s="1"/>
  <c r="E702"/>
  <c r="D701"/>
  <c r="D719"/>
  <c r="D718" s="1"/>
  <c r="D717" s="1"/>
  <c r="E720"/>
  <c r="E719" s="1"/>
  <c r="D11" i="45"/>
  <c r="D61"/>
  <c r="E62"/>
  <c r="E61" s="1"/>
  <c r="D233"/>
  <c r="D228" s="1"/>
  <c r="E234"/>
  <c r="E233" s="1"/>
  <c r="C259"/>
  <c r="D362"/>
  <c r="E363"/>
  <c r="E362" s="1"/>
  <c r="E474"/>
  <c r="E516"/>
  <c r="E514" s="1"/>
  <c r="E510" s="1"/>
  <c r="D514"/>
  <c r="D510" s="1"/>
  <c r="D523"/>
  <c r="D563"/>
  <c r="D562" s="1"/>
  <c r="E564"/>
  <c r="E563" s="1"/>
  <c r="E594"/>
  <c r="D593"/>
  <c r="E604"/>
  <c r="D617"/>
  <c r="E618"/>
  <c r="E617" s="1"/>
  <c r="E667"/>
  <c r="E666" s="1"/>
  <c r="D666"/>
  <c r="E678"/>
  <c r="E677" s="1"/>
  <c r="D677"/>
  <c r="E702"/>
  <c r="E701" s="1"/>
  <c r="D701"/>
  <c r="E751"/>
  <c r="E757"/>
  <c r="E756" s="1"/>
  <c r="E199" i="46"/>
  <c r="E198" s="1"/>
  <c r="E197" s="1"/>
  <c r="D198"/>
  <c r="D197" s="1"/>
  <c r="E349"/>
  <c r="E348" s="1"/>
  <c r="D348"/>
  <c r="C339"/>
  <c r="E431"/>
  <c r="E429" s="1"/>
  <c r="D429"/>
  <c r="E507"/>
  <c r="E504" s="1"/>
  <c r="D504"/>
  <c r="D510"/>
  <c r="D61" i="47"/>
  <c r="D68"/>
  <c r="E69"/>
  <c r="E68" s="1"/>
  <c r="E102"/>
  <c r="D97"/>
  <c r="E128"/>
  <c r="E126" s="1"/>
  <c r="D126"/>
  <c r="E186"/>
  <c r="E185" s="1"/>
  <c r="E184" s="1"/>
  <c r="D185"/>
  <c r="D184" s="1"/>
  <c r="E231"/>
  <c r="E229" s="1"/>
  <c r="E228" s="1"/>
  <c r="D229"/>
  <c r="E291"/>
  <c r="D289"/>
  <c r="D315"/>
  <c r="E316"/>
  <c r="E315" s="1"/>
  <c r="D409"/>
  <c r="E507"/>
  <c r="D504"/>
  <c r="D578"/>
  <c r="E579"/>
  <c r="E578" s="1"/>
  <c r="E122" i="48"/>
  <c r="D120"/>
  <c r="E125"/>
  <c r="E123" s="1"/>
  <c r="D123"/>
  <c r="E179"/>
  <c r="E218"/>
  <c r="E216" s="1"/>
  <c r="E215" s="1"/>
  <c r="D216"/>
  <c r="D220"/>
  <c r="E221"/>
  <c r="E220" s="1"/>
  <c r="E299"/>
  <c r="E298" s="1"/>
  <c r="D298"/>
  <c r="E355"/>
  <c r="E353" s="1"/>
  <c r="D353"/>
  <c r="E413"/>
  <c r="E412" s="1"/>
  <c r="D412"/>
  <c r="E450"/>
  <c r="D61" i="44"/>
  <c r="E172"/>
  <c r="E171" s="1"/>
  <c r="D171"/>
  <c r="E194"/>
  <c r="E193" s="1"/>
  <c r="E202"/>
  <c r="E201" s="1"/>
  <c r="E200" s="1"/>
  <c r="D201"/>
  <c r="D200" s="1"/>
  <c r="D216"/>
  <c r="C215"/>
  <c r="C178" s="1"/>
  <c r="C177" s="1"/>
  <c r="C114" s="1"/>
  <c r="E237"/>
  <c r="E236" s="1"/>
  <c r="E235" s="1"/>
  <c r="C263"/>
  <c r="C259" s="1"/>
  <c r="C258" s="1"/>
  <c r="C257" s="1"/>
  <c r="E379"/>
  <c r="D382"/>
  <c r="E389"/>
  <c r="E388" s="1"/>
  <c r="E400"/>
  <c r="D399"/>
  <c r="E505"/>
  <c r="E504" s="1"/>
  <c r="D504"/>
  <c r="D523"/>
  <c r="D532"/>
  <c r="C562"/>
  <c r="C561" s="1"/>
  <c r="C560" s="1"/>
  <c r="D582"/>
  <c r="E724"/>
  <c r="E723" s="1"/>
  <c r="E718" s="1"/>
  <c r="E717" s="1"/>
  <c r="D723"/>
  <c r="D734"/>
  <c r="D769"/>
  <c r="D768" s="1"/>
  <c r="E775"/>
  <c r="E773" s="1"/>
  <c r="E772" s="1"/>
  <c r="D216" i="45"/>
  <c r="E309"/>
  <c r="E308" s="1"/>
  <c r="D308"/>
  <c r="D348"/>
  <c r="E393"/>
  <c r="E392" s="1"/>
  <c r="D392"/>
  <c r="E429"/>
  <c r="E476"/>
  <c r="D474"/>
  <c r="C561"/>
  <c r="E657"/>
  <c r="D654"/>
  <c r="E664"/>
  <c r="E662" s="1"/>
  <c r="D662"/>
  <c r="E14" i="46"/>
  <c r="E11" s="1"/>
  <c r="D11"/>
  <c r="E121"/>
  <c r="E120" s="1"/>
  <c r="D120"/>
  <c r="E488"/>
  <c r="E486" s="1"/>
  <c r="D486"/>
  <c r="E678"/>
  <c r="D677"/>
  <c r="E686"/>
  <c r="E684" s="1"/>
  <c r="D684"/>
  <c r="E18" i="47"/>
  <c r="E11" s="1"/>
  <c r="D11"/>
  <c r="D38"/>
  <c r="E39"/>
  <c r="E605"/>
  <c r="E604" s="1"/>
  <c r="D604"/>
  <c r="E640"/>
  <c r="E639" s="1"/>
  <c r="D639"/>
  <c r="C646"/>
  <c r="E655"/>
  <c r="E654" s="1"/>
  <c r="D654"/>
  <c r="E751"/>
  <c r="D97" i="48"/>
  <c r="E98"/>
  <c r="E141"/>
  <c r="E140" s="1"/>
  <c r="D140"/>
  <c r="D611"/>
  <c r="E612"/>
  <c r="E611" s="1"/>
  <c r="D735"/>
  <c r="D734" s="1"/>
  <c r="E736"/>
  <c r="E735" s="1"/>
  <c r="E734" s="1"/>
  <c r="C26" i="35"/>
  <c r="C48"/>
  <c r="C54"/>
  <c r="C60"/>
  <c r="C3" i="44"/>
  <c r="C2" s="1"/>
  <c r="D11"/>
  <c r="E12"/>
  <c r="E11" s="1"/>
  <c r="E62"/>
  <c r="E61" s="1"/>
  <c r="E118"/>
  <c r="D117"/>
  <c r="D116" s="1"/>
  <c r="D115" s="1"/>
  <c r="D154"/>
  <c r="D153" s="1"/>
  <c r="E160"/>
  <c r="E192"/>
  <c r="D189"/>
  <c r="D188" s="1"/>
  <c r="E199"/>
  <c r="E198" s="1"/>
  <c r="E197" s="1"/>
  <c r="D198"/>
  <c r="D197" s="1"/>
  <c r="E299"/>
  <c r="D298"/>
  <c r="D308"/>
  <c r="E487"/>
  <c r="D486"/>
  <c r="E495"/>
  <c r="E494" s="1"/>
  <c r="D494"/>
  <c r="E497"/>
  <c r="E523"/>
  <c r="E534"/>
  <c r="E532" s="1"/>
  <c r="E529" s="1"/>
  <c r="D563"/>
  <c r="D600"/>
  <c r="E601"/>
  <c r="E600" s="1"/>
  <c r="E629"/>
  <c r="E640"/>
  <c r="E639" s="1"/>
  <c r="D647"/>
  <c r="D654"/>
  <c r="D662"/>
  <c r="C727"/>
  <c r="C726" s="1"/>
  <c r="E736"/>
  <c r="E735" s="1"/>
  <c r="E734" s="1"/>
  <c r="E746"/>
  <c r="E745" s="1"/>
  <c r="E744" s="1"/>
  <c r="E752"/>
  <c r="E779"/>
  <c r="E778" s="1"/>
  <c r="D778"/>
  <c r="E11" i="45"/>
  <c r="D154"/>
  <c r="E155"/>
  <c r="E154" s="1"/>
  <c r="E153" s="1"/>
  <c r="E152" s="1"/>
  <c r="C170"/>
  <c r="E289"/>
  <c r="D305"/>
  <c r="E306"/>
  <c r="E305" s="1"/>
  <c r="D325"/>
  <c r="E373"/>
  <c r="E399"/>
  <c r="E410"/>
  <c r="E409" s="1"/>
  <c r="E458"/>
  <c r="E455" s="1"/>
  <c r="D455"/>
  <c r="E531"/>
  <c r="E530" s="1"/>
  <c r="E529" s="1"/>
  <c r="D530"/>
  <c r="C646"/>
  <c r="E720"/>
  <c r="E719" s="1"/>
  <c r="E718" s="1"/>
  <c r="E717" s="1"/>
  <c r="D719"/>
  <c r="D718" s="1"/>
  <c r="D717" s="1"/>
  <c r="D723"/>
  <c r="C727"/>
  <c r="C726" s="1"/>
  <c r="D766"/>
  <c r="D769"/>
  <c r="D768" s="1"/>
  <c r="E5" i="46"/>
  <c r="D4"/>
  <c r="E118"/>
  <c r="E117" s="1"/>
  <c r="D117"/>
  <c r="E138"/>
  <c r="D136"/>
  <c r="E224"/>
  <c r="E223" s="1"/>
  <c r="E222" s="1"/>
  <c r="D223"/>
  <c r="D222" s="1"/>
  <c r="E458"/>
  <c r="D455"/>
  <c r="E613"/>
  <c r="E611" s="1"/>
  <c r="D611"/>
  <c r="E733"/>
  <c r="E732" s="1"/>
  <c r="E731" s="1"/>
  <c r="D732"/>
  <c r="D731" s="1"/>
  <c r="E7" i="47"/>
  <c r="E4" s="1"/>
  <c r="D4"/>
  <c r="D3" s="1"/>
  <c r="E385"/>
  <c r="D382"/>
  <c r="D611"/>
  <c r="D265" i="48"/>
  <c r="E266"/>
  <c r="E532"/>
  <c r="D593"/>
  <c r="E594"/>
  <c r="E593" s="1"/>
  <c r="E598"/>
  <c r="D596"/>
  <c r="E649"/>
  <c r="E647" s="1"/>
  <c r="D647"/>
  <c r="E659"/>
  <c r="E654" s="1"/>
  <c r="D654"/>
  <c r="E699"/>
  <c r="D695"/>
  <c r="E181" i="45"/>
  <c r="E180" s="1"/>
  <c r="D180"/>
  <c r="D179" s="1"/>
  <c r="E244"/>
  <c r="E243" s="1"/>
  <c r="E298"/>
  <c r="E360"/>
  <c r="D357"/>
  <c r="E401"/>
  <c r="D399"/>
  <c r="D463"/>
  <c r="E464"/>
  <c r="E463" s="1"/>
  <c r="E523"/>
  <c r="E533"/>
  <c r="E532" s="1"/>
  <c r="D532"/>
  <c r="E603"/>
  <c r="D600"/>
  <c r="D688"/>
  <c r="E689"/>
  <c r="E688" s="1"/>
  <c r="E131" i="46"/>
  <c r="D129"/>
  <c r="E203"/>
  <c r="D207"/>
  <c r="E209"/>
  <c r="E207" s="1"/>
  <c r="E246"/>
  <c r="E244" s="1"/>
  <c r="E243" s="1"/>
  <c r="D244"/>
  <c r="D243" s="1"/>
  <c r="E331"/>
  <c r="E524"/>
  <c r="D523"/>
  <c r="D553"/>
  <c r="D552" s="1"/>
  <c r="D551" s="1"/>
  <c r="E554"/>
  <c r="D629"/>
  <c r="E630"/>
  <c r="C2" i="47"/>
  <c r="E125"/>
  <c r="D123"/>
  <c r="C152"/>
  <c r="E155"/>
  <c r="E154" s="1"/>
  <c r="D154"/>
  <c r="C163"/>
  <c r="E307"/>
  <c r="E305" s="1"/>
  <c r="D305"/>
  <c r="E375"/>
  <c r="E373" s="1"/>
  <c r="D373"/>
  <c r="E452"/>
  <c r="E450" s="1"/>
  <c r="D450"/>
  <c r="C483"/>
  <c r="D529"/>
  <c r="E572"/>
  <c r="D570"/>
  <c r="E594"/>
  <c r="E593" s="1"/>
  <c r="D593"/>
  <c r="D596"/>
  <c r="E597"/>
  <c r="E596" s="1"/>
  <c r="E763"/>
  <c r="E762" s="1"/>
  <c r="E761" s="1"/>
  <c r="D762"/>
  <c r="D761" s="1"/>
  <c r="E169" i="48"/>
  <c r="E167" s="1"/>
  <c r="D167"/>
  <c r="E172"/>
  <c r="E171" s="1"/>
  <c r="D171"/>
  <c r="E210"/>
  <c r="D207"/>
  <c r="E231"/>
  <c r="D229"/>
  <c r="E246"/>
  <c r="E244" s="1"/>
  <c r="E243" s="1"/>
  <c r="D244"/>
  <c r="D243" s="1"/>
  <c r="C483"/>
  <c r="E565"/>
  <c r="E563" s="1"/>
  <c r="D563"/>
  <c r="E572"/>
  <c r="D570"/>
  <c r="I4" i="35"/>
  <c r="D68" i="44"/>
  <c r="D97"/>
  <c r="D67" s="1"/>
  <c r="E121"/>
  <c r="D120"/>
  <c r="E167"/>
  <c r="E163" s="1"/>
  <c r="E196"/>
  <c r="E195" s="1"/>
  <c r="D195"/>
  <c r="E231"/>
  <c r="E229" s="1"/>
  <c r="E228" s="1"/>
  <c r="D229"/>
  <c r="E261"/>
  <c r="E260" s="1"/>
  <c r="D260"/>
  <c r="E308"/>
  <c r="E397"/>
  <c r="D395"/>
  <c r="E424"/>
  <c r="D422"/>
  <c r="D548"/>
  <c r="E549"/>
  <c r="E548" s="1"/>
  <c r="E555"/>
  <c r="D553"/>
  <c r="D557"/>
  <c r="E558"/>
  <c r="E557" s="1"/>
  <c r="D643"/>
  <c r="E644"/>
  <c r="E643" s="1"/>
  <c r="E677"/>
  <c r="E690"/>
  <c r="D688"/>
  <c r="D742"/>
  <c r="E743"/>
  <c r="E742" s="1"/>
  <c r="E764"/>
  <c r="D762"/>
  <c r="D761" s="1"/>
  <c r="D766"/>
  <c r="E767"/>
  <c r="E766" s="1"/>
  <c r="E769"/>
  <c r="E768" s="1"/>
  <c r="E4" i="45"/>
  <c r="D68"/>
  <c r="D67" s="1"/>
  <c r="E97"/>
  <c r="E67" s="1"/>
  <c r="E203"/>
  <c r="D244"/>
  <c r="D243" s="1"/>
  <c r="D289"/>
  <c r="E329"/>
  <c r="D328"/>
  <c r="E332"/>
  <c r="E331" s="1"/>
  <c r="D331"/>
  <c r="E389"/>
  <c r="E388" s="1"/>
  <c r="D388"/>
  <c r="D445"/>
  <c r="E446"/>
  <c r="E445" s="1"/>
  <c r="E452"/>
  <c r="E450" s="1"/>
  <c r="D450"/>
  <c r="E477"/>
  <c r="E444" s="1"/>
  <c r="E572"/>
  <c r="D570"/>
  <c r="E579"/>
  <c r="E578" s="1"/>
  <c r="E647"/>
  <c r="E673"/>
  <c r="E672" s="1"/>
  <c r="E696"/>
  <c r="E695" s="1"/>
  <c r="D695"/>
  <c r="E741"/>
  <c r="E740" s="1"/>
  <c r="D762"/>
  <c r="D761" s="1"/>
  <c r="E763"/>
  <c r="E762" s="1"/>
  <c r="E761" s="1"/>
  <c r="E39" i="46"/>
  <c r="D38"/>
  <c r="E62"/>
  <c r="E61" s="1"/>
  <c r="D61"/>
  <c r="C67"/>
  <c r="E128"/>
  <c r="E126" s="1"/>
  <c r="D126"/>
  <c r="C135"/>
  <c r="C115" s="1"/>
  <c r="E161"/>
  <c r="D160"/>
  <c r="E165"/>
  <c r="E164" s="1"/>
  <c r="E163" s="1"/>
  <c r="D164"/>
  <c r="E231"/>
  <c r="D229"/>
  <c r="E384"/>
  <c r="D382"/>
  <c r="E498"/>
  <c r="E497" s="1"/>
  <c r="E590"/>
  <c r="D588"/>
  <c r="D600"/>
  <c r="E649"/>
  <c r="E647" s="1"/>
  <c r="D647"/>
  <c r="E61" i="47"/>
  <c r="E149"/>
  <c r="E304"/>
  <c r="D302"/>
  <c r="E460"/>
  <c r="E459" s="1"/>
  <c r="D459"/>
  <c r="E600"/>
  <c r="E630"/>
  <c r="D680"/>
  <c r="E681"/>
  <c r="E680" s="1"/>
  <c r="E690"/>
  <c r="E688" s="1"/>
  <c r="E12" i="48"/>
  <c r="D11"/>
  <c r="E68"/>
  <c r="E166"/>
  <c r="D164"/>
  <c r="D163" s="1"/>
  <c r="E199"/>
  <c r="E198" s="1"/>
  <c r="E197" s="1"/>
  <c r="D198"/>
  <c r="D197" s="1"/>
  <c r="E457"/>
  <c r="D455"/>
  <c r="D497"/>
  <c r="E498"/>
  <c r="E497" s="1"/>
  <c r="E601"/>
  <c r="D600"/>
  <c r="E634"/>
  <c r="D629"/>
  <c r="G4" i="34"/>
  <c r="E39"/>
  <c r="C19" i="35"/>
  <c r="D25"/>
  <c r="C33"/>
  <c r="C51"/>
  <c r="C57"/>
  <c r="F63"/>
  <c r="C63" s="1"/>
  <c r="C67"/>
  <c r="E132" i="44"/>
  <c r="D207"/>
  <c r="D215"/>
  <c r="D289"/>
  <c r="D315"/>
  <c r="D429"/>
  <c r="D529"/>
  <c r="C552"/>
  <c r="C551" s="1"/>
  <c r="D570"/>
  <c r="D132" i="45"/>
  <c r="D116" s="1"/>
  <c r="E133"/>
  <c r="E132" s="1"/>
  <c r="D146"/>
  <c r="E160"/>
  <c r="E172"/>
  <c r="E171" s="1"/>
  <c r="E170" s="1"/>
  <c r="D171"/>
  <c r="E228"/>
  <c r="E654"/>
  <c r="D170" i="46"/>
  <c r="D189"/>
  <c r="C263"/>
  <c r="C259" s="1"/>
  <c r="C258" s="1"/>
  <c r="C257" s="1"/>
  <c r="D289"/>
  <c r="E379"/>
  <c r="E378" s="1"/>
  <c r="D378"/>
  <c r="E460"/>
  <c r="E459" s="1"/>
  <c r="D459"/>
  <c r="E463"/>
  <c r="D604"/>
  <c r="D617"/>
  <c r="E643"/>
  <c r="C646"/>
  <c r="E672"/>
  <c r="E748"/>
  <c r="E747" s="1"/>
  <c r="E744" s="1"/>
  <c r="D747"/>
  <c r="E754"/>
  <c r="E752" s="1"/>
  <c r="D752"/>
  <c r="D751" s="1"/>
  <c r="E767"/>
  <c r="E766" s="1"/>
  <c r="D766"/>
  <c r="E129" i="47"/>
  <c r="D236"/>
  <c r="D235" s="1"/>
  <c r="E237"/>
  <c r="E236" s="1"/>
  <c r="E235" s="1"/>
  <c r="D331"/>
  <c r="C444"/>
  <c r="E488"/>
  <c r="D486"/>
  <c r="D484"/>
  <c r="E583"/>
  <c r="E582" s="1"/>
  <c r="D582"/>
  <c r="E663"/>
  <c r="E662" s="1"/>
  <c r="D662"/>
  <c r="E728"/>
  <c r="E39" i="48"/>
  <c r="D38"/>
  <c r="E136"/>
  <c r="E297"/>
  <c r="E296" s="1"/>
  <c r="D296"/>
  <c r="E310"/>
  <c r="D308"/>
  <c r="C444"/>
  <c r="C339" s="1"/>
  <c r="C258" s="1"/>
  <c r="C257" s="1"/>
  <c r="E452"/>
  <c r="D450"/>
  <c r="E506"/>
  <c r="D504"/>
  <c r="E663"/>
  <c r="D662"/>
  <c r="E675"/>
  <c r="D672"/>
  <c r="E704"/>
  <c r="D701"/>
  <c r="D732"/>
  <c r="D731" s="1"/>
  <c r="E733"/>
  <c r="E732" s="1"/>
  <c r="E731" s="1"/>
  <c r="C29" i="35"/>
  <c r="H32" i="34"/>
  <c r="H4" s="1"/>
  <c r="F32"/>
  <c r="F4" s="1"/>
  <c r="D67"/>
  <c r="D39" s="1"/>
  <c r="H67"/>
  <c r="H39" s="1"/>
  <c r="F67"/>
  <c r="F39" s="1"/>
  <c r="G25" i="35"/>
  <c r="D126" i="44"/>
  <c r="E157"/>
  <c r="D174"/>
  <c r="D170" s="1"/>
  <c r="D152" s="1"/>
  <c r="E204"/>
  <c r="E221"/>
  <c r="E220" s="1"/>
  <c r="E244"/>
  <c r="E243" s="1"/>
  <c r="E316"/>
  <c r="E315" s="1"/>
  <c r="D344"/>
  <c r="D362"/>
  <c r="E392"/>
  <c r="E395"/>
  <c r="E412"/>
  <c r="E422"/>
  <c r="E445"/>
  <c r="D468"/>
  <c r="E474"/>
  <c r="E477"/>
  <c r="D497"/>
  <c r="E510"/>
  <c r="E514"/>
  <c r="E553"/>
  <c r="E571"/>
  <c r="E570" s="1"/>
  <c r="E588"/>
  <c r="C646"/>
  <c r="C744"/>
  <c r="E762"/>
  <c r="E761" s="1"/>
  <c r="E39" i="45"/>
  <c r="E38" s="1"/>
  <c r="E118"/>
  <c r="E117" s="1"/>
  <c r="D117"/>
  <c r="C135"/>
  <c r="C115" s="1"/>
  <c r="E143"/>
  <c r="E147"/>
  <c r="E146" s="1"/>
  <c r="C215"/>
  <c r="C178" s="1"/>
  <c r="C177" s="1"/>
  <c r="E221"/>
  <c r="E220" s="1"/>
  <c r="E215" s="1"/>
  <c r="D220"/>
  <c r="D215" s="1"/>
  <c r="E225"/>
  <c r="D223"/>
  <c r="D222" s="1"/>
  <c r="E240"/>
  <c r="E239" s="1"/>
  <c r="E238" s="1"/>
  <c r="D298"/>
  <c r="E316"/>
  <c r="E315" s="1"/>
  <c r="D315"/>
  <c r="D314" s="1"/>
  <c r="E325"/>
  <c r="E314" s="1"/>
  <c r="C340"/>
  <c r="C339" s="1"/>
  <c r="D382"/>
  <c r="E383"/>
  <c r="E382" s="1"/>
  <c r="D539"/>
  <c r="E554"/>
  <c r="E553" s="1"/>
  <c r="E552" s="1"/>
  <c r="E551" s="1"/>
  <c r="E588"/>
  <c r="D604"/>
  <c r="D647"/>
  <c r="C718"/>
  <c r="C717" s="1"/>
  <c r="C560" s="1"/>
  <c r="E729"/>
  <c r="E728" s="1"/>
  <c r="D728"/>
  <c r="C3" i="46"/>
  <c r="C2" s="1"/>
  <c r="E97"/>
  <c r="E123"/>
  <c r="E129"/>
  <c r="E147"/>
  <c r="E146" s="1"/>
  <c r="D146"/>
  <c r="C153"/>
  <c r="C152" s="1"/>
  <c r="E183"/>
  <c r="E182" s="1"/>
  <c r="E179" s="1"/>
  <c r="E190"/>
  <c r="E189" s="1"/>
  <c r="E241"/>
  <c r="D239"/>
  <c r="D238" s="1"/>
  <c r="E290"/>
  <c r="E289" s="1"/>
  <c r="E316"/>
  <c r="E315" s="1"/>
  <c r="E314" s="1"/>
  <c r="D315"/>
  <c r="E363"/>
  <c r="E362" s="1"/>
  <c r="D362"/>
  <c r="E382"/>
  <c r="E404"/>
  <c r="E412"/>
  <c r="E446"/>
  <c r="E445" s="1"/>
  <c r="D445"/>
  <c r="D468"/>
  <c r="E474"/>
  <c r="E523"/>
  <c r="E563"/>
  <c r="D570"/>
  <c r="E582"/>
  <c r="E588"/>
  <c r="E605"/>
  <c r="E604" s="1"/>
  <c r="E618"/>
  <c r="D688"/>
  <c r="E774"/>
  <c r="E773" s="1"/>
  <c r="E772" s="1"/>
  <c r="D773"/>
  <c r="D772" s="1"/>
  <c r="D129" i="47"/>
  <c r="E166"/>
  <c r="E164" s="1"/>
  <c r="D164"/>
  <c r="C188"/>
  <c r="C178" s="1"/>
  <c r="C177" s="1"/>
  <c r="C114" s="1"/>
  <c r="C263"/>
  <c r="C259" s="1"/>
  <c r="E299"/>
  <c r="E298" s="1"/>
  <c r="D298"/>
  <c r="D325"/>
  <c r="D314" s="1"/>
  <c r="E328"/>
  <c r="E332"/>
  <c r="D353"/>
  <c r="E354"/>
  <c r="E353" s="1"/>
  <c r="E357"/>
  <c r="E399"/>
  <c r="E409"/>
  <c r="E422"/>
  <c r="E468"/>
  <c r="E492"/>
  <c r="E491" s="1"/>
  <c r="E532"/>
  <c r="E529" s="1"/>
  <c r="E548"/>
  <c r="C562"/>
  <c r="E752"/>
  <c r="E774"/>
  <c r="E773" s="1"/>
  <c r="E772" s="1"/>
  <c r="D773"/>
  <c r="D772" s="1"/>
  <c r="E5" i="48"/>
  <c r="E4" s="1"/>
  <c r="D4"/>
  <c r="E38"/>
  <c r="E127"/>
  <c r="E126" s="1"/>
  <c r="D126"/>
  <c r="E137"/>
  <c r="E147"/>
  <c r="E146" s="1"/>
  <c r="D146"/>
  <c r="E194"/>
  <c r="E193" s="1"/>
  <c r="D193"/>
  <c r="E234"/>
  <c r="E233" s="1"/>
  <c r="D233"/>
  <c r="E241"/>
  <c r="E239" s="1"/>
  <c r="E238" s="1"/>
  <c r="D239"/>
  <c r="D238" s="1"/>
  <c r="E265"/>
  <c r="E317"/>
  <c r="D315"/>
  <c r="D331"/>
  <c r="D314" s="1"/>
  <c r="E332"/>
  <c r="E331" s="1"/>
  <c r="E375"/>
  <c r="E373" s="1"/>
  <c r="D373"/>
  <c r="E378"/>
  <c r="D445"/>
  <c r="E446"/>
  <c r="E445" s="1"/>
  <c r="E589"/>
  <c r="D588"/>
  <c r="C163" i="45"/>
  <c r="D429"/>
  <c r="C444"/>
  <c r="C529"/>
  <c r="C483" s="1"/>
  <c r="D588"/>
  <c r="E744"/>
  <c r="E136" i="46"/>
  <c r="E149"/>
  <c r="E154"/>
  <c r="E167"/>
  <c r="D185"/>
  <c r="D184" s="1"/>
  <c r="C228"/>
  <c r="E250"/>
  <c r="E265"/>
  <c r="E325"/>
  <c r="D344"/>
  <c r="E368"/>
  <c r="E532"/>
  <c r="E529" s="1"/>
  <c r="E557"/>
  <c r="E578"/>
  <c r="D680"/>
  <c r="C744"/>
  <c r="C727" s="1"/>
  <c r="C726" s="1"/>
  <c r="C560" s="1"/>
  <c r="E38" i="47"/>
  <c r="E97"/>
  <c r="E167"/>
  <c r="C215"/>
  <c r="D265"/>
  <c r="E345"/>
  <c r="E344" s="1"/>
  <c r="D344"/>
  <c r="E348"/>
  <c r="D429"/>
  <c r="E504"/>
  <c r="D532"/>
  <c r="D553"/>
  <c r="E554"/>
  <c r="E553" s="1"/>
  <c r="E552" s="1"/>
  <c r="E551" s="1"/>
  <c r="E563"/>
  <c r="E588"/>
  <c r="E648"/>
  <c r="E647" s="1"/>
  <c r="D647"/>
  <c r="D744"/>
  <c r="E757"/>
  <c r="E756" s="1"/>
  <c r="C3" i="48"/>
  <c r="C2" s="1"/>
  <c r="E62"/>
  <c r="E61" s="1"/>
  <c r="D61"/>
  <c r="E130"/>
  <c r="D129"/>
  <c r="E143"/>
  <c r="E164"/>
  <c r="E202"/>
  <c r="E201" s="1"/>
  <c r="E200" s="1"/>
  <c r="D201"/>
  <c r="D200" s="1"/>
  <c r="E207"/>
  <c r="E223"/>
  <c r="E222" s="1"/>
  <c r="E290"/>
  <c r="D289"/>
  <c r="D348"/>
  <c r="E349"/>
  <c r="E348" s="1"/>
  <c r="E487"/>
  <c r="E486" s="1"/>
  <c r="D486"/>
  <c r="E510"/>
  <c r="E514"/>
  <c r="E606"/>
  <c r="E604" s="1"/>
  <c r="D604"/>
  <c r="E629"/>
  <c r="E730"/>
  <c r="E728" s="1"/>
  <c r="D728"/>
  <c r="E666" i="46"/>
  <c r="E719"/>
  <c r="E718" s="1"/>
  <c r="E717" s="1"/>
  <c r="D723"/>
  <c r="E751"/>
  <c r="E769"/>
  <c r="E768" s="1"/>
  <c r="D117" i="47"/>
  <c r="E223"/>
  <c r="E222" s="1"/>
  <c r="D328"/>
  <c r="D399"/>
  <c r="D445"/>
  <c r="E474"/>
  <c r="E477"/>
  <c r="E497"/>
  <c r="D523"/>
  <c r="D143" i="48"/>
  <c r="D135" s="1"/>
  <c r="E186"/>
  <c r="E185" s="1"/>
  <c r="E184" s="1"/>
  <c r="D185"/>
  <c r="D184" s="1"/>
  <c r="E212"/>
  <c r="E211" s="1"/>
  <c r="D211"/>
  <c r="E250"/>
  <c r="E308"/>
  <c r="E315"/>
  <c r="D416"/>
  <c r="E422"/>
  <c r="E539"/>
  <c r="E548"/>
  <c r="E579"/>
  <c r="E578" s="1"/>
  <c r="D578"/>
  <c r="E596"/>
  <c r="E639"/>
  <c r="E680"/>
  <c r="E695"/>
  <c r="C727"/>
  <c r="C726" s="1"/>
  <c r="C560" s="1"/>
  <c r="D174"/>
  <c r="C228"/>
  <c r="D305"/>
  <c r="D459"/>
  <c r="E557"/>
  <c r="D744"/>
  <c r="C4" i="34"/>
  <c r="E11" i="48"/>
  <c r="E3" s="1"/>
  <c r="E97"/>
  <c r="E117"/>
  <c r="E120"/>
  <c r="E132"/>
  <c r="E189"/>
  <c r="E188" s="1"/>
  <c r="E204"/>
  <c r="E289"/>
  <c r="E344"/>
  <c r="E455"/>
  <c r="E468"/>
  <c r="E474"/>
  <c r="E504"/>
  <c r="E523"/>
  <c r="E529"/>
  <c r="E570"/>
  <c r="E688"/>
  <c r="C178"/>
  <c r="C177" s="1"/>
  <c r="C114" s="1"/>
  <c r="E229"/>
  <c r="E228" s="1"/>
  <c r="E260"/>
  <c r="E362"/>
  <c r="E382"/>
  <c r="E399"/>
  <c r="E404"/>
  <c r="E409"/>
  <c r="E429"/>
  <c r="E491"/>
  <c r="E494"/>
  <c r="E553"/>
  <c r="E588"/>
  <c r="E600"/>
  <c r="E662"/>
  <c r="E744"/>
  <c r="E752"/>
  <c r="E751" s="1"/>
  <c r="E757"/>
  <c r="E756" s="1"/>
  <c r="E129"/>
  <c r="E357"/>
  <c r="E459"/>
  <c r="E463"/>
  <c r="E444" s="1"/>
  <c r="E672"/>
  <c r="E701"/>
  <c r="D68"/>
  <c r="D117"/>
  <c r="E161"/>
  <c r="E160" s="1"/>
  <c r="E153" s="1"/>
  <c r="E175"/>
  <c r="E174" s="1"/>
  <c r="E170" s="1"/>
  <c r="D189"/>
  <c r="D250"/>
  <c r="E306"/>
  <c r="E305" s="1"/>
  <c r="E326"/>
  <c r="E325" s="1"/>
  <c r="D378"/>
  <c r="D514"/>
  <c r="D510" s="1"/>
  <c r="D545"/>
  <c r="D539" s="1"/>
  <c r="D557"/>
  <c r="D552" s="1"/>
  <c r="D551" s="1"/>
  <c r="E741"/>
  <c r="E740" s="1"/>
  <c r="D751"/>
  <c r="E779"/>
  <c r="E778" s="1"/>
  <c r="D132"/>
  <c r="D154"/>
  <c r="D153" s="1"/>
  <c r="D213"/>
  <c r="D392"/>
  <c r="D399"/>
  <c r="D463"/>
  <c r="D474"/>
  <c r="D757"/>
  <c r="D756" s="1"/>
  <c r="D204"/>
  <c r="D368"/>
  <c r="D422"/>
  <c r="D477"/>
  <c r="E120" i="47"/>
  <c r="E123"/>
  <c r="E132"/>
  <c r="E157"/>
  <c r="E179"/>
  <c r="E189"/>
  <c r="E308"/>
  <c r="E382"/>
  <c r="E395"/>
  <c r="E340" s="1"/>
  <c r="E463"/>
  <c r="E486"/>
  <c r="E570"/>
  <c r="E562" s="1"/>
  <c r="E617"/>
  <c r="E695"/>
  <c r="E744"/>
  <c r="E67"/>
  <c r="E429"/>
  <c r="E539"/>
  <c r="E611"/>
  <c r="C727"/>
  <c r="C726" s="1"/>
  <c r="E140"/>
  <c r="E146"/>
  <c r="E204"/>
  <c r="E203" s="1"/>
  <c r="E216"/>
  <c r="E215" s="1"/>
  <c r="E260"/>
  <c r="E265"/>
  <c r="E289"/>
  <c r="E302"/>
  <c r="E331"/>
  <c r="E368"/>
  <c r="E378"/>
  <c r="E404"/>
  <c r="E412"/>
  <c r="E455"/>
  <c r="E494"/>
  <c r="E510"/>
  <c r="E514"/>
  <c r="E523"/>
  <c r="E629"/>
  <c r="E672"/>
  <c r="E684"/>
  <c r="E769"/>
  <c r="E768" s="1"/>
  <c r="E136"/>
  <c r="D149"/>
  <c r="D189"/>
  <c r="E194"/>
  <c r="E193" s="1"/>
  <c r="D220"/>
  <c r="D215" s="1"/>
  <c r="D250"/>
  <c r="D296"/>
  <c r="E326"/>
  <c r="E325" s="1"/>
  <c r="D378"/>
  <c r="D412"/>
  <c r="D514"/>
  <c r="D510" s="1"/>
  <c r="D545"/>
  <c r="D539" s="1"/>
  <c r="D557"/>
  <c r="D600"/>
  <c r="D719"/>
  <c r="D718" s="1"/>
  <c r="D717" s="1"/>
  <c r="E741"/>
  <c r="E740" s="1"/>
  <c r="D769"/>
  <c r="D768" s="1"/>
  <c r="E779"/>
  <c r="E778" s="1"/>
  <c r="D120"/>
  <c r="D132"/>
  <c r="D167"/>
  <c r="D233"/>
  <c r="D228" s="1"/>
  <c r="D392"/>
  <c r="D474"/>
  <c r="D563"/>
  <c r="D757"/>
  <c r="D756" s="1"/>
  <c r="D136"/>
  <c r="D157"/>
  <c r="D153" s="1"/>
  <c r="D180"/>
  <c r="D182"/>
  <c r="D195"/>
  <c r="D204"/>
  <c r="D203" s="1"/>
  <c r="D348"/>
  <c r="D357"/>
  <c r="D368"/>
  <c r="D422"/>
  <c r="D468"/>
  <c r="D477"/>
  <c r="D666"/>
  <c r="D643"/>
  <c r="E157" i="46"/>
  <c r="E153" s="1"/>
  <c r="E160"/>
  <c r="E171"/>
  <c r="C178"/>
  <c r="C177" s="1"/>
  <c r="C114" s="1"/>
  <c r="E216"/>
  <c r="E215" s="1"/>
  <c r="E229"/>
  <c r="E228" s="1"/>
  <c r="E328"/>
  <c r="E357"/>
  <c r="E373"/>
  <c r="E416"/>
  <c r="E468"/>
  <c r="E514"/>
  <c r="E510" s="1"/>
  <c r="E539"/>
  <c r="E553"/>
  <c r="E593"/>
  <c r="E617"/>
  <c r="E639"/>
  <c r="E654"/>
  <c r="E688"/>
  <c r="E695"/>
  <c r="E735"/>
  <c r="E734" s="1"/>
  <c r="E757"/>
  <c r="E756" s="1"/>
  <c r="E4"/>
  <c r="E38"/>
  <c r="E239"/>
  <c r="E238" s="1"/>
  <c r="E399"/>
  <c r="E422"/>
  <c r="E450"/>
  <c r="E494"/>
  <c r="E570"/>
  <c r="E596"/>
  <c r="E629"/>
  <c r="E701"/>
  <c r="E308"/>
  <c r="E68"/>
  <c r="E455"/>
  <c r="E444" s="1"/>
  <c r="E600"/>
  <c r="E677"/>
  <c r="D68"/>
  <c r="D67" s="1"/>
  <c r="D149"/>
  <c r="E175"/>
  <c r="E174" s="1"/>
  <c r="E194"/>
  <c r="E193" s="1"/>
  <c r="D250"/>
  <c r="D260"/>
  <c r="D265"/>
  <c r="D296"/>
  <c r="E299"/>
  <c r="E298" s="1"/>
  <c r="E306"/>
  <c r="E305" s="1"/>
  <c r="D328"/>
  <c r="D314" s="1"/>
  <c r="E345"/>
  <c r="E344" s="1"/>
  <c r="E354"/>
  <c r="E353" s="1"/>
  <c r="E492"/>
  <c r="E491" s="1"/>
  <c r="E484" s="1"/>
  <c r="D494"/>
  <c r="D545"/>
  <c r="D539" s="1"/>
  <c r="D557"/>
  <c r="E663"/>
  <c r="E662" s="1"/>
  <c r="E681"/>
  <c r="E680" s="1"/>
  <c r="D719"/>
  <c r="D718" s="1"/>
  <c r="D717" s="1"/>
  <c r="E724"/>
  <c r="E723" s="1"/>
  <c r="D769"/>
  <c r="D768" s="1"/>
  <c r="E779"/>
  <c r="E778" s="1"/>
  <c r="D132"/>
  <c r="D167"/>
  <c r="D163" s="1"/>
  <c r="D213"/>
  <c r="D233"/>
  <c r="D236"/>
  <c r="D235" s="1"/>
  <c r="D392"/>
  <c r="D399"/>
  <c r="D463"/>
  <c r="D474"/>
  <c r="D530"/>
  <c r="D529" s="1"/>
  <c r="D548"/>
  <c r="D563"/>
  <c r="D578"/>
  <c r="D596"/>
  <c r="D639"/>
  <c r="D757"/>
  <c r="D756" s="1"/>
  <c r="D762"/>
  <c r="D761" s="1"/>
  <c r="D123"/>
  <c r="D143"/>
  <c r="D135" s="1"/>
  <c r="D157"/>
  <c r="D195"/>
  <c r="D188" s="1"/>
  <c r="D204"/>
  <c r="D211"/>
  <c r="D357"/>
  <c r="D388"/>
  <c r="D395"/>
  <c r="D404"/>
  <c r="D422"/>
  <c r="D450"/>
  <c r="D477"/>
  <c r="D745"/>
  <c r="D744" s="1"/>
  <c r="D727" s="1"/>
  <c r="D726" s="1"/>
  <c r="D643"/>
  <c r="E123" i="45"/>
  <c r="E116" s="1"/>
  <c r="C152"/>
  <c r="E185"/>
  <c r="E184" s="1"/>
  <c r="E189"/>
  <c r="E188" s="1"/>
  <c r="E302"/>
  <c r="E348"/>
  <c r="E340" s="1"/>
  <c r="E422"/>
  <c r="E468"/>
  <c r="E504"/>
  <c r="E570"/>
  <c r="E629"/>
  <c r="E643"/>
  <c r="E684"/>
  <c r="E735"/>
  <c r="E734" s="1"/>
  <c r="E357"/>
  <c r="E600"/>
  <c r="E639"/>
  <c r="E149"/>
  <c r="E164"/>
  <c r="E163" s="1"/>
  <c r="E179"/>
  <c r="E223"/>
  <c r="E222" s="1"/>
  <c r="E265"/>
  <c r="E328"/>
  <c r="E378"/>
  <c r="E459"/>
  <c r="D484"/>
  <c r="E545"/>
  <c r="E539" s="1"/>
  <c r="E548"/>
  <c r="E582"/>
  <c r="E593"/>
  <c r="E611"/>
  <c r="E769"/>
  <c r="E768" s="1"/>
  <c r="E773"/>
  <c r="E772" s="1"/>
  <c r="D149"/>
  <c r="D189"/>
  <c r="D188" s="1"/>
  <c r="D250"/>
  <c r="D494"/>
  <c r="D557"/>
  <c r="D552" s="1"/>
  <c r="D551" s="1"/>
  <c r="D548"/>
  <c r="D639"/>
  <c r="D143"/>
  <c r="D157"/>
  <c r="D153" s="1"/>
  <c r="D204"/>
  <c r="D203" s="1"/>
  <c r="D302"/>
  <c r="D422"/>
  <c r="D459"/>
  <c r="D444" s="1"/>
  <c r="D468"/>
  <c r="D477"/>
  <c r="D629"/>
  <c r="D732"/>
  <c r="D731" s="1"/>
  <c r="D735"/>
  <c r="D734" s="1"/>
  <c r="D742"/>
  <c r="D745"/>
  <c r="D744" s="1"/>
  <c r="D773"/>
  <c r="D772" s="1"/>
  <c r="D643"/>
  <c r="E117" i="44"/>
  <c r="E120"/>
  <c r="E123"/>
  <c r="E216"/>
  <c r="E215" s="1"/>
  <c r="E250"/>
  <c r="E298"/>
  <c r="E399"/>
  <c r="E409"/>
  <c r="E450"/>
  <c r="E468"/>
  <c r="E491"/>
  <c r="E672"/>
  <c r="E701"/>
  <c r="E596"/>
  <c r="E688"/>
  <c r="E38"/>
  <c r="E68"/>
  <c r="E97"/>
  <c r="E189"/>
  <c r="E223"/>
  <c r="E222" s="1"/>
  <c r="E239"/>
  <c r="E238" s="1"/>
  <c r="E305"/>
  <c r="D314"/>
  <c r="E328"/>
  <c r="E331"/>
  <c r="E357"/>
  <c r="E373"/>
  <c r="E378"/>
  <c r="E382"/>
  <c r="E404"/>
  <c r="E459"/>
  <c r="E463"/>
  <c r="E486"/>
  <c r="E484" s="1"/>
  <c r="E483" s="1"/>
  <c r="E539"/>
  <c r="E563"/>
  <c r="E662"/>
  <c r="E751"/>
  <c r="D444"/>
  <c r="E647"/>
  <c r="E757"/>
  <c r="E756" s="1"/>
  <c r="E127"/>
  <c r="E126" s="1"/>
  <c r="E175"/>
  <c r="E174" s="1"/>
  <c r="E208"/>
  <c r="E207" s="1"/>
  <c r="E203" s="1"/>
  <c r="D223"/>
  <c r="D222" s="1"/>
  <c r="D250"/>
  <c r="E290"/>
  <c r="E289" s="1"/>
  <c r="D296"/>
  <c r="D263" s="1"/>
  <c r="D259" s="1"/>
  <c r="E326"/>
  <c r="E325" s="1"/>
  <c r="E345"/>
  <c r="E344" s="1"/>
  <c r="E354"/>
  <c r="E353" s="1"/>
  <c r="E363"/>
  <c r="E362" s="1"/>
  <c r="D412"/>
  <c r="E430"/>
  <c r="E429" s="1"/>
  <c r="E456"/>
  <c r="E455" s="1"/>
  <c r="D514"/>
  <c r="D510" s="1"/>
  <c r="E741"/>
  <c r="E740" s="1"/>
  <c r="D751"/>
  <c r="D132"/>
  <c r="D140"/>
  <c r="D135" s="1"/>
  <c r="D233"/>
  <c r="D228" s="1"/>
  <c r="D392"/>
  <c r="D463"/>
  <c r="D474"/>
  <c r="D539"/>
  <c r="D578"/>
  <c r="D562" s="1"/>
  <c r="D596"/>
  <c r="D747"/>
  <c r="D744" s="1"/>
  <c r="D752"/>
  <c r="D757"/>
  <c r="D756" s="1"/>
  <c r="D180"/>
  <c r="D179" s="1"/>
  <c r="D185"/>
  <c r="D184" s="1"/>
  <c r="D204"/>
  <c r="D203" s="1"/>
  <c r="D357"/>
  <c r="D340" s="1"/>
  <c r="D339" s="1"/>
  <c r="D450"/>
  <c r="D477"/>
  <c r="E4" i="35"/>
  <c r="G4"/>
  <c r="H25"/>
  <c r="H4" s="1"/>
  <c r="I74"/>
  <c r="G63"/>
  <c r="D32"/>
  <c r="H32"/>
  <c r="E74"/>
  <c r="E32" i="34"/>
  <c r="E4" s="1"/>
  <c r="I32"/>
  <c r="I4" s="1"/>
  <c r="F32" i="35"/>
  <c r="G32"/>
  <c r="G74"/>
  <c r="C559" i="50" l="1"/>
  <c r="H559" s="1"/>
  <c r="J559" s="1"/>
  <c r="H560"/>
  <c r="J560" s="1"/>
  <c r="C258"/>
  <c r="H259"/>
  <c r="J259" s="1"/>
  <c r="C114"/>
  <c r="E559"/>
  <c r="E483"/>
  <c r="E258"/>
  <c r="E257" s="1"/>
  <c r="E339"/>
  <c r="G39" i="34"/>
  <c r="E646" i="45"/>
  <c r="C4" i="35"/>
  <c r="E340" i="44"/>
  <c r="E339" s="1"/>
  <c r="D152" i="45"/>
  <c r="E646" i="46"/>
  <c r="E339" i="47"/>
  <c r="E135" i="48"/>
  <c r="C25" i="35"/>
  <c r="D4"/>
  <c r="E3" i="45"/>
  <c r="E2" s="1"/>
  <c r="D646" i="48"/>
  <c r="E340"/>
  <c r="E339" s="1"/>
  <c r="C258" i="45"/>
  <c r="C257" s="1"/>
  <c r="D74" i="35"/>
  <c r="C32"/>
  <c r="E727" i="44"/>
  <c r="E726" s="1"/>
  <c r="E314"/>
  <c r="E259" s="1"/>
  <c r="E258" s="1"/>
  <c r="E257" s="1"/>
  <c r="E3" i="46"/>
  <c r="E484" i="47"/>
  <c r="E483" s="1"/>
  <c r="E153"/>
  <c r="D203" i="48"/>
  <c r="E314"/>
  <c r="D263"/>
  <c r="D259" s="1"/>
  <c r="D646" i="45"/>
  <c r="C114"/>
  <c r="D484" i="44"/>
  <c r="D483" s="1"/>
  <c r="D258" s="1"/>
  <c r="D257" s="1"/>
  <c r="E3" i="47"/>
  <c r="E2" s="1"/>
  <c r="E116" i="46"/>
  <c r="D3" i="45"/>
  <c r="D2" s="1"/>
  <c r="F78" i="34"/>
  <c r="F74" i="35"/>
  <c r="D727" i="44"/>
  <c r="D726" s="1"/>
  <c r="E188"/>
  <c r="E483" i="45"/>
  <c r="E340" i="46"/>
  <c r="E67"/>
  <c r="E314" i="47"/>
  <c r="E727"/>
  <c r="E726" s="1"/>
  <c r="E646"/>
  <c r="D727" i="48"/>
  <c r="D726" s="1"/>
  <c r="E263"/>
  <c r="E259" s="1"/>
  <c r="E258" s="1"/>
  <c r="E257" s="1"/>
  <c r="E152"/>
  <c r="E646"/>
  <c r="E203"/>
  <c r="D3"/>
  <c r="E163" i="47"/>
  <c r="E552" i="44"/>
  <c r="E551" s="1"/>
  <c r="D228" i="48"/>
  <c r="D340" i="45"/>
  <c r="D339" s="1"/>
  <c r="D258" s="1"/>
  <c r="D257" s="1"/>
  <c r="E153" i="44"/>
  <c r="D178"/>
  <c r="D177" s="1"/>
  <c r="E444"/>
  <c r="E67"/>
  <c r="D178" i="45"/>
  <c r="D177" s="1"/>
  <c r="E178"/>
  <c r="E177" s="1"/>
  <c r="D646" i="47"/>
  <c r="D116"/>
  <c r="D483"/>
  <c r="D263"/>
  <c r="D259" s="1"/>
  <c r="E484" i="48"/>
  <c r="E483" s="1"/>
  <c r="D170"/>
  <c r="E444" i="47"/>
  <c r="E163" i="48"/>
  <c r="E263" i="46"/>
  <c r="E259" s="1"/>
  <c r="E258" s="1"/>
  <c r="E257" s="1"/>
  <c r="E135"/>
  <c r="D484" i="48"/>
  <c r="D483" s="1"/>
  <c r="D646" i="46"/>
  <c r="D552" i="44"/>
  <c r="D551" s="1"/>
  <c r="D529" i="45"/>
  <c r="D483" s="1"/>
  <c r="D646" i="44"/>
  <c r="D561" s="1"/>
  <c r="D560" s="1"/>
  <c r="E178" i="48"/>
  <c r="E177" s="1"/>
  <c r="D67" i="47"/>
  <c r="D2" s="1"/>
  <c r="D3" i="44"/>
  <c r="D2" s="1"/>
  <c r="D263" i="45"/>
  <c r="D259" s="1"/>
  <c r="E727"/>
  <c r="E726" s="1"/>
  <c r="E263"/>
  <c r="E259" s="1"/>
  <c r="D340" i="46"/>
  <c r="D153"/>
  <c r="D152" s="1"/>
  <c r="D562"/>
  <c r="D444"/>
  <c r="D228"/>
  <c r="E727"/>
  <c r="E726" s="1"/>
  <c r="D484"/>
  <c r="D483" s="1"/>
  <c r="D263"/>
  <c r="D259" s="1"/>
  <c r="E562"/>
  <c r="E552"/>
  <c r="E551" s="1"/>
  <c r="D444" i="47"/>
  <c r="D340"/>
  <c r="D179"/>
  <c r="D562"/>
  <c r="D163"/>
  <c r="D727"/>
  <c r="D726" s="1"/>
  <c r="D552"/>
  <c r="D551" s="1"/>
  <c r="E116"/>
  <c r="D444" i="48"/>
  <c r="D339" s="1"/>
  <c r="D258" s="1"/>
  <c r="D257" s="1"/>
  <c r="D152"/>
  <c r="E727"/>
  <c r="E726" s="1"/>
  <c r="D340"/>
  <c r="D188"/>
  <c r="D67"/>
  <c r="D2" s="1"/>
  <c r="E552"/>
  <c r="E551" s="1"/>
  <c r="E67"/>
  <c r="E2" s="1"/>
  <c r="C561" i="47"/>
  <c r="C560" s="1"/>
  <c r="C258"/>
  <c r="C257" s="1"/>
  <c r="D562" i="48"/>
  <c r="D561" s="1"/>
  <c r="D3" i="46"/>
  <c r="D2" s="1"/>
  <c r="D215" i="48"/>
  <c r="D116"/>
  <c r="D115" s="1"/>
  <c r="E562"/>
  <c r="E561" s="1"/>
  <c r="E560" s="1"/>
  <c r="E116"/>
  <c r="E115" s="1"/>
  <c r="E114" s="1"/>
  <c r="E561" i="47"/>
  <c r="D339"/>
  <c r="D258" s="1"/>
  <c r="D257" s="1"/>
  <c r="E263"/>
  <c r="D135"/>
  <c r="D188"/>
  <c r="D178" s="1"/>
  <c r="D177" s="1"/>
  <c r="E135"/>
  <c r="E115" s="1"/>
  <c r="E188"/>
  <c r="E178" s="1"/>
  <c r="E177" s="1"/>
  <c r="D152"/>
  <c r="E152"/>
  <c r="E561" i="46"/>
  <c r="E560" s="1"/>
  <c r="E339"/>
  <c r="D561"/>
  <c r="D560" s="1"/>
  <c r="E483"/>
  <c r="E188"/>
  <c r="E178" s="1"/>
  <c r="E177" s="1"/>
  <c r="E170"/>
  <c r="E152" s="1"/>
  <c r="E2"/>
  <c r="D203"/>
  <c r="D178" s="1"/>
  <c r="D177" s="1"/>
  <c r="D116"/>
  <c r="D115" s="1"/>
  <c r="D561" i="45"/>
  <c r="D135"/>
  <c r="D115" s="1"/>
  <c r="D727"/>
  <c r="D726" s="1"/>
  <c r="E339"/>
  <c r="E258" s="1"/>
  <c r="E257" s="1"/>
  <c r="E135"/>
  <c r="E115" s="1"/>
  <c r="E114" s="1"/>
  <c r="E562"/>
  <c r="E561" s="1"/>
  <c r="E560" s="1"/>
  <c r="E178" i="44"/>
  <c r="E177" s="1"/>
  <c r="E646"/>
  <c r="E3"/>
  <c r="D114"/>
  <c r="E562"/>
  <c r="E170"/>
  <c r="E152" s="1"/>
  <c r="E116"/>
  <c r="E115" s="1"/>
  <c r="H74" i="35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D681"/>
  <c r="E681" s="1"/>
  <c r="D679"/>
  <c r="E679" s="1"/>
  <c r="D678"/>
  <c r="E678" s="1"/>
  <c r="D676"/>
  <c r="E676" s="1"/>
  <c r="D675"/>
  <c r="E675" s="1"/>
  <c r="D674"/>
  <c r="E674" s="1"/>
  <c r="D673"/>
  <c r="E673" s="1"/>
  <c r="D671"/>
  <c r="E671" s="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H114" i="50" l="1"/>
  <c r="J114" s="1"/>
  <c r="H1"/>
  <c r="J1" s="1"/>
  <c r="C257"/>
  <c r="H258"/>
  <c r="J258" s="1"/>
  <c r="E560" i="47"/>
  <c r="D114" i="45"/>
  <c r="D115" i="47"/>
  <c r="D114" s="1"/>
  <c r="D561"/>
  <c r="D560" s="1"/>
  <c r="D560" i="48"/>
  <c r="E114" i="47"/>
  <c r="E561" i="44"/>
  <c r="E560" s="1"/>
  <c r="D178" i="48"/>
  <c r="D177" s="1"/>
  <c r="D114" s="1"/>
  <c r="E2" i="44"/>
  <c r="E259" i="47"/>
  <c r="E258" s="1"/>
  <c r="E257" s="1"/>
  <c r="D339" i="46"/>
  <c r="D258" s="1"/>
  <c r="D257" s="1"/>
  <c r="E115"/>
  <c r="E114" s="1"/>
  <c r="C74" i="35"/>
  <c r="D114" i="46"/>
  <c r="D560" i="45"/>
  <c r="E114" i="44"/>
  <c r="D588" i="26"/>
  <c r="D17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497" s="1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E11" s="1"/>
  <c r="D4"/>
  <c r="E62"/>
  <c r="E61" s="1"/>
  <c r="D120"/>
  <c r="D123"/>
  <c r="D38"/>
  <c r="D68"/>
  <c r="E98"/>
  <c r="E97" s="1"/>
  <c r="E121"/>
  <c r="E120" s="1"/>
  <c r="D154"/>
  <c r="E202"/>
  <c r="E201" s="1"/>
  <c r="E200" s="1"/>
  <c r="E204"/>
  <c r="E216"/>
  <c r="E234"/>
  <c r="E233" s="1"/>
  <c r="E260"/>
  <c r="E349"/>
  <c r="E348" s="1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D308"/>
  <c r="D325"/>
  <c r="E326"/>
  <c r="E325" s="1"/>
  <c r="D362"/>
  <c r="D409"/>
  <c r="E410"/>
  <c r="E409" s="1"/>
  <c r="D445"/>
  <c r="E446"/>
  <c r="E445" s="1"/>
  <c r="D491"/>
  <c r="E532"/>
  <c r="E529" s="1"/>
  <c r="D548"/>
  <c r="D553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H257" i="50" l="1"/>
  <c r="J257" s="1"/>
  <c r="H256"/>
  <c r="J256" s="1"/>
  <c r="D203" i="26"/>
  <c r="D178" s="1"/>
  <c r="D177" s="1"/>
  <c r="D484"/>
  <c r="D552"/>
  <c r="D551" s="1"/>
  <c r="E228"/>
  <c r="D67"/>
  <c r="D170"/>
  <c r="D152" s="1"/>
  <c r="E203"/>
  <c r="E744"/>
  <c r="D529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D135"/>
  <c r="D562"/>
  <c r="E340"/>
  <c r="D116"/>
  <c r="D3"/>
  <c r="E3"/>
  <c r="E67"/>
  <c r="E552"/>
  <c r="E551" s="1"/>
  <c r="E188"/>
  <c r="E178" s="1"/>
  <c r="E177" s="1"/>
  <c r="D340"/>
  <c r="D339" s="1"/>
  <c r="E646"/>
  <c r="D444"/>
  <c r="E135"/>
  <c r="E115" s="1"/>
  <c r="E444"/>
  <c r="E562"/>
  <c r="D646"/>
  <c r="D561" s="1"/>
  <c r="D483" l="1"/>
  <c r="D115"/>
  <c r="D114" s="1"/>
  <c r="E339"/>
  <c r="E152"/>
  <c r="D2"/>
  <c r="D259"/>
  <c r="D258" s="1"/>
  <c r="D257" s="1"/>
  <c r="D560"/>
  <c r="E114"/>
  <c r="E2"/>
  <c r="E259"/>
  <c r="E258" s="1"/>
  <c r="E257" s="1"/>
  <c r="E561"/>
  <c r="E560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744"/>
  <c r="C727" s="1"/>
  <c r="C726" s="1"/>
  <c r="C170"/>
  <c r="C228"/>
  <c r="C135"/>
  <c r="C163"/>
  <c r="C552"/>
  <c r="C551" s="1"/>
  <c r="C3"/>
  <c r="C562"/>
  <c r="C718"/>
  <c r="C717" s="1"/>
  <c r="C340"/>
  <c r="C314"/>
  <c r="C444"/>
  <c r="C153"/>
  <c r="C188"/>
  <c r="C484"/>
  <c r="C116"/>
  <c r="C215"/>
  <c r="C646"/>
  <c r="C529"/>
  <c r="C203"/>
  <c r="C263"/>
  <c r="C9" i="4"/>
  <c r="C12"/>
  <c r="C19"/>
  <c r="C17"/>
  <c r="C15"/>
  <c r="C2" i="26" l="1"/>
  <c r="C561"/>
  <c r="C483"/>
  <c r="C152"/>
  <c r="C115"/>
  <c r="C560"/>
  <c r="C339"/>
  <c r="C259"/>
  <c r="C178"/>
  <c r="C177" s="1"/>
  <c r="C6" i="4"/>
  <c r="C114" i="26" l="1"/>
  <c r="C258"/>
  <c r="C257" s="1"/>
  <c r="H58" i="16"/>
  <c r="G58"/>
  <c r="I58" l="1"/>
  <c r="S360" i="12" l="1"/>
  <c r="S359"/>
  <c r="H68" i="16" l="1"/>
  <c r="G68"/>
  <c r="H66"/>
  <c r="G66"/>
  <c r="H63"/>
  <c r="G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<sst xmlns="http://schemas.openxmlformats.org/spreadsheetml/2006/main" count="6312" uniqueCount="962">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</sst>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D4" sqref="D4"/>
    </sheetView>
  </sheetViews>
  <sheetFormatPr baseColWidth="10"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5" sqref="A5"/>
    </sheetView>
  </sheetViews>
  <sheetFormatPr baseColWidth="10"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83"/>
  <sheetViews>
    <sheetView rightToLeft="1" topLeftCell="C12" zoomScale="130" zoomScaleNormal="130" workbookViewId="0">
      <selection activeCell="J26" sqref="J26:J27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6" sqref="C6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2" workbookViewId="0">
      <selection activeCell="B48" sqref="B48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20" sqref="D20"/>
    </sheetView>
  </sheetViews>
  <sheetFormatPr baseColWidth="10"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11" sqref="D11"/>
    </sheetView>
  </sheetViews>
  <sheetFormatPr baseColWidth="10"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I13" sqref="I13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workbookViewId="0">
      <selection activeCell="D1" sqref="D1"/>
    </sheetView>
  </sheetViews>
  <sheetFormatPr baseColWidth="10" defaultColWidth="9.140625" defaultRowHeight="15" outlineLevelRow="3"/>
  <cols>
    <col min="1" max="1" width="7" bestFit="1" customWidth="1"/>
    <col min="2" max="2" width="42.85546875" customWidth="1"/>
    <col min="3" max="3" width="15.28515625" customWidth="1"/>
    <col min="4" max="4" width="16.85546875" customWidth="1"/>
    <col min="5" max="5" width="15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1008775.8271999999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968450</v>
      </c>
      <c r="D2" s="26">
        <f>D3+D67</f>
        <v>968450</v>
      </c>
      <c r="E2" s="26">
        <f>E3+E67</f>
        <v>968450</v>
      </c>
      <c r="G2" s="39" t="s">
        <v>60</v>
      </c>
      <c r="H2" s="41">
        <f>C2</f>
        <v>968450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274550</v>
      </c>
      <c r="D3" s="23">
        <f>D4+D11+D38+D61</f>
        <v>274550</v>
      </c>
      <c r="E3" s="23">
        <f>E4+E11+E38+E61</f>
        <v>274550</v>
      </c>
      <c r="G3" s="39" t="s">
        <v>57</v>
      </c>
      <c r="H3" s="41">
        <f>C3</f>
        <v>274550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104700</v>
      </c>
      <c r="D4" s="21">
        <f>SUM(D5:D10)</f>
        <v>104700</v>
      </c>
      <c r="E4" s="21">
        <f>SUM(E5:E10)</f>
        <v>104700</v>
      </c>
      <c r="F4" s="17"/>
      <c r="G4" s="39" t="s">
        <v>53</v>
      </c>
      <c r="H4" s="41">
        <f>C4</f>
        <v>104700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41">
        <f>C5</f>
        <v>45000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7000</v>
      </c>
      <c r="D6" s="2">
        <f>C6</f>
        <v>7000</v>
      </c>
      <c r="E6" s="2">
        <f>D6</f>
        <v>7000</v>
      </c>
      <c r="F6" s="17"/>
      <c r="G6" s="17"/>
      <c r="H6" s="41">
        <f>C6</f>
        <v>7000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22000</v>
      </c>
      <c r="D7" s="2">
        <f>C7</f>
        <v>22000</v>
      </c>
      <c r="E7" s="2">
        <f>D7</f>
        <v>22000</v>
      </c>
      <c r="F7" s="17"/>
      <c r="G7" s="17"/>
      <c r="H7" s="41">
        <f>C7</f>
        <v>22000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30000</v>
      </c>
      <c r="D8" s="2">
        <f>C8</f>
        <v>30000</v>
      </c>
      <c r="E8" s="2">
        <f>D8</f>
        <v>30000</v>
      </c>
      <c r="F8" s="17"/>
      <c r="G8" s="17"/>
      <c r="H8" s="41">
        <f>C8</f>
        <v>30000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>C9</f>
        <v>0</v>
      </c>
      <c r="E9" s="2">
        <f>D9</f>
        <v>0</v>
      </c>
      <c r="F9" s="17"/>
      <c r="G9" s="17"/>
      <c r="H9" s="41">
        <f>C9</f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700</v>
      </c>
      <c r="D10" s="2">
        <f>C10</f>
        <v>700</v>
      </c>
      <c r="E10" s="2">
        <f>D10</f>
        <v>700</v>
      </c>
      <c r="F10" s="17"/>
      <c r="G10" s="17"/>
      <c r="H10" s="41">
        <f>C10</f>
        <v>700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103350</v>
      </c>
      <c r="D11" s="21">
        <f>SUM(D12:D37)</f>
        <v>103350</v>
      </c>
      <c r="E11" s="21">
        <f>SUM(E12:E37)</f>
        <v>103350</v>
      </c>
      <c r="F11" s="17"/>
      <c r="G11" s="39" t="s">
        <v>54</v>
      </c>
      <c r="H11" s="41">
        <f>C11</f>
        <v>103350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92100</v>
      </c>
      <c r="D12" s="2">
        <f>C12</f>
        <v>92100</v>
      </c>
      <c r="E12" s="2">
        <f>D12</f>
        <v>92100</v>
      </c>
      <c r="H12" s="41">
        <f>C12</f>
        <v>92100</v>
      </c>
    </row>
    <row r="13" spans="1:14" hidden="1" outlineLevel="1">
      <c r="A13" s="3">
        <v>2102</v>
      </c>
      <c r="B13" s="1" t="s">
        <v>126</v>
      </c>
      <c r="C13" s="2"/>
      <c r="D13" s="2">
        <f>C13</f>
        <v>0</v>
      </c>
      <c r="E13" s="2">
        <f>D13</f>
        <v>0</v>
      </c>
      <c r="H13" s="41">
        <f>C13</f>
        <v>0</v>
      </c>
    </row>
    <row r="14" spans="1:14" hidden="1" outlineLevel="1">
      <c r="A14" s="3">
        <v>2201</v>
      </c>
      <c r="B14" s="1" t="s">
        <v>5</v>
      </c>
      <c r="C14" s="2"/>
      <c r="D14" s="2">
        <f>C14</f>
        <v>0</v>
      </c>
      <c r="E14" s="2">
        <f>D14</f>
        <v>0</v>
      </c>
      <c r="H14" s="41">
        <f>C14</f>
        <v>0</v>
      </c>
    </row>
    <row r="15" spans="1:14" hidden="1" outlineLevel="1">
      <c r="A15" s="3">
        <v>2201</v>
      </c>
      <c r="B15" s="1" t="s">
        <v>127</v>
      </c>
      <c r="C15" s="2"/>
      <c r="D15" s="2">
        <f>C15</f>
        <v>0</v>
      </c>
      <c r="E15" s="2">
        <f>D15</f>
        <v>0</v>
      </c>
      <c r="H15" s="41">
        <f>C15</f>
        <v>0</v>
      </c>
    </row>
    <row r="16" spans="1:14" hidden="1" outlineLevel="1">
      <c r="A16" s="3">
        <v>2201</v>
      </c>
      <c r="B16" s="1" t="s">
        <v>128</v>
      </c>
      <c r="C16" s="2"/>
      <c r="D16" s="2">
        <f>C16</f>
        <v>0</v>
      </c>
      <c r="E16" s="2">
        <f>D16</f>
        <v>0</v>
      </c>
      <c r="H16" s="41">
        <f>C16</f>
        <v>0</v>
      </c>
    </row>
    <row r="17" spans="1:8" hidden="1" outlineLevel="1">
      <c r="A17" s="3">
        <v>2202</v>
      </c>
      <c r="B17" s="1" t="s">
        <v>129</v>
      </c>
      <c r="C17" s="2"/>
      <c r="D17" s="2">
        <f>C17</f>
        <v>0</v>
      </c>
      <c r="E17" s="2">
        <f>D17</f>
        <v>0</v>
      </c>
      <c r="H17" s="41">
        <f>C17</f>
        <v>0</v>
      </c>
    </row>
    <row r="18" spans="1:8" hidden="1" outlineLevel="1">
      <c r="A18" s="3">
        <v>2203</v>
      </c>
      <c r="B18" s="1" t="s">
        <v>130</v>
      </c>
      <c r="C18" s="2"/>
      <c r="D18" s="2">
        <f>C18</f>
        <v>0</v>
      </c>
      <c r="E18" s="2">
        <f>D18</f>
        <v>0</v>
      </c>
      <c r="H18" s="41">
        <f>C18</f>
        <v>0</v>
      </c>
    </row>
    <row r="19" spans="1:8" hidden="1" outlineLevel="1">
      <c r="A19" s="3">
        <v>2204</v>
      </c>
      <c r="B19" s="1" t="s">
        <v>131</v>
      </c>
      <c r="C19" s="2"/>
      <c r="D19" s="2">
        <f>C19</f>
        <v>0</v>
      </c>
      <c r="E19" s="2">
        <f>D19</f>
        <v>0</v>
      </c>
      <c r="H19" s="41">
        <f>C19</f>
        <v>0</v>
      </c>
    </row>
    <row r="20" spans="1:8" hidden="1" outlineLevel="1">
      <c r="A20" s="3">
        <v>2299</v>
      </c>
      <c r="B20" s="1" t="s">
        <v>132</v>
      </c>
      <c r="C20" s="2"/>
      <c r="D20" s="2">
        <f>C20</f>
        <v>0</v>
      </c>
      <c r="E20" s="2">
        <f>D20</f>
        <v>0</v>
      </c>
      <c r="H20" s="41">
        <f>C20</f>
        <v>0</v>
      </c>
    </row>
    <row r="21" spans="1:8" hidden="1" outlineLevel="1">
      <c r="A21" s="3">
        <v>2301</v>
      </c>
      <c r="B21" s="1" t="s">
        <v>133</v>
      </c>
      <c r="C21" s="2"/>
      <c r="D21" s="2">
        <f>C21</f>
        <v>0</v>
      </c>
      <c r="E21" s="2">
        <f>D21</f>
        <v>0</v>
      </c>
      <c r="H21" s="41">
        <f>C21</f>
        <v>0</v>
      </c>
    </row>
    <row r="22" spans="1:8" hidden="1" outlineLevel="1">
      <c r="A22" s="3">
        <v>2302</v>
      </c>
      <c r="B22" s="1" t="s">
        <v>134</v>
      </c>
      <c r="C22" s="2"/>
      <c r="D22" s="2">
        <f>C22</f>
        <v>0</v>
      </c>
      <c r="E22" s="2">
        <f>D22</f>
        <v>0</v>
      </c>
      <c r="H22" s="41">
        <f>C22</f>
        <v>0</v>
      </c>
    </row>
    <row r="23" spans="1:8" hidden="1" outlineLevel="1">
      <c r="A23" s="3">
        <v>2303</v>
      </c>
      <c r="B23" s="1" t="s">
        <v>135</v>
      </c>
      <c r="C23" s="2"/>
      <c r="D23" s="2">
        <f>C23</f>
        <v>0</v>
      </c>
      <c r="E23" s="2">
        <f>D23</f>
        <v>0</v>
      </c>
      <c r="H23" s="41">
        <f>C23</f>
        <v>0</v>
      </c>
    </row>
    <row r="24" spans="1:8" hidden="1" outlineLevel="1">
      <c r="A24" s="3">
        <v>2304</v>
      </c>
      <c r="B24" s="1" t="s">
        <v>136</v>
      </c>
      <c r="C24" s="2"/>
      <c r="D24" s="2">
        <f>C24</f>
        <v>0</v>
      </c>
      <c r="E24" s="2">
        <f>D24</f>
        <v>0</v>
      </c>
      <c r="H24" s="41">
        <f>C24</f>
        <v>0</v>
      </c>
    </row>
    <row r="25" spans="1:8" hidden="1" outlineLevel="1">
      <c r="A25" s="3">
        <v>2305</v>
      </c>
      <c r="B25" s="1" t="s">
        <v>137</v>
      </c>
      <c r="C25" s="2"/>
      <c r="D25" s="2">
        <f>C25</f>
        <v>0</v>
      </c>
      <c r="E25" s="2">
        <f>D25</f>
        <v>0</v>
      </c>
      <c r="H25" s="41">
        <f>C25</f>
        <v>0</v>
      </c>
    </row>
    <row r="26" spans="1:8" hidden="1" outlineLevel="1">
      <c r="A26" s="3">
        <v>2306</v>
      </c>
      <c r="B26" s="1" t="s">
        <v>138</v>
      </c>
      <c r="C26" s="2"/>
      <c r="D26" s="2">
        <f>C26</f>
        <v>0</v>
      </c>
      <c r="E26" s="2">
        <f>D26</f>
        <v>0</v>
      </c>
      <c r="H26" s="41">
        <f>C26</f>
        <v>0</v>
      </c>
    </row>
    <row r="27" spans="1:8" hidden="1" outlineLevel="1">
      <c r="A27" s="3">
        <v>2307</v>
      </c>
      <c r="B27" s="1" t="s">
        <v>139</v>
      </c>
      <c r="C27" s="2"/>
      <c r="D27" s="2">
        <f>C27</f>
        <v>0</v>
      </c>
      <c r="E27" s="2">
        <f>D27</f>
        <v>0</v>
      </c>
      <c r="H27" s="41">
        <f>C27</f>
        <v>0</v>
      </c>
    </row>
    <row r="28" spans="1:8" hidden="1" outlineLevel="1">
      <c r="A28" s="3">
        <v>2308</v>
      </c>
      <c r="B28" s="1" t="s">
        <v>140</v>
      </c>
      <c r="C28" s="2"/>
      <c r="D28" s="2">
        <f>C28</f>
        <v>0</v>
      </c>
      <c r="E28" s="2">
        <f>D28</f>
        <v>0</v>
      </c>
      <c r="H28" s="41">
        <f>C28</f>
        <v>0</v>
      </c>
    </row>
    <row r="29" spans="1:8" hidden="1" outlineLevel="1">
      <c r="A29" s="3">
        <v>2401</v>
      </c>
      <c r="B29" s="1" t="s">
        <v>141</v>
      </c>
      <c r="C29" s="2">
        <v>3000</v>
      </c>
      <c r="D29" s="2">
        <f>C29</f>
        <v>3000</v>
      </c>
      <c r="E29" s="2">
        <f>D29</f>
        <v>3000</v>
      </c>
      <c r="H29" s="41">
        <f>C29</f>
        <v>3000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>C30</f>
        <v>0</v>
      </c>
      <c r="E30" s="2">
        <f>D30</f>
        <v>0</v>
      </c>
      <c r="H30" s="41">
        <f>C30</f>
        <v>0</v>
      </c>
    </row>
    <row r="31" spans="1:8" hidden="1" outlineLevel="1">
      <c r="A31" s="3">
        <v>2401</v>
      </c>
      <c r="B31" s="1" t="s">
        <v>143</v>
      </c>
      <c r="C31" s="2"/>
      <c r="D31" s="2">
        <f>C31</f>
        <v>0</v>
      </c>
      <c r="E31" s="2">
        <f>D31</f>
        <v>0</v>
      </c>
      <c r="H31" s="41">
        <f>C31</f>
        <v>0</v>
      </c>
    </row>
    <row r="32" spans="1:8" hidden="1" outlineLevel="1">
      <c r="A32" s="3">
        <v>2402</v>
      </c>
      <c r="B32" s="1" t="s">
        <v>6</v>
      </c>
      <c r="C32" s="2">
        <v>7000</v>
      </c>
      <c r="D32" s="2">
        <f>C32</f>
        <v>7000</v>
      </c>
      <c r="E32" s="2">
        <f>D32</f>
        <v>7000</v>
      </c>
      <c r="H32" s="41">
        <f>C32</f>
        <v>7000</v>
      </c>
    </row>
    <row r="33" spans="1:10" hidden="1" outlineLevel="1">
      <c r="A33" s="3">
        <v>2403</v>
      </c>
      <c r="B33" s="1" t="s">
        <v>144</v>
      </c>
      <c r="C33" s="2"/>
      <c r="D33" s="2">
        <f>C33</f>
        <v>0</v>
      </c>
      <c r="E33" s="2">
        <f>D33</f>
        <v>0</v>
      </c>
      <c r="H33" s="41">
        <f>C33</f>
        <v>0</v>
      </c>
    </row>
    <row r="34" spans="1:10" hidden="1" outlineLevel="1">
      <c r="A34" s="3">
        <v>2404</v>
      </c>
      <c r="B34" s="1" t="s">
        <v>7</v>
      </c>
      <c r="C34" s="2">
        <v>200</v>
      </c>
      <c r="D34" s="2">
        <f>C34</f>
        <v>200</v>
      </c>
      <c r="E34" s="2">
        <f>D34</f>
        <v>200</v>
      </c>
      <c r="H34" s="41">
        <f>C34</f>
        <v>200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>C35</f>
        <v>500</v>
      </c>
      <c r="E35" s="2">
        <f>D35</f>
        <v>500</v>
      </c>
      <c r="H35" s="41">
        <f>C35</f>
        <v>500</v>
      </c>
    </row>
    <row r="36" spans="1:10" hidden="1" outlineLevel="1">
      <c r="A36" s="3">
        <v>2406</v>
      </c>
      <c r="B36" s="1" t="s">
        <v>9</v>
      </c>
      <c r="C36" s="2">
        <v>550</v>
      </c>
      <c r="D36" s="2">
        <f>C36</f>
        <v>550</v>
      </c>
      <c r="E36" s="2">
        <f>D36</f>
        <v>550</v>
      </c>
      <c r="H36" s="41">
        <f>C36</f>
        <v>550</v>
      </c>
    </row>
    <row r="37" spans="1:10" hidden="1" outlineLevel="1">
      <c r="A37" s="3">
        <v>2499</v>
      </c>
      <c r="B37" s="1" t="s">
        <v>10</v>
      </c>
      <c r="C37" s="15"/>
      <c r="D37" s="2">
        <f>C37</f>
        <v>0</v>
      </c>
      <c r="E37" s="2">
        <f>D37</f>
        <v>0</v>
      </c>
      <c r="H37" s="41">
        <f>C37</f>
        <v>0</v>
      </c>
    </row>
    <row r="38" spans="1:10" collapsed="1">
      <c r="A38" s="166" t="s">
        <v>145</v>
      </c>
      <c r="B38" s="167"/>
      <c r="C38" s="21">
        <f>SUM(C39:C60)</f>
        <v>66500</v>
      </c>
      <c r="D38" s="21">
        <f>SUM(D39:D60)</f>
        <v>66500</v>
      </c>
      <c r="E38" s="21">
        <f>SUM(E39:E60)</f>
        <v>66500</v>
      </c>
      <c r="G38" s="39" t="s">
        <v>55</v>
      </c>
      <c r="H38" s="41">
        <f>C38</f>
        <v>66500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>C39</f>
        <v>7500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>C40</f>
        <v>5000</v>
      </c>
      <c r="E40" s="2">
        <f>D40</f>
        <v>5000</v>
      </c>
      <c r="H40" s="41">
        <f>C40</f>
        <v>5000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>C41</f>
        <v>15000</v>
      </c>
      <c r="E41" s="2">
        <f>D41</f>
        <v>15000</v>
      </c>
      <c r="H41" s="41">
        <f>C41</f>
        <v>15000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>C42</f>
        <v>500</v>
      </c>
      <c r="E42" s="2">
        <f>D42</f>
        <v>500</v>
      </c>
      <c r="H42" s="41">
        <f>C42</f>
        <v>500</v>
      </c>
    </row>
    <row r="43" spans="1:10" hidden="1" outlineLevel="1">
      <c r="A43" s="20">
        <v>3201</v>
      </c>
      <c r="B43" s="20" t="s">
        <v>146</v>
      </c>
      <c r="C43" s="2"/>
      <c r="D43" s="2">
        <f>C43</f>
        <v>0</v>
      </c>
      <c r="E43" s="2">
        <f>D43</f>
        <v>0</v>
      </c>
      <c r="H43" s="41">
        <f>C43</f>
        <v>0</v>
      </c>
    </row>
    <row r="44" spans="1:10" hidden="1" outlineLevel="1">
      <c r="A44" s="20">
        <v>3202</v>
      </c>
      <c r="B44" s="20" t="s">
        <v>15</v>
      </c>
      <c r="C44" s="2">
        <v>200</v>
      </c>
      <c r="D44" s="2">
        <f>C44</f>
        <v>200</v>
      </c>
      <c r="E44" s="2">
        <f>D44</f>
        <v>200</v>
      </c>
      <c r="H44" s="41">
        <f>C44</f>
        <v>200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>C45</f>
        <v>500</v>
      </c>
      <c r="E45" s="2">
        <f>D45</f>
        <v>500</v>
      </c>
      <c r="H45" s="41">
        <f>C45</f>
        <v>500</v>
      </c>
    </row>
    <row r="46" spans="1:10" hidden="1" outlineLevel="1">
      <c r="A46" s="20">
        <v>3204</v>
      </c>
      <c r="B46" s="20" t="s">
        <v>147</v>
      </c>
      <c r="C46" s="2">
        <v>200</v>
      </c>
      <c r="D46" s="2">
        <f>C46</f>
        <v>200</v>
      </c>
      <c r="E46" s="2">
        <f>D46</f>
        <v>200</v>
      </c>
      <c r="H46" s="41">
        <f>C46</f>
        <v>200</v>
      </c>
    </row>
    <row r="47" spans="1:10" hidden="1" outlineLevel="1">
      <c r="A47" s="20">
        <v>3205</v>
      </c>
      <c r="B47" s="20" t="s">
        <v>148</v>
      </c>
      <c r="C47" s="2"/>
      <c r="D47" s="2">
        <f>C47</f>
        <v>0</v>
      </c>
      <c r="E47" s="2">
        <f>D47</f>
        <v>0</v>
      </c>
      <c r="H47" s="41">
        <f>C47</f>
        <v>0</v>
      </c>
    </row>
    <row r="48" spans="1:10" hidden="1" outlineLevel="1">
      <c r="A48" s="20">
        <v>3206</v>
      </c>
      <c r="B48" s="20" t="s">
        <v>17</v>
      </c>
      <c r="C48" s="2">
        <v>7000</v>
      </c>
      <c r="D48" s="2">
        <f>C48</f>
        <v>7000</v>
      </c>
      <c r="E48" s="2">
        <f>D48</f>
        <v>7000</v>
      </c>
      <c r="H48" s="41">
        <f>C48</f>
        <v>7000</v>
      </c>
    </row>
    <row r="49" spans="1:10" hidden="1" outlineLevel="1">
      <c r="A49" s="20">
        <v>3207</v>
      </c>
      <c r="B49" s="20" t="s">
        <v>149</v>
      </c>
      <c r="C49" s="2"/>
      <c r="D49" s="2">
        <f>C49</f>
        <v>0</v>
      </c>
      <c r="E49" s="2">
        <f>D49</f>
        <v>0</v>
      </c>
      <c r="H49" s="41">
        <f>C49</f>
        <v>0</v>
      </c>
    </row>
    <row r="50" spans="1:10" hidden="1" outlineLevel="1">
      <c r="A50" s="20">
        <v>3208</v>
      </c>
      <c r="B50" s="20" t="s">
        <v>150</v>
      </c>
      <c r="C50" s="2"/>
      <c r="D50" s="2">
        <f>C50</f>
        <v>0</v>
      </c>
      <c r="E50" s="2">
        <f>D50</f>
        <v>0</v>
      </c>
      <c r="H50" s="41">
        <f>C50</f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>C51</f>
        <v>100</v>
      </c>
      <c r="E51" s="2">
        <f>D51</f>
        <v>100</v>
      </c>
      <c r="H51" s="41">
        <f>C51</f>
        <v>100</v>
      </c>
    </row>
    <row r="52" spans="1:10" hidden="1" outlineLevel="1">
      <c r="A52" s="20">
        <v>3299</v>
      </c>
      <c r="B52" s="20" t="s">
        <v>152</v>
      </c>
      <c r="C52" s="2"/>
      <c r="D52" s="2">
        <f>C52</f>
        <v>0</v>
      </c>
      <c r="E52" s="2">
        <f>D52</f>
        <v>0</v>
      </c>
      <c r="H52" s="41">
        <f>C52</f>
        <v>0</v>
      </c>
    </row>
    <row r="53" spans="1:10" hidden="1" outlineLevel="1">
      <c r="A53" s="20">
        <v>3301</v>
      </c>
      <c r="B53" s="20" t="s">
        <v>18</v>
      </c>
      <c r="C53" s="2">
        <v>500</v>
      </c>
      <c r="D53" s="2">
        <f>C53</f>
        <v>500</v>
      </c>
      <c r="E53" s="2">
        <f>D53</f>
        <v>500</v>
      </c>
      <c r="H53" s="41">
        <f>C53</f>
        <v>500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>C54</f>
        <v>1000</v>
      </c>
      <c r="E54" s="2">
        <f>D54</f>
        <v>1000</v>
      </c>
      <c r="H54" s="41">
        <f>C54</f>
        <v>1000</v>
      </c>
    </row>
    <row r="55" spans="1:10" hidden="1" outlineLevel="1">
      <c r="A55" s="20">
        <v>3303</v>
      </c>
      <c r="B55" s="20" t="s">
        <v>153</v>
      </c>
      <c r="C55" s="2">
        <v>12000</v>
      </c>
      <c r="D55" s="2">
        <f>C55</f>
        <v>12000</v>
      </c>
      <c r="E55" s="2">
        <f>D55</f>
        <v>12000</v>
      </c>
      <c r="H55" s="41">
        <f>C55</f>
        <v>12000</v>
      </c>
    </row>
    <row r="56" spans="1:10" hidden="1" outlineLevel="1">
      <c r="A56" s="20">
        <v>3303</v>
      </c>
      <c r="B56" s="20" t="s">
        <v>154</v>
      </c>
      <c r="C56" s="2">
        <v>17000</v>
      </c>
      <c r="D56" s="2">
        <f>C56</f>
        <v>17000</v>
      </c>
      <c r="E56" s="2">
        <f>D56</f>
        <v>17000</v>
      </c>
      <c r="H56" s="41">
        <f>C56</f>
        <v>17000</v>
      </c>
    </row>
    <row r="57" spans="1:10" hidden="1" outlineLevel="1">
      <c r="A57" s="20">
        <v>3304</v>
      </c>
      <c r="B57" s="20" t="s">
        <v>155</v>
      </c>
      <c r="C57" s="2"/>
      <c r="D57" s="2">
        <f>C57</f>
        <v>0</v>
      </c>
      <c r="E57" s="2">
        <f>D57</f>
        <v>0</v>
      </c>
      <c r="H57" s="41">
        <f>C57</f>
        <v>0</v>
      </c>
    </row>
    <row r="58" spans="1:10" hidden="1" outlineLevel="1">
      <c r="A58" s="20">
        <v>3305</v>
      </c>
      <c r="B58" s="20" t="s">
        <v>156</v>
      </c>
      <c r="C58" s="2"/>
      <c r="D58" s="2">
        <f>C58</f>
        <v>0</v>
      </c>
      <c r="E58" s="2">
        <f>D58</f>
        <v>0</v>
      </c>
      <c r="H58" s="41">
        <f>C58</f>
        <v>0</v>
      </c>
    </row>
    <row r="59" spans="1:10" hidden="1" outlineLevel="1">
      <c r="A59" s="20">
        <v>3306</v>
      </c>
      <c r="B59" s="20" t="s">
        <v>157</v>
      </c>
      <c r="C59" s="2"/>
      <c r="D59" s="2">
        <f>C59</f>
        <v>0</v>
      </c>
      <c r="E59" s="2">
        <f>D59</f>
        <v>0</v>
      </c>
      <c r="H59" s="41">
        <f>C59</f>
        <v>0</v>
      </c>
    </row>
    <row r="60" spans="1:10" hidden="1" outlineLevel="1">
      <c r="A60" s="20">
        <v>3399</v>
      </c>
      <c r="B60" s="20" t="s">
        <v>104</v>
      </c>
      <c r="C60" s="2"/>
      <c r="D60" s="2">
        <f>C60</f>
        <v>0</v>
      </c>
      <c r="E60" s="2">
        <f>D60</f>
        <v>0</v>
      </c>
      <c r="H60" s="41">
        <f>C60</f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>C61</f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>C62</f>
        <v>0</v>
      </c>
    </row>
    <row r="63" spans="1:10" hidden="1" outlineLevel="1">
      <c r="A63" s="3">
        <v>4002</v>
      </c>
      <c r="B63" s="1" t="s">
        <v>160</v>
      </c>
      <c r="C63" s="2"/>
      <c r="D63" s="2">
        <f>C63</f>
        <v>0</v>
      </c>
      <c r="E63" s="2">
        <f>D63</f>
        <v>0</v>
      </c>
      <c r="H63" s="41">
        <f>C63</f>
        <v>0</v>
      </c>
    </row>
    <row r="64" spans="1:10" hidden="1" outlineLevel="1">
      <c r="A64" s="3">
        <v>4003</v>
      </c>
      <c r="B64" s="1" t="s">
        <v>106</v>
      </c>
      <c r="C64" s="2"/>
      <c r="D64" s="2">
        <f>C64</f>
        <v>0</v>
      </c>
      <c r="E64" s="2">
        <f>D64</f>
        <v>0</v>
      </c>
      <c r="H64" s="41">
        <f>C64</f>
        <v>0</v>
      </c>
    </row>
    <row r="65" spans="1:10" hidden="1" outlineLevel="1">
      <c r="A65" s="14">
        <v>4004</v>
      </c>
      <c r="B65" s="1" t="s">
        <v>161</v>
      </c>
      <c r="C65" s="2"/>
      <c r="D65" s="2">
        <f>C65</f>
        <v>0</v>
      </c>
      <c r="E65" s="2">
        <f>D65</f>
        <v>0</v>
      </c>
      <c r="H65" s="41">
        <f>C65</f>
        <v>0</v>
      </c>
    </row>
    <row r="66" spans="1:10" hidden="1" outlineLevel="1">
      <c r="A66" s="14">
        <v>4099</v>
      </c>
      <c r="B66" s="1" t="s">
        <v>162</v>
      </c>
      <c r="C66" s="2"/>
      <c r="D66" s="2">
        <f>C66</f>
        <v>0</v>
      </c>
      <c r="E66" s="2">
        <f>D66</f>
        <v>0</v>
      </c>
      <c r="H66" s="41">
        <f>C66</f>
        <v>0</v>
      </c>
    </row>
    <row r="67" spans="1:10" collapsed="1">
      <c r="A67" s="165" t="s">
        <v>579</v>
      </c>
      <c r="B67" s="165"/>
      <c r="C67" s="25">
        <f>C97+C68</f>
        <v>693900</v>
      </c>
      <c r="D67" s="25">
        <f>D97+D68</f>
        <v>693900</v>
      </c>
      <c r="E67" s="25">
        <f>E97+E68</f>
        <v>693900</v>
      </c>
      <c r="G67" s="39" t="s">
        <v>59</v>
      </c>
      <c r="H67" s="41">
        <f>C67</f>
        <v>693900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137800</v>
      </c>
      <c r="D68" s="21">
        <f>SUM(D69:D96)</f>
        <v>137800</v>
      </c>
      <c r="E68" s="21">
        <f>SUM(E69:E96)</f>
        <v>137800</v>
      </c>
      <c r="G68" s="39" t="s">
        <v>56</v>
      </c>
      <c r="H68" s="41">
        <f>C68</f>
        <v>137800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>C69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>C70</f>
        <v>0</v>
      </c>
      <c r="E70" s="2">
        <f>D70</f>
        <v>0</v>
      </c>
      <c r="H70" s="41">
        <f>C70</f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>C71</f>
        <v>0</v>
      </c>
      <c r="E71" s="2">
        <f>D71</f>
        <v>0</v>
      </c>
      <c r="H71" s="41">
        <f>C71</f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>C72</f>
        <v>0</v>
      </c>
      <c r="E72" s="2">
        <f>D72</f>
        <v>0</v>
      </c>
      <c r="H72" s="41">
        <f>C72</f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>C73</f>
        <v>0</v>
      </c>
      <c r="E73" s="2">
        <f>D73</f>
        <v>0</v>
      </c>
      <c r="H73" s="41">
        <f>C73</f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>C74</f>
        <v>0</v>
      </c>
      <c r="E74" s="2">
        <f>D74</f>
        <v>0</v>
      </c>
      <c r="H74" s="41">
        <f>C74</f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>C75</f>
        <v>0</v>
      </c>
      <c r="E75" s="2">
        <f>D75</f>
        <v>0</v>
      </c>
      <c r="H75" s="41">
        <f>C75</f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>C76</f>
        <v>0</v>
      </c>
      <c r="E76" s="2">
        <f>D76</f>
        <v>0</v>
      </c>
      <c r="H76" s="41">
        <f>C76</f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>C77</f>
        <v>0</v>
      </c>
      <c r="E77" s="2">
        <f>D77</f>
        <v>0</v>
      </c>
      <c r="H77" s="41">
        <f>C77</f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>C78</f>
        <v>0</v>
      </c>
      <c r="E78" s="2">
        <f>D78</f>
        <v>0</v>
      </c>
      <c r="H78" s="41">
        <f>C78</f>
        <v>0</v>
      </c>
    </row>
    <row r="79" spans="1:10" ht="15" hidden="1" customHeight="1" outlineLevel="1">
      <c r="A79" s="3">
        <v>5201</v>
      </c>
      <c r="B79" s="2" t="s">
        <v>20</v>
      </c>
      <c r="C79" s="18">
        <v>65000</v>
      </c>
      <c r="D79" s="2">
        <f>C79</f>
        <v>65000</v>
      </c>
      <c r="E79" s="2">
        <f>D79</f>
        <v>65000</v>
      </c>
      <c r="H79" s="41">
        <f>C79</f>
        <v>65000</v>
      </c>
    </row>
    <row r="80" spans="1:10" ht="15" hidden="1" customHeight="1" outlineLevel="1">
      <c r="A80" s="3">
        <v>5202</v>
      </c>
      <c r="B80" s="2" t="s">
        <v>172</v>
      </c>
      <c r="C80" s="2">
        <v>40000</v>
      </c>
      <c r="D80" s="2">
        <f>C80</f>
        <v>40000</v>
      </c>
      <c r="E80" s="2">
        <f>D80</f>
        <v>40000</v>
      </c>
      <c r="H80" s="41">
        <f>C80</f>
        <v>40000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>C81</f>
        <v>0</v>
      </c>
      <c r="E81" s="2">
        <f>D81</f>
        <v>0</v>
      </c>
      <c r="H81" s="41">
        <f>C81</f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>C82</f>
        <v>0</v>
      </c>
      <c r="E82" s="2">
        <f>D82</f>
        <v>0</v>
      </c>
      <c r="H82" s="41">
        <f>C82</f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25000</v>
      </c>
      <c r="D83" s="2">
        <f>C83</f>
        <v>25000</v>
      </c>
      <c r="E83" s="2">
        <f>D83</f>
        <v>25000</v>
      </c>
      <c r="H83" s="41">
        <f>C83</f>
        <v>25000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>C84</f>
        <v>0</v>
      </c>
      <c r="E84" s="2">
        <f>D84</f>
        <v>0</v>
      </c>
      <c r="H84" s="41">
        <f>C84</f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>C85</f>
        <v>0</v>
      </c>
      <c r="E85" s="2">
        <f>D85</f>
        <v>0</v>
      </c>
      <c r="H85" s="41">
        <f>C85</f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>C86</f>
        <v>0</v>
      </c>
      <c r="E86" s="2">
        <f>D86</f>
        <v>0</v>
      </c>
      <c r="H86" s="41">
        <f>C86</f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>C87</f>
        <v>0</v>
      </c>
      <c r="E87" s="2">
        <f>D87</f>
        <v>0</v>
      </c>
      <c r="H87" s="41">
        <f>C87</f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>C88</f>
        <v>0</v>
      </c>
      <c r="E88" s="2">
        <f>D88</f>
        <v>0</v>
      </c>
      <c r="H88" s="41">
        <f>C88</f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>C89</f>
        <v>0</v>
      </c>
      <c r="E89" s="2">
        <f>D89</f>
        <v>0</v>
      </c>
      <c r="H89" s="41">
        <f>C89</f>
        <v>0</v>
      </c>
    </row>
    <row r="90" spans="1:8" ht="15" hidden="1" customHeight="1" outlineLevel="1">
      <c r="A90" s="3">
        <v>5210</v>
      </c>
      <c r="B90" s="2" t="s">
        <v>108</v>
      </c>
      <c r="C90" s="2">
        <v>6000</v>
      </c>
      <c r="D90" s="2">
        <f>C90</f>
        <v>6000</v>
      </c>
      <c r="E90" s="2">
        <f>D90</f>
        <v>6000</v>
      </c>
      <c r="H90" s="41">
        <f>C90</f>
        <v>6000</v>
      </c>
    </row>
    <row r="91" spans="1:8" ht="15" hidden="1" customHeight="1" outlineLevel="1">
      <c r="A91" s="3">
        <v>5211</v>
      </c>
      <c r="B91" s="2" t="s">
        <v>23</v>
      </c>
      <c r="C91" s="2">
        <v>1800</v>
      </c>
      <c r="D91" s="2">
        <f>C91</f>
        <v>1800</v>
      </c>
      <c r="E91" s="2">
        <f>D91</f>
        <v>1800</v>
      </c>
      <c r="H91" s="41">
        <f>C91</f>
        <v>1800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>C92</f>
        <v>0</v>
      </c>
      <c r="E92" s="2">
        <f>D92</f>
        <v>0</v>
      </c>
      <c r="H92" s="41">
        <f>C92</f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>C93</f>
        <v>0</v>
      </c>
      <c r="E93" s="2">
        <f>D93</f>
        <v>0</v>
      </c>
      <c r="H93" s="41">
        <f>C93</f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>C94</f>
        <v>0</v>
      </c>
      <c r="E94" s="2">
        <f>D94</f>
        <v>0</v>
      </c>
      <c r="H94" s="41">
        <f>C94</f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>C95</f>
        <v>0</v>
      </c>
      <c r="E95" s="2">
        <f>D95</f>
        <v>0</v>
      </c>
      <c r="H95" s="41">
        <f>C95</f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>C96</f>
        <v>0</v>
      </c>
      <c r="E96" s="2">
        <f>D96</f>
        <v>0</v>
      </c>
      <c r="H96" s="41">
        <f>C96</f>
        <v>0</v>
      </c>
    </row>
    <row r="97" spans="1:10" collapsed="1">
      <c r="A97" s="19" t="s">
        <v>184</v>
      </c>
      <c r="B97" s="24"/>
      <c r="C97" s="21">
        <f>SUM(C98:C113)</f>
        <v>556100</v>
      </c>
      <c r="D97" s="21">
        <f>SUM(D98:D113)</f>
        <v>556100</v>
      </c>
      <c r="E97" s="21">
        <f>SUM(E98:E113)</f>
        <v>556100</v>
      </c>
      <c r="G97" s="39" t="s">
        <v>58</v>
      </c>
      <c r="H97" s="41">
        <f>C97</f>
        <v>556100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550000</v>
      </c>
      <c r="D98" s="2">
        <f>C98</f>
        <v>550000</v>
      </c>
      <c r="E98" s="2">
        <f>D98</f>
        <v>550000</v>
      </c>
      <c r="H98" s="41">
        <f>C98</f>
        <v>550000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>C99</f>
        <v>0</v>
      </c>
      <c r="E99" s="2">
        <f>D99</f>
        <v>0</v>
      </c>
      <c r="H99" s="41">
        <f>C99</f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>C100</f>
        <v>0</v>
      </c>
      <c r="E100" s="2">
        <f>D100</f>
        <v>0</v>
      </c>
      <c r="H100" s="41">
        <f>C100</f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>C101</f>
        <v>0</v>
      </c>
      <c r="E101" s="2">
        <f>D101</f>
        <v>0</v>
      </c>
      <c r="H101" s="41">
        <f>C101</f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>C102</f>
        <v>0</v>
      </c>
      <c r="E102" s="2">
        <f>D102</f>
        <v>0</v>
      </c>
      <c r="H102" s="41">
        <f>C102</f>
        <v>0</v>
      </c>
    </row>
    <row r="103" spans="1:10" hidden="1" outlineLevel="1">
      <c r="A103" s="3">
        <v>6006</v>
      </c>
      <c r="B103" s="1" t="s">
        <v>26</v>
      </c>
      <c r="C103" s="2">
        <v>100</v>
      </c>
      <c r="D103" s="2">
        <f>C103</f>
        <v>100</v>
      </c>
      <c r="E103" s="2">
        <f>D103</f>
        <v>100</v>
      </c>
      <c r="H103" s="41">
        <f>C103</f>
        <v>100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>C104</f>
        <v>0</v>
      </c>
      <c r="E104" s="2">
        <f>D104</f>
        <v>0</v>
      </c>
      <c r="H104" s="41">
        <f>C104</f>
        <v>0</v>
      </c>
    </row>
    <row r="105" spans="1:10" hidden="1" outlineLevel="1">
      <c r="A105" s="3">
        <v>6008</v>
      </c>
      <c r="B105" s="1" t="s">
        <v>110</v>
      </c>
      <c r="C105" s="2"/>
      <c r="D105" s="2">
        <f>C105</f>
        <v>0</v>
      </c>
      <c r="E105" s="2">
        <f>D105</f>
        <v>0</v>
      </c>
      <c r="H105" s="41">
        <f>C105</f>
        <v>0</v>
      </c>
    </row>
    <row r="106" spans="1:10" hidden="1" outlineLevel="1">
      <c r="A106" s="3">
        <v>6009</v>
      </c>
      <c r="B106" s="1" t="s">
        <v>28</v>
      </c>
      <c r="C106" s="2">
        <v>200</v>
      </c>
      <c r="D106" s="2">
        <f>C106</f>
        <v>200</v>
      </c>
      <c r="E106" s="2">
        <f>D106</f>
        <v>200</v>
      </c>
      <c r="H106" s="41">
        <f>C106</f>
        <v>200</v>
      </c>
    </row>
    <row r="107" spans="1:10" hidden="1" outlineLevel="1">
      <c r="A107" s="3">
        <v>6010</v>
      </c>
      <c r="B107" s="1" t="s">
        <v>189</v>
      </c>
      <c r="C107" s="2"/>
      <c r="D107" s="2">
        <f>C107</f>
        <v>0</v>
      </c>
      <c r="E107" s="2">
        <f>D107</f>
        <v>0</v>
      </c>
      <c r="H107" s="41">
        <f>C107</f>
        <v>0</v>
      </c>
    </row>
    <row r="108" spans="1:10" hidden="1" outlineLevel="1">
      <c r="A108" s="3">
        <v>6011</v>
      </c>
      <c r="B108" s="1" t="s">
        <v>190</v>
      </c>
      <c r="C108" s="2"/>
      <c r="D108" s="2">
        <f>C108</f>
        <v>0</v>
      </c>
      <c r="E108" s="2">
        <f>D108</f>
        <v>0</v>
      </c>
      <c r="H108" s="41">
        <f>C108</f>
        <v>0</v>
      </c>
    </row>
    <row r="109" spans="1:10" hidden="1" outlineLevel="1">
      <c r="A109" s="3">
        <v>6099</v>
      </c>
      <c r="B109" s="1" t="s">
        <v>191</v>
      </c>
      <c r="C109" s="2"/>
      <c r="D109" s="2">
        <f>C109</f>
        <v>0</v>
      </c>
      <c r="E109" s="2">
        <f>D109</f>
        <v>0</v>
      </c>
      <c r="H109" s="41">
        <f>C109</f>
        <v>0</v>
      </c>
    </row>
    <row r="110" spans="1:10" hidden="1" outlineLevel="1">
      <c r="A110" s="3">
        <v>6099</v>
      </c>
      <c r="B110" s="1" t="s">
        <v>192</v>
      </c>
      <c r="C110" s="2"/>
      <c r="D110" s="2">
        <f>C110</f>
        <v>0</v>
      </c>
      <c r="E110" s="2">
        <f>D110</f>
        <v>0</v>
      </c>
      <c r="H110" s="41">
        <f>C110</f>
        <v>0</v>
      </c>
    </row>
    <row r="111" spans="1:10" hidden="1" outlineLevel="1">
      <c r="A111" s="3">
        <v>6099</v>
      </c>
      <c r="B111" s="1" t="s">
        <v>193</v>
      </c>
      <c r="C111" s="2"/>
      <c r="D111" s="2">
        <f>C111</f>
        <v>0</v>
      </c>
      <c r="E111" s="2">
        <f>D111</f>
        <v>0</v>
      </c>
      <c r="H111" s="41">
        <f>C111</f>
        <v>0</v>
      </c>
    </row>
    <row r="112" spans="1:10" hidden="1" outlineLevel="1">
      <c r="A112" s="3">
        <v>6099</v>
      </c>
      <c r="B112" s="1" t="s">
        <v>194</v>
      </c>
      <c r="C112" s="2"/>
      <c r="D112" s="2">
        <f>C112</f>
        <v>0</v>
      </c>
      <c r="E112" s="2">
        <f>D112</f>
        <v>0</v>
      </c>
      <c r="H112" s="41">
        <f>C112</f>
        <v>0</v>
      </c>
    </row>
    <row r="113" spans="1:10" hidden="1" outlineLevel="1">
      <c r="A113" s="8">
        <v>6099</v>
      </c>
      <c r="B113" s="1" t="s">
        <v>29</v>
      </c>
      <c r="C113" s="2">
        <v>5800</v>
      </c>
      <c r="D113" s="2">
        <f>C113</f>
        <v>5800</v>
      </c>
      <c r="E113" s="2">
        <f>D113</f>
        <v>5800</v>
      </c>
      <c r="H113" s="41">
        <f>C113</f>
        <v>5800</v>
      </c>
    </row>
    <row r="114" spans="1:10" collapsed="1">
      <c r="A114" s="170" t="s">
        <v>62</v>
      </c>
      <c r="B114" s="171"/>
      <c r="C114" s="26">
        <f>C115+C152+C177</f>
        <v>40325.8272</v>
      </c>
      <c r="D114" s="26">
        <f>D115+D152+D177</f>
        <v>40325.8272</v>
      </c>
      <c r="E114" s="26">
        <f>E115+E152+E177</f>
        <v>40325.8272</v>
      </c>
      <c r="G114" s="39" t="s">
        <v>62</v>
      </c>
      <c r="H114" s="41">
        <f>C114</f>
        <v>40325.8272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40320.695</v>
      </c>
      <c r="D115" s="23">
        <f>D116+D135</f>
        <v>40320.695</v>
      </c>
      <c r="E115" s="23">
        <f>E116+E135</f>
        <v>40320.695</v>
      </c>
      <c r="G115" s="39" t="s">
        <v>61</v>
      </c>
      <c r="H115" s="41">
        <f>C115</f>
        <v>40320.695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35486</v>
      </c>
      <c r="D116" s="21">
        <f>D117+D120+D123+D126+D129+D132</f>
        <v>35486</v>
      </c>
      <c r="E116" s="21">
        <f>E117+E120+E123+E126+E129+E132</f>
        <v>35486</v>
      </c>
      <c r="G116" s="39" t="s">
        <v>583</v>
      </c>
      <c r="H116" s="41">
        <f>C116</f>
        <v>35486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10486</v>
      </c>
      <c r="D117" s="2">
        <f>D118+D119</f>
        <v>10486</v>
      </c>
      <c r="E117" s="2">
        <f>E118+E119</f>
        <v>10486</v>
      </c>
      <c r="H117" s="41">
        <f>C117</f>
        <v>10486</v>
      </c>
    </row>
    <row r="118" spans="1:10" ht="15" hidden="1" customHeight="1" outlineLevel="2">
      <c r="A118" s="131"/>
      <c r="B118" s="130" t="s">
        <v>855</v>
      </c>
      <c r="C118" s="129">
        <v>10486</v>
      </c>
      <c r="D118" s="129">
        <f>C118</f>
        <v>10486</v>
      </c>
      <c r="E118" s="129">
        <f>D118</f>
        <v>10486</v>
      </c>
      <c r="H118" s="41">
        <f>C118</f>
        <v>10486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>C119</f>
        <v>0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>C120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>C121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>C122</f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25000</v>
      </c>
      <c r="D123" s="2">
        <f>D124+D125</f>
        <v>25000</v>
      </c>
      <c r="E123" s="2">
        <f>E124+E125</f>
        <v>25000</v>
      </c>
      <c r="H123" s="41">
        <f>C123</f>
        <v>25000</v>
      </c>
    </row>
    <row r="124" spans="1:10" ht="15" hidden="1" customHeight="1" outlineLevel="2">
      <c r="A124" s="131"/>
      <c r="B124" s="130" t="s">
        <v>855</v>
      </c>
      <c r="C124" s="129">
        <v>25000</v>
      </c>
      <c r="D124" s="129">
        <f>C124</f>
        <v>25000</v>
      </c>
      <c r="E124" s="129">
        <f>D124</f>
        <v>25000</v>
      </c>
      <c r="H124" s="41">
        <f>C124</f>
        <v>25000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>C125</f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>C126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>C127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>C128</f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>C129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>C130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>C131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>C132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>C133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>C134</f>
        <v>0</v>
      </c>
    </row>
    <row r="135" spans="1:10" collapsed="1">
      <c r="A135" s="166" t="s">
        <v>202</v>
      </c>
      <c r="B135" s="167"/>
      <c r="C135" s="21">
        <f>C136+C140+C143+C146+C149</f>
        <v>4834.6949999999997</v>
      </c>
      <c r="D135" s="21">
        <f>D136+D140+D143+D146+D149</f>
        <v>4834.6949999999997</v>
      </c>
      <c r="E135" s="21">
        <f>E136+E140+E143+E146+E149</f>
        <v>4834.6949999999997</v>
      </c>
      <c r="G135" s="39" t="s">
        <v>584</v>
      </c>
      <c r="H135" s="41">
        <f>C135</f>
        <v>4834.6949999999997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4834.6949999999997</v>
      </c>
      <c r="D136" s="2">
        <f>D137+D138+D139</f>
        <v>4834.6949999999997</v>
      </c>
      <c r="E136" s="2">
        <f>E137+E138+E139</f>
        <v>4834.6949999999997</v>
      </c>
      <c r="H136" s="41">
        <f>C136</f>
        <v>4834.6949999999997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>C137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>C138</f>
        <v>0</v>
      </c>
      <c r="E138" s="129">
        <f>D138</f>
        <v>0</v>
      </c>
      <c r="H138" s="41">
        <f>C138</f>
        <v>0</v>
      </c>
    </row>
    <row r="139" spans="1:10" ht="15" hidden="1" customHeight="1" outlineLevel="2">
      <c r="A139" s="131"/>
      <c r="B139" s="130" t="s">
        <v>861</v>
      </c>
      <c r="C139" s="129">
        <v>4834.6949999999997</v>
      </c>
      <c r="D139" s="129">
        <f>C139</f>
        <v>4834.6949999999997</v>
      </c>
      <c r="E139" s="129">
        <f>D139</f>
        <v>4834.6949999999997</v>
      </c>
      <c r="H139" s="41">
        <f>C139</f>
        <v>4834.6949999999997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>C140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>C141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>C142</f>
        <v>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>C143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>C144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>C145</f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>C146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>C147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>C148</f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>C149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>C150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>C151</f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>C152</f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>C153</f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>C154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>C155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>C156</f>
        <v>0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>C157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>C158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>C159</f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>C160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>C161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>C162</f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>C163</f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>C164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>C165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>C166</f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>C167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>C168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>C169</f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>C170</f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>C171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>C172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>C173</f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>C174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>C175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>C176</f>
        <v>0</v>
      </c>
    </row>
    <row r="177" spans="1:10" collapsed="1">
      <c r="A177" s="168" t="s">
        <v>582</v>
      </c>
      <c r="B177" s="169"/>
      <c r="C177" s="27">
        <f>C178</f>
        <v>5.1322000000000001</v>
      </c>
      <c r="D177" s="27">
        <f>D178</f>
        <v>5.1322000000000001</v>
      </c>
      <c r="E177" s="27">
        <f>E178</f>
        <v>5.1322000000000001</v>
      </c>
      <c r="G177" s="39" t="s">
        <v>216</v>
      </c>
      <c r="H177" s="41">
        <f>C177</f>
        <v>5.1322000000000001</v>
      </c>
      <c r="I177" s="42"/>
      <c r="J177" s="40" t="b">
        <f>AND(H177=I177)</f>
        <v>0</v>
      </c>
    </row>
    <row r="178" spans="1:10">
      <c r="A178" s="166" t="s">
        <v>217</v>
      </c>
      <c r="B178" s="167"/>
      <c r="C178" s="21">
        <f>C179+C184+C188+C197+C200+C203+C215+C222+C228+C235+C238+C243+C250</f>
        <v>5.1322000000000001</v>
      </c>
      <c r="D178" s="21">
        <f>D179+D184+D188+D197+D200+D203+D215+D222+D228+D235+D238+D243+D250</f>
        <v>5.1322000000000001</v>
      </c>
      <c r="E178" s="21">
        <f>E179+E184+E188+E197+E200+E203+E215+E222+E228+E235+E238+E243+E250</f>
        <v>5.1322000000000001</v>
      </c>
      <c r="G178" s="39" t="s">
        <v>587</v>
      </c>
      <c r="H178" s="41">
        <f>C178</f>
        <v>5.1322000000000001</v>
      </c>
      <c r="I178" s="42"/>
      <c r="J178" s="40" t="b">
        <f>AND(H178=I178)</f>
        <v>0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 collapsed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 collapsed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>C190</f>
        <v>0</v>
      </c>
      <c r="E190" s="128">
        <f>D190</f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>C191</f>
        <v>0</v>
      </c>
      <c r="E191" s="128">
        <f>D191</f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>C192</f>
        <v>0</v>
      </c>
      <c r="E192" s="128">
        <f>D192</f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 collapsed="1">
      <c r="A197" s="172" t="s">
        <v>843</v>
      </c>
      <c r="B197" s="173"/>
      <c r="C197" s="2">
        <f>C198</f>
        <v>0</v>
      </c>
      <c r="D197" s="2">
        <f>D198</f>
        <v>0</v>
      </c>
      <c r="E197" s="2">
        <f>E198</f>
        <v>0</v>
      </c>
    </row>
    <row r="198" spans="1:5" hidden="1" outlineLevel="2">
      <c r="A198" s="131">
        <v>4</v>
      </c>
      <c r="B198" s="130" t="s">
        <v>858</v>
      </c>
      <c r="C198" s="129">
        <f>C199</f>
        <v>0</v>
      </c>
      <c r="D198" s="129">
        <f>D199</f>
        <v>0</v>
      </c>
      <c r="E198" s="129">
        <f>E199</f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 collapsed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 collapsed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>C208</f>
        <v>0</v>
      </c>
      <c r="E208" s="128">
        <f>D208</f>
        <v>0</v>
      </c>
    </row>
    <row r="209" spans="1:5" hidden="1" outlineLevel="3">
      <c r="A209" s="90"/>
      <c r="B209" s="89" t="s">
        <v>838</v>
      </c>
      <c r="C209" s="128"/>
      <c r="D209" s="128">
        <f>C209</f>
        <v>0</v>
      </c>
      <c r="E209" s="128">
        <f>D209</f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>C210</f>
        <v>0</v>
      </c>
      <c r="E210" s="128">
        <f>D210</f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 collapsed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>C217</f>
        <v>0</v>
      </c>
      <c r="E217" s="128">
        <f>D217</f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>C218</f>
        <v>0</v>
      </c>
      <c r="E218" s="132">
        <f>D218</f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>C219</f>
        <v>0</v>
      </c>
      <c r="E219" s="132">
        <f>D219</f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 collapsed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>C225</f>
        <v>0</v>
      </c>
      <c r="E225" s="128">
        <f>D225</f>
        <v>0</v>
      </c>
    </row>
    <row r="226" spans="1:5" hidden="1" outlineLevel="3">
      <c r="A226" s="90"/>
      <c r="B226" s="89" t="s">
        <v>832</v>
      </c>
      <c r="C226" s="128"/>
      <c r="D226" s="128">
        <f>C226</f>
        <v>0</v>
      </c>
      <c r="E226" s="128">
        <f>D226</f>
        <v>0</v>
      </c>
    </row>
    <row r="227" spans="1:5" hidden="1" outlineLevel="3">
      <c r="A227" s="90"/>
      <c r="B227" s="89" t="s">
        <v>831</v>
      </c>
      <c r="C227" s="128"/>
      <c r="D227" s="128">
        <f>C227</f>
        <v>0</v>
      </c>
      <c r="E227" s="128">
        <f>D227</f>
        <v>0</v>
      </c>
    </row>
    <row r="228" spans="1:5" hidden="1" outlineLevel="1" collapsed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>C231</f>
        <v>0</v>
      </c>
      <c r="E231" s="128">
        <f>D231</f>
        <v>0</v>
      </c>
    </row>
    <row r="232" spans="1:5" hidden="1" outlineLevel="3">
      <c r="A232" s="90"/>
      <c r="B232" s="89" t="s">
        <v>819</v>
      </c>
      <c r="C232" s="128"/>
      <c r="D232" s="128">
        <f>C232</f>
        <v>0</v>
      </c>
      <c r="E232" s="128">
        <f>D232</f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 collapsed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 collapsed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>C241</f>
        <v>0</v>
      </c>
      <c r="E241" s="128">
        <f>D241</f>
        <v>0</v>
      </c>
    </row>
    <row r="242" spans="1:10" hidden="1" outlineLevel="3">
      <c r="A242" s="90"/>
      <c r="B242" s="89" t="s">
        <v>824</v>
      </c>
      <c r="C242" s="128"/>
      <c r="D242" s="128">
        <f>C242</f>
        <v>0</v>
      </c>
      <c r="E242" s="128">
        <f>D242</f>
        <v>0</v>
      </c>
    </row>
    <row r="243" spans="1:10" hidden="1" outlineLevel="1" collapsed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>C246</f>
        <v>0</v>
      </c>
      <c r="E246" s="128">
        <f>D246</f>
        <v>0</v>
      </c>
    </row>
    <row r="247" spans="1:10" hidden="1" outlineLevel="3">
      <c r="A247" s="90"/>
      <c r="B247" s="89" t="s">
        <v>820</v>
      </c>
      <c r="C247" s="128"/>
      <c r="D247" s="128">
        <f>C247</f>
        <v>0</v>
      </c>
      <c r="E247" s="128">
        <f>D247</f>
        <v>0</v>
      </c>
    </row>
    <row r="248" spans="1:10" hidden="1" outlineLevel="3">
      <c r="A248" s="90"/>
      <c r="B248" s="89" t="s">
        <v>819</v>
      </c>
      <c r="C248" s="128"/>
      <c r="D248" s="128">
        <f>C248</f>
        <v>0</v>
      </c>
      <c r="E248" s="128">
        <f>D248</f>
        <v>0</v>
      </c>
    </row>
    <row r="249" spans="1:10" hidden="1" outlineLevel="3">
      <c r="A249" s="90"/>
      <c r="B249" s="89" t="s">
        <v>818</v>
      </c>
      <c r="C249" s="128"/>
      <c r="D249" s="128">
        <f>C249</f>
        <v>0</v>
      </c>
      <c r="E249" s="128">
        <f>D249</f>
        <v>0</v>
      </c>
    </row>
    <row r="250" spans="1:10" hidden="1" outlineLevel="1" collapsed="1">
      <c r="A250" s="172" t="s">
        <v>817</v>
      </c>
      <c r="B250" s="173"/>
      <c r="C250" s="2">
        <f>C251+C252</f>
        <v>5.1322000000000001</v>
      </c>
      <c r="D250" s="2">
        <f>D251+D252</f>
        <v>5.1322000000000001</v>
      </c>
      <c r="E250" s="2">
        <f>E251+E252</f>
        <v>5.1322000000000001</v>
      </c>
    </row>
    <row r="251" spans="1:10" hidden="1" outlineLevel="3">
      <c r="A251" s="90"/>
      <c r="B251" s="89" t="s">
        <v>855</v>
      </c>
      <c r="C251" s="128">
        <v>5.1322000000000001</v>
      </c>
      <c r="D251" s="128">
        <f>C251</f>
        <v>5.1322000000000001</v>
      </c>
      <c r="E251" s="128">
        <f>D251</f>
        <v>5.1322000000000001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1008775.8269999999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865284.69499999995</v>
      </c>
      <c r="D257" s="37">
        <f>D258+D550</f>
        <v>865284.69499999995</v>
      </c>
      <c r="E257" s="37">
        <f>E258+E550</f>
        <v>865284.69499999995</v>
      </c>
      <c r="G257" s="39" t="s">
        <v>60</v>
      </c>
      <c r="H257" s="41">
        <f>C257</f>
        <v>865284.69499999995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859923.61499999999</v>
      </c>
      <c r="D258" s="36">
        <f>D259+D339+D483+D547</f>
        <v>859923.61499999999</v>
      </c>
      <c r="E258" s="36">
        <f>E259+E339+E483+E547</f>
        <v>859923.61499999999</v>
      </c>
      <c r="G258" s="39" t="s">
        <v>57</v>
      </c>
      <c r="H258" s="41">
        <f>C258</f>
        <v>859923.61499999999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427218.61499999999</v>
      </c>
      <c r="D259" s="33">
        <f>D260+D263+D314</f>
        <v>427218.61499999999</v>
      </c>
      <c r="E259" s="33">
        <f>E260+E263+E314</f>
        <v>427218.61499999999</v>
      </c>
      <c r="G259" s="39" t="s">
        <v>590</v>
      </c>
      <c r="H259" s="41">
        <f>C259</f>
        <v>427218.61499999999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>C260</f>
        <v>720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>C261</f>
        <v>0</v>
      </c>
    </row>
    <row r="262" spans="1:10" hidden="1" outlineLevel="2">
      <c r="A262" s="6">
        <v>1100</v>
      </c>
      <c r="B262" s="4" t="s">
        <v>33</v>
      </c>
      <c r="C262" s="5">
        <v>720</v>
      </c>
      <c r="D262" s="5">
        <f>C262</f>
        <v>720</v>
      </c>
      <c r="E262" s="5">
        <f>D262</f>
        <v>720</v>
      </c>
      <c r="H262" s="41">
        <f>C262</f>
        <v>720</v>
      </c>
    </row>
    <row r="263" spans="1:10" hidden="1" outlineLevel="1" collapsed="1">
      <c r="A263" s="174" t="s">
        <v>269</v>
      </c>
      <c r="B263" s="175"/>
      <c r="C263" s="32">
        <f>C264+C265+C289+C296+C298+C302+C305+C308+C313</f>
        <v>426498.61499999999</v>
      </c>
      <c r="D263" s="32">
        <f>D264+D265+D289+D296+D298+D302+D305+D308+D313</f>
        <v>426498.61499999999</v>
      </c>
      <c r="E263" s="32">
        <f>E264+E265+E289+E296+E298+E302+E305+E308+E313</f>
        <v>426498.61499999999</v>
      </c>
      <c r="H263" s="41">
        <f>C263</f>
        <v>426498.61499999999</v>
      </c>
    </row>
    <row r="264" spans="1:10" hidden="1" outlineLevel="2">
      <c r="A264" s="6">
        <v>1101</v>
      </c>
      <c r="B264" s="4" t="s">
        <v>34</v>
      </c>
      <c r="C264" s="5">
        <v>192398.61499999999</v>
      </c>
      <c r="D264" s="5">
        <f>C264</f>
        <v>192398.61499999999</v>
      </c>
      <c r="E264" s="5">
        <f>D264</f>
        <v>192398.61499999999</v>
      </c>
      <c r="H264" s="41">
        <f>C264</f>
        <v>192398.61499999999</v>
      </c>
    </row>
    <row r="265" spans="1:10" hidden="1" outlineLevel="2">
      <c r="A265" s="6">
        <v>1101</v>
      </c>
      <c r="B265" s="4" t="s">
        <v>35</v>
      </c>
      <c r="C265" s="5">
        <f>SUM(C266:C288)</f>
        <v>160000</v>
      </c>
      <c r="D265" s="5">
        <f>SUM(D266:D288)</f>
        <v>160000</v>
      </c>
      <c r="E265" s="5">
        <f>SUM(E266:E288)</f>
        <v>160000</v>
      </c>
      <c r="H265" s="41">
        <f>C265</f>
        <v>160000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>C266</f>
        <v>0</v>
      </c>
    </row>
    <row r="267" spans="1:10" hidden="1" outlineLevel="3">
      <c r="A267" s="29"/>
      <c r="B267" s="28" t="s">
        <v>219</v>
      </c>
      <c r="C267" s="30">
        <v>500</v>
      </c>
      <c r="D267" s="30">
        <f>C267</f>
        <v>500</v>
      </c>
      <c r="E267" s="30">
        <f>D267</f>
        <v>500</v>
      </c>
      <c r="H267" s="41">
        <f>C267</f>
        <v>500</v>
      </c>
    </row>
    <row r="268" spans="1:10" hidden="1" outlineLevel="3">
      <c r="A268" s="29"/>
      <c r="B268" s="28" t="s">
        <v>220</v>
      </c>
      <c r="C268" s="30">
        <v>83000</v>
      </c>
      <c r="D268" s="30">
        <f>C268</f>
        <v>83000</v>
      </c>
      <c r="E268" s="30">
        <f>D268</f>
        <v>83000</v>
      </c>
      <c r="H268" s="41">
        <f>C268</f>
        <v>83000</v>
      </c>
    </row>
    <row r="269" spans="1:10" hidden="1" outlineLevel="3">
      <c r="A269" s="29"/>
      <c r="B269" s="28" t="s">
        <v>221</v>
      </c>
      <c r="C269" s="30"/>
      <c r="D269" s="30">
        <f>C269</f>
        <v>0</v>
      </c>
      <c r="E269" s="30">
        <f>D269</f>
        <v>0</v>
      </c>
      <c r="H269" s="41">
        <f>C269</f>
        <v>0</v>
      </c>
    </row>
    <row r="270" spans="1:10" hidden="1" outlineLevel="3">
      <c r="A270" s="29"/>
      <c r="B270" s="28" t="s">
        <v>222</v>
      </c>
      <c r="C270" s="30">
        <v>600</v>
      </c>
      <c r="D270" s="30">
        <f>C270</f>
        <v>600</v>
      </c>
      <c r="E270" s="30">
        <f>D270</f>
        <v>600</v>
      </c>
      <c r="H270" s="41">
        <f>C270</f>
        <v>600</v>
      </c>
    </row>
    <row r="271" spans="1:10" hidden="1" outlineLevel="3">
      <c r="A271" s="29"/>
      <c r="B271" s="28" t="s">
        <v>223</v>
      </c>
      <c r="C271" s="30"/>
      <c r="D271" s="30">
        <f>C271</f>
        <v>0</v>
      </c>
      <c r="E271" s="30">
        <f>D271</f>
        <v>0</v>
      </c>
      <c r="H271" s="41">
        <f>C271</f>
        <v>0</v>
      </c>
    </row>
    <row r="272" spans="1:10" hidden="1" outlineLevel="3">
      <c r="A272" s="29"/>
      <c r="B272" s="28" t="s">
        <v>224</v>
      </c>
      <c r="C272" s="30">
        <v>14000</v>
      </c>
      <c r="D272" s="30">
        <f>C272</f>
        <v>14000</v>
      </c>
      <c r="E272" s="30">
        <f>D272</f>
        <v>14000</v>
      </c>
      <c r="H272" s="41">
        <f>C272</f>
        <v>14000</v>
      </c>
    </row>
    <row r="273" spans="1:8" hidden="1" outlineLevel="3">
      <c r="A273" s="29"/>
      <c r="B273" s="28" t="s">
        <v>225</v>
      </c>
      <c r="C273" s="30"/>
      <c r="D273" s="30">
        <f>C273</f>
        <v>0</v>
      </c>
      <c r="E273" s="30">
        <f>D273</f>
        <v>0</v>
      </c>
      <c r="H273" s="41">
        <f>C273</f>
        <v>0</v>
      </c>
    </row>
    <row r="274" spans="1:8" hidden="1" outlineLevel="3">
      <c r="A274" s="29"/>
      <c r="B274" s="28" t="s">
        <v>226</v>
      </c>
      <c r="C274" s="30"/>
      <c r="D274" s="30">
        <f>C274</f>
        <v>0</v>
      </c>
      <c r="E274" s="30">
        <f>D274</f>
        <v>0</v>
      </c>
      <c r="H274" s="41">
        <f>C274</f>
        <v>0</v>
      </c>
    </row>
    <row r="275" spans="1:8" hidden="1" outlineLevel="3">
      <c r="A275" s="29"/>
      <c r="B275" s="28" t="s">
        <v>227</v>
      </c>
      <c r="C275" s="30"/>
      <c r="D275" s="30">
        <f>C275</f>
        <v>0</v>
      </c>
      <c r="E275" s="30">
        <f>D275</f>
        <v>0</v>
      </c>
      <c r="H275" s="41">
        <f>C275</f>
        <v>0</v>
      </c>
    </row>
    <row r="276" spans="1:8" hidden="1" outlineLevel="3">
      <c r="A276" s="29"/>
      <c r="B276" s="28" t="s">
        <v>228</v>
      </c>
      <c r="C276" s="30"/>
      <c r="D276" s="30">
        <f>C276</f>
        <v>0</v>
      </c>
      <c r="E276" s="30">
        <f>D276</f>
        <v>0</v>
      </c>
      <c r="H276" s="41">
        <f>C276</f>
        <v>0</v>
      </c>
    </row>
    <row r="277" spans="1:8" hidden="1" outlineLevel="3">
      <c r="A277" s="29"/>
      <c r="B277" s="28" t="s">
        <v>229</v>
      </c>
      <c r="C277" s="30"/>
      <c r="D277" s="30">
        <f>C277</f>
        <v>0</v>
      </c>
      <c r="E277" s="30">
        <f>D277</f>
        <v>0</v>
      </c>
      <c r="H277" s="41">
        <f>C277</f>
        <v>0</v>
      </c>
    </row>
    <row r="278" spans="1:8" hidden="1" outlineLevel="3">
      <c r="A278" s="29"/>
      <c r="B278" s="28" t="s">
        <v>230</v>
      </c>
      <c r="C278" s="30"/>
      <c r="D278" s="30">
        <f>C278</f>
        <v>0</v>
      </c>
      <c r="E278" s="30">
        <f>D278</f>
        <v>0</v>
      </c>
      <c r="H278" s="41">
        <f>C278</f>
        <v>0</v>
      </c>
    </row>
    <row r="279" spans="1:8" hidden="1" outlineLevel="3">
      <c r="A279" s="29"/>
      <c r="B279" s="28" t="s">
        <v>231</v>
      </c>
      <c r="C279" s="30"/>
      <c r="D279" s="30">
        <f>C279</f>
        <v>0</v>
      </c>
      <c r="E279" s="30">
        <f>D279</f>
        <v>0</v>
      </c>
      <c r="H279" s="41">
        <f>C279</f>
        <v>0</v>
      </c>
    </row>
    <row r="280" spans="1:8" hidden="1" outlineLevel="3">
      <c r="A280" s="29"/>
      <c r="B280" s="28" t="s">
        <v>232</v>
      </c>
      <c r="C280" s="30">
        <v>6000</v>
      </c>
      <c r="D280" s="30">
        <f>C280</f>
        <v>6000</v>
      </c>
      <c r="E280" s="30">
        <f>D280</f>
        <v>6000</v>
      </c>
      <c r="H280" s="41">
        <f>C280</f>
        <v>6000</v>
      </c>
    </row>
    <row r="281" spans="1:8" hidden="1" outlineLevel="3">
      <c r="A281" s="29"/>
      <c r="B281" s="28" t="s">
        <v>233</v>
      </c>
      <c r="C281" s="30"/>
      <c r="D281" s="30">
        <f>C281</f>
        <v>0</v>
      </c>
      <c r="E281" s="30">
        <f>D281</f>
        <v>0</v>
      </c>
      <c r="H281" s="41">
        <f>C281</f>
        <v>0</v>
      </c>
    </row>
    <row r="282" spans="1:8" hidden="1" outlineLevel="3">
      <c r="A282" s="29"/>
      <c r="B282" s="28" t="s">
        <v>234</v>
      </c>
      <c r="C282" s="30"/>
      <c r="D282" s="30">
        <f>C282</f>
        <v>0</v>
      </c>
      <c r="E282" s="30">
        <f>D282</f>
        <v>0</v>
      </c>
      <c r="H282" s="41">
        <f>C282</f>
        <v>0</v>
      </c>
    </row>
    <row r="283" spans="1:8" hidden="1" outlineLevel="3">
      <c r="A283" s="29"/>
      <c r="B283" s="28" t="s">
        <v>235</v>
      </c>
      <c r="C283" s="30"/>
      <c r="D283" s="30">
        <f>C283</f>
        <v>0</v>
      </c>
      <c r="E283" s="30">
        <f>D283</f>
        <v>0</v>
      </c>
      <c r="H283" s="41">
        <f>C283</f>
        <v>0</v>
      </c>
    </row>
    <row r="284" spans="1:8" hidden="1" outlineLevel="3">
      <c r="A284" s="29"/>
      <c r="B284" s="28" t="s">
        <v>236</v>
      </c>
      <c r="C284" s="30"/>
      <c r="D284" s="30">
        <f>C284</f>
        <v>0</v>
      </c>
      <c r="E284" s="30">
        <f>D284</f>
        <v>0</v>
      </c>
      <c r="H284" s="41">
        <f>C284</f>
        <v>0</v>
      </c>
    </row>
    <row r="285" spans="1:8" hidden="1" outlineLevel="3">
      <c r="A285" s="29"/>
      <c r="B285" s="28" t="s">
        <v>237</v>
      </c>
      <c r="C285" s="30"/>
      <c r="D285" s="30">
        <f>C285</f>
        <v>0</v>
      </c>
      <c r="E285" s="30">
        <f>D285</f>
        <v>0</v>
      </c>
      <c r="H285" s="41">
        <f>C285</f>
        <v>0</v>
      </c>
    </row>
    <row r="286" spans="1:8" hidden="1" outlineLevel="3">
      <c r="A286" s="29"/>
      <c r="B286" s="28" t="s">
        <v>238</v>
      </c>
      <c r="C286" s="30">
        <v>48000</v>
      </c>
      <c r="D286" s="30">
        <f>C286</f>
        <v>48000</v>
      </c>
      <c r="E286" s="30">
        <f>D286</f>
        <v>48000</v>
      </c>
      <c r="H286" s="41">
        <f>C286</f>
        <v>48000</v>
      </c>
    </row>
    <row r="287" spans="1:8" hidden="1" outlineLevel="3">
      <c r="A287" s="29"/>
      <c r="B287" s="28" t="s">
        <v>239</v>
      </c>
      <c r="C287" s="30">
        <v>7900</v>
      </c>
      <c r="D287" s="30">
        <f>C287</f>
        <v>7900</v>
      </c>
      <c r="E287" s="30">
        <f>D287</f>
        <v>7900</v>
      </c>
      <c r="H287" s="41">
        <f>C287</f>
        <v>7900</v>
      </c>
    </row>
    <row r="288" spans="1:8" hidden="1" outlineLevel="3">
      <c r="A288" s="29"/>
      <c r="B288" s="28" t="s">
        <v>240</v>
      </c>
      <c r="C288" s="30"/>
      <c r="D288" s="30">
        <f>C288</f>
        <v>0</v>
      </c>
      <c r="E288" s="30">
        <f>D288</f>
        <v>0</v>
      </c>
      <c r="H288" s="41">
        <f>C288</f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500</v>
      </c>
      <c r="D289" s="5">
        <f>SUM(D290:D295)</f>
        <v>500</v>
      </c>
      <c r="E289" s="5">
        <f>SUM(E290:E295)</f>
        <v>500</v>
      </c>
      <c r="H289" s="41">
        <f>C289</f>
        <v>500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>C290</f>
        <v>0</v>
      </c>
    </row>
    <row r="291" spans="1:8" hidden="1" outlineLevel="3">
      <c r="A291" s="29"/>
      <c r="B291" s="28" t="s">
        <v>242</v>
      </c>
      <c r="C291" s="30"/>
      <c r="D291" s="30">
        <f>C291</f>
        <v>0</v>
      </c>
      <c r="E291" s="30">
        <f>D291</f>
        <v>0</v>
      </c>
      <c r="H291" s="41">
        <f>C291</f>
        <v>0</v>
      </c>
    </row>
    <row r="292" spans="1:8" hidden="1" outlineLevel="3">
      <c r="A292" s="29"/>
      <c r="B292" s="28" t="s">
        <v>243</v>
      </c>
      <c r="C292" s="30"/>
      <c r="D292" s="30">
        <f>C292</f>
        <v>0</v>
      </c>
      <c r="E292" s="30">
        <f>D292</f>
        <v>0</v>
      </c>
      <c r="H292" s="41">
        <f>C292</f>
        <v>0</v>
      </c>
    </row>
    <row r="293" spans="1:8" hidden="1" outlineLevel="3">
      <c r="A293" s="29"/>
      <c r="B293" s="28" t="s">
        <v>244</v>
      </c>
      <c r="C293" s="30">
        <v>500</v>
      </c>
      <c r="D293" s="30">
        <f>C293</f>
        <v>500</v>
      </c>
      <c r="E293" s="30">
        <f>D293</f>
        <v>500</v>
      </c>
      <c r="H293" s="41">
        <f>C293</f>
        <v>500</v>
      </c>
    </row>
    <row r="294" spans="1:8" hidden="1" outlineLevel="3">
      <c r="A294" s="29"/>
      <c r="B294" s="28" t="s">
        <v>245</v>
      </c>
      <c r="C294" s="30"/>
      <c r="D294" s="30">
        <f>C294</f>
        <v>0</v>
      </c>
      <c r="E294" s="30">
        <f>D294</f>
        <v>0</v>
      </c>
      <c r="H294" s="41">
        <f>C294</f>
        <v>0</v>
      </c>
    </row>
    <row r="295" spans="1:8" hidden="1" outlineLevel="3">
      <c r="A295" s="29"/>
      <c r="B295" s="28" t="s">
        <v>246</v>
      </c>
      <c r="C295" s="30"/>
      <c r="D295" s="30">
        <f>C295</f>
        <v>0</v>
      </c>
      <c r="E295" s="30">
        <f>D295</f>
        <v>0</v>
      </c>
      <c r="H295" s="41">
        <f>C295</f>
        <v>0</v>
      </c>
    </row>
    <row r="296" spans="1:8" hidden="1" outlineLevel="2">
      <c r="A296" s="6">
        <v>1101</v>
      </c>
      <c r="B296" s="4" t="s">
        <v>247</v>
      </c>
      <c r="C296" s="5">
        <f>C297</f>
        <v>600</v>
      </c>
      <c r="D296" s="5">
        <f>D297</f>
        <v>600</v>
      </c>
      <c r="E296" s="5">
        <f>E297</f>
        <v>600</v>
      </c>
      <c r="H296" s="41">
        <f>C296</f>
        <v>600</v>
      </c>
    </row>
    <row r="297" spans="1:8" hidden="1" outlineLevel="3">
      <c r="A297" s="29"/>
      <c r="B297" s="28" t="s">
        <v>111</v>
      </c>
      <c r="C297" s="30">
        <v>600</v>
      </c>
      <c r="D297" s="30">
        <f>C297</f>
        <v>600</v>
      </c>
      <c r="E297" s="30">
        <f>D297</f>
        <v>600</v>
      </c>
      <c r="H297" s="41">
        <f>C297</f>
        <v>600</v>
      </c>
    </row>
    <row r="298" spans="1:8" hidden="1" outlineLevel="2">
      <c r="A298" s="6">
        <v>1101</v>
      </c>
      <c r="B298" s="4" t="s">
        <v>37</v>
      </c>
      <c r="C298" s="5">
        <f>SUM(C299:C301)</f>
        <v>10000</v>
      </c>
      <c r="D298" s="5">
        <f>SUM(D299:D301)</f>
        <v>10000</v>
      </c>
      <c r="E298" s="5">
        <f>SUM(E299:E301)</f>
        <v>10000</v>
      </c>
      <c r="H298" s="41">
        <f>C298</f>
        <v>10000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>C299</f>
        <v>0</v>
      </c>
    </row>
    <row r="300" spans="1:8" hidden="1" outlineLevel="3">
      <c r="A300" s="29"/>
      <c r="B300" s="28" t="s">
        <v>249</v>
      </c>
      <c r="C300" s="30">
        <v>10000</v>
      </c>
      <c r="D300" s="30">
        <f>C300</f>
        <v>10000</v>
      </c>
      <c r="E300" s="30">
        <f>D300</f>
        <v>10000</v>
      </c>
      <c r="H300" s="41">
        <f>C300</f>
        <v>10000</v>
      </c>
    </row>
    <row r="301" spans="1:8" hidden="1" outlineLevel="3">
      <c r="A301" s="29"/>
      <c r="B301" s="28" t="s">
        <v>250</v>
      </c>
      <c r="C301" s="30"/>
      <c r="D301" s="30">
        <f>C301</f>
        <v>0</v>
      </c>
      <c r="E301" s="30">
        <f>D301</f>
        <v>0</v>
      </c>
      <c r="H301" s="41">
        <f>C301</f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2000</v>
      </c>
      <c r="D302" s="5">
        <f>SUM(D303:D304)</f>
        <v>2000</v>
      </c>
      <c r="E302" s="5">
        <f>SUM(E303:E304)</f>
        <v>2000</v>
      </c>
      <c r="H302" s="41">
        <f>C302</f>
        <v>2000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>C303</f>
        <v>0</v>
      </c>
    </row>
    <row r="304" spans="1:8" hidden="1" outlineLevel="3">
      <c r="A304" s="29"/>
      <c r="B304" s="28" t="s">
        <v>253</v>
      </c>
      <c r="C304" s="30">
        <v>2000</v>
      </c>
      <c r="D304" s="30">
        <f>C304</f>
        <v>2000</v>
      </c>
      <c r="E304" s="30">
        <f>D304</f>
        <v>2000</v>
      </c>
      <c r="H304" s="41">
        <f>C304</f>
        <v>2000</v>
      </c>
    </row>
    <row r="305" spans="1:8" hidden="1" outlineLevel="2">
      <c r="A305" s="6">
        <v>1101</v>
      </c>
      <c r="B305" s="4" t="s">
        <v>38</v>
      </c>
      <c r="C305" s="5">
        <f>SUM(C306:C307)</f>
        <v>6000</v>
      </c>
      <c r="D305" s="5">
        <f>SUM(D306:D307)</f>
        <v>6000</v>
      </c>
      <c r="E305" s="5">
        <f>SUM(E306:E307)</f>
        <v>6000</v>
      </c>
      <c r="H305" s="41">
        <f>C305</f>
        <v>6000</v>
      </c>
    </row>
    <row r="306" spans="1:8" hidden="1" outlineLevel="3">
      <c r="A306" s="29"/>
      <c r="B306" s="28" t="s">
        <v>254</v>
      </c>
      <c r="C306" s="30">
        <v>4000</v>
      </c>
      <c r="D306" s="30">
        <f>C306</f>
        <v>4000</v>
      </c>
      <c r="E306" s="30">
        <f>D306</f>
        <v>4000</v>
      </c>
      <c r="H306" s="41">
        <f>C306</f>
        <v>4000</v>
      </c>
    </row>
    <row r="307" spans="1:8" hidden="1" outlineLevel="3">
      <c r="A307" s="29"/>
      <c r="B307" s="28" t="s">
        <v>255</v>
      </c>
      <c r="C307" s="30">
        <v>2000</v>
      </c>
      <c r="D307" s="30">
        <f>C307</f>
        <v>2000</v>
      </c>
      <c r="E307" s="30">
        <f>D307</f>
        <v>2000</v>
      </c>
      <c r="H307" s="41">
        <f>C307</f>
        <v>2000</v>
      </c>
    </row>
    <row r="308" spans="1:8" hidden="1" outlineLevel="2">
      <c r="A308" s="6">
        <v>1101</v>
      </c>
      <c r="B308" s="4" t="s">
        <v>39</v>
      </c>
      <c r="C308" s="5">
        <f>SUM(C309:C312)</f>
        <v>55000</v>
      </c>
      <c r="D308" s="5">
        <f>SUM(D309:D312)</f>
        <v>55000</v>
      </c>
      <c r="E308" s="5">
        <f>SUM(E309:E312)</f>
        <v>55000</v>
      </c>
      <c r="H308" s="41">
        <f>C308</f>
        <v>55000</v>
      </c>
    </row>
    <row r="309" spans="1:8" hidden="1" outlineLevel="3">
      <c r="A309" s="29"/>
      <c r="B309" s="28" t="s">
        <v>256</v>
      </c>
      <c r="C309" s="30">
        <v>36000</v>
      </c>
      <c r="D309" s="30">
        <f>C309</f>
        <v>36000</v>
      </c>
      <c r="E309" s="30">
        <f>D309</f>
        <v>36000</v>
      </c>
      <c r="H309" s="41">
        <f>C309</f>
        <v>36000</v>
      </c>
    </row>
    <row r="310" spans="1:8" hidden="1" outlineLevel="3">
      <c r="A310" s="29"/>
      <c r="B310" s="28" t="s">
        <v>257</v>
      </c>
      <c r="C310" s="30">
        <v>14000</v>
      </c>
      <c r="D310" s="30">
        <f>C310</f>
        <v>14000</v>
      </c>
      <c r="E310" s="30">
        <f>D310</f>
        <v>14000</v>
      </c>
      <c r="H310" s="41">
        <f>C310</f>
        <v>14000</v>
      </c>
    </row>
    <row r="311" spans="1:8" hidden="1" outlineLevel="3">
      <c r="A311" s="29"/>
      <c r="B311" s="28" t="s">
        <v>258</v>
      </c>
      <c r="C311" s="30"/>
      <c r="D311" s="30">
        <f>C311</f>
        <v>0</v>
      </c>
      <c r="E311" s="30">
        <f>D311</f>
        <v>0</v>
      </c>
      <c r="H311" s="41">
        <f>C311</f>
        <v>0</v>
      </c>
    </row>
    <row r="312" spans="1:8" hidden="1" outlineLevel="3">
      <c r="A312" s="29"/>
      <c r="B312" s="28" t="s">
        <v>259</v>
      </c>
      <c r="C312" s="30">
        <v>5000</v>
      </c>
      <c r="D312" s="30">
        <f>C312</f>
        <v>5000</v>
      </c>
      <c r="E312" s="30">
        <f>D312</f>
        <v>5000</v>
      </c>
      <c r="H312" s="41">
        <f>C312</f>
        <v>5000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>C313</f>
        <v>0</v>
      </c>
    </row>
    <row r="314" spans="1:8" hidden="1" outlineLevel="1" collapsed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>C314</f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>C315</f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>C316</f>
        <v>0</v>
      </c>
    </row>
    <row r="317" spans="1:8" hidden="1" outlineLevel="3">
      <c r="A317" s="29"/>
      <c r="B317" s="28" t="s">
        <v>218</v>
      </c>
      <c r="C317" s="30"/>
      <c r="D317" s="30">
        <f>C317</f>
        <v>0</v>
      </c>
      <c r="E317" s="30">
        <f>D317</f>
        <v>0</v>
      </c>
      <c r="H317" s="41">
        <f>C317</f>
        <v>0</v>
      </c>
    </row>
    <row r="318" spans="1:8" hidden="1" outlineLevel="3">
      <c r="A318" s="29"/>
      <c r="B318" s="28" t="s">
        <v>261</v>
      </c>
      <c r="C318" s="30"/>
      <c r="D318" s="30">
        <f>C318</f>
        <v>0</v>
      </c>
      <c r="E318" s="30">
        <f>D318</f>
        <v>0</v>
      </c>
      <c r="H318" s="41">
        <f>C318</f>
        <v>0</v>
      </c>
    </row>
    <row r="319" spans="1:8" hidden="1" outlineLevel="3">
      <c r="A319" s="29"/>
      <c r="B319" s="28" t="s">
        <v>248</v>
      </c>
      <c r="C319" s="30"/>
      <c r="D319" s="30">
        <f>C319</f>
        <v>0</v>
      </c>
      <c r="E319" s="30">
        <f>D319</f>
        <v>0</v>
      </c>
      <c r="H319" s="41">
        <f>C319</f>
        <v>0</v>
      </c>
    </row>
    <row r="320" spans="1:8" hidden="1" outlineLevel="3">
      <c r="A320" s="29"/>
      <c r="B320" s="28" t="s">
        <v>262</v>
      </c>
      <c r="C320" s="30"/>
      <c r="D320" s="30">
        <f>C320</f>
        <v>0</v>
      </c>
      <c r="E320" s="30">
        <f>D320</f>
        <v>0</v>
      </c>
      <c r="H320" s="41">
        <f>C320</f>
        <v>0</v>
      </c>
    </row>
    <row r="321" spans="1:8" hidden="1" outlineLevel="3">
      <c r="A321" s="29"/>
      <c r="B321" s="28" t="s">
        <v>252</v>
      </c>
      <c r="C321" s="30"/>
      <c r="D321" s="30">
        <f>C321</f>
        <v>0</v>
      </c>
      <c r="E321" s="30">
        <f>D321</f>
        <v>0</v>
      </c>
      <c r="H321" s="41">
        <f>C321</f>
        <v>0</v>
      </c>
    </row>
    <row r="322" spans="1:8" hidden="1" outlineLevel="3">
      <c r="A322" s="29"/>
      <c r="B322" s="28" t="s">
        <v>253</v>
      </c>
      <c r="C322" s="30"/>
      <c r="D322" s="30">
        <f>C322</f>
        <v>0</v>
      </c>
      <c r="E322" s="30">
        <f>D322</f>
        <v>0</v>
      </c>
      <c r="H322" s="41">
        <f>C322</f>
        <v>0</v>
      </c>
    </row>
    <row r="323" spans="1:8" hidden="1" outlineLevel="3">
      <c r="A323" s="29"/>
      <c r="B323" s="28" t="s">
        <v>238</v>
      </c>
      <c r="C323" s="30"/>
      <c r="D323" s="30">
        <f>C323</f>
        <v>0</v>
      </c>
      <c r="E323" s="30">
        <f>D323</f>
        <v>0</v>
      </c>
      <c r="H323" s="41">
        <f>C323</f>
        <v>0</v>
      </c>
    </row>
    <row r="324" spans="1:8" hidden="1" outlineLevel="3">
      <c r="A324" s="29"/>
      <c r="B324" s="28" t="s">
        <v>239</v>
      </c>
      <c r="C324" s="30"/>
      <c r="D324" s="30">
        <f>C324</f>
        <v>0</v>
      </c>
      <c r="E324" s="30">
        <f>D324</f>
        <v>0</v>
      </c>
      <c r="H324" s="41">
        <f>C324</f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>C325</f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>C326</f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>C327</f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>C328</f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>C329</f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>C330</f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>C331</f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>C332</f>
        <v>0</v>
      </c>
    </row>
    <row r="333" spans="1:8" hidden="1" outlineLevel="3">
      <c r="A333" s="29"/>
      <c r="B333" s="28" t="s">
        <v>257</v>
      </c>
      <c r="C333" s="30"/>
      <c r="D333" s="30">
        <f>C333</f>
        <v>0</v>
      </c>
      <c r="E333" s="30">
        <f>D333</f>
        <v>0</v>
      </c>
      <c r="H333" s="41">
        <f>C333</f>
        <v>0</v>
      </c>
    </row>
    <row r="334" spans="1:8" hidden="1" outlineLevel="3">
      <c r="A334" s="29"/>
      <c r="B334" s="28" t="s">
        <v>258</v>
      </c>
      <c r="C334" s="30"/>
      <c r="D334" s="30">
        <f>C334</f>
        <v>0</v>
      </c>
      <c r="E334" s="30">
        <f>D334</f>
        <v>0</v>
      </c>
      <c r="H334" s="41">
        <f>C334</f>
        <v>0</v>
      </c>
    </row>
    <row r="335" spans="1:8" hidden="1" outlineLevel="3">
      <c r="A335" s="29"/>
      <c r="B335" s="28" t="s">
        <v>259</v>
      </c>
      <c r="C335" s="30"/>
      <c r="D335" s="30">
        <f>C335</f>
        <v>0</v>
      </c>
      <c r="E335" s="30">
        <f>D335</f>
        <v>0</v>
      </c>
      <c r="H335" s="41">
        <f>C335</f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>C336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>C337</f>
        <v>0</v>
      </c>
      <c r="E337" s="5">
        <f>D337</f>
        <v>0</v>
      </c>
      <c r="H337" s="41">
        <f>C337</f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>C338</f>
        <v>0</v>
      </c>
      <c r="E338" s="5">
        <f>D338</f>
        <v>0</v>
      </c>
      <c r="H338" s="41">
        <f>C338</f>
        <v>0</v>
      </c>
    </row>
    <row r="339" spans="1:10" collapsed="1">
      <c r="A339" s="176" t="s">
        <v>270</v>
      </c>
      <c r="B339" s="177"/>
      <c r="C339" s="33">
        <f>C340+C444+C482</f>
        <v>404380</v>
      </c>
      <c r="D339" s="33">
        <f>D340+D444+D482</f>
        <v>404380</v>
      </c>
      <c r="E339" s="33">
        <f>E340+E444+E482</f>
        <v>404380</v>
      </c>
      <c r="G339" s="39" t="s">
        <v>591</v>
      </c>
      <c r="H339" s="41">
        <f>C339</f>
        <v>404380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329380</v>
      </c>
      <c r="D340" s="32">
        <f>D341+D342+D343+D344+D347+D348+D353+D356+D357+D362+D367+BH290668+D371+D372+D373+D376+D377+D378+D382+D388+D391+D392+D395+D398+D399+D404+D407+D408+D409+D412+D415+D416+D419+D420+D421+D422+D429+D443</f>
        <v>329380</v>
      </c>
      <c r="E340" s="32">
        <f>E341+E342+E343+E344+E347+E348+E353+E356+E357+E362+E367+BI290668+E371+E372+E373+E376+E377+E378+E382+E388+E391+E392+E395+E398+E399+E404+E407+E408+E409+E412+E415+E416+E419+E420+E421+E422+E429+E443</f>
        <v>329380</v>
      </c>
      <c r="H340" s="41">
        <f>C340</f>
        <v>329380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>C341</f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>C342</f>
        <v>4000</v>
      </c>
      <c r="E342" s="5">
        <f>D342</f>
        <v>4000</v>
      </c>
      <c r="H342" s="41">
        <f>C342</f>
        <v>4000</v>
      </c>
    </row>
    <row r="343" spans="1:10" hidden="1" outlineLevel="2">
      <c r="A343" s="6">
        <v>2201</v>
      </c>
      <c r="B343" s="4" t="s">
        <v>41</v>
      </c>
      <c r="C343" s="5">
        <v>110000</v>
      </c>
      <c r="D343" s="5">
        <f>C343</f>
        <v>110000</v>
      </c>
      <c r="E343" s="5">
        <f>D343</f>
        <v>110000</v>
      </c>
      <c r="H343" s="41">
        <f>C343</f>
        <v>110000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>C344</f>
        <v>7000</v>
      </c>
    </row>
    <row r="345" spans="1:10" hidden="1" outlineLevel="3">
      <c r="A345" s="29"/>
      <c r="B345" s="28" t="s">
        <v>274</v>
      </c>
      <c r="C345" s="30">
        <v>3000</v>
      </c>
      <c r="D345" s="30">
        <f>C345</f>
        <v>3000</v>
      </c>
      <c r="E345" s="30">
        <f>D345</f>
        <v>3000</v>
      </c>
      <c r="H345" s="41">
        <f>C345</f>
        <v>3000</v>
      </c>
    </row>
    <row r="346" spans="1:10" hidden="1" outlineLevel="3">
      <c r="A346" s="29"/>
      <c r="B346" s="28" t="s">
        <v>275</v>
      </c>
      <c r="C346" s="30">
        <v>4000</v>
      </c>
      <c r="D346" s="30">
        <f>C346</f>
        <v>4000</v>
      </c>
      <c r="E346" s="30">
        <f>D346</f>
        <v>4000</v>
      </c>
      <c r="H346" s="41">
        <f>C346</f>
        <v>4000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>C347</f>
        <v>4000</v>
      </c>
      <c r="E347" s="5">
        <f>D347</f>
        <v>4000</v>
      </c>
      <c r="H347" s="41">
        <f>C347</f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40500</v>
      </c>
      <c r="D348" s="5">
        <f>SUM(D349:D352)</f>
        <v>40500</v>
      </c>
      <c r="E348" s="5">
        <f>SUM(E349:E352)</f>
        <v>40500</v>
      </c>
      <c r="H348" s="41">
        <f>C348</f>
        <v>40500</v>
      </c>
    </row>
    <row r="349" spans="1:10" hidden="1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>C349</f>
        <v>40000</v>
      </c>
    </row>
    <row r="350" spans="1:10" hidden="1" outlineLevel="3">
      <c r="A350" s="29"/>
      <c r="B350" s="28" t="s">
        <v>279</v>
      </c>
      <c r="C350" s="30">
        <v>500</v>
      </c>
      <c r="D350" s="30">
        <f>C350</f>
        <v>500</v>
      </c>
      <c r="E350" s="30">
        <f>D350</f>
        <v>500</v>
      </c>
      <c r="H350" s="41">
        <f>C350</f>
        <v>500</v>
      </c>
    </row>
    <row r="351" spans="1:10" hidden="1" outlineLevel="3">
      <c r="A351" s="29"/>
      <c r="B351" s="28" t="s">
        <v>280</v>
      </c>
      <c r="C351" s="30">
        <v>0</v>
      </c>
      <c r="D351" s="30">
        <f>C351</f>
        <v>0</v>
      </c>
      <c r="E351" s="30">
        <f>D351</f>
        <v>0</v>
      </c>
      <c r="H351" s="41">
        <f>C351</f>
        <v>0</v>
      </c>
    </row>
    <row r="352" spans="1:10" hidden="1" outlineLevel="3">
      <c r="A352" s="29"/>
      <c r="B352" s="28" t="s">
        <v>281</v>
      </c>
      <c r="C352" s="30">
        <v>0</v>
      </c>
      <c r="D352" s="30">
        <f>C352</f>
        <v>0</v>
      </c>
      <c r="E352" s="30">
        <f>D352</f>
        <v>0</v>
      </c>
      <c r="H352" s="41">
        <f>C352</f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>C353</f>
        <v>400</v>
      </c>
    </row>
    <row r="354" spans="1:8" hidden="1" outlineLevel="3">
      <c r="A354" s="29"/>
      <c r="B354" s="28" t="s">
        <v>42</v>
      </c>
      <c r="C354" s="30">
        <v>400</v>
      </c>
      <c r="D354" s="30">
        <f>C354</f>
        <v>400</v>
      </c>
      <c r="E354" s="30">
        <f>D354</f>
        <v>400</v>
      </c>
      <c r="H354" s="41">
        <f>C354</f>
        <v>400</v>
      </c>
    </row>
    <row r="355" spans="1:8" hidden="1" outlineLevel="3">
      <c r="A355" s="29"/>
      <c r="B355" s="28" t="s">
        <v>283</v>
      </c>
      <c r="C355" s="30">
        <v>0</v>
      </c>
      <c r="D355" s="30">
        <f>C355</f>
        <v>0</v>
      </c>
      <c r="E355" s="30">
        <f>D355</f>
        <v>0</v>
      </c>
      <c r="H355" s="41">
        <f>C355</f>
        <v>0</v>
      </c>
    </row>
    <row r="356" spans="1:8" hidden="1" outlineLevel="2">
      <c r="A356" s="6">
        <v>2201</v>
      </c>
      <c r="B356" s="4" t="s">
        <v>284</v>
      </c>
      <c r="C356" s="5">
        <v>5000</v>
      </c>
      <c r="D356" s="5">
        <f>C356</f>
        <v>5000</v>
      </c>
      <c r="E356" s="5">
        <f>D356</f>
        <v>5000</v>
      </c>
      <c r="H356" s="41">
        <f>C356</f>
        <v>5000</v>
      </c>
    </row>
    <row r="357" spans="1:8" hidden="1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>C357</f>
        <v>10000</v>
      </c>
    </row>
    <row r="358" spans="1:8" hidden="1" outlineLevel="3">
      <c r="A358" s="29"/>
      <c r="B358" s="28" t="s">
        <v>286</v>
      </c>
      <c r="C358" s="30">
        <v>8500</v>
      </c>
      <c r="D358" s="30">
        <f>C358</f>
        <v>8500</v>
      </c>
      <c r="E358" s="30">
        <f>D358</f>
        <v>8500</v>
      </c>
      <c r="H358" s="41">
        <f>C358</f>
        <v>8500</v>
      </c>
    </row>
    <row r="359" spans="1:8" hidden="1" outlineLevel="3">
      <c r="A359" s="29"/>
      <c r="B359" s="28" t="s">
        <v>287</v>
      </c>
      <c r="C359" s="30"/>
      <c r="D359" s="30">
        <f>C359</f>
        <v>0</v>
      </c>
      <c r="E359" s="30">
        <f>D359</f>
        <v>0</v>
      </c>
      <c r="H359" s="41">
        <f>C359</f>
        <v>0</v>
      </c>
    </row>
    <row r="360" spans="1:8" hidden="1" outlineLevel="3">
      <c r="A360" s="29"/>
      <c r="B360" s="28" t="s">
        <v>288</v>
      </c>
      <c r="C360" s="30">
        <v>1500</v>
      </c>
      <c r="D360" s="30">
        <f>C360</f>
        <v>1500</v>
      </c>
      <c r="E360" s="30">
        <f>D360</f>
        <v>1500</v>
      </c>
      <c r="H360" s="41">
        <f>C360</f>
        <v>1500</v>
      </c>
    </row>
    <row r="361" spans="1:8" hidden="1" outlineLevel="3">
      <c r="A361" s="29"/>
      <c r="B361" s="28" t="s">
        <v>289</v>
      </c>
      <c r="C361" s="30"/>
      <c r="D361" s="30">
        <f>C361</f>
        <v>0</v>
      </c>
      <c r="E361" s="30">
        <f>D361</f>
        <v>0</v>
      </c>
      <c r="H361" s="41">
        <f>C361</f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51600</v>
      </c>
      <c r="D362" s="5">
        <f>SUM(D363:D366)</f>
        <v>51600</v>
      </c>
      <c r="E362" s="5">
        <f>SUM(E363:E366)</f>
        <v>51600</v>
      </c>
      <c r="H362" s="41">
        <f>C362</f>
        <v>51600</v>
      </c>
    </row>
    <row r="363" spans="1:8" hidden="1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>C363</f>
        <v>20000</v>
      </c>
    </row>
    <row r="364" spans="1:8" hidden="1" outlineLevel="3">
      <c r="A364" s="29"/>
      <c r="B364" s="28" t="s">
        <v>292</v>
      </c>
      <c r="C364" s="30">
        <v>30000</v>
      </c>
      <c r="D364" s="30">
        <f>C364</f>
        <v>30000</v>
      </c>
      <c r="E364" s="30">
        <f>D364</f>
        <v>30000</v>
      </c>
      <c r="H364" s="41">
        <f>C364</f>
        <v>30000</v>
      </c>
    </row>
    <row r="365" spans="1:8" hidden="1" outlineLevel="3">
      <c r="A365" s="29"/>
      <c r="B365" s="28" t="s">
        <v>293</v>
      </c>
      <c r="C365" s="30">
        <v>600</v>
      </c>
      <c r="D365" s="30">
        <f>C365</f>
        <v>600</v>
      </c>
      <c r="E365" s="30">
        <f>D365</f>
        <v>600</v>
      </c>
      <c r="H365" s="41">
        <f>C365</f>
        <v>600</v>
      </c>
    </row>
    <row r="366" spans="1:8" hidden="1" outlineLevel="3">
      <c r="A366" s="29"/>
      <c r="B366" s="28" t="s">
        <v>294</v>
      </c>
      <c r="C366" s="30">
        <v>1000</v>
      </c>
      <c r="D366" s="30">
        <f>C366</f>
        <v>1000</v>
      </c>
      <c r="E366" s="30">
        <f>D366</f>
        <v>1000</v>
      </c>
      <c r="H366" s="41">
        <f>C366</f>
        <v>1000</v>
      </c>
    </row>
    <row r="367" spans="1:8" hidden="1" outlineLevel="2">
      <c r="A367" s="6">
        <v>2201</v>
      </c>
      <c r="B367" s="4" t="s">
        <v>43</v>
      </c>
      <c r="C367" s="5">
        <v>700</v>
      </c>
      <c r="D367" s="5">
        <f>C367</f>
        <v>700</v>
      </c>
      <c r="E367" s="5">
        <f>D367</f>
        <v>700</v>
      </c>
      <c r="H367" s="41">
        <f>C367</f>
        <v>700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>C368</f>
        <v>0</v>
      </c>
    </row>
    <row r="369" spans="1:8" hidden="1" outlineLevel="3">
      <c r="A369" s="29"/>
      <c r="B369" s="28" t="s">
        <v>296</v>
      </c>
      <c r="C369" s="30">
        <v>0</v>
      </c>
      <c r="D369" s="30">
        <f>C369</f>
        <v>0</v>
      </c>
      <c r="E369" s="30">
        <f>D369</f>
        <v>0</v>
      </c>
      <c r="H369" s="41">
        <f>C369</f>
        <v>0</v>
      </c>
    </row>
    <row r="370" spans="1:8" hidden="1" outlineLevel="3">
      <c r="A370" s="29"/>
      <c r="B370" s="28" t="s">
        <v>297</v>
      </c>
      <c r="C370" s="30">
        <v>0</v>
      </c>
      <c r="D370" s="30">
        <f>C370</f>
        <v>0</v>
      </c>
      <c r="E370" s="30">
        <f>D370</f>
        <v>0</v>
      </c>
      <c r="H370" s="41">
        <f>C370</f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>C371</f>
        <v>4000</v>
      </c>
      <c r="E371" s="5">
        <f>D371</f>
        <v>4000</v>
      </c>
      <c r="H371" s="41">
        <f>C371</f>
        <v>4000</v>
      </c>
    </row>
    <row r="372" spans="1:8" hidden="1" outlineLevel="2">
      <c r="A372" s="6">
        <v>2201</v>
      </c>
      <c r="B372" s="4" t="s">
        <v>45</v>
      </c>
      <c r="C372" s="5">
        <v>7000</v>
      </c>
      <c r="D372" s="5">
        <f>C372</f>
        <v>7000</v>
      </c>
      <c r="E372" s="5">
        <f>D372</f>
        <v>7000</v>
      </c>
      <c r="H372" s="41">
        <f>C372</f>
        <v>7000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>C373</f>
        <v>0</v>
      </c>
    </row>
    <row r="374" spans="1:8" hidden="1" outlineLevel="3">
      <c r="A374" s="29"/>
      <c r="B374" s="28" t="s">
        <v>299</v>
      </c>
      <c r="C374" s="30">
        <v>0</v>
      </c>
      <c r="D374" s="30">
        <f>C374</f>
        <v>0</v>
      </c>
      <c r="E374" s="30">
        <f>D374</f>
        <v>0</v>
      </c>
      <c r="H374" s="41">
        <f>C374</f>
        <v>0</v>
      </c>
    </row>
    <row r="375" spans="1:8" hidden="1" outlineLevel="3">
      <c r="A375" s="29"/>
      <c r="B375" s="28" t="s">
        <v>300</v>
      </c>
      <c r="C375" s="30">
        <v>0</v>
      </c>
      <c r="D375" s="30">
        <f>C375</f>
        <v>0</v>
      </c>
      <c r="E375" s="30">
        <f>D375</f>
        <v>0</v>
      </c>
      <c r="H375" s="41">
        <f>C375</f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>C376</f>
        <v>0</v>
      </c>
      <c r="E376" s="5">
        <f>D376</f>
        <v>0</v>
      </c>
      <c r="H376" s="41">
        <f>C376</f>
        <v>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>C377</f>
        <v>500</v>
      </c>
      <c r="E377" s="5">
        <f>D377</f>
        <v>500</v>
      </c>
      <c r="H377" s="41">
        <f>C377</f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1">
        <f>C378</f>
        <v>5500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>C379</f>
        <v>5000</v>
      </c>
    </row>
    <row r="380" spans="1:8" hidden="1" outlineLevel="3">
      <c r="A380" s="29"/>
      <c r="B380" s="28" t="s">
        <v>113</v>
      </c>
      <c r="C380" s="30"/>
      <c r="D380" s="30">
        <f>C380</f>
        <v>0</v>
      </c>
      <c r="E380" s="30">
        <f>D380</f>
        <v>0</v>
      </c>
      <c r="H380" s="41">
        <f>C380</f>
        <v>0</v>
      </c>
    </row>
    <row r="381" spans="1:8" hidden="1" outlineLevel="3">
      <c r="A381" s="29"/>
      <c r="B381" s="28" t="s">
        <v>47</v>
      </c>
      <c r="C381" s="30">
        <v>500</v>
      </c>
      <c r="D381" s="30">
        <f>C381</f>
        <v>500</v>
      </c>
      <c r="E381" s="30">
        <f>D381</f>
        <v>500</v>
      </c>
      <c r="H381" s="41">
        <f>C381</f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>C382</f>
        <v>4500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>C383</f>
        <v>500</v>
      </c>
    </row>
    <row r="384" spans="1:8" hidden="1" outlineLevel="3">
      <c r="A384" s="29"/>
      <c r="B384" s="28" t="s">
        <v>305</v>
      </c>
      <c r="C384" s="30">
        <v>500</v>
      </c>
      <c r="D384" s="30">
        <f>C384</f>
        <v>500</v>
      </c>
      <c r="E384" s="30">
        <f>D384</f>
        <v>500</v>
      </c>
      <c r="H384" s="41">
        <f>C384</f>
        <v>500</v>
      </c>
    </row>
    <row r="385" spans="1:8" hidden="1" outlineLevel="3">
      <c r="A385" s="29"/>
      <c r="B385" s="28" t="s">
        <v>306</v>
      </c>
      <c r="C385" s="30"/>
      <c r="D385" s="30">
        <f>C385</f>
        <v>0</v>
      </c>
      <c r="E385" s="30">
        <f>D385</f>
        <v>0</v>
      </c>
      <c r="H385" s="41">
        <f>C385</f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>C386</f>
        <v>3000</v>
      </c>
      <c r="E386" s="30">
        <f>D386</f>
        <v>3000</v>
      </c>
      <c r="H386" s="41">
        <f>C386</f>
        <v>3000</v>
      </c>
    </row>
    <row r="387" spans="1:8" hidden="1" outlineLevel="3">
      <c r="A387" s="29"/>
      <c r="B387" s="28" t="s">
        <v>308</v>
      </c>
      <c r="C387" s="30">
        <v>500</v>
      </c>
      <c r="D387" s="30">
        <f>C387</f>
        <v>500</v>
      </c>
      <c r="E387" s="30">
        <f>D387</f>
        <v>500</v>
      </c>
      <c r="H387" s="41">
        <f>C387</f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>C388</f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>C389</f>
        <v>2000</v>
      </c>
      <c r="E389" s="30">
        <f>D389</f>
        <v>2000</v>
      </c>
      <c r="H389" s="41">
        <f>C389</f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>C390</f>
        <v>0</v>
      </c>
      <c r="E390" s="30">
        <f>D390</f>
        <v>0</v>
      </c>
      <c r="H390" s="41">
        <f>C390</f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>C391</f>
        <v>0</v>
      </c>
      <c r="E391" s="5">
        <f>D391</f>
        <v>0</v>
      </c>
      <c r="H391" s="41">
        <f>C391</f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>C392</f>
        <v>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>C393</f>
        <v>0</v>
      </c>
    </row>
    <row r="394" spans="1:8" hidden="1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>C394</f>
        <v>5000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>C395</f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>C396</f>
        <v>500</v>
      </c>
      <c r="E396" s="30">
        <f>D396</f>
        <v>500</v>
      </c>
      <c r="H396" s="41">
        <f>C396</f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>C397</f>
        <v>0</v>
      </c>
      <c r="E397" s="30">
        <f>D397</f>
        <v>0</v>
      </c>
      <c r="H397" s="41">
        <f>C397</f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f>D398</f>
        <v>0</v>
      </c>
      <c r="H398" s="41">
        <f>C398</f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>C399</f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>C400</f>
        <v>0</v>
      </c>
    </row>
    <row r="401" spans="1:8" hidden="1" outlineLevel="3">
      <c r="A401" s="29"/>
      <c r="B401" s="28" t="s">
        <v>319</v>
      </c>
      <c r="C401" s="30"/>
      <c r="D401" s="30">
        <f>C401</f>
        <v>0</v>
      </c>
      <c r="E401" s="30">
        <f>D401</f>
        <v>0</v>
      </c>
      <c r="H401" s="41">
        <f>C401</f>
        <v>0</v>
      </c>
    </row>
    <row r="402" spans="1:8" hidden="1" outlineLevel="3">
      <c r="A402" s="29"/>
      <c r="B402" s="28" t="s">
        <v>320</v>
      </c>
      <c r="C402" s="30">
        <v>0</v>
      </c>
      <c r="D402" s="30">
        <f>C402</f>
        <v>0</v>
      </c>
      <c r="E402" s="30">
        <f>D402</f>
        <v>0</v>
      </c>
      <c r="H402" s="41">
        <f>C402</f>
        <v>0</v>
      </c>
    </row>
    <row r="403" spans="1:8" hidden="1" outlineLevel="3">
      <c r="A403" s="29"/>
      <c r="B403" s="28" t="s">
        <v>321</v>
      </c>
      <c r="C403" s="30">
        <v>0</v>
      </c>
      <c r="D403" s="30">
        <f>C403</f>
        <v>0</v>
      </c>
      <c r="E403" s="30">
        <f>D403</f>
        <v>0</v>
      </c>
      <c r="H403" s="41">
        <f>C403</f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>C404</f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>C405</f>
        <v>1000</v>
      </c>
      <c r="E405" s="30">
        <f>D405</f>
        <v>1000</v>
      </c>
      <c r="H405" s="41">
        <f>C405</f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>C406</f>
        <v>1000</v>
      </c>
      <c r="E406" s="30">
        <f>D406</f>
        <v>1000</v>
      </c>
      <c r="H406" s="41">
        <f>C406</f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f>D407</f>
        <v>0</v>
      </c>
      <c r="H407" s="41">
        <f>C407</f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>C408</f>
        <v>0</v>
      </c>
      <c r="E408" s="5">
        <f>D408</f>
        <v>0</v>
      </c>
      <c r="H408" s="41">
        <f>C408</f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>C409</f>
        <v>1500</v>
      </c>
    </row>
    <row r="410" spans="1:8" hidden="1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>C410</f>
        <v>1500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>C411</f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>C412</f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>C413</f>
        <v>2500</v>
      </c>
      <c r="E413" s="30">
        <f>D413</f>
        <v>2500</v>
      </c>
      <c r="H413" s="41">
        <f>C413</f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>C414</f>
        <v>0</v>
      </c>
      <c r="E414" s="30">
        <f>D414</f>
        <v>0</v>
      </c>
      <c r="H414" s="41">
        <f>C414</f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>C415</f>
        <v>500</v>
      </c>
      <c r="E415" s="5">
        <f>D415</f>
        <v>500</v>
      </c>
      <c r="H415" s="41">
        <f>C415</f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3500</v>
      </c>
      <c r="D416" s="5">
        <f>SUM(D417:D418)</f>
        <v>3500</v>
      </c>
      <c r="E416" s="5">
        <f>SUM(E417:E418)</f>
        <v>3500</v>
      </c>
      <c r="H416" s="41">
        <f>C416</f>
        <v>3500</v>
      </c>
    </row>
    <row r="417" spans="1:8" hidden="1" outlineLevel="3" collapsed="1">
      <c r="A417" s="29"/>
      <c r="B417" s="28" t="s">
        <v>330</v>
      </c>
      <c r="C417" s="30">
        <v>3500</v>
      </c>
      <c r="D417" s="30">
        <f>C417</f>
        <v>3500</v>
      </c>
      <c r="E417" s="30">
        <f>D417</f>
        <v>3500</v>
      </c>
      <c r="H417" s="41">
        <f>C417</f>
        <v>3500</v>
      </c>
    </row>
    <row r="418" spans="1:8" hidden="1" outlineLevel="3">
      <c r="A418" s="29"/>
      <c r="B418" s="28" t="s">
        <v>331</v>
      </c>
      <c r="C418" s="30">
        <v>0</v>
      </c>
      <c r="D418" s="30">
        <f>C418</f>
        <v>0</v>
      </c>
      <c r="E418" s="30">
        <f>D418</f>
        <v>0</v>
      </c>
      <c r="H418" s="41">
        <f>C418</f>
        <v>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>C419</f>
        <v>500</v>
      </c>
      <c r="E419" s="5">
        <f>D419</f>
        <v>500</v>
      </c>
      <c r="H419" s="41">
        <f>C419</f>
        <v>500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>C420</f>
        <v>1000</v>
      </c>
      <c r="E420" s="5">
        <f>D420</f>
        <v>1000</v>
      </c>
      <c r="H420" s="41">
        <f>C420</f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>C421</f>
        <v>0</v>
      </c>
      <c r="E421" s="5">
        <f>D421</f>
        <v>0</v>
      </c>
      <c r="H421" s="41">
        <f>C421</f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>C422</f>
        <v>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>C423</f>
        <v>0</v>
      </c>
    </row>
    <row r="424" spans="1:8" hidden="1" outlineLevel="3">
      <c r="A424" s="29"/>
      <c r="B424" s="28" t="s">
        <v>337</v>
      </c>
      <c r="C424" s="30"/>
      <c r="D424" s="30">
        <f>C424</f>
        <v>0</v>
      </c>
      <c r="E424" s="30">
        <f>D424</f>
        <v>0</v>
      </c>
      <c r="H424" s="41">
        <f>C424</f>
        <v>0</v>
      </c>
    </row>
    <row r="425" spans="1:8" hidden="1" outlineLevel="3">
      <c r="A425" s="29"/>
      <c r="B425" s="28" t="s">
        <v>338</v>
      </c>
      <c r="C425" s="30"/>
      <c r="D425" s="30">
        <f>C425</f>
        <v>0</v>
      </c>
      <c r="E425" s="30">
        <f>D425</f>
        <v>0</v>
      </c>
      <c r="H425" s="41">
        <f>C425</f>
        <v>0</v>
      </c>
    </row>
    <row r="426" spans="1:8" hidden="1" outlineLevel="3">
      <c r="A426" s="29"/>
      <c r="B426" s="28" t="s">
        <v>339</v>
      </c>
      <c r="C426" s="30"/>
      <c r="D426" s="30">
        <f>C426</f>
        <v>0</v>
      </c>
      <c r="E426" s="30">
        <f>D426</f>
        <v>0</v>
      </c>
      <c r="H426" s="41">
        <f>C426</f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>C427</f>
        <v>180</v>
      </c>
      <c r="E427" s="30">
        <f>D427</f>
        <v>180</v>
      </c>
      <c r="H427" s="41">
        <f>C427</f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>C428</f>
        <v>0</v>
      </c>
      <c r="E428" s="30">
        <f>D428</f>
        <v>0</v>
      </c>
      <c r="H428" s="41">
        <f>C428</f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55500</v>
      </c>
      <c r="D429" s="5">
        <f>SUM(D430:D442)</f>
        <v>55500</v>
      </c>
      <c r="E429" s="5">
        <f>SUM(E430:E442)</f>
        <v>55500</v>
      </c>
      <c r="H429" s="41">
        <f>C429</f>
        <v>55500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>C430</f>
        <v>0</v>
      </c>
    </row>
    <row r="431" spans="1:8" hidden="1" outlineLevel="3">
      <c r="A431" s="29"/>
      <c r="B431" s="28" t="s">
        <v>344</v>
      </c>
      <c r="C431" s="30">
        <v>40000</v>
      </c>
      <c r="D431" s="30">
        <f>C431</f>
        <v>40000</v>
      </c>
      <c r="E431" s="30">
        <f>D431</f>
        <v>40000</v>
      </c>
      <c r="H431" s="41">
        <f>C431</f>
        <v>40000</v>
      </c>
    </row>
    <row r="432" spans="1:8" hidden="1" outlineLevel="3">
      <c r="A432" s="29"/>
      <c r="B432" s="28" t="s">
        <v>345</v>
      </c>
      <c r="C432" s="30">
        <v>3500</v>
      </c>
      <c r="D432" s="30">
        <f>C432</f>
        <v>3500</v>
      </c>
      <c r="E432" s="30">
        <f>D432</f>
        <v>3500</v>
      </c>
      <c r="H432" s="41">
        <f>C432</f>
        <v>3500</v>
      </c>
    </row>
    <row r="433" spans="1:8" hidden="1" outlineLevel="3">
      <c r="A433" s="29"/>
      <c r="B433" s="28" t="s">
        <v>346</v>
      </c>
      <c r="C433" s="30">
        <v>3000</v>
      </c>
      <c r="D433" s="30">
        <f>C433</f>
        <v>3000</v>
      </c>
      <c r="E433" s="30">
        <f>D433</f>
        <v>3000</v>
      </c>
      <c r="H433" s="41">
        <f>C433</f>
        <v>3000</v>
      </c>
    </row>
    <row r="434" spans="1:8" hidden="1" outlineLevel="3">
      <c r="A434" s="29"/>
      <c r="B434" s="28" t="s">
        <v>347</v>
      </c>
      <c r="C434" s="30"/>
      <c r="D434" s="30">
        <f>C434</f>
        <v>0</v>
      </c>
      <c r="E434" s="30">
        <f>D434</f>
        <v>0</v>
      </c>
      <c r="H434" s="41">
        <f>C434</f>
        <v>0</v>
      </c>
    </row>
    <row r="435" spans="1:8" hidden="1" outlineLevel="3">
      <c r="A435" s="29"/>
      <c r="B435" s="28" t="s">
        <v>348</v>
      </c>
      <c r="C435" s="30"/>
      <c r="D435" s="30">
        <f>C435</f>
        <v>0</v>
      </c>
      <c r="E435" s="30">
        <f>D435</f>
        <v>0</v>
      </c>
      <c r="H435" s="41">
        <f>C435</f>
        <v>0</v>
      </c>
    </row>
    <row r="436" spans="1:8" hidden="1" outlineLevel="3">
      <c r="A436" s="29"/>
      <c r="B436" s="28" t="s">
        <v>349</v>
      </c>
      <c r="C436" s="30"/>
      <c r="D436" s="30">
        <f>C436</f>
        <v>0</v>
      </c>
      <c r="E436" s="30">
        <f>D436</f>
        <v>0</v>
      </c>
      <c r="H436" s="41">
        <f>C436</f>
        <v>0</v>
      </c>
    </row>
    <row r="437" spans="1:8" hidden="1" outlineLevel="3">
      <c r="A437" s="29"/>
      <c r="B437" s="28" t="s">
        <v>350</v>
      </c>
      <c r="C437" s="30"/>
      <c r="D437" s="30">
        <f>C437</f>
        <v>0</v>
      </c>
      <c r="E437" s="30">
        <f>D437</f>
        <v>0</v>
      </c>
      <c r="H437" s="41">
        <f>C437</f>
        <v>0</v>
      </c>
    </row>
    <row r="438" spans="1:8" hidden="1" outlineLevel="3">
      <c r="A438" s="29"/>
      <c r="B438" s="28" t="s">
        <v>351</v>
      </c>
      <c r="C438" s="30"/>
      <c r="D438" s="30">
        <f>C438</f>
        <v>0</v>
      </c>
      <c r="E438" s="30">
        <f>D438</f>
        <v>0</v>
      </c>
      <c r="H438" s="41">
        <f>C438</f>
        <v>0</v>
      </c>
    </row>
    <row r="439" spans="1:8" hidden="1" outlineLevel="3">
      <c r="A439" s="29"/>
      <c r="B439" s="28" t="s">
        <v>352</v>
      </c>
      <c r="C439" s="30"/>
      <c r="D439" s="30">
        <f>C439</f>
        <v>0</v>
      </c>
      <c r="E439" s="30">
        <f>D439</f>
        <v>0</v>
      </c>
      <c r="H439" s="41">
        <f>C439</f>
        <v>0</v>
      </c>
    </row>
    <row r="440" spans="1:8" hidden="1" outlineLevel="3">
      <c r="A440" s="29"/>
      <c r="B440" s="28" t="s">
        <v>353</v>
      </c>
      <c r="C440" s="30"/>
      <c r="D440" s="30">
        <f>C440</f>
        <v>0</v>
      </c>
      <c r="E440" s="30">
        <f>D440</f>
        <v>0</v>
      </c>
      <c r="H440" s="41">
        <f>C440</f>
        <v>0</v>
      </c>
    </row>
    <row r="441" spans="1:8" hidden="1" outlineLevel="3">
      <c r="A441" s="29"/>
      <c r="B441" s="28" t="s">
        <v>354</v>
      </c>
      <c r="C441" s="30">
        <v>7000</v>
      </c>
      <c r="D441" s="30">
        <f>C441</f>
        <v>7000</v>
      </c>
      <c r="E441" s="30">
        <f>D441</f>
        <v>7000</v>
      </c>
      <c r="H441" s="41">
        <f>C441</f>
        <v>7000</v>
      </c>
    </row>
    <row r="442" spans="1:8" hidden="1" outlineLevel="3">
      <c r="A442" s="29"/>
      <c r="B442" s="28" t="s">
        <v>355</v>
      </c>
      <c r="C442" s="30">
        <v>2000</v>
      </c>
      <c r="D442" s="30">
        <f>C442</f>
        <v>2000</v>
      </c>
      <c r="E442" s="30">
        <f>D442</f>
        <v>2000</v>
      </c>
      <c r="H442" s="41">
        <f>C442</f>
        <v>2000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>C443</f>
        <v>0</v>
      </c>
    </row>
    <row r="444" spans="1:8" hidden="1" outlineLevel="1" collapsed="1">
      <c r="A444" s="174" t="s">
        <v>357</v>
      </c>
      <c r="B444" s="175"/>
      <c r="C444" s="32">
        <f>C445+C454+C455+C459+C462+C463+C468+C474+C477+C480+C481+C450</f>
        <v>75000</v>
      </c>
      <c r="D444" s="32">
        <f>D445+D454+D455+D459+D462+D463+D468+D474+D477+D480+D481+D450</f>
        <v>75000</v>
      </c>
      <c r="E444" s="32">
        <f>E445+E454+E455+E459+E462+E463+E468+E474+E477+E480+E481+E450</f>
        <v>75000</v>
      </c>
      <c r="H444" s="41">
        <f>C444</f>
        <v>75000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>C445</f>
        <v>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>C446</f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>C447</f>
        <v>500</v>
      </c>
      <c r="E447" s="30">
        <f>D447</f>
        <v>500</v>
      </c>
      <c r="H447" s="41">
        <f>C447</f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>C448</f>
        <v>0</v>
      </c>
      <c r="E448" s="30">
        <f>D448</f>
        <v>0</v>
      </c>
      <c r="H448" s="41">
        <f>C448</f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>C449</f>
        <v>0</v>
      </c>
      <c r="E449" s="30">
        <f>D449</f>
        <v>0</v>
      </c>
      <c r="H449" s="41">
        <f>C449</f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>C451</f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>C452</f>
        <v>0</v>
      </c>
      <c r="E452" s="30">
        <f>D452</f>
        <v>0</v>
      </c>
      <c r="H452" s="41">
        <f>C452</f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>C453</f>
        <v>0</v>
      </c>
      <c r="E453" s="30">
        <f>D453</f>
        <v>0</v>
      </c>
      <c r="H453" s="41">
        <f>C453</f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>C454</f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>C455</f>
        <v>30000</v>
      </c>
    </row>
    <row r="456" spans="1:8" ht="15" hidden="1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>C456</f>
        <v>30000</v>
      </c>
    </row>
    <row r="457" spans="1:8" ht="15" hidden="1" customHeight="1" outlineLevel="3">
      <c r="A457" s="28"/>
      <c r="B457" s="28" t="s">
        <v>368</v>
      </c>
      <c r="C457" s="30"/>
      <c r="D457" s="30">
        <f>C457</f>
        <v>0</v>
      </c>
      <c r="E457" s="30">
        <f>D457</f>
        <v>0</v>
      </c>
      <c r="H457" s="41">
        <f>C457</f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>C458</f>
        <v>0</v>
      </c>
      <c r="E458" s="30">
        <f>D458</f>
        <v>0</v>
      </c>
      <c r="H458" s="41">
        <f>C458</f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>C459</f>
        <v>1500</v>
      </c>
    </row>
    <row r="460" spans="1:8" ht="15" hidden="1" customHeight="1" outlineLevel="3">
      <c r="A460" s="28"/>
      <c r="B460" s="28" t="s">
        <v>369</v>
      </c>
      <c r="C460" s="30">
        <v>1500</v>
      </c>
      <c r="D460" s="30">
        <f>C460</f>
        <v>1500</v>
      </c>
      <c r="E460" s="30">
        <f>D460</f>
        <v>1500</v>
      </c>
      <c r="H460" s="41">
        <f>C460</f>
        <v>1500</v>
      </c>
    </row>
    <row r="461" spans="1:8" ht="15" hidden="1" customHeight="1" outlineLevel="3">
      <c r="A461" s="28"/>
      <c r="B461" s="28" t="s">
        <v>370</v>
      </c>
      <c r="C461" s="30"/>
      <c r="D461" s="30">
        <f>C461</f>
        <v>0</v>
      </c>
      <c r="E461" s="30">
        <f>D461</f>
        <v>0</v>
      </c>
      <c r="H461" s="41">
        <f>C461</f>
        <v>0</v>
      </c>
    </row>
    <row r="462" spans="1:8" hidden="1" outlineLevel="2">
      <c r="A462" s="6">
        <v>2202</v>
      </c>
      <c r="B462" s="4" t="s">
        <v>371</v>
      </c>
      <c r="C462" s="5">
        <v>10000</v>
      </c>
      <c r="D462" s="5">
        <f>C462</f>
        <v>10000</v>
      </c>
      <c r="E462" s="5">
        <f>D462</f>
        <v>10000</v>
      </c>
      <c r="H462" s="41">
        <f>C462</f>
        <v>10000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>C463</f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>C464</f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>C465</f>
        <v>0</v>
      </c>
      <c r="E465" s="30">
        <f>D465</f>
        <v>0</v>
      </c>
      <c r="H465" s="41">
        <f>C465</f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>C466</f>
        <v>0</v>
      </c>
      <c r="E466" s="30">
        <f>D466</f>
        <v>0</v>
      </c>
      <c r="H466" s="41">
        <f>C466</f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>C467</f>
        <v>0</v>
      </c>
      <c r="E467" s="30">
        <f>D467</f>
        <v>0</v>
      </c>
      <c r="H467" s="41">
        <f>C467</f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>C468</f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>C469</f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>C470</f>
        <v>0</v>
      </c>
      <c r="E470" s="30">
        <f>D470</f>
        <v>0</v>
      </c>
      <c r="H470" s="41">
        <f>C470</f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>C471</f>
        <v>0</v>
      </c>
      <c r="E471" s="30">
        <f>D471</f>
        <v>0</v>
      </c>
      <c r="H471" s="41">
        <f>C471</f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>C472</f>
        <v>0</v>
      </c>
      <c r="E472" s="30">
        <f>D472</f>
        <v>0</v>
      </c>
      <c r="H472" s="41">
        <f>C472</f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>C473</f>
        <v>0</v>
      </c>
      <c r="E473" s="30">
        <f>D473</f>
        <v>0</v>
      </c>
      <c r="H473" s="41">
        <f>C473</f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>C474</f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>C475</f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>C476</f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>C477</f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>C478</f>
        <v>0</v>
      </c>
      <c r="E478" s="30">
        <f>D478</f>
        <v>0</v>
      </c>
      <c r="H478" s="41">
        <f>C478</f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>C479</f>
        <v>0</v>
      </c>
      <c r="E479" s="30">
        <f>D479</f>
        <v>0</v>
      </c>
      <c r="H479" s="41">
        <f>C479</f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>C480</f>
        <v>1000</v>
      </c>
      <c r="E480" s="5">
        <f>D480</f>
        <v>1000</v>
      </c>
      <c r="H480" s="41">
        <f>C480</f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>C481</f>
        <v>0</v>
      </c>
      <c r="E481" s="5">
        <f>D481</f>
        <v>0</v>
      </c>
      <c r="H481" s="41">
        <f>C481</f>
        <v>0</v>
      </c>
    </row>
    <row r="482" spans="1:10" hidden="1" outlineLevel="1" collapsed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>C482</f>
        <v>0</v>
      </c>
    </row>
    <row r="483" spans="1:10" collapsed="1">
      <c r="A483" s="184" t="s">
        <v>389</v>
      </c>
      <c r="B483" s="185"/>
      <c r="C483" s="35">
        <f>C484+C504+C509+C522+C528+C538</f>
        <v>27568</v>
      </c>
      <c r="D483" s="35">
        <f>D484+D504+D509+D522+D528+D538</f>
        <v>27568</v>
      </c>
      <c r="E483" s="35">
        <f>E484+E504+E509+E522+E528+E538</f>
        <v>27568</v>
      </c>
      <c r="G483" s="39" t="s">
        <v>592</v>
      </c>
      <c r="H483" s="41">
        <f>C483</f>
        <v>27568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9600</v>
      </c>
      <c r="D484" s="32">
        <f>D485+D486+D490+D491+D494+D497+D500+D501+D502+D503</f>
        <v>9600</v>
      </c>
      <c r="E484" s="32">
        <f>E485+E486+E490+E491+E494+E497+E500+E501+E502+E503</f>
        <v>9600</v>
      </c>
      <c r="H484" s="41">
        <f>C484</f>
        <v>9600</v>
      </c>
    </row>
    <row r="485" spans="1:10" hidden="1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>C485</f>
        <v>2000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>C486</f>
        <v>5000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>C487</f>
        <v>0</v>
      </c>
    </row>
    <row r="488" spans="1:10" ht="15" hidden="1" customHeight="1" outlineLevel="3">
      <c r="A488" s="28"/>
      <c r="B488" s="28" t="s">
        <v>394</v>
      </c>
      <c r="C488" s="30">
        <v>5000</v>
      </c>
      <c r="D488" s="30">
        <f>C488</f>
        <v>5000</v>
      </c>
      <c r="E488" s="30">
        <f>D488</f>
        <v>5000</v>
      </c>
      <c r="H488" s="41">
        <f>C488</f>
        <v>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>C489</f>
        <v>0</v>
      </c>
      <c r="E489" s="30">
        <f>D489</f>
        <v>0</v>
      </c>
      <c r="H489" s="41">
        <f>C489</f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>C490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>C491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>C492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>C493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>C494</f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>C495</f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>C496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>C497</f>
        <v>600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>C498</f>
        <v>300</v>
      </c>
      <c r="E498" s="30">
        <f>D498</f>
        <v>300</v>
      </c>
      <c r="H498" s="41">
        <f>C498</f>
        <v>300</v>
      </c>
    </row>
    <row r="499" spans="1:12" ht="15" hidden="1" customHeight="1" outlineLevel="3">
      <c r="A499" s="28"/>
      <c r="B499" s="28" t="s">
        <v>405</v>
      </c>
      <c r="C499" s="30">
        <v>300</v>
      </c>
      <c r="D499" s="30">
        <f>C499</f>
        <v>300</v>
      </c>
      <c r="E499" s="30">
        <f>D499</f>
        <v>300</v>
      </c>
      <c r="H499" s="41">
        <f>C499</f>
        <v>300</v>
      </c>
    </row>
    <row r="500" spans="1:12" hidden="1" outlineLevel="2">
      <c r="A500" s="6">
        <v>3302</v>
      </c>
      <c r="B500" s="4" t="s">
        <v>406</v>
      </c>
      <c r="C500" s="5">
        <v>1500</v>
      </c>
      <c r="D500" s="5">
        <f>C500</f>
        <v>1500</v>
      </c>
      <c r="E500" s="5">
        <f>D500</f>
        <v>1500</v>
      </c>
      <c r="H500" s="41">
        <f>C500</f>
        <v>1500</v>
      </c>
    </row>
    <row r="501" spans="1:12" hidden="1" outlineLevel="2">
      <c r="A501" s="6">
        <v>3302</v>
      </c>
      <c r="B501" s="4" t="s">
        <v>407</v>
      </c>
      <c r="C501" s="5"/>
      <c r="D501" s="5">
        <f>C501</f>
        <v>0</v>
      </c>
      <c r="E501" s="5">
        <f>D501</f>
        <v>0</v>
      </c>
      <c r="H501" s="41">
        <f>C501</f>
        <v>0</v>
      </c>
    </row>
    <row r="502" spans="1:12" hidden="1" outlineLevel="2">
      <c r="A502" s="6">
        <v>3302</v>
      </c>
      <c r="B502" s="4" t="s">
        <v>408</v>
      </c>
      <c r="C502" s="5"/>
      <c r="D502" s="5">
        <f>C502</f>
        <v>0</v>
      </c>
      <c r="E502" s="5">
        <f>D502</f>
        <v>0</v>
      </c>
      <c r="H502" s="41">
        <f>C502</f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>C503</f>
        <v>0</v>
      </c>
      <c r="E503" s="5">
        <f>D503</f>
        <v>0</v>
      </c>
      <c r="H503" s="41">
        <f>C503</f>
        <v>0</v>
      </c>
    </row>
    <row r="504" spans="1:12" hidden="1" outlineLevel="1" collapsed="1">
      <c r="A504" s="174" t="s">
        <v>410</v>
      </c>
      <c r="B504" s="175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>C504</f>
        <v>2000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>C505</f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f>D506</f>
        <v>0</v>
      </c>
      <c r="H506" s="41">
        <f>C506</f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>C507</f>
        <v>0</v>
      </c>
      <c r="E507" s="5">
        <f>D507</f>
        <v>0</v>
      </c>
      <c r="H507" s="41">
        <f>C507</f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f>D508</f>
        <v>0</v>
      </c>
      <c r="H508" s="41">
        <f>C508</f>
        <v>0</v>
      </c>
    </row>
    <row r="509" spans="1:12" hidden="1" outlineLevel="1" collapsed="1">
      <c r="A509" s="174" t="s">
        <v>414</v>
      </c>
      <c r="B509" s="175"/>
      <c r="C509" s="32">
        <f>C510+C511+C512+C513+C517+C518+C519+C520+C521</f>
        <v>15000</v>
      </c>
      <c r="D509" s="32">
        <f>D510+D511+D512+D513+D517+D518+D519+D520+D521</f>
        <v>15000</v>
      </c>
      <c r="E509" s="32">
        <f>E510+E511+E512+E513+E517+E518+E519+E520+E521</f>
        <v>15000</v>
      </c>
      <c r="F509" s="51"/>
      <c r="H509" s="41">
        <f>C509</f>
        <v>15000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1500</v>
      </c>
      <c r="D510" s="5">
        <f>C510</f>
        <v>1500</v>
      </c>
      <c r="E510" s="5">
        <f>D510</f>
        <v>1500</v>
      </c>
      <c r="H510" s="41">
        <f>C510</f>
        <v>1500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>C511</f>
        <v>0</v>
      </c>
      <c r="E511" s="5">
        <f>D511</f>
        <v>0</v>
      </c>
      <c r="H511" s="41">
        <f>C511</f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>C512</f>
        <v>0</v>
      </c>
      <c r="E512" s="5">
        <f>D512</f>
        <v>0</v>
      </c>
      <c r="H512" s="41">
        <f>C512</f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>C513</f>
        <v>2000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>C514</f>
        <v>2000</v>
      </c>
      <c r="E514" s="30">
        <f>D514</f>
        <v>2000</v>
      </c>
      <c r="H514" s="41">
        <f>C514</f>
        <v>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>C515</f>
        <v>0</v>
      </c>
      <c r="E515" s="30">
        <f>D515</f>
        <v>0</v>
      </c>
      <c r="H515" s="41">
        <f>C515</f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>C516</f>
        <v>0</v>
      </c>
      <c r="E516" s="30">
        <f>D516</f>
        <v>0</v>
      </c>
      <c r="H516" s="41">
        <f>C516</f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>C517</f>
        <v>0</v>
      </c>
      <c r="E517" s="5">
        <f>D517</f>
        <v>0</v>
      </c>
      <c r="H517" s="41">
        <f>C517</f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>C518</f>
        <v>0</v>
      </c>
      <c r="E518" s="5">
        <f>D518</f>
        <v>0</v>
      </c>
      <c r="H518" s="41">
        <f>C518</f>
        <v>0</v>
      </c>
    </row>
    <row r="519" spans="1:8" hidden="1" outlineLevel="2">
      <c r="A519" s="6">
        <v>3305</v>
      </c>
      <c r="B519" s="4" t="s">
        <v>424</v>
      </c>
      <c r="C519" s="5">
        <v>1500</v>
      </c>
      <c r="D519" s="5">
        <f>C519</f>
        <v>1500</v>
      </c>
      <c r="E519" s="5">
        <f>D519</f>
        <v>1500</v>
      </c>
      <c r="H519" s="41">
        <f>C519</f>
        <v>1500</v>
      </c>
    </row>
    <row r="520" spans="1:8" hidden="1" outlineLevel="2">
      <c r="A520" s="6">
        <v>3305</v>
      </c>
      <c r="B520" s="4" t="s">
        <v>425</v>
      </c>
      <c r="C520" s="5">
        <v>10000</v>
      </c>
      <c r="D520" s="5">
        <f>C520</f>
        <v>10000</v>
      </c>
      <c r="E520" s="5">
        <f>D520</f>
        <v>10000</v>
      </c>
      <c r="H520" s="41">
        <f>C520</f>
        <v>10000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>C521</f>
        <v>0</v>
      </c>
      <c r="E521" s="5">
        <f>D521</f>
        <v>0</v>
      </c>
      <c r="H521" s="41">
        <f>C521</f>
        <v>0</v>
      </c>
    </row>
    <row r="522" spans="1:8" hidden="1" outlineLevel="1" collapsed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>C522</f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>C523</f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>C524</f>
        <v>0</v>
      </c>
      <c r="E524" s="5">
        <f>D524</f>
        <v>0</v>
      </c>
      <c r="H524" s="41">
        <f>C524</f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>C525</f>
        <v>0</v>
      </c>
      <c r="E525" s="5">
        <f>D525</f>
        <v>0</v>
      </c>
      <c r="H525" s="41">
        <f>C525</f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>C526</f>
        <v>0</v>
      </c>
      <c r="E526" s="5">
        <f>D526</f>
        <v>0</v>
      </c>
      <c r="H526" s="41">
        <f>C526</f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>C527</f>
        <v>0</v>
      </c>
      <c r="E527" s="5">
        <f>D527</f>
        <v>0</v>
      </c>
      <c r="H527" s="41">
        <f>C527</f>
        <v>0</v>
      </c>
    </row>
    <row r="528" spans="1:8" hidden="1" outlineLevel="1" collapsed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>C528</f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>C529</f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>C530</f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>C531</f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>C532</f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>C533</f>
        <v>0</v>
      </c>
      <c r="E533" s="30">
        <f>D533</f>
        <v>0</v>
      </c>
      <c r="H533" s="41">
        <f>C533</f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>C534</f>
        <v>0</v>
      </c>
      <c r="E534" s="30">
        <f>D534</f>
        <v>0</v>
      </c>
      <c r="H534" s="41">
        <f>C534</f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>C535</f>
        <v>0</v>
      </c>
      <c r="E535" s="30">
        <f>D535</f>
        <v>0</v>
      </c>
      <c r="H535" s="41">
        <f>C535</f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>C536</f>
        <v>0</v>
      </c>
      <c r="E536" s="30">
        <f>D536</f>
        <v>0</v>
      </c>
      <c r="H536" s="41">
        <f>C536</f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>C537</f>
        <v>0</v>
      </c>
    </row>
    <row r="538" spans="1:8" hidden="1" outlineLevel="1" collapsed="1">
      <c r="A538" s="174" t="s">
        <v>441</v>
      </c>
      <c r="B538" s="175"/>
      <c r="C538" s="32">
        <f>SUM(C539:C544)</f>
        <v>968</v>
      </c>
      <c r="D538" s="32">
        <f>SUM(D539:D544)</f>
        <v>968</v>
      </c>
      <c r="E538" s="32">
        <f>SUM(E539:E544)</f>
        <v>968</v>
      </c>
      <c r="H538" s="41">
        <f>C538</f>
        <v>968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>C539</f>
        <v>0</v>
      </c>
    </row>
    <row r="540" spans="1:8" hidden="1" outlineLevel="2" collapsed="1">
      <c r="A540" s="6">
        <v>3310</v>
      </c>
      <c r="B540" s="4" t="s">
        <v>52</v>
      </c>
      <c r="C540" s="5">
        <v>968</v>
      </c>
      <c r="D540" s="5">
        <f>C540</f>
        <v>968</v>
      </c>
      <c r="E540" s="5">
        <f>D540</f>
        <v>968</v>
      </c>
      <c r="H540" s="41">
        <f>C540</f>
        <v>968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>C541</f>
        <v>0</v>
      </c>
      <c r="E541" s="5">
        <f>D541</f>
        <v>0</v>
      </c>
      <c r="H541" s="41">
        <f>C541</f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>C542</f>
        <v>0</v>
      </c>
      <c r="E542" s="5">
        <f>D542</f>
        <v>0</v>
      </c>
      <c r="H542" s="41">
        <f>C542</f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>C543</f>
        <v>0</v>
      </c>
      <c r="E543" s="5">
        <f>D543</f>
        <v>0</v>
      </c>
      <c r="H543" s="41">
        <f>C543</f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>C544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>C545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>C546</f>
        <v>0</v>
      </c>
    </row>
    <row r="547" spans="1:10" collapsed="1">
      <c r="A547" s="182" t="s">
        <v>449</v>
      </c>
      <c r="B547" s="183"/>
      <c r="C547" s="35">
        <f>C548+C549</f>
        <v>757</v>
      </c>
      <c r="D547" s="35">
        <f>D548+D549</f>
        <v>757</v>
      </c>
      <c r="E547" s="35">
        <f>E548+E549</f>
        <v>757</v>
      </c>
      <c r="G547" s="39" t="s">
        <v>593</v>
      </c>
      <c r="H547" s="41">
        <f>C547</f>
        <v>757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757</v>
      </c>
      <c r="D548" s="32">
        <f>C548</f>
        <v>757</v>
      </c>
      <c r="E548" s="32">
        <f>D548</f>
        <v>757</v>
      </c>
      <c r="H548" s="41">
        <f>C548</f>
        <v>757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>C549</f>
        <v>0</v>
      </c>
    </row>
    <row r="550" spans="1:10" collapsed="1">
      <c r="A550" s="180" t="s">
        <v>455</v>
      </c>
      <c r="B550" s="181"/>
      <c r="C550" s="36">
        <f>C551</f>
        <v>5361.08</v>
      </c>
      <c r="D550" s="36">
        <f>D551</f>
        <v>5361.08</v>
      </c>
      <c r="E550" s="36">
        <f>E551</f>
        <v>5361.08</v>
      </c>
      <c r="G550" s="39" t="s">
        <v>59</v>
      </c>
      <c r="H550" s="41">
        <f>C550</f>
        <v>5361.08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5361.08</v>
      </c>
      <c r="D551" s="33">
        <f>D552+D556</f>
        <v>5361.08</v>
      </c>
      <c r="E551" s="33">
        <f>E552+E556</f>
        <v>5361.08</v>
      </c>
      <c r="G551" s="39" t="s">
        <v>594</v>
      </c>
      <c r="H551" s="41">
        <f>C551</f>
        <v>5361.08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5361.08</v>
      </c>
      <c r="D552" s="32">
        <f>SUM(D553:D555)</f>
        <v>5361.08</v>
      </c>
      <c r="E552" s="32">
        <f>SUM(E553:E555)</f>
        <v>5361.08</v>
      </c>
      <c r="H552" s="41">
        <f>C552</f>
        <v>5361.08</v>
      </c>
    </row>
    <row r="553" spans="1:10" hidden="1" outlineLevel="2" collapsed="1">
      <c r="A553" s="6">
        <v>5500</v>
      </c>
      <c r="B553" s="4" t="s">
        <v>458</v>
      </c>
      <c r="C553" s="5">
        <v>5361.08</v>
      </c>
      <c r="D553" s="5">
        <f>C553</f>
        <v>5361.08</v>
      </c>
      <c r="E553" s="5">
        <f>D553</f>
        <v>5361.08</v>
      </c>
      <c r="H553" s="41">
        <f>C553</f>
        <v>5361.08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>C554</f>
        <v>0</v>
      </c>
      <c r="E554" s="5">
        <f>D554</f>
        <v>0</v>
      </c>
      <c r="H554" s="41">
        <f>C554</f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>C555</f>
        <v>0</v>
      </c>
      <c r="E555" s="5">
        <f>D555</f>
        <v>0</v>
      </c>
      <c r="H555" s="41">
        <f>C555</f>
        <v>0</v>
      </c>
    </row>
    <row r="556" spans="1:10" hidden="1" outlineLevel="1" collapsed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>C556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>C557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>C558</f>
        <v>0</v>
      </c>
    </row>
    <row r="559" spans="1:10" collapsed="1">
      <c r="A559" s="178" t="s">
        <v>62</v>
      </c>
      <c r="B559" s="179"/>
      <c r="C559" s="37">
        <f>C560+C716+C725</f>
        <v>143491.13200000001</v>
      </c>
      <c r="D559" s="37">
        <f>D560+D716+D725</f>
        <v>143491.13200000001</v>
      </c>
      <c r="E559" s="37">
        <f>E560+E716+E725</f>
        <v>143491.13200000001</v>
      </c>
      <c r="G559" s="39" t="s">
        <v>62</v>
      </c>
      <c r="H559" s="41">
        <f>C559</f>
        <v>143491.13200000001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35486</v>
      </c>
      <c r="D560" s="36">
        <f>D561+D638+D642+D645</f>
        <v>35486</v>
      </c>
      <c r="E560" s="36">
        <f>E561+E638+E642+E645</f>
        <v>35486</v>
      </c>
      <c r="G560" s="39" t="s">
        <v>61</v>
      </c>
      <c r="H560" s="41">
        <f>C560</f>
        <v>35486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35486</v>
      </c>
      <c r="D561" s="38">
        <f>D562+D567+D568+D569+D576+D577+D581+D584+D585+D586+D587+D592+D595+D599+D603+D610+D616+D628</f>
        <v>35486</v>
      </c>
      <c r="E561" s="38">
        <f>E562+E567+E568+E569+E576+E577+E581+E584+E585+E586+E587+E592+E595+E599+E603+E610+E616+E628</f>
        <v>35486</v>
      </c>
      <c r="G561" s="39" t="s">
        <v>595</v>
      </c>
      <c r="H561" s="41">
        <f>C561</f>
        <v>35486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>C562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>C563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>C564</f>
        <v>0</v>
      </c>
      <c r="E564" s="5">
        <f>D564</f>
        <v>0</v>
      </c>
      <c r="H564" s="41">
        <f>C564</f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>C565</f>
        <v>0</v>
      </c>
      <c r="E565" s="5">
        <f>D565</f>
        <v>0</v>
      </c>
      <c r="H565" s="41">
        <f>C565</f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>C566</f>
        <v>0</v>
      </c>
      <c r="E566" s="5">
        <f>D566</f>
        <v>0</v>
      </c>
      <c r="H566" s="41">
        <f>C566</f>
        <v>0</v>
      </c>
    </row>
    <row r="567" spans="1:10" hidden="1" outlineLevel="1" collapsed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>C567</f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>C568</f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>C569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>C570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>C571</f>
        <v>0</v>
      </c>
      <c r="E571" s="5">
        <f>D571</f>
        <v>0</v>
      </c>
      <c r="H571" s="41">
        <f>C571</f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>C572</f>
        <v>0</v>
      </c>
      <c r="E572" s="5">
        <f>D572</f>
        <v>0</v>
      </c>
      <c r="H572" s="41">
        <f>C572</f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>C573</f>
        <v>0</v>
      </c>
      <c r="E573" s="5">
        <f>D573</f>
        <v>0</v>
      </c>
      <c r="H573" s="41">
        <f>C573</f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>C574</f>
        <v>0</v>
      </c>
      <c r="E574" s="5">
        <f>D574</f>
        <v>0</v>
      </c>
      <c r="H574" s="41">
        <f>C574</f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>C575</f>
        <v>0</v>
      </c>
      <c r="E575" s="5">
        <f>D575</f>
        <v>0</v>
      </c>
      <c r="H575" s="41">
        <f>C575</f>
        <v>0</v>
      </c>
    </row>
    <row r="576" spans="1:10" hidden="1" outlineLevel="1" collapsed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>C576</f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>C577</f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>C578</f>
        <v>0</v>
      </c>
      <c r="E578" s="5">
        <f>D578</f>
        <v>0</v>
      </c>
      <c r="H578" s="41">
        <f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>C579</f>
        <v>0</v>
      </c>
      <c r="E579" s="5">
        <f>D579</f>
        <v>0</v>
      </c>
      <c r="H579" s="41">
        <f>C579</f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>C580</f>
        <v>0</v>
      </c>
      <c r="E580" s="5">
        <f>D580</f>
        <v>0</v>
      </c>
      <c r="H580" s="41">
        <f>C580</f>
        <v>0</v>
      </c>
    </row>
    <row r="581" spans="1:8" hidden="1" outlineLevel="1" collapsed="1">
      <c r="A581" s="174" t="s">
        <v>485</v>
      </c>
      <c r="B581" s="175"/>
      <c r="C581" s="32">
        <f>SUM(C582:C583)</f>
        <v>10486</v>
      </c>
      <c r="D581" s="32">
        <f>SUM(D582:D583)</f>
        <v>10486</v>
      </c>
      <c r="E581" s="32">
        <f>SUM(E582:E583)</f>
        <v>10486</v>
      </c>
      <c r="H581" s="41">
        <f>C581</f>
        <v>10486</v>
      </c>
    </row>
    <row r="582" spans="1:8" hidden="1" outlineLevel="2">
      <c r="A582" s="7">
        <v>6606</v>
      </c>
      <c r="B582" s="4" t="s">
        <v>486</v>
      </c>
      <c r="C582" s="5">
        <v>10486</v>
      </c>
      <c r="D582" s="5">
        <f>C582</f>
        <v>10486</v>
      </c>
      <c r="E582" s="5">
        <f>D582</f>
        <v>10486</v>
      </c>
      <c r="H582" s="41">
        <f>C582</f>
        <v>10486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>C583</f>
        <v>0</v>
      </c>
      <c r="E583" s="5">
        <f>D583</f>
        <v>0</v>
      </c>
      <c r="H583" s="41">
        <f>C583</f>
        <v>0</v>
      </c>
    </row>
    <row r="584" spans="1:8" hidden="1" outlineLevel="1" collapsed="1">
      <c r="A584" s="174" t="s">
        <v>488</v>
      </c>
      <c r="B584" s="175"/>
      <c r="C584" s="32">
        <v>0</v>
      </c>
      <c r="D584" s="32">
        <f>C584</f>
        <v>0</v>
      </c>
      <c r="E584" s="32">
        <f>D584</f>
        <v>0</v>
      </c>
      <c r="H584" s="41">
        <f>C584</f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>C585</f>
        <v>0</v>
      </c>
      <c r="E585" s="32">
        <f>D585</f>
        <v>0</v>
      </c>
      <c r="H585" s="41">
        <f>C585</f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>C586</f>
        <v>0</v>
      </c>
      <c r="E586" s="32">
        <f>D586</f>
        <v>0</v>
      </c>
      <c r="H586" s="41">
        <f>C586</f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>C587</f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>C588</f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>C589</f>
        <v>0</v>
      </c>
      <c r="E589" s="5">
        <f>D589</f>
        <v>0</v>
      </c>
      <c r="H589" s="41">
        <f>C589</f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>C590</f>
        <v>0</v>
      </c>
      <c r="E590" s="5">
        <f>D590</f>
        <v>0</v>
      </c>
      <c r="H590" s="41">
        <f>C590</f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>C591</f>
        <v>0</v>
      </c>
      <c r="E591" s="5">
        <f>D591</f>
        <v>0</v>
      </c>
      <c r="H591" s="41">
        <f>C591</f>
        <v>0</v>
      </c>
    </row>
    <row r="592" spans="1:8" hidden="1" outlineLevel="1" collapsed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>C592</f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>C593</f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>C594</f>
        <v>0</v>
      </c>
    </row>
    <row r="595" spans="1:8" hidden="1" outlineLevel="1" collapsed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>C595</f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>C596</f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>C597</f>
        <v>0</v>
      </c>
      <c r="E597" s="5">
        <f>D597</f>
        <v>0</v>
      </c>
      <c r="H597" s="41">
        <f>C597</f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>C598</f>
        <v>0</v>
      </c>
      <c r="E598" s="5">
        <f>D598</f>
        <v>0</v>
      </c>
      <c r="H598" s="41">
        <f>C598</f>
        <v>0</v>
      </c>
    </row>
    <row r="599" spans="1:8" hidden="1" outlineLevel="1" collapsed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>C599</f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>C600</f>
        <v>0</v>
      </c>
      <c r="E600" s="5">
        <f>D600</f>
        <v>0</v>
      </c>
      <c r="H600" s="41">
        <f>C600</f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>C601</f>
        <v>0</v>
      </c>
      <c r="E601" s="5">
        <f>D601</f>
        <v>0</v>
      </c>
      <c r="H601" s="41">
        <f>C601</f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>C602</f>
        <v>0</v>
      </c>
      <c r="E602" s="5">
        <f>D602</f>
        <v>0</v>
      </c>
      <c r="H602" s="41">
        <f>C602</f>
        <v>0</v>
      </c>
    </row>
    <row r="603" spans="1:8" hidden="1" outlineLevel="1" collapsed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>C603</f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>C604</f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>C605</f>
        <v>0</v>
      </c>
      <c r="E605" s="5">
        <f>D605</f>
        <v>0</v>
      </c>
      <c r="H605" s="41">
        <f>C605</f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>C606</f>
        <v>0</v>
      </c>
      <c r="E606" s="5">
        <f>D606</f>
        <v>0</v>
      </c>
      <c r="H606" s="41">
        <f>C606</f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>C607</f>
        <v>0</v>
      </c>
      <c r="E607" s="5">
        <f>D607</f>
        <v>0</v>
      </c>
      <c r="H607" s="41">
        <f>C607</f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>C608</f>
        <v>0</v>
      </c>
      <c r="E608" s="5">
        <f>D608</f>
        <v>0</v>
      </c>
      <c r="H608" s="41">
        <f>C608</f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>C609</f>
        <v>0</v>
      </c>
      <c r="E609" s="5">
        <f>D609</f>
        <v>0</v>
      </c>
      <c r="H609" s="41">
        <f>C609</f>
        <v>0</v>
      </c>
    </row>
    <row r="610" spans="1:8" hidden="1" outlineLevel="1" collapsed="1">
      <c r="A610" s="174" t="s">
        <v>513</v>
      </c>
      <c r="B610" s="175"/>
      <c r="C610" s="32">
        <f>SUM(C611:C615)</f>
        <v>25000</v>
      </c>
      <c r="D610" s="32">
        <f>SUM(D611:D615)</f>
        <v>25000</v>
      </c>
      <c r="E610" s="32">
        <f>SUM(E611:E615)</f>
        <v>25000</v>
      </c>
      <c r="H610" s="41">
        <f>C610</f>
        <v>25000</v>
      </c>
    </row>
    <row r="611" spans="1:8" hidden="1" outlineLevel="2">
      <c r="A611" s="7">
        <v>6615</v>
      </c>
      <c r="B611" s="4" t="s">
        <v>514</v>
      </c>
      <c r="C611" s="5">
        <v>25000</v>
      </c>
      <c r="D611" s="5">
        <f>C611</f>
        <v>25000</v>
      </c>
      <c r="E611" s="5">
        <f>D611</f>
        <v>25000</v>
      </c>
      <c r="H611" s="41">
        <f>C611</f>
        <v>25000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>C612</f>
        <v>0</v>
      </c>
      <c r="E612" s="5">
        <f>D612</f>
        <v>0</v>
      </c>
      <c r="H612" s="41">
        <f>C612</f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>C613</f>
        <v>0</v>
      </c>
      <c r="E613" s="5">
        <f>D613</f>
        <v>0</v>
      </c>
      <c r="H613" s="41">
        <f>C613</f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>C614</f>
        <v>0</v>
      </c>
      <c r="E614" s="5">
        <f>D614</f>
        <v>0</v>
      </c>
      <c r="H614" s="41">
        <f>C614</f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>C615</f>
        <v>0</v>
      </c>
      <c r="E615" s="5">
        <f>D615</f>
        <v>0</v>
      </c>
      <c r="H615" s="41">
        <f>C615</f>
        <v>0</v>
      </c>
    </row>
    <row r="616" spans="1:8" hidden="1" outlineLevel="1" collapsed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>C616</f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>C617</f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>C618</f>
        <v>0</v>
      </c>
      <c r="E618" s="5">
        <f>D618</f>
        <v>0</v>
      </c>
      <c r="H618" s="41">
        <f>C618</f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>C619</f>
        <v>0</v>
      </c>
      <c r="E619" s="5">
        <f>D619</f>
        <v>0</v>
      </c>
      <c r="H619" s="41">
        <f>C619</f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>C620</f>
        <v>0</v>
      </c>
      <c r="E620" s="5">
        <f>D620</f>
        <v>0</v>
      </c>
      <c r="H620" s="41">
        <f>C620</f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>C621</f>
        <v>0</v>
      </c>
      <c r="E621" s="5">
        <f>D621</f>
        <v>0</v>
      </c>
      <c r="H621" s="41">
        <f>C621</f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>C622</f>
        <v>0</v>
      </c>
      <c r="E622" s="5">
        <f>D622</f>
        <v>0</v>
      </c>
      <c r="H622" s="41">
        <f>C622</f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>C623</f>
        <v>0</v>
      </c>
      <c r="E623" s="5">
        <f>D623</f>
        <v>0</v>
      </c>
      <c r="H623" s="41">
        <f>C623</f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>C624</f>
        <v>0</v>
      </c>
      <c r="E624" s="5">
        <f>D624</f>
        <v>0</v>
      </c>
      <c r="H624" s="41">
        <f>C624</f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>C625</f>
        <v>0</v>
      </c>
      <c r="E625" s="5">
        <f>D625</f>
        <v>0</v>
      </c>
      <c r="H625" s="41">
        <f>C625</f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>C626</f>
        <v>0</v>
      </c>
      <c r="E626" s="5">
        <f>D626</f>
        <v>0</v>
      </c>
      <c r="H626" s="41">
        <f>C626</f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>C627</f>
        <v>0</v>
      </c>
      <c r="E627" s="5">
        <f>D627</f>
        <v>0</v>
      </c>
      <c r="H627" s="41">
        <f>C627</f>
        <v>0</v>
      </c>
    </row>
    <row r="628" spans="1:10" hidden="1" outlineLevel="1" collapsed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>C628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>C629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>C630</f>
        <v>0</v>
      </c>
      <c r="E630" s="5">
        <f>D630</f>
        <v>0</v>
      </c>
      <c r="H630" s="41">
        <f>C630</f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>C631</f>
        <v>0</v>
      </c>
      <c r="E631" s="5">
        <f>D631</f>
        <v>0</v>
      </c>
      <c r="H631" s="41">
        <f>C631</f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>C632</f>
        <v>0</v>
      </c>
      <c r="E632" s="5">
        <f>D632</f>
        <v>0</v>
      </c>
      <c r="H632" s="41">
        <f>C632</f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>C633</f>
        <v>0</v>
      </c>
      <c r="E633" s="5">
        <f>D633</f>
        <v>0</v>
      </c>
      <c r="H633" s="41">
        <f>C633</f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>C634</f>
        <v>0</v>
      </c>
      <c r="E634" s="5">
        <f>D634</f>
        <v>0</v>
      </c>
      <c r="H634" s="41">
        <f>C634</f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>C635</f>
        <v>0</v>
      </c>
      <c r="E635" s="5">
        <f>D635</f>
        <v>0</v>
      </c>
      <c r="H635" s="41">
        <f>C635</f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>C636</f>
        <v>0</v>
      </c>
      <c r="E636" s="5">
        <f>D636</f>
        <v>0</v>
      </c>
      <c r="H636" s="41">
        <f>C636</f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>C637</f>
        <v>0</v>
      </c>
      <c r="E637" s="5">
        <f>D637</f>
        <v>0</v>
      </c>
      <c r="H637" s="41">
        <f>C637</f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>C638</f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>C639</f>
        <v>0</v>
      </c>
      <c r="E639" s="32">
        <f>D639</f>
        <v>0</v>
      </c>
      <c r="H639" s="41">
        <f>C639</f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>C640</f>
        <v>0</v>
      </c>
      <c r="E640" s="32">
        <f>D640</f>
        <v>0</v>
      </c>
      <c r="H640" s="41">
        <f>C640</f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>C641</f>
        <v>0</v>
      </c>
      <c r="E641" s="32">
        <f>D641</f>
        <v>0</v>
      </c>
      <c r="H641" s="41">
        <f>C641</f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>C643</f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>C644</f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>C645</f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>C646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>C647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>C648</f>
        <v>0</v>
      </c>
      <c r="E648" s="5">
        <f>D648</f>
        <v>0</v>
      </c>
      <c r="H648" s="41">
        <f>C648</f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>C649</f>
        <v>0</v>
      </c>
      <c r="E649" s="5">
        <f>D649</f>
        <v>0</v>
      </c>
      <c r="H649" s="41">
        <f>C649</f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>C650</f>
        <v>0</v>
      </c>
      <c r="E650" s="5">
        <f>D650</f>
        <v>0</v>
      </c>
      <c r="H650" s="41">
        <f>C650</f>
        <v>0</v>
      </c>
    </row>
    <row r="651" spans="1:10" hidden="1" outlineLevel="1" collapsed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>C651</f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>C652</f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>C653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>C654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>C655</f>
        <v>0</v>
      </c>
      <c r="E655" s="5">
        <f>D655</f>
        <v>0</v>
      </c>
      <c r="H655" s="41">
        <f>C655</f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>C656</f>
        <v>0</v>
      </c>
      <c r="E656" s="5">
        <f>D656</f>
        <v>0</v>
      </c>
      <c r="H656" s="41">
        <f>C656</f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>C657</f>
        <v>0</v>
      </c>
      <c r="E657" s="5">
        <f>D657</f>
        <v>0</v>
      </c>
      <c r="H657" s="41">
        <f>C657</f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>C658</f>
        <v>0</v>
      </c>
      <c r="E658" s="5">
        <f>D658</f>
        <v>0</v>
      </c>
      <c r="H658" s="41">
        <f>C658</f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>C659</f>
        <v>0</v>
      </c>
      <c r="E659" s="5">
        <f>D659</f>
        <v>0</v>
      </c>
      <c r="H659" s="41">
        <f>C659</f>
        <v>0</v>
      </c>
    </row>
    <row r="660" spans="1:8" hidden="1" outlineLevel="1" collapsed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>C660</f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>C661</f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>C662</f>
        <v>0</v>
      </c>
      <c r="E662" s="5">
        <f>D662</f>
        <v>0</v>
      </c>
      <c r="H662" s="41">
        <f>C662</f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>C663</f>
        <v>0</v>
      </c>
      <c r="E663" s="5">
        <f>D663</f>
        <v>0</v>
      </c>
      <c r="H663" s="41">
        <f>C663</f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>C664</f>
        <v>0</v>
      </c>
      <c r="E664" s="5">
        <f>D664</f>
        <v>0</v>
      </c>
      <c r="H664" s="41">
        <f>C664</f>
        <v>0</v>
      </c>
    </row>
    <row r="665" spans="1:8" hidden="1" outlineLevel="1" collapsed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>C665</f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>C666</f>
        <v>0</v>
      </c>
      <c r="E666" s="5">
        <f>D666</f>
        <v>0</v>
      </c>
      <c r="H666" s="41">
        <f>C666</f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>C667</f>
        <v>0</v>
      </c>
      <c r="E667" s="5">
        <f>D667</f>
        <v>0</v>
      </c>
      <c r="H667" s="41">
        <f>C667</f>
        <v>0</v>
      </c>
    </row>
    <row r="668" spans="1:8" hidden="1" outlineLevel="1" collapsed="1">
      <c r="A668" s="174" t="s">
        <v>556</v>
      </c>
      <c r="B668" s="175"/>
      <c r="C668" s="32">
        <v>0</v>
      </c>
      <c r="D668" s="32">
        <f>C668</f>
        <v>0</v>
      </c>
      <c r="E668" s="32">
        <f>D668</f>
        <v>0</v>
      </c>
      <c r="H668" s="41">
        <f>C668</f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>C669</f>
        <v>0</v>
      </c>
      <c r="E669" s="32">
        <f>D669</f>
        <v>0</v>
      </c>
      <c r="H669" s="41">
        <f>C669</f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>C670</f>
        <v>0</v>
      </c>
      <c r="E670" s="32">
        <f>D670</f>
        <v>0</v>
      </c>
      <c r="H670" s="41">
        <f>C670</f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>C671</f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>C672</f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>C673</f>
        <v>0</v>
      </c>
      <c r="E673" s="5">
        <f>D673</f>
        <v>0</v>
      </c>
      <c r="H673" s="41">
        <f>C673</f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>C674</f>
        <v>0</v>
      </c>
      <c r="E674" s="5">
        <f>D674</f>
        <v>0</v>
      </c>
      <c r="H674" s="41">
        <f>C674</f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>C675</f>
        <v>0</v>
      </c>
      <c r="E675" s="5">
        <f>D675</f>
        <v>0</v>
      </c>
      <c r="H675" s="41">
        <f>C675</f>
        <v>0</v>
      </c>
    </row>
    <row r="676" spans="1:8" hidden="1" outlineLevel="1" collapsed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>C676</f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>C677</f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>C678</f>
        <v>0</v>
      </c>
    </row>
    <row r="679" spans="1:8" hidden="1" outlineLevel="1" collapsed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>C679</f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>C680</f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>C681</f>
        <v>0</v>
      </c>
      <c r="E681" s="5">
        <f>D681</f>
        <v>0</v>
      </c>
      <c r="H681" s="41">
        <f>C681</f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>C682</f>
        <v>0</v>
      </c>
      <c r="E682" s="5">
        <f>D682</f>
        <v>0</v>
      </c>
      <c r="H682" s="41">
        <f>C682</f>
        <v>0</v>
      </c>
    </row>
    <row r="683" spans="1:8" hidden="1" outlineLevel="1" collapsed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>C683</f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>C684</f>
        <v>0</v>
      </c>
      <c r="E684" s="5">
        <f>D684</f>
        <v>0</v>
      </c>
      <c r="H684" s="41">
        <f>C684</f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>C685</f>
        <v>0</v>
      </c>
      <c r="E685" s="5">
        <f>D685</f>
        <v>0</v>
      </c>
      <c r="H685" s="41">
        <f>C685</f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>C686</f>
        <v>0</v>
      </c>
      <c r="E686" s="5">
        <f>D686</f>
        <v>0</v>
      </c>
      <c r="H686" s="41">
        <f>C686</f>
        <v>0</v>
      </c>
    </row>
    <row r="687" spans="1:8" hidden="1" outlineLevel="1" collapsed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>C687</f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>C688</f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>C689</f>
        <v>0</v>
      </c>
      <c r="E689" s="5">
        <f>D689</f>
        <v>0</v>
      </c>
      <c r="H689" s="41">
        <f>C689</f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>C690</f>
        <v>0</v>
      </c>
      <c r="E690" s="5">
        <f>D690</f>
        <v>0</v>
      </c>
      <c r="H690" s="41">
        <f>C690</f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>C691</f>
        <v>0</v>
      </c>
      <c r="E691" s="5">
        <f>D691</f>
        <v>0</v>
      </c>
      <c r="H691" s="41">
        <f>C691</f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>C692</f>
        <v>0</v>
      </c>
      <c r="E692" s="5">
        <f>D692</f>
        <v>0</v>
      </c>
      <c r="H692" s="41">
        <f>C692</f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>C693</f>
        <v>0</v>
      </c>
      <c r="E693" s="5">
        <f>D693</f>
        <v>0</v>
      </c>
      <c r="H693" s="41">
        <f>C693</f>
        <v>0</v>
      </c>
    </row>
    <row r="694" spans="1:8" hidden="1" outlineLevel="1" collapsed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>C694</f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>C695</f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>C696</f>
        <v>0</v>
      </c>
      <c r="E696" s="5">
        <f>D696</f>
        <v>0</v>
      </c>
      <c r="H696" s="41">
        <f>C696</f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>C697</f>
        <v>0</v>
      </c>
      <c r="E697" s="5">
        <f>D697</f>
        <v>0</v>
      </c>
      <c r="H697" s="41">
        <f>C697</f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>C698</f>
        <v>0</v>
      </c>
      <c r="E698" s="5">
        <f>D698</f>
        <v>0</v>
      </c>
      <c r="H698" s="41">
        <f>C698</f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>C699</f>
        <v>0</v>
      </c>
      <c r="E699" s="5">
        <f>D699</f>
        <v>0</v>
      </c>
      <c r="H699" s="41">
        <f>C699</f>
        <v>0</v>
      </c>
    </row>
    <row r="700" spans="1:8" hidden="1" outlineLevel="1" collapsed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>C700</f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>C701</f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>C702</f>
        <v>0</v>
      </c>
      <c r="E702" s="5">
        <f>D702</f>
        <v>0</v>
      </c>
      <c r="H702" s="41">
        <f>C702</f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>C703</f>
        <v>0</v>
      </c>
      <c r="E703" s="5">
        <f>D703</f>
        <v>0</v>
      </c>
      <c r="H703" s="41">
        <f>C703</f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>C704</f>
        <v>0</v>
      </c>
      <c r="E704" s="5">
        <f>D704</f>
        <v>0</v>
      </c>
      <c r="H704" s="41">
        <f>C704</f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>C705</f>
        <v>0</v>
      </c>
      <c r="E705" s="5">
        <f>D705</f>
        <v>0</v>
      </c>
      <c r="H705" s="41">
        <f>C705</f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>C706</f>
        <v>0</v>
      </c>
      <c r="E706" s="5">
        <f>D706</f>
        <v>0</v>
      </c>
      <c r="H706" s="41">
        <f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>C707</f>
        <v>0</v>
      </c>
      <c r="E707" s="5">
        <f>D707</f>
        <v>0</v>
      </c>
      <c r="H707" s="41">
        <f>C707</f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>C708</f>
        <v>0</v>
      </c>
      <c r="E708" s="5">
        <f>D708</f>
        <v>0</v>
      </c>
      <c r="H708" s="41">
        <f>C708</f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>C709</f>
        <v>0</v>
      </c>
      <c r="E709" s="5">
        <f>D709</f>
        <v>0</v>
      </c>
      <c r="H709" s="41">
        <f>C709</f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>C710</f>
        <v>0</v>
      </c>
      <c r="E710" s="5">
        <f>D710</f>
        <v>0</v>
      </c>
      <c r="H710" s="41">
        <f>C710</f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>C711</f>
        <v>0</v>
      </c>
      <c r="E711" s="5">
        <f>D711</f>
        <v>0</v>
      </c>
      <c r="H711" s="41">
        <f>C711</f>
        <v>0</v>
      </c>
    </row>
    <row r="712" spans="1:10" hidden="1" outlineLevel="1" collapsed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>C712</f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>C713</f>
        <v>0</v>
      </c>
      <c r="E713" s="31">
        <f>D713</f>
        <v>0</v>
      </c>
      <c r="H713" s="41">
        <f>C713</f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>C714</f>
        <v>0</v>
      </c>
      <c r="E714" s="31">
        <f>D714</f>
        <v>0</v>
      </c>
      <c r="H714" s="41">
        <f>C714</f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>C715</f>
        <v>0</v>
      </c>
      <c r="E715" s="31">
        <f>D715</f>
        <v>0</v>
      </c>
      <c r="H715" s="41">
        <f>C715</f>
        <v>0</v>
      </c>
    </row>
    <row r="716" spans="1:10" collapsed="1">
      <c r="A716" s="180" t="s">
        <v>570</v>
      </c>
      <c r="B716" s="181"/>
      <c r="C716" s="36">
        <f>C717</f>
        <v>108000</v>
      </c>
      <c r="D716" s="36">
        <f>D717</f>
        <v>108000</v>
      </c>
      <c r="E716" s="36">
        <f>E717</f>
        <v>108000</v>
      </c>
      <c r="G716" s="39" t="s">
        <v>66</v>
      </c>
      <c r="H716" s="41">
        <f>C716</f>
        <v>108000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108000</v>
      </c>
      <c r="D717" s="33">
        <f>D718+D722</f>
        <v>108000</v>
      </c>
      <c r="E717" s="33">
        <f>E718+E722</f>
        <v>108000</v>
      </c>
      <c r="G717" s="39" t="s">
        <v>599</v>
      </c>
      <c r="H717" s="41">
        <f>C717</f>
        <v>108000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108000</v>
      </c>
      <c r="D718" s="31">
        <f>SUM(D719:D721)</f>
        <v>108000</v>
      </c>
      <c r="E718" s="31">
        <f>SUM(E719:E721)</f>
        <v>108000</v>
      </c>
      <c r="H718" s="41">
        <f>C718</f>
        <v>108000</v>
      </c>
    </row>
    <row r="719" spans="1:10" ht="15" hidden="1" customHeight="1" outlineLevel="2">
      <c r="A719" s="6">
        <v>10950</v>
      </c>
      <c r="B719" s="4" t="s">
        <v>572</v>
      </c>
      <c r="C719" s="5">
        <v>108000</v>
      </c>
      <c r="D719" s="5">
        <f>C719</f>
        <v>108000</v>
      </c>
      <c r="E719" s="5">
        <f>D719</f>
        <v>108000</v>
      </c>
      <c r="H719" s="41">
        <f>C719</f>
        <v>108000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>C720</f>
        <v>0</v>
      </c>
      <c r="E720" s="5">
        <f>D720</f>
        <v>0</v>
      </c>
      <c r="H720" s="41">
        <f>C720</f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>C721</f>
        <v>0</v>
      </c>
      <c r="E721" s="5">
        <f>D721</f>
        <v>0</v>
      </c>
      <c r="H721" s="41">
        <f>C721</f>
        <v>0</v>
      </c>
    </row>
    <row r="722" spans="1:10" hidden="1" outlineLevel="1" collapsed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>C722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>C723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>C724</f>
        <v>0</v>
      </c>
    </row>
    <row r="725" spans="1:10" collapsed="1">
      <c r="A725" s="180" t="s">
        <v>577</v>
      </c>
      <c r="B725" s="181"/>
      <c r="C725" s="36">
        <f>C726</f>
        <v>5.1319999999999997</v>
      </c>
      <c r="D725" s="36">
        <f>D726</f>
        <v>5.1319999999999997</v>
      </c>
      <c r="E725" s="36">
        <f>E726</f>
        <v>5.1319999999999997</v>
      </c>
      <c r="G725" s="39" t="s">
        <v>216</v>
      </c>
      <c r="H725" s="41">
        <f>C725</f>
        <v>5.1319999999999997</v>
      </c>
      <c r="I725" s="42"/>
      <c r="J725" s="40" t="b">
        <f>AND(H725=I725)</f>
        <v>0</v>
      </c>
    </row>
    <row r="726" spans="1:10">
      <c r="A726" s="176" t="s">
        <v>588</v>
      </c>
      <c r="B726" s="177"/>
      <c r="C726" s="33">
        <f>C727+C730+C733+C739+C741+C743+C750+C755+C760+C765+C767+C771+C777</f>
        <v>5.1319999999999997</v>
      </c>
      <c r="D726" s="33">
        <f>D727+D730+D733+D739+D741+D743+D750+D755+D760+D765+D767+D771+D777</f>
        <v>5.1319999999999997</v>
      </c>
      <c r="E726" s="33">
        <f>E727+E730+E733+E739+E741+E743+E750+E755+E760+E765+E767+E771+E777</f>
        <v>5.1319999999999997</v>
      </c>
      <c r="G726" s="39" t="s">
        <v>600</v>
      </c>
      <c r="H726" s="41">
        <f>C726</f>
        <v>5.1319999999999997</v>
      </c>
      <c r="I726" s="42"/>
      <c r="J726" s="40" t="b">
        <f>AND(H726=I726)</f>
        <v>0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 collapsed="1">
      <c r="A730" s="186" t="s">
        <v>848</v>
      </c>
      <c r="B730" s="187"/>
      <c r="C730" s="31">
        <f>C731</f>
        <v>0</v>
      </c>
      <c r="D730" s="31">
        <f>D731</f>
        <v>0</v>
      </c>
      <c r="E730" s="31">
        <f>E731</f>
        <v>0</v>
      </c>
    </row>
    <row r="731" spans="1:10" hidden="1" outlineLevel="2">
      <c r="A731" s="6">
        <v>2</v>
      </c>
      <c r="B731" s="4" t="s">
        <v>822</v>
      </c>
      <c r="C731" s="5">
        <f>C732</f>
        <v>0</v>
      </c>
      <c r="D731" s="5">
        <f>D732</f>
        <v>0</v>
      </c>
      <c r="E731" s="5">
        <f>E732</f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 collapsed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>C735</f>
        <v>0</v>
      </c>
      <c r="E735" s="30">
        <f>D735</f>
        <v>0</v>
      </c>
    </row>
    <row r="736" spans="1:10" hidden="1" outlineLevel="3">
      <c r="A736" s="29"/>
      <c r="B736" s="28" t="s">
        <v>844</v>
      </c>
      <c r="C736" s="30">
        <v>0</v>
      </c>
      <c r="D736" s="30">
        <f>C736</f>
        <v>0</v>
      </c>
      <c r="E736" s="30">
        <f>D736</f>
        <v>0</v>
      </c>
    </row>
    <row r="737" spans="1:5" hidden="1" outlineLevel="2">
      <c r="A737" s="6">
        <v>3</v>
      </c>
      <c r="B737" s="4" t="s">
        <v>827</v>
      </c>
      <c r="C737" s="5"/>
      <c r="D737" s="5">
        <f>C737</f>
        <v>0</v>
      </c>
      <c r="E737" s="5">
        <f>D737</f>
        <v>0</v>
      </c>
    </row>
    <row r="738" spans="1:5" hidden="1" outlineLevel="2">
      <c r="A738" s="6">
        <v>4</v>
      </c>
      <c r="B738" s="4" t="s">
        <v>837</v>
      </c>
      <c r="C738" s="5"/>
      <c r="D738" s="5">
        <f>C738</f>
        <v>0</v>
      </c>
      <c r="E738" s="5">
        <f>D738</f>
        <v>0</v>
      </c>
    </row>
    <row r="739" spans="1:5" hidden="1" outlineLevel="1" collapsed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 collapsed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 collapsed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>C747</f>
        <v>0</v>
      </c>
      <c r="E747" s="30">
        <f>D747</f>
        <v>0</v>
      </c>
    </row>
    <row r="748" spans="1:5" hidden="1" outlineLevel="2">
      <c r="A748" s="6">
        <v>3</v>
      </c>
      <c r="B748" s="4" t="s">
        <v>827</v>
      </c>
      <c r="C748" s="5"/>
      <c r="D748" s="5">
        <f>C748</f>
        <v>0</v>
      </c>
      <c r="E748" s="5">
        <f>D748</f>
        <v>0</v>
      </c>
    </row>
    <row r="749" spans="1:5" hidden="1" outlineLevel="2">
      <c r="A749" s="6">
        <v>4</v>
      </c>
      <c r="B749" s="4" t="s">
        <v>837</v>
      </c>
      <c r="C749" s="5"/>
      <c r="D749" s="5">
        <f>C749</f>
        <v>0</v>
      </c>
      <c r="E749" s="5">
        <f>D749</f>
        <v>0</v>
      </c>
    </row>
    <row r="750" spans="1:5" hidden="1" outlineLevel="1" collapsed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>C752</f>
        <v>0</v>
      </c>
      <c r="E752" s="125">
        <f>D752</f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>C753</f>
        <v>0</v>
      </c>
      <c r="E753" s="125">
        <f>D753</f>
        <v>0</v>
      </c>
    </row>
    <row r="754" spans="1:5" hidden="1" outlineLevel="2">
      <c r="A754" s="6">
        <v>3</v>
      </c>
      <c r="B754" s="4" t="s">
        <v>827</v>
      </c>
      <c r="C754" s="5"/>
      <c r="D754" s="5">
        <f>C754</f>
        <v>0</v>
      </c>
      <c r="E754" s="5">
        <f>D754</f>
        <v>0</v>
      </c>
    </row>
    <row r="755" spans="1:5" hidden="1" outlineLevel="1" collapsed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831</v>
      </c>
      <c r="C759" s="30"/>
      <c r="D759" s="30">
        <f>C759</f>
        <v>0</v>
      </c>
      <c r="E759" s="30">
        <f>D759</f>
        <v>0</v>
      </c>
    </row>
    <row r="760" spans="1:5" hidden="1" outlineLevel="1" collapsed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>C762</f>
        <v>0</v>
      </c>
      <c r="E762" s="30">
        <f>D762</f>
        <v>0</v>
      </c>
    </row>
    <row r="763" spans="1:5" hidden="1" outlineLevel="3">
      <c r="A763" s="29"/>
      <c r="B763" s="28" t="s">
        <v>819</v>
      </c>
      <c r="C763" s="30"/>
      <c r="D763" s="30">
        <f>C763</f>
        <v>0</v>
      </c>
      <c r="E763" s="30">
        <f>D763</f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>C764</f>
        <v>0</v>
      </c>
      <c r="E764" s="5">
        <f>D764</f>
        <v>0</v>
      </c>
    </row>
    <row r="765" spans="1:5" hidden="1" outlineLevel="1" collapsed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 collapsed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 collapsed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819</v>
      </c>
      <c r="C775" s="30"/>
      <c r="D775" s="30">
        <f>C775</f>
        <v>0</v>
      </c>
      <c r="E775" s="30">
        <f>D775</f>
        <v>0</v>
      </c>
    </row>
    <row r="776" spans="1:5" hidden="1" outlineLevel="3">
      <c r="A776" s="29"/>
      <c r="B776" s="28" t="s">
        <v>818</v>
      </c>
      <c r="C776" s="30"/>
      <c r="D776" s="30">
        <f>C776</f>
        <v>0</v>
      </c>
      <c r="E776" s="30">
        <f>D776</f>
        <v>0</v>
      </c>
    </row>
    <row r="777" spans="1:5" hidden="1" outlineLevel="1" collapsed="1">
      <c r="A777" s="186" t="s">
        <v>817</v>
      </c>
      <c r="B777" s="187"/>
      <c r="C777" s="31">
        <f>C778</f>
        <v>5.1319999999999997</v>
      </c>
      <c r="D777" s="31">
        <f>D778</f>
        <v>5.1319999999999997</v>
      </c>
      <c r="E777" s="31">
        <f>E778</f>
        <v>5.1319999999999997</v>
      </c>
    </row>
    <row r="778" spans="1:5" hidden="1" outlineLevel="2">
      <c r="A778" s="6"/>
      <c r="B778" s="4" t="s">
        <v>816</v>
      </c>
      <c r="C778" s="5">
        <v>5.1319999999999997</v>
      </c>
      <c r="D778" s="5">
        <f>C778</f>
        <v>5.1319999999999997</v>
      </c>
      <c r="E778" s="5">
        <f>D778</f>
        <v>5.1319999999999997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228:B228"/>
    <mergeCell ref="A235:B235"/>
    <mergeCell ref="A238:B238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10:B610"/>
    <mergeCell ref="A616:B616"/>
    <mergeCell ref="A628:B628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83:B683"/>
    <mergeCell ref="A687:B687"/>
    <mergeCell ref="A694:B694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8"/>
  <sheetViews>
    <sheetView rightToLeft="1" topLeftCell="A72" workbookViewId="0">
      <selection activeCell="C98" sqref="C98"/>
    </sheetView>
  </sheetViews>
  <sheetFormatPr baseColWidth="10"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6" workbookViewId="0">
      <selection activeCell="C22" sqref="C22"/>
    </sheetView>
  </sheetViews>
  <sheetFormatPr baseColWidth="10"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Utilisateur Windows</cp:lastModifiedBy>
  <cp:lastPrinted>2014-06-12T19:00:37Z</cp:lastPrinted>
  <dcterms:created xsi:type="dcterms:W3CDTF">2014-03-25T08:27:56Z</dcterms:created>
  <dcterms:modified xsi:type="dcterms:W3CDTF">2018-04-27T17:57:09Z</dcterms:modified>
</cp:coreProperties>
</file>