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2018\جندوبة\"/>
    </mc:Choice>
  </mc:AlternateContent>
  <xr:revisionPtr revIDLastSave="0" documentId="10_ncr:8100000_{02235DE4-ACC0-40FD-953F-32380FF83E3E}" xr6:coauthVersionLast="32" xr6:coauthVersionMax="32" xr10:uidLastSave="{00000000-0000-0000-0000-000000000000}"/>
  <bookViews>
    <workbookView xWindow="0" yWindow="0" windowWidth="20490" windowHeight="7760" tabRatio="963" firstSheet="3" activeTab="6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 concurrentCalc="0"/>
</workbook>
</file>

<file path=xl/calcChain.xml><?xml version="1.0" encoding="utf-8"?>
<calcChain xmlns="http://schemas.openxmlformats.org/spreadsheetml/2006/main">
  <c r="D336" i="49" l="1"/>
  <c r="E336" i="49"/>
  <c r="D331" i="49"/>
  <c r="E331" i="49"/>
  <c r="D328" i="49"/>
  <c r="E328" i="49"/>
  <c r="D325" i="49"/>
  <c r="E325" i="49"/>
  <c r="D315" i="49"/>
  <c r="E315" i="49"/>
  <c r="D308" i="49"/>
  <c r="E308" i="49"/>
  <c r="D305" i="49"/>
  <c r="E305" i="49"/>
  <c r="D302" i="49"/>
  <c r="E302" i="49"/>
  <c r="D298" i="49"/>
  <c r="E298" i="49"/>
  <c r="D296" i="49"/>
  <c r="E296" i="49"/>
  <c r="D289" i="49"/>
  <c r="E289" i="49"/>
  <c r="D265" i="49"/>
  <c r="E265" i="49"/>
  <c r="D285" i="49"/>
  <c r="E285" i="49"/>
  <c r="D778" i="50"/>
  <c r="E778" i="50"/>
  <c r="E777" i="50"/>
  <c r="D777" i="50"/>
  <c r="C777" i="50"/>
  <c r="D776" i="50"/>
  <c r="E776" i="50"/>
  <c r="D775" i="50"/>
  <c r="E775" i="50"/>
  <c r="D774" i="50"/>
  <c r="E774" i="50"/>
  <c r="D773" i="50"/>
  <c r="E773" i="50"/>
  <c r="E772" i="50"/>
  <c r="D772" i="50"/>
  <c r="C772" i="50"/>
  <c r="E771" i="50"/>
  <c r="D771" i="50"/>
  <c r="C771" i="50"/>
  <c r="D770" i="50"/>
  <c r="E770" i="50"/>
  <c r="D769" i="50"/>
  <c r="E769" i="50"/>
  <c r="E768" i="50"/>
  <c r="D768" i="50"/>
  <c r="C768" i="50"/>
  <c r="E767" i="50"/>
  <c r="D767" i="50"/>
  <c r="C767" i="50"/>
  <c r="D766" i="50"/>
  <c r="E766" i="50"/>
  <c r="E765" i="50"/>
  <c r="D765" i="50"/>
  <c r="C765" i="50"/>
  <c r="D764" i="50"/>
  <c r="E764" i="50"/>
  <c r="D763" i="50"/>
  <c r="E763" i="50"/>
  <c r="D762" i="50"/>
  <c r="E762" i="50"/>
  <c r="E761" i="50"/>
  <c r="D761" i="50"/>
  <c r="C761" i="50"/>
  <c r="E760" i="50"/>
  <c r="D760" i="50"/>
  <c r="C760" i="50"/>
  <c r="D759" i="50"/>
  <c r="E759" i="50"/>
  <c r="D758" i="50"/>
  <c r="E758" i="50"/>
  <c r="D757" i="50"/>
  <c r="E757" i="50"/>
  <c r="E756" i="50"/>
  <c r="D756" i="50"/>
  <c r="C756" i="50"/>
  <c r="E755" i="50"/>
  <c r="D755" i="50"/>
  <c r="C755" i="50"/>
  <c r="D754" i="50"/>
  <c r="E754" i="50"/>
  <c r="D753" i="50"/>
  <c r="E753" i="50"/>
  <c r="D752" i="50"/>
  <c r="E752" i="50"/>
  <c r="E751" i="50"/>
  <c r="D751" i="50"/>
  <c r="C751" i="50"/>
  <c r="E750" i="50"/>
  <c r="D750" i="50"/>
  <c r="C750" i="50"/>
  <c r="D749" i="50"/>
  <c r="E749" i="50"/>
  <c r="D748" i="50"/>
  <c r="E748" i="50"/>
  <c r="D747" i="50"/>
  <c r="E747" i="50"/>
  <c r="E746" i="50"/>
  <c r="D746" i="50"/>
  <c r="C746" i="50"/>
  <c r="D745" i="50"/>
  <c r="E745" i="50"/>
  <c r="E744" i="50"/>
  <c r="D744" i="50"/>
  <c r="C744" i="50"/>
  <c r="E743" i="50"/>
  <c r="D743" i="50"/>
  <c r="C743" i="50"/>
  <c r="D742" i="50"/>
  <c r="E742" i="50"/>
  <c r="E741" i="50"/>
  <c r="D741" i="50"/>
  <c r="C741" i="50"/>
  <c r="D740" i="50"/>
  <c r="E740" i="50"/>
  <c r="E739" i="50"/>
  <c r="D739" i="50"/>
  <c r="C739" i="50"/>
  <c r="D738" i="50"/>
  <c r="E738" i="50"/>
  <c r="D737" i="50"/>
  <c r="E737" i="50"/>
  <c r="D736" i="50"/>
  <c r="E736" i="50"/>
  <c r="D735" i="50"/>
  <c r="E735" i="50"/>
  <c r="E734" i="50"/>
  <c r="D734" i="50"/>
  <c r="C734" i="50"/>
  <c r="E733" i="50"/>
  <c r="D733" i="50"/>
  <c r="C733" i="50"/>
  <c r="D732" i="50"/>
  <c r="E732" i="50"/>
  <c r="E731" i="50"/>
  <c r="D731" i="50"/>
  <c r="C731" i="50"/>
  <c r="E730" i="50"/>
  <c r="D730" i="50"/>
  <c r="C730" i="50"/>
  <c r="D729" i="50"/>
  <c r="E729" i="50"/>
  <c r="D728" i="50"/>
  <c r="E728" i="50"/>
  <c r="E727" i="50"/>
  <c r="D727" i="50"/>
  <c r="C727" i="50"/>
  <c r="C726" i="50"/>
  <c r="H726" i="50"/>
  <c r="J726" i="50"/>
  <c r="E726" i="50"/>
  <c r="D726" i="50"/>
  <c r="C725" i="50"/>
  <c r="H725" i="50"/>
  <c r="J725" i="50"/>
  <c r="E725" i="50"/>
  <c r="D725" i="50"/>
  <c r="H724" i="50"/>
  <c r="D724" i="50"/>
  <c r="E724" i="50"/>
  <c r="H723" i="50"/>
  <c r="D723" i="50"/>
  <c r="E723" i="50"/>
  <c r="C722" i="50"/>
  <c r="H722" i="50"/>
  <c r="E722" i="50"/>
  <c r="D722" i="50"/>
  <c r="H721" i="50"/>
  <c r="D721" i="50"/>
  <c r="E721" i="50"/>
  <c r="H720" i="50"/>
  <c r="D720" i="50"/>
  <c r="E720" i="50"/>
  <c r="H719" i="50"/>
  <c r="D719" i="50"/>
  <c r="E719" i="50"/>
  <c r="C718" i="50"/>
  <c r="H718" i="50"/>
  <c r="E718" i="50"/>
  <c r="D718" i="50"/>
  <c r="C717" i="50"/>
  <c r="H717" i="50"/>
  <c r="J717" i="50"/>
  <c r="E717" i="50"/>
  <c r="D717" i="50"/>
  <c r="C716" i="50"/>
  <c r="H716" i="50"/>
  <c r="J716" i="50"/>
  <c r="E716" i="50"/>
  <c r="D716" i="50"/>
  <c r="H715" i="50"/>
  <c r="D715" i="50"/>
  <c r="E715" i="50"/>
  <c r="H714" i="50"/>
  <c r="D714" i="50"/>
  <c r="E714" i="50"/>
  <c r="H713" i="50"/>
  <c r="D713" i="50"/>
  <c r="E713" i="50"/>
  <c r="H712" i="50"/>
  <c r="D712" i="50"/>
  <c r="E712" i="50"/>
  <c r="H711" i="50"/>
  <c r="D711" i="50"/>
  <c r="E711" i="50"/>
  <c r="H710" i="50"/>
  <c r="D710" i="50"/>
  <c r="E710" i="50"/>
  <c r="H709" i="50"/>
  <c r="D709" i="50"/>
  <c r="E709" i="50"/>
  <c r="H708" i="50"/>
  <c r="D708" i="50"/>
  <c r="E708" i="50"/>
  <c r="H707" i="50"/>
  <c r="D707" i="50"/>
  <c r="E707" i="50"/>
  <c r="H706" i="50"/>
  <c r="D706" i="50"/>
  <c r="E706" i="50"/>
  <c r="H705" i="50"/>
  <c r="D705" i="50"/>
  <c r="E705" i="50"/>
  <c r="H704" i="50"/>
  <c r="D704" i="50"/>
  <c r="E704" i="50"/>
  <c r="H703" i="50"/>
  <c r="D703" i="50"/>
  <c r="E703" i="50"/>
  <c r="H702" i="50"/>
  <c r="D702" i="50"/>
  <c r="E702" i="50"/>
  <c r="H701" i="50"/>
  <c r="D701" i="50"/>
  <c r="E701" i="50"/>
  <c r="C700" i="50"/>
  <c r="H700" i="50"/>
  <c r="E700" i="50"/>
  <c r="D700" i="50"/>
  <c r="H699" i="50"/>
  <c r="D699" i="50"/>
  <c r="E699" i="50"/>
  <c r="H698" i="50"/>
  <c r="D698" i="50"/>
  <c r="E698" i="50"/>
  <c r="H697" i="50"/>
  <c r="D697" i="50"/>
  <c r="E697" i="50"/>
  <c r="H696" i="50"/>
  <c r="D696" i="50"/>
  <c r="E696" i="50"/>
  <c r="H695" i="50"/>
  <c r="D695" i="50"/>
  <c r="E695" i="50"/>
  <c r="C694" i="50"/>
  <c r="H694" i="50"/>
  <c r="E694" i="50"/>
  <c r="D694" i="50"/>
  <c r="H693" i="50"/>
  <c r="D693" i="50"/>
  <c r="E693" i="50"/>
  <c r="H692" i="50"/>
  <c r="D692" i="50"/>
  <c r="E692" i="50"/>
  <c r="H691" i="50"/>
  <c r="D691" i="50"/>
  <c r="E691" i="50"/>
  <c r="H690" i="50"/>
  <c r="D690" i="50"/>
  <c r="E690" i="50"/>
  <c r="H689" i="50"/>
  <c r="D689" i="50"/>
  <c r="E689" i="50"/>
  <c r="H688" i="50"/>
  <c r="D688" i="50"/>
  <c r="E688" i="50"/>
  <c r="C687" i="50"/>
  <c r="H687" i="50"/>
  <c r="E687" i="50"/>
  <c r="D687" i="50"/>
  <c r="H686" i="50"/>
  <c r="D686" i="50"/>
  <c r="E686" i="50"/>
  <c r="H685" i="50"/>
  <c r="D685" i="50"/>
  <c r="E685" i="50"/>
  <c r="H684" i="50"/>
  <c r="D684" i="50"/>
  <c r="E684" i="50"/>
  <c r="C683" i="50"/>
  <c r="H683" i="50"/>
  <c r="E683" i="50"/>
  <c r="D683" i="50"/>
  <c r="H682" i="50"/>
  <c r="D682" i="50"/>
  <c r="E682" i="50"/>
  <c r="H681" i="50"/>
  <c r="D681" i="50"/>
  <c r="E681" i="50"/>
  <c r="H680" i="50"/>
  <c r="D680" i="50"/>
  <c r="E680" i="50"/>
  <c r="C679" i="50"/>
  <c r="H679" i="50"/>
  <c r="E679" i="50"/>
  <c r="D679" i="50"/>
  <c r="H678" i="50"/>
  <c r="D678" i="50"/>
  <c r="E678" i="50"/>
  <c r="H677" i="50"/>
  <c r="D677" i="50"/>
  <c r="E677" i="50"/>
  <c r="C676" i="50"/>
  <c r="H676" i="50"/>
  <c r="E676" i="50"/>
  <c r="D676" i="50"/>
  <c r="H675" i="50"/>
  <c r="D675" i="50"/>
  <c r="E675" i="50"/>
  <c r="H674" i="50"/>
  <c r="D674" i="50"/>
  <c r="E674" i="50"/>
  <c r="H673" i="50"/>
  <c r="D673" i="50"/>
  <c r="E673" i="50"/>
  <c r="H672" i="50"/>
  <c r="D672" i="50"/>
  <c r="E672" i="50"/>
  <c r="C671" i="50"/>
  <c r="H671" i="50"/>
  <c r="E671" i="50"/>
  <c r="D671" i="50"/>
  <c r="H670" i="50"/>
  <c r="D670" i="50"/>
  <c r="E670" i="50"/>
  <c r="H669" i="50"/>
  <c r="D669" i="50"/>
  <c r="E669" i="50"/>
  <c r="H668" i="50"/>
  <c r="D668" i="50"/>
  <c r="E668" i="50"/>
  <c r="H667" i="50"/>
  <c r="D667" i="50"/>
  <c r="E667" i="50"/>
  <c r="H666" i="50"/>
  <c r="D666" i="50"/>
  <c r="E666" i="50"/>
  <c r="C665" i="50"/>
  <c r="H665" i="50"/>
  <c r="E665" i="50"/>
  <c r="D665" i="50"/>
  <c r="H664" i="50"/>
  <c r="D664" i="50"/>
  <c r="E664" i="50"/>
  <c r="H663" i="50"/>
  <c r="D663" i="50"/>
  <c r="E663" i="50"/>
  <c r="H662" i="50"/>
  <c r="D662" i="50"/>
  <c r="E662" i="50"/>
  <c r="C661" i="50"/>
  <c r="H661" i="50"/>
  <c r="E661" i="50"/>
  <c r="D661" i="50"/>
  <c r="H660" i="50"/>
  <c r="D660" i="50"/>
  <c r="E660" i="50"/>
  <c r="H659" i="50"/>
  <c r="D659" i="50"/>
  <c r="E659" i="50"/>
  <c r="H658" i="50"/>
  <c r="D658" i="50"/>
  <c r="E658" i="50"/>
  <c r="H657" i="50"/>
  <c r="D657" i="50"/>
  <c r="E657" i="50"/>
  <c r="H656" i="50"/>
  <c r="D656" i="50"/>
  <c r="E656" i="50"/>
  <c r="H655" i="50"/>
  <c r="D655" i="50"/>
  <c r="E655" i="50"/>
  <c r="H654" i="50"/>
  <c r="D654" i="50"/>
  <c r="E654" i="50"/>
  <c r="C653" i="50"/>
  <c r="H653" i="50"/>
  <c r="E653" i="50"/>
  <c r="D653" i="50"/>
  <c r="H652" i="50"/>
  <c r="D652" i="50"/>
  <c r="E652" i="50"/>
  <c r="H651" i="50"/>
  <c r="D651" i="50"/>
  <c r="E651" i="50"/>
  <c r="H650" i="50"/>
  <c r="D650" i="50"/>
  <c r="E650" i="50"/>
  <c r="H649" i="50"/>
  <c r="D649" i="50"/>
  <c r="E649" i="50"/>
  <c r="H648" i="50"/>
  <c r="D648" i="50"/>
  <c r="E648" i="50"/>
  <c r="H647" i="50"/>
  <c r="D647" i="50"/>
  <c r="E647" i="50"/>
  <c r="C646" i="50"/>
  <c r="H646" i="50"/>
  <c r="E646" i="50"/>
  <c r="D646" i="50"/>
  <c r="C645" i="50"/>
  <c r="H645" i="50"/>
  <c r="J645" i="50"/>
  <c r="E645" i="50"/>
  <c r="D645" i="50"/>
  <c r="H644" i="50"/>
  <c r="D644" i="50"/>
  <c r="E644" i="50"/>
  <c r="H643" i="50"/>
  <c r="D643" i="50"/>
  <c r="E643" i="50"/>
  <c r="C642" i="50"/>
  <c r="H642" i="50"/>
  <c r="J642" i="50"/>
  <c r="E642" i="50"/>
  <c r="D642" i="50"/>
  <c r="H641" i="50"/>
  <c r="D641" i="50"/>
  <c r="E641" i="50"/>
  <c r="H640" i="50"/>
  <c r="D640" i="50"/>
  <c r="E640" i="50"/>
  <c r="H639" i="50"/>
  <c r="D639" i="50"/>
  <c r="E639" i="50"/>
  <c r="C638" i="50"/>
  <c r="H638" i="50"/>
  <c r="J638" i="50"/>
  <c r="E638" i="50"/>
  <c r="D638" i="50"/>
  <c r="H637" i="50"/>
  <c r="D637" i="50"/>
  <c r="E637" i="50"/>
  <c r="H636" i="50"/>
  <c r="D636" i="50"/>
  <c r="E636" i="50"/>
  <c r="H635" i="50"/>
  <c r="D635" i="50"/>
  <c r="E635" i="50"/>
  <c r="H634" i="50"/>
  <c r="D634" i="50"/>
  <c r="E634" i="50"/>
  <c r="H633" i="50"/>
  <c r="D633" i="50"/>
  <c r="E633" i="50"/>
  <c r="H632" i="50"/>
  <c r="D632" i="50"/>
  <c r="E632" i="50"/>
  <c r="H631" i="50"/>
  <c r="D631" i="50"/>
  <c r="E631" i="50"/>
  <c r="H630" i="50"/>
  <c r="D630" i="50"/>
  <c r="E630" i="50"/>
  <c r="H629" i="50"/>
  <c r="D629" i="50"/>
  <c r="E629" i="50"/>
  <c r="C628" i="50"/>
  <c r="H628" i="50"/>
  <c r="E628" i="50"/>
  <c r="D628" i="50"/>
  <c r="H627" i="50"/>
  <c r="D627" i="50"/>
  <c r="E627" i="50"/>
  <c r="H626" i="50"/>
  <c r="D626" i="50"/>
  <c r="E626" i="50"/>
  <c r="H625" i="50"/>
  <c r="D625" i="50"/>
  <c r="E625" i="50"/>
  <c r="H624" i="50"/>
  <c r="D624" i="50"/>
  <c r="E624" i="50"/>
  <c r="H623" i="50"/>
  <c r="D623" i="50"/>
  <c r="E623" i="50"/>
  <c r="H622" i="50"/>
  <c r="D622" i="50"/>
  <c r="E622" i="50"/>
  <c r="H621" i="50"/>
  <c r="D621" i="50"/>
  <c r="E621" i="50"/>
  <c r="H620" i="50"/>
  <c r="D620" i="50"/>
  <c r="E620" i="50"/>
  <c r="H619" i="50"/>
  <c r="D619" i="50"/>
  <c r="E619" i="50"/>
  <c r="H618" i="50"/>
  <c r="D618" i="50"/>
  <c r="E618" i="50"/>
  <c r="H617" i="50"/>
  <c r="D617" i="50"/>
  <c r="E617" i="50"/>
  <c r="C616" i="50"/>
  <c r="H616" i="50"/>
  <c r="E616" i="50"/>
  <c r="D616" i="50"/>
  <c r="H615" i="50"/>
  <c r="D615" i="50"/>
  <c r="E615" i="50"/>
  <c r="H614" i="50"/>
  <c r="D614" i="50"/>
  <c r="E614" i="50"/>
  <c r="H613" i="50"/>
  <c r="D613" i="50"/>
  <c r="E613" i="50"/>
  <c r="H612" i="50"/>
  <c r="D612" i="50"/>
  <c r="E612" i="50"/>
  <c r="H611" i="50"/>
  <c r="D611" i="50"/>
  <c r="E611" i="50"/>
  <c r="C610" i="50"/>
  <c r="H610" i="50"/>
  <c r="E610" i="50"/>
  <c r="D610" i="50"/>
  <c r="H609" i="50"/>
  <c r="D609" i="50"/>
  <c r="E609" i="50"/>
  <c r="H608" i="50"/>
  <c r="D608" i="50"/>
  <c r="E608" i="50"/>
  <c r="H607" i="50"/>
  <c r="D607" i="50"/>
  <c r="E607" i="50"/>
  <c r="H606" i="50"/>
  <c r="D606" i="50"/>
  <c r="E606" i="50"/>
  <c r="H605" i="50"/>
  <c r="D605" i="50"/>
  <c r="E605" i="50"/>
  <c r="H604" i="50"/>
  <c r="D604" i="50"/>
  <c r="E604" i="50"/>
  <c r="C603" i="50"/>
  <c r="H603" i="50"/>
  <c r="E603" i="50"/>
  <c r="D603" i="50"/>
  <c r="H602" i="50"/>
  <c r="D602" i="50"/>
  <c r="E602" i="50"/>
  <c r="H601" i="50"/>
  <c r="D601" i="50"/>
  <c r="E601" i="50"/>
  <c r="H600" i="50"/>
  <c r="D600" i="50"/>
  <c r="E600" i="50"/>
  <c r="C599" i="50"/>
  <c r="H599" i="50"/>
  <c r="E599" i="50"/>
  <c r="D599" i="50"/>
  <c r="H598" i="50"/>
  <c r="D598" i="50"/>
  <c r="E598" i="50"/>
  <c r="H597" i="50"/>
  <c r="D597" i="50"/>
  <c r="E597" i="50"/>
  <c r="H596" i="50"/>
  <c r="D596" i="50"/>
  <c r="E596" i="50"/>
  <c r="C595" i="50"/>
  <c r="H595" i="50"/>
  <c r="E595" i="50"/>
  <c r="D595" i="50"/>
  <c r="H594" i="50"/>
  <c r="D594" i="50"/>
  <c r="E594" i="50"/>
  <c r="H593" i="50"/>
  <c r="D593" i="50"/>
  <c r="E593" i="50"/>
  <c r="C592" i="50"/>
  <c r="H592" i="50"/>
  <c r="E592" i="50"/>
  <c r="D592" i="50"/>
  <c r="H591" i="50"/>
  <c r="D591" i="50"/>
  <c r="E591" i="50"/>
  <c r="H590" i="50"/>
  <c r="D590" i="50"/>
  <c r="E590" i="50"/>
  <c r="H589" i="50"/>
  <c r="D589" i="50"/>
  <c r="E589" i="50"/>
  <c r="H588" i="50"/>
  <c r="D588" i="50"/>
  <c r="E588" i="50"/>
  <c r="C587" i="50"/>
  <c r="H587" i="50"/>
  <c r="E587" i="50"/>
  <c r="D587" i="50"/>
  <c r="H586" i="50"/>
  <c r="D586" i="50"/>
  <c r="E586" i="50"/>
  <c r="H585" i="50"/>
  <c r="D585" i="50"/>
  <c r="E585" i="50"/>
  <c r="H584" i="50"/>
  <c r="D584" i="50"/>
  <c r="E584" i="50"/>
  <c r="H583" i="50"/>
  <c r="D583" i="50"/>
  <c r="E583" i="50"/>
  <c r="H582" i="50"/>
  <c r="D582" i="50"/>
  <c r="E582" i="50"/>
  <c r="C581" i="50"/>
  <c r="H581" i="50"/>
  <c r="E581" i="50"/>
  <c r="D581" i="50"/>
  <c r="H580" i="50"/>
  <c r="D580" i="50"/>
  <c r="E580" i="50"/>
  <c r="H579" i="50"/>
  <c r="D579" i="50"/>
  <c r="E579" i="50"/>
  <c r="H578" i="50"/>
  <c r="D578" i="50"/>
  <c r="E578" i="50"/>
  <c r="C577" i="50"/>
  <c r="H577" i="50"/>
  <c r="E577" i="50"/>
  <c r="D577" i="50"/>
  <c r="H576" i="50"/>
  <c r="D576" i="50"/>
  <c r="E576" i="50"/>
  <c r="H575" i="50"/>
  <c r="D575" i="50"/>
  <c r="E575" i="50"/>
  <c r="H574" i="50"/>
  <c r="D574" i="50"/>
  <c r="E574" i="50"/>
  <c r="H573" i="50"/>
  <c r="D573" i="50"/>
  <c r="E573" i="50"/>
  <c r="H572" i="50"/>
  <c r="D572" i="50"/>
  <c r="E572" i="50"/>
  <c r="H571" i="50"/>
  <c r="D571" i="50"/>
  <c r="E571" i="50"/>
  <c r="H570" i="50"/>
  <c r="D570" i="50"/>
  <c r="E570" i="50"/>
  <c r="C569" i="50"/>
  <c r="H569" i="50"/>
  <c r="E569" i="50"/>
  <c r="D569" i="50"/>
  <c r="H568" i="50"/>
  <c r="D568" i="50"/>
  <c r="E568" i="50"/>
  <c r="H567" i="50"/>
  <c r="D567" i="50"/>
  <c r="E567" i="50"/>
  <c r="H566" i="50"/>
  <c r="D566" i="50"/>
  <c r="E566" i="50"/>
  <c r="H565" i="50"/>
  <c r="D565" i="50"/>
  <c r="E565" i="50"/>
  <c r="H564" i="50"/>
  <c r="D564" i="50"/>
  <c r="E564" i="50"/>
  <c r="H563" i="50"/>
  <c r="D563" i="50"/>
  <c r="E563" i="50"/>
  <c r="C562" i="50"/>
  <c r="H562" i="50"/>
  <c r="E562" i="50"/>
  <c r="D562" i="50"/>
  <c r="C561" i="50"/>
  <c r="H561" i="50"/>
  <c r="J561" i="50"/>
  <c r="E561" i="50"/>
  <c r="D561" i="50"/>
  <c r="C560" i="50"/>
  <c r="H560" i="50"/>
  <c r="J560" i="50"/>
  <c r="E560" i="50"/>
  <c r="D560" i="50"/>
  <c r="C559" i="50"/>
  <c r="H559" i="50"/>
  <c r="J559" i="50"/>
  <c r="E559" i="50"/>
  <c r="D559" i="50"/>
  <c r="H558" i="50"/>
  <c r="D558" i="50"/>
  <c r="E558" i="50"/>
  <c r="H557" i="50"/>
  <c r="D557" i="50"/>
  <c r="E557" i="50"/>
  <c r="C556" i="50"/>
  <c r="H556" i="50"/>
  <c r="E556" i="50"/>
  <c r="D556" i="50"/>
  <c r="H555" i="50"/>
  <c r="D555" i="50"/>
  <c r="E555" i="50"/>
  <c r="H554" i="50"/>
  <c r="D554" i="50"/>
  <c r="E554" i="50"/>
  <c r="H553" i="50"/>
  <c r="D553" i="50"/>
  <c r="E553" i="50"/>
  <c r="C552" i="50"/>
  <c r="H552" i="50"/>
  <c r="E552" i="50"/>
  <c r="D552" i="50"/>
  <c r="C551" i="50"/>
  <c r="H551" i="50"/>
  <c r="J551" i="50"/>
  <c r="E551" i="50"/>
  <c r="D551" i="50"/>
  <c r="C550" i="50"/>
  <c r="H550" i="50"/>
  <c r="J550" i="50"/>
  <c r="E550" i="50"/>
  <c r="D550" i="50"/>
  <c r="H549" i="50"/>
  <c r="D549" i="50"/>
  <c r="E549" i="50"/>
  <c r="H548" i="50"/>
  <c r="D548" i="50"/>
  <c r="E548" i="50"/>
  <c r="C547" i="50"/>
  <c r="H547" i="50"/>
  <c r="J547" i="50"/>
  <c r="E547" i="50"/>
  <c r="D547" i="50"/>
  <c r="H546" i="50"/>
  <c r="D546" i="50"/>
  <c r="E546" i="50"/>
  <c r="H545" i="50"/>
  <c r="D545" i="50"/>
  <c r="E545" i="50"/>
  <c r="C544" i="50"/>
  <c r="H544" i="50"/>
  <c r="E544" i="50"/>
  <c r="D544" i="50"/>
  <c r="H543" i="50"/>
  <c r="D543" i="50"/>
  <c r="E543" i="50"/>
  <c r="H542" i="50"/>
  <c r="D542" i="50"/>
  <c r="E542" i="50"/>
  <c r="H541" i="50"/>
  <c r="D541" i="50"/>
  <c r="E541" i="50"/>
  <c r="H540" i="50"/>
  <c r="D540" i="50"/>
  <c r="E540" i="50"/>
  <c r="H539" i="50"/>
  <c r="D539" i="50"/>
  <c r="E539" i="50"/>
  <c r="C538" i="50"/>
  <c r="H538" i="50"/>
  <c r="E538" i="50"/>
  <c r="D538" i="50"/>
  <c r="H537" i="50"/>
  <c r="D537" i="50"/>
  <c r="E537" i="50"/>
  <c r="H536" i="50"/>
  <c r="D536" i="50"/>
  <c r="E536" i="50"/>
  <c r="H535" i="50"/>
  <c r="D535" i="50"/>
  <c r="E535" i="50"/>
  <c r="H534" i="50"/>
  <c r="D534" i="50"/>
  <c r="E534" i="50"/>
  <c r="H533" i="50"/>
  <c r="D533" i="50"/>
  <c r="E533" i="50"/>
  <c r="H532" i="50"/>
  <c r="D532" i="50"/>
  <c r="E532" i="50"/>
  <c r="C531" i="50"/>
  <c r="H531" i="50"/>
  <c r="E531" i="50"/>
  <c r="D531" i="50"/>
  <c r="H530" i="50"/>
  <c r="D530" i="50"/>
  <c r="E530" i="50"/>
  <c r="C529" i="50"/>
  <c r="H529" i="50"/>
  <c r="E529" i="50"/>
  <c r="D529" i="50"/>
  <c r="C528" i="50"/>
  <c r="H528" i="50"/>
  <c r="E528" i="50"/>
  <c r="D528" i="50"/>
  <c r="H527" i="50"/>
  <c r="D527" i="50"/>
  <c r="E527" i="50"/>
  <c r="H526" i="50"/>
  <c r="D526" i="50"/>
  <c r="E526" i="50"/>
  <c r="H525" i="50"/>
  <c r="D525" i="50"/>
  <c r="E525" i="50"/>
  <c r="H524" i="50"/>
  <c r="D524" i="50"/>
  <c r="E524" i="50"/>
  <c r="H523" i="50"/>
  <c r="D523" i="50"/>
  <c r="E523" i="50"/>
  <c r="C522" i="50"/>
  <c r="H522" i="50"/>
  <c r="E522" i="50"/>
  <c r="D522" i="50"/>
  <c r="H521" i="50"/>
  <c r="D521" i="50"/>
  <c r="E521" i="50"/>
  <c r="H520" i="50"/>
  <c r="D520" i="50"/>
  <c r="E520" i="50"/>
  <c r="H519" i="50"/>
  <c r="D519" i="50"/>
  <c r="E519" i="50"/>
  <c r="H518" i="50"/>
  <c r="D518" i="50"/>
  <c r="E518" i="50"/>
  <c r="H517" i="50"/>
  <c r="D517" i="50"/>
  <c r="E517" i="50"/>
  <c r="H516" i="50"/>
  <c r="D516" i="50"/>
  <c r="E516" i="50"/>
  <c r="H515" i="50"/>
  <c r="D515" i="50"/>
  <c r="E515" i="50"/>
  <c r="H514" i="50"/>
  <c r="D514" i="50"/>
  <c r="E514" i="50"/>
  <c r="C513" i="50"/>
  <c r="H513" i="50"/>
  <c r="E513" i="50"/>
  <c r="D513" i="50"/>
  <c r="H512" i="50"/>
  <c r="D512" i="50"/>
  <c r="E512" i="50"/>
  <c r="H511" i="50"/>
  <c r="D511" i="50"/>
  <c r="E511" i="50"/>
  <c r="H510" i="50"/>
  <c r="D510" i="50"/>
  <c r="E510" i="50"/>
  <c r="C509" i="50"/>
  <c r="H509" i="50"/>
  <c r="E509" i="50"/>
  <c r="D509" i="50"/>
  <c r="H508" i="50"/>
  <c r="D508" i="50"/>
  <c r="E508" i="50"/>
  <c r="H507" i="50"/>
  <c r="D507" i="50"/>
  <c r="E507" i="50"/>
  <c r="H506" i="50"/>
  <c r="D506" i="50"/>
  <c r="E506" i="50"/>
  <c r="H505" i="50"/>
  <c r="D505" i="50"/>
  <c r="E505" i="50"/>
  <c r="C504" i="50"/>
  <c r="H504" i="50"/>
  <c r="E504" i="50"/>
  <c r="D504" i="50"/>
  <c r="H503" i="50"/>
  <c r="D503" i="50"/>
  <c r="E503" i="50"/>
  <c r="H502" i="50"/>
  <c r="D502" i="50"/>
  <c r="E502" i="50"/>
  <c r="H501" i="50"/>
  <c r="D501" i="50"/>
  <c r="E501" i="50"/>
  <c r="H500" i="50"/>
  <c r="D500" i="50"/>
  <c r="E500" i="50"/>
  <c r="H499" i="50"/>
  <c r="D499" i="50"/>
  <c r="E499" i="50"/>
  <c r="H498" i="50"/>
  <c r="D498" i="50"/>
  <c r="E498" i="50"/>
  <c r="C497" i="50"/>
  <c r="H497" i="50"/>
  <c r="E497" i="50"/>
  <c r="D497" i="50"/>
  <c r="H496" i="50"/>
  <c r="D496" i="50"/>
  <c r="E496" i="50"/>
  <c r="H495" i="50"/>
  <c r="D495" i="50"/>
  <c r="E495" i="50"/>
  <c r="C494" i="50"/>
  <c r="H494" i="50"/>
  <c r="E494" i="50"/>
  <c r="D494" i="50"/>
  <c r="H493" i="50"/>
  <c r="D493" i="50"/>
  <c r="E493" i="50"/>
  <c r="H492" i="50"/>
  <c r="D492" i="50"/>
  <c r="E492" i="50"/>
  <c r="C491" i="50"/>
  <c r="H491" i="50"/>
  <c r="E491" i="50"/>
  <c r="D491" i="50"/>
  <c r="H490" i="50"/>
  <c r="D490" i="50"/>
  <c r="E490" i="50"/>
  <c r="H489" i="50"/>
  <c r="D489" i="50"/>
  <c r="E489" i="50"/>
  <c r="H488" i="50"/>
  <c r="D488" i="50"/>
  <c r="E488" i="50"/>
  <c r="H487" i="50"/>
  <c r="D487" i="50"/>
  <c r="E487" i="50"/>
  <c r="C486" i="50"/>
  <c r="H486" i="50"/>
  <c r="E486" i="50"/>
  <c r="D486" i="50"/>
  <c r="H485" i="50"/>
  <c r="D485" i="50"/>
  <c r="E485" i="50"/>
  <c r="C484" i="50"/>
  <c r="H484" i="50"/>
  <c r="E484" i="50"/>
  <c r="D484" i="50"/>
  <c r="C483" i="50"/>
  <c r="H483" i="50"/>
  <c r="J483" i="50"/>
  <c r="E483" i="50"/>
  <c r="D483" i="50"/>
  <c r="H482" i="50"/>
  <c r="H481" i="50"/>
  <c r="D481" i="50"/>
  <c r="E481" i="50"/>
  <c r="H480" i="50"/>
  <c r="D480" i="50"/>
  <c r="E480" i="50"/>
  <c r="H479" i="50"/>
  <c r="D479" i="50"/>
  <c r="E479" i="50"/>
  <c r="H478" i="50"/>
  <c r="D478" i="50"/>
  <c r="E478" i="50"/>
  <c r="C477" i="50"/>
  <c r="H477" i="50"/>
  <c r="E477" i="50"/>
  <c r="D477" i="50"/>
  <c r="H476" i="50"/>
  <c r="D476" i="50"/>
  <c r="E476" i="50"/>
  <c r="H475" i="50"/>
  <c r="D475" i="50"/>
  <c r="E475" i="50"/>
  <c r="C474" i="50"/>
  <c r="H474" i="50"/>
  <c r="E474" i="50"/>
  <c r="D474" i="50"/>
  <c r="H473" i="50"/>
  <c r="D473" i="50"/>
  <c r="E473" i="50"/>
  <c r="H472" i="50"/>
  <c r="D472" i="50"/>
  <c r="E472" i="50"/>
  <c r="H471" i="50"/>
  <c r="D471" i="50"/>
  <c r="E471" i="50"/>
  <c r="H470" i="50"/>
  <c r="D470" i="50"/>
  <c r="E470" i="50"/>
  <c r="H469" i="50"/>
  <c r="D469" i="50"/>
  <c r="E469" i="50"/>
  <c r="C468" i="50"/>
  <c r="H468" i="50"/>
  <c r="E468" i="50"/>
  <c r="D468" i="50"/>
  <c r="H467" i="50"/>
  <c r="D467" i="50"/>
  <c r="E467" i="50"/>
  <c r="H466" i="50"/>
  <c r="D466" i="50"/>
  <c r="E466" i="50"/>
  <c r="H465" i="50"/>
  <c r="D465" i="50"/>
  <c r="E465" i="50"/>
  <c r="H464" i="50"/>
  <c r="D464" i="50"/>
  <c r="E464" i="50"/>
  <c r="C463" i="50"/>
  <c r="H463" i="50"/>
  <c r="E463" i="50"/>
  <c r="D463" i="50"/>
  <c r="H462" i="50"/>
  <c r="D462" i="50"/>
  <c r="E462" i="50"/>
  <c r="H461" i="50"/>
  <c r="D461" i="50"/>
  <c r="E461" i="50"/>
  <c r="H460" i="50"/>
  <c r="D460" i="50"/>
  <c r="E460" i="50"/>
  <c r="C459" i="50"/>
  <c r="H459" i="50"/>
  <c r="E459" i="50"/>
  <c r="D459" i="50"/>
  <c r="H458" i="50"/>
  <c r="D458" i="50"/>
  <c r="E458" i="50"/>
  <c r="H457" i="50"/>
  <c r="D457" i="50"/>
  <c r="E457" i="50"/>
  <c r="H456" i="50"/>
  <c r="D456" i="50"/>
  <c r="E456" i="50"/>
  <c r="C455" i="50"/>
  <c r="H455" i="50"/>
  <c r="E455" i="50"/>
  <c r="D455" i="50"/>
  <c r="H454" i="50"/>
  <c r="D454" i="50"/>
  <c r="E454" i="50"/>
  <c r="H453" i="50"/>
  <c r="D453" i="50"/>
  <c r="E453" i="50"/>
  <c r="H452" i="50"/>
  <c r="D452" i="50"/>
  <c r="E452" i="50"/>
  <c r="H451" i="50"/>
  <c r="D451" i="50"/>
  <c r="E451" i="50"/>
  <c r="C450" i="50"/>
  <c r="H450" i="50"/>
  <c r="E450" i="50"/>
  <c r="D450" i="50"/>
  <c r="H449" i="50"/>
  <c r="D449" i="50"/>
  <c r="E449" i="50"/>
  <c r="H448" i="50"/>
  <c r="D448" i="50"/>
  <c r="E448" i="50"/>
  <c r="H447" i="50"/>
  <c r="D447" i="50"/>
  <c r="E447" i="50"/>
  <c r="H446" i="50"/>
  <c r="D446" i="50"/>
  <c r="E446" i="50"/>
  <c r="C445" i="50"/>
  <c r="H445" i="50"/>
  <c r="E445" i="50"/>
  <c r="D445" i="50"/>
  <c r="C444" i="50"/>
  <c r="H444" i="50"/>
  <c r="E444" i="50"/>
  <c r="D444" i="50"/>
  <c r="H443" i="50"/>
  <c r="D443" i="50"/>
  <c r="E443" i="50"/>
  <c r="H442" i="50"/>
  <c r="D442" i="50"/>
  <c r="E442" i="50"/>
  <c r="H441" i="50"/>
  <c r="D441" i="50"/>
  <c r="E441" i="50"/>
  <c r="H440" i="50"/>
  <c r="D440" i="50"/>
  <c r="E440" i="50"/>
  <c r="H439" i="50"/>
  <c r="D439" i="50"/>
  <c r="E439" i="50"/>
  <c r="H438" i="50"/>
  <c r="D438" i="50"/>
  <c r="E438" i="50"/>
  <c r="H437" i="50"/>
  <c r="D437" i="50"/>
  <c r="E437" i="50"/>
  <c r="H436" i="50"/>
  <c r="D436" i="50"/>
  <c r="E436" i="50"/>
  <c r="H435" i="50"/>
  <c r="D435" i="50"/>
  <c r="E435" i="50"/>
  <c r="H434" i="50"/>
  <c r="D434" i="50"/>
  <c r="E434" i="50"/>
  <c r="H433" i="50"/>
  <c r="D433" i="50"/>
  <c r="E433" i="50"/>
  <c r="H432" i="50"/>
  <c r="D432" i="50"/>
  <c r="E432" i="50"/>
  <c r="H431" i="50"/>
  <c r="D431" i="50"/>
  <c r="E431" i="50"/>
  <c r="H430" i="50"/>
  <c r="D430" i="50"/>
  <c r="E430" i="50"/>
  <c r="C429" i="50"/>
  <c r="H429" i="50"/>
  <c r="E429" i="50"/>
  <c r="D429" i="50"/>
  <c r="H428" i="50"/>
  <c r="D428" i="50"/>
  <c r="E428" i="50"/>
  <c r="H427" i="50"/>
  <c r="D427" i="50"/>
  <c r="E427" i="50"/>
  <c r="H426" i="50"/>
  <c r="D426" i="50"/>
  <c r="E426" i="50"/>
  <c r="H425" i="50"/>
  <c r="D425" i="50"/>
  <c r="E425" i="50"/>
  <c r="H424" i="50"/>
  <c r="D424" i="50"/>
  <c r="E424" i="50"/>
  <c r="H423" i="50"/>
  <c r="D423" i="50"/>
  <c r="E423" i="50"/>
  <c r="C422" i="50"/>
  <c r="H422" i="50"/>
  <c r="E422" i="50"/>
  <c r="D422" i="50"/>
  <c r="H421" i="50"/>
  <c r="D421" i="50"/>
  <c r="E421" i="50"/>
  <c r="H420" i="50"/>
  <c r="D420" i="50"/>
  <c r="E420" i="50"/>
  <c r="H419" i="50"/>
  <c r="D419" i="50"/>
  <c r="E419" i="50"/>
  <c r="H418" i="50"/>
  <c r="D418" i="50"/>
  <c r="E418" i="50"/>
  <c r="H417" i="50"/>
  <c r="D417" i="50"/>
  <c r="E417" i="50"/>
  <c r="C416" i="50"/>
  <c r="H416" i="50"/>
  <c r="E416" i="50"/>
  <c r="D416" i="50"/>
  <c r="H415" i="50"/>
  <c r="D415" i="50"/>
  <c r="E415" i="50"/>
  <c r="H414" i="50"/>
  <c r="D414" i="50"/>
  <c r="E414" i="50"/>
  <c r="H413" i="50"/>
  <c r="D413" i="50"/>
  <c r="E413" i="50"/>
  <c r="C412" i="50"/>
  <c r="H412" i="50"/>
  <c r="E412" i="50"/>
  <c r="D412" i="50"/>
  <c r="H411" i="50"/>
  <c r="D411" i="50"/>
  <c r="E411" i="50"/>
  <c r="H410" i="50"/>
  <c r="D410" i="50"/>
  <c r="E410" i="50"/>
  <c r="C409" i="50"/>
  <c r="H409" i="50"/>
  <c r="E409" i="50"/>
  <c r="D409" i="50"/>
  <c r="H408" i="50"/>
  <c r="D408" i="50"/>
  <c r="E408" i="50"/>
  <c r="H407" i="50"/>
  <c r="D407" i="50"/>
  <c r="E407" i="50"/>
  <c r="H406" i="50"/>
  <c r="D406" i="50"/>
  <c r="E406" i="50"/>
  <c r="H405" i="50"/>
  <c r="D405" i="50"/>
  <c r="E405" i="50"/>
  <c r="C404" i="50"/>
  <c r="H404" i="50"/>
  <c r="E404" i="50"/>
  <c r="D404" i="50"/>
  <c r="H403" i="50"/>
  <c r="D403" i="50"/>
  <c r="E403" i="50"/>
  <c r="H402" i="50"/>
  <c r="D402" i="50"/>
  <c r="E402" i="50"/>
  <c r="H401" i="50"/>
  <c r="D401" i="50"/>
  <c r="E401" i="50"/>
  <c r="H400" i="50"/>
  <c r="D400" i="50"/>
  <c r="E400" i="50"/>
  <c r="C399" i="50"/>
  <c r="H399" i="50"/>
  <c r="E399" i="50"/>
  <c r="D399" i="50"/>
  <c r="H398" i="50"/>
  <c r="D398" i="50"/>
  <c r="E398" i="50"/>
  <c r="H397" i="50"/>
  <c r="D397" i="50"/>
  <c r="E397" i="50"/>
  <c r="H396" i="50"/>
  <c r="D396" i="50"/>
  <c r="E396" i="50"/>
  <c r="C395" i="50"/>
  <c r="H395" i="50"/>
  <c r="E395" i="50"/>
  <c r="D395" i="50"/>
  <c r="H394" i="50"/>
  <c r="D394" i="50"/>
  <c r="E394" i="50"/>
  <c r="H393" i="50"/>
  <c r="D393" i="50"/>
  <c r="E393" i="50"/>
  <c r="C392" i="50"/>
  <c r="H392" i="50"/>
  <c r="E392" i="50"/>
  <c r="D392" i="50"/>
  <c r="H391" i="50"/>
  <c r="D391" i="50"/>
  <c r="E391" i="50"/>
  <c r="H390" i="50"/>
  <c r="D390" i="50"/>
  <c r="E390" i="50"/>
  <c r="H389" i="50"/>
  <c r="D389" i="50"/>
  <c r="E389" i="50"/>
  <c r="C388" i="50"/>
  <c r="H388" i="50"/>
  <c r="E388" i="50"/>
  <c r="D388" i="50"/>
  <c r="H387" i="50"/>
  <c r="D387" i="50"/>
  <c r="E387" i="50"/>
  <c r="H386" i="50"/>
  <c r="D386" i="50"/>
  <c r="E386" i="50"/>
  <c r="H385" i="50"/>
  <c r="D385" i="50"/>
  <c r="E385" i="50"/>
  <c r="H384" i="50"/>
  <c r="D384" i="50"/>
  <c r="E384" i="50"/>
  <c r="H383" i="50"/>
  <c r="D383" i="50"/>
  <c r="E383" i="50"/>
  <c r="C382" i="50"/>
  <c r="H382" i="50"/>
  <c r="E382" i="50"/>
  <c r="D382" i="50"/>
  <c r="H381" i="50"/>
  <c r="D381" i="50"/>
  <c r="E381" i="50"/>
  <c r="H380" i="50"/>
  <c r="D380" i="50"/>
  <c r="E380" i="50"/>
  <c r="H379" i="50"/>
  <c r="D379" i="50"/>
  <c r="E379" i="50"/>
  <c r="C378" i="50"/>
  <c r="H378" i="50"/>
  <c r="E378" i="50"/>
  <c r="D378" i="50"/>
  <c r="H377" i="50"/>
  <c r="D377" i="50"/>
  <c r="E377" i="50"/>
  <c r="H376" i="50"/>
  <c r="D376" i="50"/>
  <c r="E376" i="50"/>
  <c r="H375" i="50"/>
  <c r="D375" i="50"/>
  <c r="E375" i="50"/>
  <c r="H374" i="50"/>
  <c r="D374" i="50"/>
  <c r="E374" i="50"/>
  <c r="C373" i="50"/>
  <c r="H373" i="50"/>
  <c r="E373" i="50"/>
  <c r="D373" i="50"/>
  <c r="H372" i="50"/>
  <c r="D372" i="50"/>
  <c r="E372" i="50"/>
  <c r="H371" i="50"/>
  <c r="D371" i="50"/>
  <c r="E371" i="50"/>
  <c r="H370" i="50"/>
  <c r="D370" i="50"/>
  <c r="E370" i="50"/>
  <c r="H369" i="50"/>
  <c r="D369" i="50"/>
  <c r="E369" i="50"/>
  <c r="C368" i="50"/>
  <c r="H368" i="50"/>
  <c r="E368" i="50"/>
  <c r="D368" i="50"/>
  <c r="H367" i="50"/>
  <c r="D367" i="50"/>
  <c r="E367" i="50"/>
  <c r="H366" i="50"/>
  <c r="D366" i="50"/>
  <c r="E366" i="50"/>
  <c r="H365" i="50"/>
  <c r="D365" i="50"/>
  <c r="E365" i="50"/>
  <c r="H364" i="50"/>
  <c r="D364" i="50"/>
  <c r="E364" i="50"/>
  <c r="H363" i="50"/>
  <c r="D363" i="50"/>
  <c r="E363" i="50"/>
  <c r="C362" i="50"/>
  <c r="H362" i="50"/>
  <c r="E362" i="50"/>
  <c r="D362" i="50"/>
  <c r="H361" i="50"/>
  <c r="D361" i="50"/>
  <c r="E361" i="50"/>
  <c r="H360" i="50"/>
  <c r="D360" i="50"/>
  <c r="E360" i="50"/>
  <c r="H359" i="50"/>
  <c r="D359" i="50"/>
  <c r="E359" i="50"/>
  <c r="H358" i="50"/>
  <c r="D358" i="50"/>
  <c r="E358" i="50"/>
  <c r="C357" i="50"/>
  <c r="H357" i="50"/>
  <c r="E357" i="50"/>
  <c r="D357" i="50"/>
  <c r="H356" i="50"/>
  <c r="D356" i="50"/>
  <c r="E356" i="50"/>
  <c r="H355" i="50"/>
  <c r="D355" i="50"/>
  <c r="E355" i="50"/>
  <c r="H354" i="50"/>
  <c r="D354" i="50"/>
  <c r="E354" i="50"/>
  <c r="C353" i="50"/>
  <c r="H353" i="50"/>
  <c r="E353" i="50"/>
  <c r="D353" i="50"/>
  <c r="H352" i="50"/>
  <c r="D352" i="50"/>
  <c r="E352" i="50"/>
  <c r="H351" i="50"/>
  <c r="D351" i="50"/>
  <c r="E351" i="50"/>
  <c r="H350" i="50"/>
  <c r="D350" i="50"/>
  <c r="E350" i="50"/>
  <c r="H349" i="50"/>
  <c r="D349" i="50"/>
  <c r="E349" i="50"/>
  <c r="C348" i="50"/>
  <c r="H348" i="50"/>
  <c r="E348" i="50"/>
  <c r="D348" i="50"/>
  <c r="H347" i="50"/>
  <c r="D347" i="50"/>
  <c r="E347" i="50"/>
  <c r="H346" i="50"/>
  <c r="D346" i="50"/>
  <c r="E346" i="50"/>
  <c r="H345" i="50"/>
  <c r="D345" i="50"/>
  <c r="E345" i="50"/>
  <c r="C344" i="50"/>
  <c r="H344" i="50"/>
  <c r="E344" i="50"/>
  <c r="D344" i="50"/>
  <c r="H343" i="50"/>
  <c r="D343" i="50"/>
  <c r="E343" i="50"/>
  <c r="H342" i="50"/>
  <c r="D342" i="50"/>
  <c r="E342" i="50"/>
  <c r="H341" i="50"/>
  <c r="D341" i="50"/>
  <c r="E341" i="50"/>
  <c r="C340" i="50"/>
  <c r="H340" i="50"/>
  <c r="E340" i="50"/>
  <c r="D340" i="50"/>
  <c r="C339" i="50"/>
  <c r="H339" i="50"/>
  <c r="J339" i="50"/>
  <c r="E339" i="50"/>
  <c r="D339" i="50"/>
  <c r="H338" i="50"/>
  <c r="D338" i="50"/>
  <c r="E338" i="50"/>
  <c r="H337" i="50"/>
  <c r="D337" i="50"/>
  <c r="E337" i="50"/>
  <c r="H336" i="50"/>
  <c r="D336" i="50"/>
  <c r="E336" i="50"/>
  <c r="H335" i="50"/>
  <c r="D335" i="50"/>
  <c r="E335" i="50"/>
  <c r="H334" i="50"/>
  <c r="D334" i="50"/>
  <c r="E334" i="50"/>
  <c r="H333" i="50"/>
  <c r="D333" i="50"/>
  <c r="E333" i="50"/>
  <c r="H332" i="50"/>
  <c r="D332" i="50"/>
  <c r="E332" i="50"/>
  <c r="C331" i="50"/>
  <c r="H331" i="50"/>
  <c r="E331" i="50"/>
  <c r="D331" i="50"/>
  <c r="H330" i="50"/>
  <c r="D330" i="50"/>
  <c r="E330" i="50"/>
  <c r="H329" i="50"/>
  <c r="D329" i="50"/>
  <c r="E329" i="50"/>
  <c r="C328" i="50"/>
  <c r="H328" i="50"/>
  <c r="E328" i="50"/>
  <c r="D328" i="50"/>
  <c r="H327" i="50"/>
  <c r="D327" i="50"/>
  <c r="E327" i="50"/>
  <c r="H326" i="50"/>
  <c r="D326" i="50"/>
  <c r="E326" i="50"/>
  <c r="C325" i="50"/>
  <c r="H325" i="50"/>
  <c r="E325" i="50"/>
  <c r="D325" i="50"/>
  <c r="H324" i="50"/>
  <c r="D324" i="50"/>
  <c r="E324" i="50"/>
  <c r="H323" i="50"/>
  <c r="D323" i="50"/>
  <c r="E323" i="50"/>
  <c r="H322" i="50"/>
  <c r="D322" i="50"/>
  <c r="E322" i="50"/>
  <c r="H321" i="50"/>
  <c r="D321" i="50"/>
  <c r="E321" i="50"/>
  <c r="H320" i="50"/>
  <c r="D320" i="50"/>
  <c r="E320" i="50"/>
  <c r="H319" i="50"/>
  <c r="D319" i="50"/>
  <c r="E319" i="50"/>
  <c r="H318" i="50"/>
  <c r="D318" i="50"/>
  <c r="E318" i="50"/>
  <c r="H317" i="50"/>
  <c r="D317" i="50"/>
  <c r="E317" i="50"/>
  <c r="H316" i="50"/>
  <c r="D316" i="50"/>
  <c r="E316" i="50"/>
  <c r="C315" i="50"/>
  <c r="H315" i="50"/>
  <c r="E315" i="50"/>
  <c r="D315" i="50"/>
  <c r="C314" i="50"/>
  <c r="H314" i="50"/>
  <c r="E314" i="50"/>
  <c r="D314" i="50"/>
  <c r="H313" i="50"/>
  <c r="D313" i="50"/>
  <c r="E313" i="50"/>
  <c r="H312" i="50"/>
  <c r="D312" i="50"/>
  <c r="E312" i="50"/>
  <c r="H311" i="50"/>
  <c r="D311" i="50"/>
  <c r="E311" i="50"/>
  <c r="H310" i="50"/>
  <c r="D310" i="50"/>
  <c r="E310" i="50"/>
  <c r="H309" i="50"/>
  <c r="D309" i="50"/>
  <c r="E309" i="50"/>
  <c r="C308" i="50"/>
  <c r="H308" i="50"/>
  <c r="E308" i="50"/>
  <c r="D308" i="50"/>
  <c r="H307" i="50"/>
  <c r="D307" i="50"/>
  <c r="E307" i="50"/>
  <c r="H306" i="50"/>
  <c r="D306" i="50"/>
  <c r="E306" i="50"/>
  <c r="C305" i="50"/>
  <c r="H305" i="50"/>
  <c r="E305" i="50"/>
  <c r="D305" i="50"/>
  <c r="H304" i="50"/>
  <c r="D304" i="50"/>
  <c r="E304" i="50"/>
  <c r="H303" i="50"/>
  <c r="D303" i="50"/>
  <c r="E303" i="50"/>
  <c r="C302" i="50"/>
  <c r="H302" i="50"/>
  <c r="E302" i="50"/>
  <c r="D302" i="50"/>
  <c r="H301" i="50"/>
  <c r="D301" i="50"/>
  <c r="E301" i="50"/>
  <c r="H300" i="50"/>
  <c r="D300" i="50"/>
  <c r="E300" i="50"/>
  <c r="H299" i="50"/>
  <c r="D299" i="50"/>
  <c r="E299" i="50"/>
  <c r="C298" i="50"/>
  <c r="H298" i="50"/>
  <c r="E298" i="50"/>
  <c r="D298" i="50"/>
  <c r="H297" i="50"/>
  <c r="D297" i="50"/>
  <c r="E297" i="50"/>
  <c r="C296" i="50"/>
  <c r="H296" i="50"/>
  <c r="E296" i="50"/>
  <c r="D296" i="50"/>
  <c r="H295" i="50"/>
  <c r="D295" i="50"/>
  <c r="E295" i="50"/>
  <c r="H294" i="50"/>
  <c r="D294" i="50"/>
  <c r="E294" i="50"/>
  <c r="H293" i="50"/>
  <c r="D293" i="50"/>
  <c r="E293" i="50"/>
  <c r="H292" i="50"/>
  <c r="D292" i="50"/>
  <c r="E292" i="50"/>
  <c r="H291" i="50"/>
  <c r="D291" i="50"/>
  <c r="E291" i="50"/>
  <c r="H290" i="50"/>
  <c r="D290" i="50"/>
  <c r="E290" i="50"/>
  <c r="C289" i="50"/>
  <c r="H289" i="50"/>
  <c r="E289" i="50"/>
  <c r="D289" i="50"/>
  <c r="H288" i="50"/>
  <c r="D288" i="50"/>
  <c r="E288" i="50"/>
  <c r="H287" i="50"/>
  <c r="D287" i="50"/>
  <c r="E287" i="50"/>
  <c r="H286" i="50"/>
  <c r="D286" i="50"/>
  <c r="E286" i="50"/>
  <c r="H285" i="50"/>
  <c r="D285" i="50"/>
  <c r="E285" i="50"/>
  <c r="H284" i="50"/>
  <c r="D284" i="50"/>
  <c r="E284" i="50"/>
  <c r="H283" i="50"/>
  <c r="D283" i="50"/>
  <c r="E283" i="50"/>
  <c r="H282" i="50"/>
  <c r="D282" i="50"/>
  <c r="E282" i="50"/>
  <c r="H281" i="50"/>
  <c r="D281" i="50"/>
  <c r="E281" i="50"/>
  <c r="H280" i="50"/>
  <c r="D280" i="50"/>
  <c r="E280" i="50"/>
  <c r="H279" i="50"/>
  <c r="D279" i="50"/>
  <c r="E279" i="50"/>
  <c r="H278" i="50"/>
  <c r="D278" i="50"/>
  <c r="E278" i="50"/>
  <c r="H277" i="50"/>
  <c r="D277" i="50"/>
  <c r="E277" i="50"/>
  <c r="H276" i="50"/>
  <c r="D276" i="50"/>
  <c r="E276" i="50"/>
  <c r="H275" i="50"/>
  <c r="D275" i="50"/>
  <c r="E275" i="50"/>
  <c r="H274" i="50"/>
  <c r="D274" i="50"/>
  <c r="E274" i="50"/>
  <c r="H273" i="50"/>
  <c r="D273" i="50"/>
  <c r="E273" i="50"/>
  <c r="H272" i="50"/>
  <c r="D272" i="50"/>
  <c r="E272" i="50"/>
  <c r="H271" i="50"/>
  <c r="D271" i="50"/>
  <c r="E271" i="50"/>
  <c r="H270" i="50"/>
  <c r="D270" i="50"/>
  <c r="E270" i="50"/>
  <c r="H269" i="50"/>
  <c r="D269" i="50"/>
  <c r="E269" i="50"/>
  <c r="H268" i="50"/>
  <c r="D268" i="50"/>
  <c r="E268" i="50"/>
  <c r="H267" i="50"/>
  <c r="D267" i="50"/>
  <c r="E267" i="50"/>
  <c r="H266" i="50"/>
  <c r="D266" i="50"/>
  <c r="E266" i="50"/>
  <c r="C265" i="50"/>
  <c r="H265" i="50"/>
  <c r="E265" i="50"/>
  <c r="D265" i="50"/>
  <c r="H264" i="50"/>
  <c r="D264" i="50"/>
  <c r="E264" i="50"/>
  <c r="C263" i="50"/>
  <c r="H263" i="50"/>
  <c r="E263" i="50"/>
  <c r="D263" i="50"/>
  <c r="H262" i="50"/>
  <c r="D262" i="50"/>
  <c r="E262" i="50"/>
  <c r="H261" i="50"/>
  <c r="D261" i="50"/>
  <c r="E261" i="50"/>
  <c r="C260" i="50"/>
  <c r="H260" i="50"/>
  <c r="E260" i="50"/>
  <c r="D260" i="50"/>
  <c r="C259" i="50"/>
  <c r="H259" i="50"/>
  <c r="J259" i="50"/>
  <c r="E259" i="50"/>
  <c r="D259" i="50"/>
  <c r="C258" i="50"/>
  <c r="H258" i="50"/>
  <c r="J258" i="50"/>
  <c r="E258" i="50"/>
  <c r="D258" i="50"/>
  <c r="C257" i="50"/>
  <c r="H257" i="50"/>
  <c r="J257" i="50"/>
  <c r="E257" i="50"/>
  <c r="D257" i="50"/>
  <c r="H256" i="50"/>
  <c r="J256" i="50"/>
  <c r="D252" i="50"/>
  <c r="E252" i="50"/>
  <c r="D251" i="50"/>
  <c r="E251" i="50"/>
  <c r="E250" i="50"/>
  <c r="D250" i="50"/>
  <c r="C250" i="50"/>
  <c r="D249" i="50"/>
  <c r="E249" i="50"/>
  <c r="D248" i="50"/>
  <c r="E248" i="50"/>
  <c r="D247" i="50"/>
  <c r="E247" i="50"/>
  <c r="D246" i="50"/>
  <c r="E246" i="50"/>
  <c r="D245" i="50"/>
  <c r="E245" i="50"/>
  <c r="E244" i="50"/>
  <c r="D244" i="50"/>
  <c r="C244" i="50"/>
  <c r="E243" i="50"/>
  <c r="D243" i="50"/>
  <c r="C243" i="50"/>
  <c r="D242" i="50"/>
  <c r="E242" i="50"/>
  <c r="D241" i="50"/>
  <c r="E241" i="50"/>
  <c r="D240" i="50"/>
  <c r="E240" i="50"/>
  <c r="E239" i="50"/>
  <c r="D239" i="50"/>
  <c r="C239" i="50"/>
  <c r="E238" i="50"/>
  <c r="D238" i="50"/>
  <c r="C238" i="50"/>
  <c r="D237" i="50"/>
  <c r="E237" i="50"/>
  <c r="E236" i="50"/>
  <c r="D236" i="50"/>
  <c r="C236" i="50"/>
  <c r="E235" i="50"/>
  <c r="D235" i="50"/>
  <c r="C235" i="50"/>
  <c r="D234" i="50"/>
  <c r="E234" i="50"/>
  <c r="E233" i="50"/>
  <c r="D233" i="50"/>
  <c r="C233" i="50"/>
  <c r="D232" i="50"/>
  <c r="E232" i="50"/>
  <c r="D231" i="50"/>
  <c r="E231" i="50"/>
  <c r="D230" i="50"/>
  <c r="E230" i="50"/>
  <c r="E229" i="50"/>
  <c r="D229" i="50"/>
  <c r="C229" i="50"/>
  <c r="E228" i="50"/>
  <c r="D228" i="50"/>
  <c r="C228" i="50"/>
  <c r="D227" i="50"/>
  <c r="E227" i="50"/>
  <c r="D226" i="50"/>
  <c r="E226" i="50"/>
  <c r="D225" i="50"/>
  <c r="E225" i="50"/>
  <c r="D224" i="50"/>
  <c r="E224" i="50"/>
  <c r="E223" i="50"/>
  <c r="D223" i="50"/>
  <c r="C223" i="50"/>
  <c r="E222" i="50"/>
  <c r="D222" i="50"/>
  <c r="C222" i="50"/>
  <c r="D221" i="50"/>
  <c r="E221" i="50"/>
  <c r="E220" i="50"/>
  <c r="D220" i="50"/>
  <c r="C220" i="50"/>
  <c r="D219" i="50"/>
  <c r="E219" i="50"/>
  <c r="D218" i="50"/>
  <c r="E218" i="50"/>
  <c r="D217" i="50"/>
  <c r="E217" i="50"/>
  <c r="E216" i="50"/>
  <c r="D216" i="50"/>
  <c r="C216" i="50"/>
  <c r="E215" i="50"/>
  <c r="D215" i="50"/>
  <c r="C215" i="50"/>
  <c r="D214" i="50"/>
  <c r="E214" i="50"/>
  <c r="E213" i="50"/>
  <c r="D213" i="50"/>
  <c r="C213" i="50"/>
  <c r="D212" i="50"/>
  <c r="E212" i="50"/>
  <c r="E211" i="50"/>
  <c r="D211" i="50"/>
  <c r="C211" i="50"/>
  <c r="D210" i="50"/>
  <c r="E210" i="50"/>
  <c r="D209" i="50"/>
  <c r="E209" i="50"/>
  <c r="D208" i="50"/>
  <c r="E208" i="50"/>
  <c r="E207" i="50"/>
  <c r="D207" i="50"/>
  <c r="C207" i="50"/>
  <c r="D206" i="50"/>
  <c r="E206" i="50"/>
  <c r="D205" i="50"/>
  <c r="E205" i="50"/>
  <c r="E204" i="50"/>
  <c r="D204" i="50"/>
  <c r="C204" i="50"/>
  <c r="E203" i="50"/>
  <c r="D203" i="50"/>
  <c r="C203" i="50"/>
  <c r="D202" i="50"/>
  <c r="E202" i="50"/>
  <c r="E201" i="50"/>
  <c r="D201" i="50"/>
  <c r="C201" i="50"/>
  <c r="E200" i="50"/>
  <c r="D200" i="50"/>
  <c r="C200" i="50"/>
  <c r="D199" i="50"/>
  <c r="E199" i="50"/>
  <c r="E198" i="50"/>
  <c r="D198" i="50"/>
  <c r="C198" i="50"/>
  <c r="E197" i="50"/>
  <c r="D197" i="50"/>
  <c r="C197" i="50"/>
  <c r="D196" i="50"/>
  <c r="E196" i="50"/>
  <c r="E195" i="50"/>
  <c r="D195" i="50"/>
  <c r="C195" i="50"/>
  <c r="D194" i="50"/>
  <c r="E194" i="50"/>
  <c r="E193" i="50"/>
  <c r="D193" i="50"/>
  <c r="C193" i="50"/>
  <c r="D192" i="50"/>
  <c r="E192" i="50"/>
  <c r="D191" i="50"/>
  <c r="E191" i="50"/>
  <c r="D190" i="50"/>
  <c r="E190" i="50"/>
  <c r="E189" i="50"/>
  <c r="D189" i="50"/>
  <c r="C189" i="50"/>
  <c r="E188" i="50"/>
  <c r="D188" i="50"/>
  <c r="C188" i="50"/>
  <c r="D187" i="50"/>
  <c r="E187" i="50"/>
  <c r="D186" i="50"/>
  <c r="E186" i="50"/>
  <c r="E185" i="50"/>
  <c r="D185" i="50"/>
  <c r="C185" i="50"/>
  <c r="E184" i="50"/>
  <c r="D184" i="50"/>
  <c r="C184" i="50"/>
  <c r="D183" i="50"/>
  <c r="E183" i="50"/>
  <c r="E182" i="50"/>
  <c r="D182" i="50"/>
  <c r="C182" i="50"/>
  <c r="D181" i="50"/>
  <c r="E181" i="50"/>
  <c r="E180" i="50"/>
  <c r="D180" i="50"/>
  <c r="C180" i="50"/>
  <c r="E179" i="50"/>
  <c r="D179" i="50"/>
  <c r="C179" i="50"/>
  <c r="C178" i="50"/>
  <c r="H178" i="50"/>
  <c r="J178" i="50"/>
  <c r="E178" i="50"/>
  <c r="D178" i="50"/>
  <c r="C177" i="50"/>
  <c r="H177" i="50"/>
  <c r="J177" i="50"/>
  <c r="E177" i="50"/>
  <c r="D177" i="50"/>
  <c r="H176" i="50"/>
  <c r="D176" i="50"/>
  <c r="E176" i="50"/>
  <c r="H175" i="50"/>
  <c r="D175" i="50"/>
  <c r="E175" i="50"/>
  <c r="C174" i="50"/>
  <c r="H174" i="50"/>
  <c r="E174" i="50"/>
  <c r="D174" i="50"/>
  <c r="H173" i="50"/>
  <c r="D173" i="50"/>
  <c r="E173" i="50"/>
  <c r="H172" i="50"/>
  <c r="D172" i="50"/>
  <c r="E172" i="50"/>
  <c r="C171" i="50"/>
  <c r="H171" i="50"/>
  <c r="E171" i="50"/>
  <c r="D171" i="50"/>
  <c r="C170" i="50"/>
  <c r="H170" i="50"/>
  <c r="J170" i="50"/>
  <c r="E170" i="50"/>
  <c r="D170" i="50"/>
  <c r="H169" i="50"/>
  <c r="D169" i="50"/>
  <c r="E169" i="50"/>
  <c r="H168" i="50"/>
  <c r="D168" i="50"/>
  <c r="E168" i="50"/>
  <c r="C167" i="50"/>
  <c r="H167" i="50"/>
  <c r="E167" i="50"/>
  <c r="D167" i="50"/>
  <c r="H166" i="50"/>
  <c r="D166" i="50"/>
  <c r="E166" i="50"/>
  <c r="H165" i="50"/>
  <c r="D165" i="50"/>
  <c r="E165" i="50"/>
  <c r="C164" i="50"/>
  <c r="H164" i="50"/>
  <c r="E164" i="50"/>
  <c r="D164" i="50"/>
  <c r="C163" i="50"/>
  <c r="H163" i="50"/>
  <c r="J163" i="50"/>
  <c r="E163" i="50"/>
  <c r="D163" i="50"/>
  <c r="H162" i="50"/>
  <c r="D162" i="50"/>
  <c r="E162" i="50"/>
  <c r="H161" i="50"/>
  <c r="D161" i="50"/>
  <c r="E161" i="50"/>
  <c r="C160" i="50"/>
  <c r="H160" i="50"/>
  <c r="E160" i="50"/>
  <c r="D160" i="50"/>
  <c r="H159" i="50"/>
  <c r="D159" i="50"/>
  <c r="E159" i="50"/>
  <c r="H158" i="50"/>
  <c r="D158" i="50"/>
  <c r="E158" i="50"/>
  <c r="C157" i="50"/>
  <c r="H157" i="50"/>
  <c r="E157" i="50"/>
  <c r="D157" i="50"/>
  <c r="H156" i="50"/>
  <c r="D156" i="50"/>
  <c r="E156" i="50"/>
  <c r="H155" i="50"/>
  <c r="D155" i="50"/>
  <c r="E155" i="50"/>
  <c r="C154" i="50"/>
  <c r="H154" i="50"/>
  <c r="E154" i="50"/>
  <c r="D154" i="50"/>
  <c r="C153" i="50"/>
  <c r="H153" i="50"/>
  <c r="J153" i="50"/>
  <c r="E153" i="50"/>
  <c r="D153" i="50"/>
  <c r="C152" i="50"/>
  <c r="H152" i="50"/>
  <c r="J152" i="50"/>
  <c r="E152" i="50"/>
  <c r="D152" i="50"/>
  <c r="H151" i="50"/>
  <c r="D151" i="50"/>
  <c r="E151" i="50"/>
  <c r="H150" i="50"/>
  <c r="D150" i="50"/>
  <c r="E150" i="50"/>
  <c r="C149" i="50"/>
  <c r="H149" i="50"/>
  <c r="E149" i="50"/>
  <c r="D149" i="50"/>
  <c r="H148" i="50"/>
  <c r="D148" i="50"/>
  <c r="E148" i="50"/>
  <c r="H147" i="50"/>
  <c r="D147" i="50"/>
  <c r="E147" i="50"/>
  <c r="C146" i="50"/>
  <c r="H146" i="50"/>
  <c r="E146" i="50"/>
  <c r="D146" i="50"/>
  <c r="H145" i="50"/>
  <c r="D145" i="50"/>
  <c r="E145" i="50"/>
  <c r="H144" i="50"/>
  <c r="D144" i="50"/>
  <c r="E144" i="50"/>
  <c r="C143" i="50"/>
  <c r="H143" i="50"/>
  <c r="E143" i="50"/>
  <c r="D143" i="50"/>
  <c r="H142" i="50"/>
  <c r="D142" i="50"/>
  <c r="E142" i="50"/>
  <c r="H141" i="50"/>
  <c r="D141" i="50"/>
  <c r="E141" i="50"/>
  <c r="C140" i="50"/>
  <c r="H140" i="50"/>
  <c r="E140" i="50"/>
  <c r="D140" i="50"/>
  <c r="H139" i="50"/>
  <c r="D139" i="50"/>
  <c r="E139" i="50"/>
  <c r="H138" i="50"/>
  <c r="D138" i="50"/>
  <c r="E138" i="50"/>
  <c r="H137" i="50"/>
  <c r="D137" i="50"/>
  <c r="E137" i="50"/>
  <c r="C136" i="50"/>
  <c r="H136" i="50"/>
  <c r="E136" i="50"/>
  <c r="D136" i="50"/>
  <c r="C135" i="50"/>
  <c r="H135" i="50"/>
  <c r="J135" i="50"/>
  <c r="E135" i="50"/>
  <c r="D135" i="50"/>
  <c r="H134" i="50"/>
  <c r="D134" i="50"/>
  <c r="E134" i="50"/>
  <c r="H133" i="50"/>
  <c r="D133" i="50"/>
  <c r="E133" i="50"/>
  <c r="C132" i="50"/>
  <c r="H132" i="50"/>
  <c r="E132" i="50"/>
  <c r="D132" i="50"/>
  <c r="H131" i="50"/>
  <c r="D131" i="50"/>
  <c r="E131" i="50"/>
  <c r="H130" i="50"/>
  <c r="D130" i="50"/>
  <c r="E130" i="50"/>
  <c r="C129" i="50"/>
  <c r="H129" i="50"/>
  <c r="E129" i="50"/>
  <c r="D129" i="50"/>
  <c r="H128" i="50"/>
  <c r="D128" i="50"/>
  <c r="E128" i="50"/>
  <c r="H127" i="50"/>
  <c r="D127" i="50"/>
  <c r="E127" i="50"/>
  <c r="C126" i="50"/>
  <c r="H126" i="50"/>
  <c r="E126" i="50"/>
  <c r="D126" i="50"/>
  <c r="H125" i="50"/>
  <c r="D125" i="50"/>
  <c r="E125" i="50"/>
  <c r="H124" i="50"/>
  <c r="D124" i="50"/>
  <c r="E124" i="50"/>
  <c r="C123" i="50"/>
  <c r="H123" i="50"/>
  <c r="E123" i="50"/>
  <c r="D123" i="50"/>
  <c r="H122" i="50"/>
  <c r="D122" i="50"/>
  <c r="E122" i="50"/>
  <c r="H121" i="50"/>
  <c r="D121" i="50"/>
  <c r="E121" i="50"/>
  <c r="C120" i="50"/>
  <c r="H120" i="50"/>
  <c r="E120" i="50"/>
  <c r="D120" i="50"/>
  <c r="H119" i="50"/>
  <c r="D119" i="50"/>
  <c r="E119" i="50"/>
  <c r="H118" i="50"/>
  <c r="D118" i="50"/>
  <c r="E118" i="50"/>
  <c r="C117" i="50"/>
  <c r="H117" i="50"/>
  <c r="E117" i="50"/>
  <c r="D117" i="50"/>
  <c r="C116" i="50"/>
  <c r="H116" i="50"/>
  <c r="J116" i="50"/>
  <c r="E116" i="50"/>
  <c r="D116" i="50"/>
  <c r="C115" i="50"/>
  <c r="H115" i="50"/>
  <c r="J115" i="50"/>
  <c r="E115" i="50"/>
  <c r="D115" i="50"/>
  <c r="C114" i="50"/>
  <c r="H114" i="50"/>
  <c r="J114" i="50"/>
  <c r="E114" i="50"/>
  <c r="D114" i="50"/>
  <c r="H113" i="50"/>
  <c r="D113" i="50"/>
  <c r="E113" i="50"/>
  <c r="H112" i="50"/>
  <c r="D112" i="50"/>
  <c r="E112" i="50"/>
  <c r="H111" i="50"/>
  <c r="D111" i="50"/>
  <c r="E111" i="50"/>
  <c r="H110" i="50"/>
  <c r="D110" i="50"/>
  <c r="E110" i="50"/>
  <c r="H109" i="50"/>
  <c r="D109" i="50"/>
  <c r="E109" i="50"/>
  <c r="H108" i="50"/>
  <c r="D108" i="50"/>
  <c r="E108" i="50"/>
  <c r="H107" i="50"/>
  <c r="D107" i="50"/>
  <c r="E107" i="50"/>
  <c r="H106" i="50"/>
  <c r="D106" i="50"/>
  <c r="E106" i="50"/>
  <c r="H105" i="50"/>
  <c r="D105" i="50"/>
  <c r="E105" i="50"/>
  <c r="H104" i="50"/>
  <c r="D104" i="50"/>
  <c r="E104" i="50"/>
  <c r="H103" i="50"/>
  <c r="D103" i="50"/>
  <c r="E103" i="50"/>
  <c r="H102" i="50"/>
  <c r="D102" i="50"/>
  <c r="E102" i="50"/>
  <c r="H101" i="50"/>
  <c r="D101" i="50"/>
  <c r="E101" i="50"/>
  <c r="H100" i="50"/>
  <c r="D100" i="50"/>
  <c r="E100" i="50"/>
  <c r="H99" i="50"/>
  <c r="D99" i="50"/>
  <c r="E99" i="50"/>
  <c r="H98" i="50"/>
  <c r="D98" i="50"/>
  <c r="E98" i="50"/>
  <c r="C97" i="50"/>
  <c r="H97" i="50"/>
  <c r="J97" i="50"/>
  <c r="E97" i="50"/>
  <c r="D97" i="50"/>
  <c r="H96" i="50"/>
  <c r="D96" i="50"/>
  <c r="E96" i="50"/>
  <c r="H95" i="50"/>
  <c r="D95" i="50"/>
  <c r="E95" i="50"/>
  <c r="H94" i="50"/>
  <c r="D94" i="50"/>
  <c r="E94" i="50"/>
  <c r="H93" i="50"/>
  <c r="D93" i="50"/>
  <c r="E93" i="50"/>
  <c r="H92" i="50"/>
  <c r="D92" i="50"/>
  <c r="E92" i="50"/>
  <c r="H91" i="50"/>
  <c r="D91" i="50"/>
  <c r="E91" i="50"/>
  <c r="H90" i="50"/>
  <c r="D90" i="50"/>
  <c r="E90" i="50"/>
  <c r="H89" i="50"/>
  <c r="D89" i="50"/>
  <c r="E89" i="50"/>
  <c r="H88" i="50"/>
  <c r="D88" i="50"/>
  <c r="E88" i="50"/>
  <c r="H87" i="50"/>
  <c r="D87" i="50"/>
  <c r="E87" i="50"/>
  <c r="H86" i="50"/>
  <c r="D86" i="50"/>
  <c r="E86" i="50"/>
  <c r="H85" i="50"/>
  <c r="D85" i="50"/>
  <c r="E85" i="50"/>
  <c r="H84" i="50"/>
  <c r="D84" i="50"/>
  <c r="E84" i="50"/>
  <c r="H83" i="50"/>
  <c r="D83" i="50"/>
  <c r="E83" i="50"/>
  <c r="H82" i="50"/>
  <c r="D82" i="50"/>
  <c r="E82" i="50"/>
  <c r="H81" i="50"/>
  <c r="D81" i="50"/>
  <c r="E81" i="50"/>
  <c r="H80" i="50"/>
  <c r="D80" i="50"/>
  <c r="E80" i="50"/>
  <c r="H79" i="50"/>
  <c r="D79" i="50"/>
  <c r="E79" i="50"/>
  <c r="H78" i="50"/>
  <c r="D78" i="50"/>
  <c r="E78" i="50"/>
  <c r="H77" i="50"/>
  <c r="D77" i="50"/>
  <c r="E77" i="50"/>
  <c r="H76" i="50"/>
  <c r="D76" i="50"/>
  <c r="E76" i="50"/>
  <c r="H75" i="50"/>
  <c r="D75" i="50"/>
  <c r="E75" i="50"/>
  <c r="H74" i="50"/>
  <c r="D74" i="50"/>
  <c r="E74" i="50"/>
  <c r="H73" i="50"/>
  <c r="D73" i="50"/>
  <c r="E73" i="50"/>
  <c r="H72" i="50"/>
  <c r="D72" i="50"/>
  <c r="E72" i="50"/>
  <c r="H71" i="50"/>
  <c r="D71" i="50"/>
  <c r="E71" i="50"/>
  <c r="H70" i="50"/>
  <c r="D70" i="50"/>
  <c r="E70" i="50"/>
  <c r="H69" i="50"/>
  <c r="D69" i="50"/>
  <c r="E69" i="50"/>
  <c r="C68" i="50"/>
  <c r="H68" i="50"/>
  <c r="J68" i="50"/>
  <c r="E68" i="50"/>
  <c r="D68" i="50"/>
  <c r="C67" i="50"/>
  <c r="H67" i="50"/>
  <c r="J67" i="50"/>
  <c r="E67" i="50"/>
  <c r="D67" i="50"/>
  <c r="H66" i="50"/>
  <c r="D66" i="50"/>
  <c r="E66" i="50"/>
  <c r="H65" i="50"/>
  <c r="D65" i="50"/>
  <c r="E65" i="50"/>
  <c r="H64" i="50"/>
  <c r="D64" i="50"/>
  <c r="E64" i="50"/>
  <c r="H63" i="50"/>
  <c r="D63" i="50"/>
  <c r="E63" i="50"/>
  <c r="H62" i="50"/>
  <c r="D62" i="50"/>
  <c r="E62" i="50"/>
  <c r="C61" i="50"/>
  <c r="H61" i="50"/>
  <c r="J61" i="50"/>
  <c r="E61" i="50"/>
  <c r="D61" i="50"/>
  <c r="H60" i="50"/>
  <c r="D60" i="50"/>
  <c r="E60" i="50"/>
  <c r="H59" i="50"/>
  <c r="D59" i="50"/>
  <c r="E59" i="50"/>
  <c r="H58" i="50"/>
  <c r="D58" i="50"/>
  <c r="E58" i="50"/>
  <c r="H57" i="50"/>
  <c r="D57" i="50"/>
  <c r="E57" i="50"/>
  <c r="H56" i="50"/>
  <c r="D56" i="50"/>
  <c r="E56" i="50"/>
  <c r="H55" i="50"/>
  <c r="D55" i="50"/>
  <c r="E55" i="50"/>
  <c r="H54" i="50"/>
  <c r="D54" i="50"/>
  <c r="E54" i="50"/>
  <c r="H53" i="50"/>
  <c r="D53" i="50"/>
  <c r="E53" i="50"/>
  <c r="H52" i="50"/>
  <c r="D52" i="50"/>
  <c r="E52" i="50"/>
  <c r="H51" i="50"/>
  <c r="D51" i="50"/>
  <c r="E51" i="50"/>
  <c r="H50" i="50"/>
  <c r="D50" i="50"/>
  <c r="E50" i="50"/>
  <c r="H49" i="50"/>
  <c r="D49" i="50"/>
  <c r="E49" i="50"/>
  <c r="H48" i="50"/>
  <c r="D48" i="50"/>
  <c r="E48" i="50"/>
  <c r="H47" i="50"/>
  <c r="D47" i="50"/>
  <c r="E47" i="50"/>
  <c r="H46" i="50"/>
  <c r="D46" i="50"/>
  <c r="E46" i="50"/>
  <c r="H45" i="50"/>
  <c r="D45" i="50"/>
  <c r="E45" i="50"/>
  <c r="H44" i="50"/>
  <c r="D44" i="50"/>
  <c r="E44" i="50"/>
  <c r="H43" i="50"/>
  <c r="D43" i="50"/>
  <c r="E43" i="50"/>
  <c r="H42" i="50"/>
  <c r="D42" i="50"/>
  <c r="E42" i="50"/>
  <c r="H41" i="50"/>
  <c r="D41" i="50"/>
  <c r="E41" i="50"/>
  <c r="H40" i="50"/>
  <c r="D40" i="50"/>
  <c r="E40" i="50"/>
  <c r="H39" i="50"/>
  <c r="D39" i="50"/>
  <c r="E39" i="50"/>
  <c r="C38" i="50"/>
  <c r="H38" i="50"/>
  <c r="J38" i="50"/>
  <c r="E38" i="50"/>
  <c r="D38" i="50"/>
  <c r="H37" i="50"/>
  <c r="D37" i="50"/>
  <c r="E37" i="50"/>
  <c r="H36" i="50"/>
  <c r="D36" i="50"/>
  <c r="E36" i="50"/>
  <c r="H35" i="50"/>
  <c r="D35" i="50"/>
  <c r="E35" i="50"/>
  <c r="H34" i="50"/>
  <c r="D34" i="50"/>
  <c r="E34" i="50"/>
  <c r="H33" i="50"/>
  <c r="D33" i="50"/>
  <c r="E33" i="50"/>
  <c r="H32" i="50"/>
  <c r="D32" i="50"/>
  <c r="E32" i="50"/>
  <c r="H31" i="50"/>
  <c r="D31" i="50"/>
  <c r="E31" i="50"/>
  <c r="H30" i="50"/>
  <c r="D30" i="50"/>
  <c r="E30" i="50"/>
  <c r="H29" i="50"/>
  <c r="D29" i="50"/>
  <c r="E29" i="50"/>
  <c r="H28" i="50"/>
  <c r="D28" i="50"/>
  <c r="E28" i="50"/>
  <c r="H27" i="50"/>
  <c r="D27" i="50"/>
  <c r="E27" i="50"/>
  <c r="H26" i="50"/>
  <c r="D26" i="50"/>
  <c r="E26" i="50"/>
  <c r="H25" i="50"/>
  <c r="D25" i="50"/>
  <c r="E25" i="50"/>
  <c r="H24" i="50"/>
  <c r="D24" i="50"/>
  <c r="E24" i="50"/>
  <c r="H23" i="50"/>
  <c r="D23" i="50"/>
  <c r="E23" i="50"/>
  <c r="H22" i="50"/>
  <c r="D22" i="50"/>
  <c r="E22" i="50"/>
  <c r="H21" i="50"/>
  <c r="D21" i="50"/>
  <c r="E21" i="50"/>
  <c r="H20" i="50"/>
  <c r="D20" i="50"/>
  <c r="E20" i="50"/>
  <c r="H19" i="50"/>
  <c r="D19" i="50"/>
  <c r="E19" i="50"/>
  <c r="H18" i="50"/>
  <c r="D18" i="50"/>
  <c r="E18" i="50"/>
  <c r="H17" i="50"/>
  <c r="D17" i="50"/>
  <c r="E17" i="50"/>
  <c r="H16" i="50"/>
  <c r="D16" i="50"/>
  <c r="E16" i="50"/>
  <c r="H15" i="50"/>
  <c r="D15" i="50"/>
  <c r="E15" i="50"/>
  <c r="H14" i="50"/>
  <c r="D14" i="50"/>
  <c r="E14" i="50"/>
  <c r="H13" i="50"/>
  <c r="D13" i="50"/>
  <c r="E13" i="50"/>
  <c r="H12" i="50"/>
  <c r="D12" i="50"/>
  <c r="E12" i="50"/>
  <c r="C11" i="50"/>
  <c r="H11" i="50"/>
  <c r="J11" i="50"/>
  <c r="E11" i="50"/>
  <c r="D11" i="50"/>
  <c r="H10" i="50"/>
  <c r="D10" i="50"/>
  <c r="E10" i="50"/>
  <c r="H9" i="50"/>
  <c r="D9" i="50"/>
  <c r="E9" i="50"/>
  <c r="H8" i="50"/>
  <c r="D8" i="50"/>
  <c r="E8" i="50"/>
  <c r="H7" i="50"/>
  <c r="D7" i="50"/>
  <c r="E7" i="50"/>
  <c r="H6" i="50"/>
  <c r="D6" i="50"/>
  <c r="E6" i="50"/>
  <c r="H5" i="50"/>
  <c r="D5" i="50"/>
  <c r="E5" i="50"/>
  <c r="C4" i="50"/>
  <c r="H4" i="50"/>
  <c r="J4" i="50"/>
  <c r="E4" i="50"/>
  <c r="D4" i="50"/>
  <c r="C3" i="50"/>
  <c r="H3" i="50"/>
  <c r="J3" i="50"/>
  <c r="E3" i="50"/>
  <c r="D3" i="50"/>
  <c r="C2" i="50"/>
  <c r="H2" i="50"/>
  <c r="J2" i="50"/>
  <c r="E2" i="50"/>
  <c r="D2" i="50"/>
  <c r="H1" i="50"/>
  <c r="J1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40" i="34"/>
  <c r="C39" i="34"/>
  <c r="C38" i="34"/>
  <c r="C37" i="34"/>
  <c r="C36" i="34"/>
  <c r="C33" i="34"/>
  <c r="C32" i="34"/>
  <c r="C31" i="34"/>
  <c r="C30" i="34"/>
  <c r="C29" i="34"/>
  <c r="C28" i="34"/>
  <c r="C27" i="34"/>
  <c r="C26" i="34"/>
  <c r="C16" i="34"/>
  <c r="C15" i="34"/>
  <c r="C14" i="34"/>
  <c r="C13" i="34"/>
  <c r="C12" i="34"/>
  <c r="C11" i="34"/>
  <c r="C10" i="34"/>
  <c r="D779" i="49"/>
  <c r="D778" i="49"/>
  <c r="C778" i="49"/>
  <c r="D777" i="49"/>
  <c r="E777" i="49"/>
  <c r="D776" i="49"/>
  <c r="E776" i="49"/>
  <c r="D775" i="49"/>
  <c r="E775" i="49"/>
  <c r="D774" i="49"/>
  <c r="E774" i="49"/>
  <c r="C773" i="49"/>
  <c r="C772" i="49"/>
  <c r="D771" i="49"/>
  <c r="E771" i="49"/>
  <c r="D770" i="49"/>
  <c r="E770" i="49"/>
  <c r="C769" i="49"/>
  <c r="C768" i="49"/>
  <c r="D767" i="49"/>
  <c r="E767" i="49"/>
  <c r="E766" i="49"/>
  <c r="C766" i="49"/>
  <c r="D765" i="49"/>
  <c r="E765" i="49"/>
  <c r="D764" i="49"/>
  <c r="E764" i="49"/>
  <c r="D763" i="49"/>
  <c r="E763" i="49"/>
  <c r="D762" i="49"/>
  <c r="D761" i="49"/>
  <c r="C762" i="49"/>
  <c r="C761" i="49"/>
  <c r="D760" i="49"/>
  <c r="E760" i="49"/>
  <c r="D759" i="49"/>
  <c r="E759" i="49"/>
  <c r="D758" i="49"/>
  <c r="E758" i="49"/>
  <c r="C757" i="49"/>
  <c r="C756" i="49"/>
  <c r="D755" i="49"/>
  <c r="E755" i="49"/>
  <c r="D754" i="49"/>
  <c r="E754" i="49"/>
  <c r="D753" i="49"/>
  <c r="E753" i="49"/>
  <c r="C752" i="49"/>
  <c r="C751" i="49"/>
  <c r="D750" i="49"/>
  <c r="E750" i="49"/>
  <c r="D749" i="49"/>
  <c r="E749" i="49"/>
  <c r="D748" i="49"/>
  <c r="E748" i="49"/>
  <c r="E747" i="49"/>
  <c r="D747" i="49"/>
  <c r="C747" i="49"/>
  <c r="D746" i="49"/>
  <c r="E746" i="49"/>
  <c r="E745" i="49"/>
  <c r="E744" i="49"/>
  <c r="C745" i="49"/>
  <c r="C744" i="49"/>
  <c r="D743" i="49"/>
  <c r="E743" i="49"/>
  <c r="E742" i="49"/>
  <c r="D742" i="49"/>
  <c r="C742" i="49"/>
  <c r="D741" i="49"/>
  <c r="D740" i="49"/>
  <c r="C740" i="49"/>
  <c r="D739" i="49"/>
  <c r="E739" i="49"/>
  <c r="D738" i="49"/>
  <c r="E738" i="49"/>
  <c r="D737" i="49"/>
  <c r="E737" i="49"/>
  <c r="D736" i="49"/>
  <c r="E736" i="49"/>
  <c r="D735" i="49"/>
  <c r="D734" i="49"/>
  <c r="C735" i="49"/>
  <c r="C734" i="49"/>
  <c r="D733" i="49"/>
  <c r="E733" i="49"/>
  <c r="E732" i="49"/>
  <c r="E731" i="49"/>
  <c r="D732" i="49"/>
  <c r="D731" i="49"/>
  <c r="C732" i="49"/>
  <c r="C731" i="49"/>
  <c r="D730" i="49"/>
  <c r="E730" i="49"/>
  <c r="D729" i="49"/>
  <c r="E729" i="49"/>
  <c r="E728" i="49"/>
  <c r="C728" i="49"/>
  <c r="J727" i="49"/>
  <c r="J726" i="49"/>
  <c r="D725" i="49"/>
  <c r="E725" i="49"/>
  <c r="D724" i="49"/>
  <c r="C723" i="49"/>
  <c r="D722" i="49"/>
  <c r="E722" i="49"/>
  <c r="D721" i="49"/>
  <c r="E721" i="49"/>
  <c r="D720" i="49"/>
  <c r="E720" i="49"/>
  <c r="C719" i="49"/>
  <c r="C718" i="49"/>
  <c r="C717" i="49"/>
  <c r="J718" i="49"/>
  <c r="J717" i="49"/>
  <c r="D716" i="49"/>
  <c r="E716" i="49"/>
  <c r="D715" i="49"/>
  <c r="E715" i="49"/>
  <c r="D714" i="49"/>
  <c r="E714" i="49"/>
  <c r="D713" i="49"/>
  <c r="E713" i="49"/>
  <c r="D712" i="49"/>
  <c r="E712" i="49"/>
  <c r="D711" i="49"/>
  <c r="E711" i="49"/>
  <c r="D710" i="49"/>
  <c r="E710" i="49"/>
  <c r="D709" i="49"/>
  <c r="E709" i="49"/>
  <c r="D708" i="49"/>
  <c r="E708" i="49"/>
  <c r="D707" i="49"/>
  <c r="E707" i="49"/>
  <c r="D706" i="49"/>
  <c r="E706" i="49"/>
  <c r="D705" i="49"/>
  <c r="E705" i="49"/>
  <c r="D704" i="49"/>
  <c r="E704" i="49"/>
  <c r="D703" i="49"/>
  <c r="E703" i="49"/>
  <c r="D702" i="49"/>
  <c r="E702" i="49"/>
  <c r="E701" i="49"/>
  <c r="C701" i="49"/>
  <c r="D700" i="49"/>
  <c r="E700" i="49"/>
  <c r="D699" i="49"/>
  <c r="E699" i="49"/>
  <c r="D698" i="49"/>
  <c r="E698" i="49"/>
  <c r="D697" i="49"/>
  <c r="E697" i="49"/>
  <c r="D696" i="49"/>
  <c r="E696" i="49"/>
  <c r="D695" i="49"/>
  <c r="C695" i="49"/>
  <c r="D694" i="49"/>
  <c r="E694" i="49"/>
  <c r="D693" i="49"/>
  <c r="E693" i="49"/>
  <c r="D692" i="49"/>
  <c r="E692" i="49"/>
  <c r="D691" i="49"/>
  <c r="E691" i="49"/>
  <c r="D690" i="49"/>
  <c r="E690" i="49"/>
  <c r="D689" i="49"/>
  <c r="E689" i="49"/>
  <c r="D688" i="49"/>
  <c r="C688" i="49"/>
  <c r="D687" i="49"/>
  <c r="E687" i="49"/>
  <c r="D686" i="49"/>
  <c r="E686" i="49"/>
  <c r="D685" i="49"/>
  <c r="E685" i="49"/>
  <c r="C684" i="49"/>
  <c r="D683" i="49"/>
  <c r="E683" i="49"/>
  <c r="D682" i="49"/>
  <c r="E682" i="49"/>
  <c r="D681" i="49"/>
  <c r="E681" i="49"/>
  <c r="D680" i="49"/>
  <c r="C680" i="49"/>
  <c r="D679" i="49"/>
  <c r="E679" i="49"/>
  <c r="D678" i="49"/>
  <c r="E678" i="49"/>
  <c r="D677" i="49"/>
  <c r="C677" i="49"/>
  <c r="D676" i="49"/>
  <c r="E676" i="49"/>
  <c r="D675" i="49"/>
  <c r="E675" i="49"/>
  <c r="D674" i="49"/>
  <c r="E674" i="49"/>
  <c r="D673" i="49"/>
  <c r="E673" i="49"/>
  <c r="E672" i="49"/>
  <c r="D672" i="49"/>
  <c r="C672" i="49"/>
  <c r="D671" i="49"/>
  <c r="E671" i="49"/>
  <c r="D670" i="49"/>
  <c r="E670" i="49"/>
  <c r="D669" i="49"/>
  <c r="E669" i="49"/>
  <c r="D668" i="49"/>
  <c r="E668" i="49"/>
  <c r="D667" i="49"/>
  <c r="E667" i="49"/>
  <c r="E666" i="49"/>
  <c r="C666" i="49"/>
  <c r="D665" i="49"/>
  <c r="E665" i="49"/>
  <c r="D664" i="49"/>
  <c r="E664" i="49"/>
  <c r="D663" i="49"/>
  <c r="D662" i="49"/>
  <c r="C662" i="49"/>
  <c r="D661" i="49"/>
  <c r="E661" i="49"/>
  <c r="D660" i="49"/>
  <c r="E660" i="49"/>
  <c r="D659" i="49"/>
  <c r="E659" i="49"/>
  <c r="D658" i="49"/>
  <c r="E658" i="49"/>
  <c r="D657" i="49"/>
  <c r="E657" i="49"/>
  <c r="D656" i="49"/>
  <c r="E656" i="49"/>
  <c r="D655" i="49"/>
  <c r="E655" i="49"/>
  <c r="C654" i="49"/>
  <c r="D653" i="49"/>
  <c r="E653" i="49"/>
  <c r="D652" i="49"/>
  <c r="E652" i="49"/>
  <c r="D651" i="49"/>
  <c r="E651" i="49"/>
  <c r="D650" i="49"/>
  <c r="E650" i="49"/>
  <c r="D649" i="49"/>
  <c r="E649" i="49"/>
  <c r="D648" i="49"/>
  <c r="D647" i="49"/>
  <c r="C647" i="49"/>
  <c r="C646" i="49"/>
  <c r="J646" i="49"/>
  <c r="D645" i="49"/>
  <c r="E645" i="49"/>
  <c r="D644" i="49"/>
  <c r="E644" i="49"/>
  <c r="E643" i="49"/>
  <c r="J643" i="49"/>
  <c r="D643" i="49"/>
  <c r="C643" i="49"/>
  <c r="D642" i="49"/>
  <c r="E642" i="49"/>
  <c r="D641" i="49"/>
  <c r="E641" i="49"/>
  <c r="D640" i="49"/>
  <c r="E640" i="49"/>
  <c r="E639" i="49"/>
  <c r="D639" i="49"/>
  <c r="J639" i="49"/>
  <c r="C639" i="49"/>
  <c r="D638" i="49"/>
  <c r="E638" i="49"/>
  <c r="D637" i="49"/>
  <c r="E637" i="49"/>
  <c r="D636" i="49"/>
  <c r="E636" i="49"/>
  <c r="D635" i="49"/>
  <c r="E635" i="49"/>
  <c r="D634" i="49"/>
  <c r="E634" i="49"/>
  <c r="D633" i="49"/>
  <c r="E633" i="49"/>
  <c r="D632" i="49"/>
  <c r="E632" i="49"/>
  <c r="D631" i="49"/>
  <c r="E631" i="49"/>
  <c r="D630" i="49"/>
  <c r="D629" i="49"/>
  <c r="C629" i="49"/>
  <c r="D628" i="49"/>
  <c r="E628" i="49"/>
  <c r="D627" i="49"/>
  <c r="E627" i="49"/>
  <c r="D626" i="49"/>
  <c r="E626" i="49"/>
  <c r="D625" i="49"/>
  <c r="E625" i="49"/>
  <c r="D624" i="49"/>
  <c r="E624" i="49"/>
  <c r="D623" i="49"/>
  <c r="E623" i="49"/>
  <c r="D622" i="49"/>
  <c r="E622" i="49"/>
  <c r="D621" i="49"/>
  <c r="E621" i="49"/>
  <c r="D620" i="49"/>
  <c r="E620" i="49"/>
  <c r="D619" i="49"/>
  <c r="E619" i="49"/>
  <c r="D618" i="49"/>
  <c r="E618" i="49"/>
  <c r="E617" i="49"/>
  <c r="C617" i="49"/>
  <c r="D616" i="49"/>
  <c r="E616" i="49"/>
  <c r="D615" i="49"/>
  <c r="E615" i="49"/>
  <c r="D614" i="49"/>
  <c r="E614" i="49"/>
  <c r="D613" i="49"/>
  <c r="E613" i="49"/>
  <c r="D612" i="49"/>
  <c r="E612" i="49"/>
  <c r="C611" i="49"/>
  <c r="D610" i="49"/>
  <c r="E610" i="49"/>
  <c r="D609" i="49"/>
  <c r="E609" i="49"/>
  <c r="D608" i="49"/>
  <c r="E608" i="49"/>
  <c r="D607" i="49"/>
  <c r="E607" i="49"/>
  <c r="D606" i="49"/>
  <c r="E606" i="49"/>
  <c r="D605" i="49"/>
  <c r="D604" i="49"/>
  <c r="C604" i="49"/>
  <c r="D603" i="49"/>
  <c r="E603" i="49"/>
  <c r="D602" i="49"/>
  <c r="E602" i="49"/>
  <c r="D601" i="49"/>
  <c r="E601" i="49"/>
  <c r="D600" i="49"/>
  <c r="C600" i="49"/>
  <c r="D599" i="49"/>
  <c r="E599" i="49"/>
  <c r="D598" i="49"/>
  <c r="E598" i="49"/>
  <c r="D597" i="49"/>
  <c r="E597" i="49"/>
  <c r="C596" i="49"/>
  <c r="D595" i="49"/>
  <c r="E595" i="49"/>
  <c r="D594" i="49"/>
  <c r="D593" i="49"/>
  <c r="C593" i="49"/>
  <c r="D592" i="49"/>
  <c r="E592" i="49"/>
  <c r="D591" i="49"/>
  <c r="E591" i="49"/>
  <c r="D590" i="49"/>
  <c r="E590" i="49"/>
  <c r="D589" i="49"/>
  <c r="E589" i="49"/>
  <c r="D588" i="49"/>
  <c r="C588" i="49"/>
  <c r="D587" i="49"/>
  <c r="E587" i="49"/>
  <c r="D586" i="49"/>
  <c r="E586" i="49"/>
  <c r="D585" i="49"/>
  <c r="E585" i="49"/>
  <c r="D584" i="49"/>
  <c r="E584" i="49"/>
  <c r="D583" i="49"/>
  <c r="E583" i="49"/>
  <c r="C582" i="49"/>
  <c r="D581" i="49"/>
  <c r="E581" i="49"/>
  <c r="D580" i="49"/>
  <c r="E580" i="49"/>
  <c r="D579" i="49"/>
  <c r="E579" i="49"/>
  <c r="D578" i="49"/>
  <c r="C578" i="49"/>
  <c r="D577" i="49"/>
  <c r="E577" i="49"/>
  <c r="D576" i="49"/>
  <c r="E576" i="49"/>
  <c r="D575" i="49"/>
  <c r="E575" i="49"/>
  <c r="D574" i="49"/>
  <c r="E574" i="49"/>
  <c r="D573" i="49"/>
  <c r="E573" i="49"/>
  <c r="D572" i="49"/>
  <c r="E572" i="49"/>
  <c r="D571" i="49"/>
  <c r="E571" i="49"/>
  <c r="C570" i="49"/>
  <c r="D569" i="49"/>
  <c r="E569" i="49"/>
  <c r="D568" i="49"/>
  <c r="E568" i="49"/>
  <c r="D567" i="49"/>
  <c r="E567" i="49"/>
  <c r="D566" i="49"/>
  <c r="E566" i="49"/>
  <c r="D565" i="49"/>
  <c r="E565" i="49"/>
  <c r="D564" i="49"/>
  <c r="E564" i="49"/>
  <c r="C563" i="49"/>
  <c r="C562" i="49"/>
  <c r="J562" i="49"/>
  <c r="J561" i="49"/>
  <c r="J560" i="49"/>
  <c r="D559" i="49"/>
  <c r="E559" i="49"/>
  <c r="D558" i="49"/>
  <c r="E558" i="49"/>
  <c r="E557" i="49"/>
  <c r="C557" i="49"/>
  <c r="D556" i="49"/>
  <c r="E556" i="49"/>
  <c r="D555" i="49"/>
  <c r="E555" i="49"/>
  <c r="D554" i="49"/>
  <c r="E554" i="49"/>
  <c r="D553" i="49"/>
  <c r="C553" i="49"/>
  <c r="C552" i="49"/>
  <c r="C551" i="49"/>
  <c r="J552" i="49"/>
  <c r="J551" i="49"/>
  <c r="D550" i="49"/>
  <c r="E550" i="49"/>
  <c r="D549" i="49"/>
  <c r="E549" i="49"/>
  <c r="J548" i="49"/>
  <c r="C548" i="49"/>
  <c r="D547" i="49"/>
  <c r="D546" i="49"/>
  <c r="D545" i="49"/>
  <c r="D540" i="49"/>
  <c r="D541" i="49"/>
  <c r="D542" i="49"/>
  <c r="D543" i="49"/>
  <c r="D544" i="49"/>
  <c r="D539" i="49"/>
  <c r="E546" i="49"/>
  <c r="C545" i="49"/>
  <c r="E544" i="49"/>
  <c r="E543" i="49"/>
  <c r="E542" i="49"/>
  <c r="E541" i="49"/>
  <c r="E540" i="49"/>
  <c r="C539" i="49"/>
  <c r="D538" i="49"/>
  <c r="E538" i="49"/>
  <c r="D537" i="49"/>
  <c r="E537" i="49"/>
  <c r="D536" i="49"/>
  <c r="E536" i="49"/>
  <c r="D535" i="49"/>
  <c r="E535" i="49"/>
  <c r="D534" i="49"/>
  <c r="E534" i="49"/>
  <c r="D533" i="49"/>
  <c r="E533" i="49"/>
  <c r="D532" i="49"/>
  <c r="C532" i="49"/>
  <c r="D531" i="49"/>
  <c r="E531" i="49"/>
  <c r="E530" i="49"/>
  <c r="C530" i="49"/>
  <c r="C529" i="49"/>
  <c r="D528" i="49"/>
  <c r="E528" i="49"/>
  <c r="D527" i="49"/>
  <c r="E527" i="49"/>
  <c r="D526" i="49"/>
  <c r="E526" i="49"/>
  <c r="D525" i="49"/>
  <c r="E525" i="49"/>
  <c r="D524" i="49"/>
  <c r="E524" i="49"/>
  <c r="C523" i="49"/>
  <c r="D522" i="49"/>
  <c r="E522" i="49"/>
  <c r="D521" i="49"/>
  <c r="E521" i="49"/>
  <c r="D520" i="49"/>
  <c r="E520" i="49"/>
  <c r="D519" i="49"/>
  <c r="E519" i="49"/>
  <c r="D518" i="49"/>
  <c r="E518" i="49"/>
  <c r="D517" i="49"/>
  <c r="E517" i="49"/>
  <c r="D516" i="49"/>
  <c r="E516" i="49"/>
  <c r="D515" i="49"/>
  <c r="E515" i="49"/>
  <c r="C514" i="49"/>
  <c r="D513" i="49"/>
  <c r="E513" i="49"/>
  <c r="D512" i="49"/>
  <c r="E512" i="49"/>
  <c r="D511" i="49"/>
  <c r="E511" i="49"/>
  <c r="C510" i="49"/>
  <c r="D509" i="49"/>
  <c r="E509" i="49"/>
  <c r="D508" i="49"/>
  <c r="E508" i="49"/>
  <c r="D507" i="49"/>
  <c r="E507" i="49"/>
  <c r="D506" i="49"/>
  <c r="E506" i="49"/>
  <c r="D505" i="49"/>
  <c r="E505" i="49"/>
  <c r="E504" i="49"/>
  <c r="C504" i="49"/>
  <c r="D503" i="49"/>
  <c r="E503" i="49"/>
  <c r="D502" i="49"/>
  <c r="E502" i="49"/>
  <c r="D501" i="49"/>
  <c r="E501" i="49"/>
  <c r="D500" i="49"/>
  <c r="E500" i="49"/>
  <c r="D499" i="49"/>
  <c r="E499" i="49"/>
  <c r="D498" i="49"/>
  <c r="E498" i="49"/>
  <c r="E497" i="49"/>
  <c r="C497" i="49"/>
  <c r="D496" i="49"/>
  <c r="E496" i="49"/>
  <c r="D495" i="49"/>
  <c r="E495" i="49"/>
  <c r="C494" i="49"/>
  <c r="D493" i="49"/>
  <c r="E493" i="49"/>
  <c r="D492" i="49"/>
  <c r="E492" i="49"/>
  <c r="C491" i="49"/>
  <c r="D490" i="49"/>
  <c r="E490" i="49"/>
  <c r="D489" i="49"/>
  <c r="E489" i="49"/>
  <c r="D488" i="49"/>
  <c r="E488" i="49"/>
  <c r="D487" i="49"/>
  <c r="E487" i="49"/>
  <c r="E486" i="49"/>
  <c r="D486" i="49"/>
  <c r="C486" i="49"/>
  <c r="C484" i="49"/>
  <c r="C483" i="49"/>
  <c r="D485" i="49"/>
  <c r="E485" i="49"/>
  <c r="J483" i="49"/>
  <c r="D481" i="49"/>
  <c r="E481" i="49"/>
  <c r="D480" i="49"/>
  <c r="E480" i="49"/>
  <c r="D479" i="49"/>
  <c r="E479" i="49"/>
  <c r="D478" i="49"/>
  <c r="E478" i="49"/>
  <c r="C477" i="49"/>
  <c r="D476" i="49"/>
  <c r="E476" i="49"/>
  <c r="D475" i="49"/>
  <c r="E475" i="49"/>
  <c r="C474" i="49"/>
  <c r="D473" i="49"/>
  <c r="E473" i="49"/>
  <c r="D472" i="49"/>
  <c r="E472" i="49"/>
  <c r="D471" i="49"/>
  <c r="E471" i="49"/>
  <c r="D470" i="49"/>
  <c r="E470" i="49"/>
  <c r="D469" i="49"/>
  <c r="E469" i="49"/>
  <c r="E468" i="49"/>
  <c r="C468" i="49"/>
  <c r="D467" i="49"/>
  <c r="E467" i="49"/>
  <c r="D466" i="49"/>
  <c r="E466" i="49"/>
  <c r="D465" i="49"/>
  <c r="E465" i="49"/>
  <c r="D464" i="49"/>
  <c r="E464" i="49"/>
  <c r="D463" i="49"/>
  <c r="C463" i="49"/>
  <c r="D462" i="49"/>
  <c r="E462" i="49"/>
  <c r="D461" i="49"/>
  <c r="E461" i="49"/>
  <c r="D460" i="49"/>
  <c r="E460" i="49"/>
  <c r="E459" i="49"/>
  <c r="C459" i="49"/>
  <c r="D458" i="49"/>
  <c r="E458" i="49"/>
  <c r="D457" i="49"/>
  <c r="E457" i="49"/>
  <c r="D456" i="49"/>
  <c r="E456" i="49"/>
  <c r="C455" i="49"/>
  <c r="D454" i="49"/>
  <c r="E454" i="49"/>
  <c r="D453" i="49"/>
  <c r="E453" i="49"/>
  <c r="D452" i="49"/>
  <c r="E452" i="49"/>
  <c r="D451" i="49"/>
  <c r="E451" i="49"/>
  <c r="C450" i="49"/>
  <c r="D449" i="49"/>
  <c r="E449" i="49"/>
  <c r="D448" i="49"/>
  <c r="E448" i="49"/>
  <c r="D447" i="49"/>
  <c r="E447" i="49"/>
  <c r="D446" i="49"/>
  <c r="D445" i="49"/>
  <c r="C445" i="49"/>
  <c r="D443" i="49"/>
  <c r="E443" i="49"/>
  <c r="D442" i="49"/>
  <c r="E442" i="49"/>
  <c r="D441" i="49"/>
  <c r="E441" i="49"/>
  <c r="D440" i="49"/>
  <c r="E440" i="49"/>
  <c r="D439" i="49"/>
  <c r="E439" i="49"/>
  <c r="D438" i="49"/>
  <c r="E438" i="49"/>
  <c r="D437" i="49"/>
  <c r="E437" i="49"/>
  <c r="D436" i="49"/>
  <c r="E436" i="49"/>
  <c r="D435" i="49"/>
  <c r="E435" i="49"/>
  <c r="D434" i="49"/>
  <c r="E434" i="49"/>
  <c r="D433" i="49"/>
  <c r="E433" i="49"/>
  <c r="D432" i="49"/>
  <c r="E432" i="49"/>
  <c r="D431" i="49"/>
  <c r="E431" i="49"/>
  <c r="D430" i="49"/>
  <c r="D429" i="49"/>
  <c r="C429" i="49"/>
  <c r="D428" i="49"/>
  <c r="E428" i="49"/>
  <c r="D427" i="49"/>
  <c r="E427" i="49"/>
  <c r="D426" i="49"/>
  <c r="E426" i="49"/>
  <c r="D425" i="49"/>
  <c r="E425" i="49"/>
  <c r="D424" i="49"/>
  <c r="E424" i="49"/>
  <c r="D423" i="49"/>
  <c r="E423" i="49"/>
  <c r="C422" i="49"/>
  <c r="D421" i="49"/>
  <c r="E421" i="49"/>
  <c r="D420" i="49"/>
  <c r="E420" i="49"/>
  <c r="D419" i="49"/>
  <c r="E419" i="49"/>
  <c r="D418" i="49"/>
  <c r="E418" i="49"/>
  <c r="D417" i="49"/>
  <c r="E417" i="49"/>
  <c r="D416" i="49"/>
  <c r="C416" i="49"/>
  <c r="D415" i="49"/>
  <c r="E415" i="49"/>
  <c r="D414" i="49"/>
  <c r="E414" i="49"/>
  <c r="D413" i="49"/>
  <c r="E413" i="49"/>
  <c r="D412" i="49"/>
  <c r="C412" i="49"/>
  <c r="D411" i="49"/>
  <c r="E411" i="49"/>
  <c r="D410" i="49"/>
  <c r="E410" i="49"/>
  <c r="E409" i="49"/>
  <c r="D409" i="49"/>
  <c r="C409" i="49"/>
  <c r="D408" i="49"/>
  <c r="E408" i="49"/>
  <c r="D407" i="49"/>
  <c r="E407" i="49"/>
  <c r="D406" i="49"/>
  <c r="E406" i="49"/>
  <c r="D405" i="49"/>
  <c r="E405" i="49"/>
  <c r="C404" i="49"/>
  <c r="D403" i="49"/>
  <c r="E403" i="49"/>
  <c r="D402" i="49"/>
  <c r="E402" i="49"/>
  <c r="D401" i="49"/>
  <c r="E401" i="49"/>
  <c r="D400" i="49"/>
  <c r="E400" i="49"/>
  <c r="C399" i="49"/>
  <c r="D398" i="49"/>
  <c r="E398" i="49"/>
  <c r="D397" i="49"/>
  <c r="E397" i="49"/>
  <c r="D396" i="49"/>
  <c r="E396" i="49"/>
  <c r="C395" i="49"/>
  <c r="D394" i="49"/>
  <c r="E394" i="49"/>
  <c r="D393" i="49"/>
  <c r="E393" i="49"/>
  <c r="C392" i="49"/>
  <c r="D391" i="49"/>
  <c r="E391" i="49"/>
  <c r="D390" i="49"/>
  <c r="E390" i="49"/>
  <c r="D389" i="49"/>
  <c r="E389" i="49"/>
  <c r="D388" i="49"/>
  <c r="C388" i="49"/>
  <c r="D387" i="49"/>
  <c r="E387" i="49"/>
  <c r="D386" i="49"/>
  <c r="E386" i="49"/>
  <c r="D385" i="49"/>
  <c r="E385" i="49"/>
  <c r="D384" i="49"/>
  <c r="E384" i="49"/>
  <c r="D383" i="49"/>
  <c r="E383" i="49"/>
  <c r="E382" i="49"/>
  <c r="C382" i="49"/>
  <c r="D381" i="49"/>
  <c r="E381" i="49"/>
  <c r="D380" i="49"/>
  <c r="E380" i="49"/>
  <c r="D379" i="49"/>
  <c r="E379" i="49"/>
  <c r="C378" i="49"/>
  <c r="D377" i="49"/>
  <c r="E377" i="49"/>
  <c r="D376" i="49"/>
  <c r="E376" i="49"/>
  <c r="D375" i="49"/>
  <c r="E375" i="49"/>
  <c r="D374" i="49"/>
  <c r="D373" i="49"/>
  <c r="C373" i="49"/>
  <c r="D372" i="49"/>
  <c r="E372" i="49"/>
  <c r="D371" i="49"/>
  <c r="E371" i="49"/>
  <c r="D370" i="49"/>
  <c r="E370" i="49"/>
  <c r="D369" i="49"/>
  <c r="E369" i="49"/>
  <c r="E368" i="49"/>
  <c r="C368" i="49"/>
  <c r="D367" i="49"/>
  <c r="E367" i="49"/>
  <c r="D366" i="49"/>
  <c r="E366" i="49"/>
  <c r="D365" i="49"/>
  <c r="E365" i="49"/>
  <c r="D364" i="49"/>
  <c r="E364" i="49"/>
  <c r="D363" i="49"/>
  <c r="E363" i="49"/>
  <c r="C362" i="49"/>
  <c r="D361" i="49"/>
  <c r="E361" i="49"/>
  <c r="D360" i="49"/>
  <c r="E360" i="49"/>
  <c r="D359" i="49"/>
  <c r="E359" i="49"/>
  <c r="D358" i="49"/>
  <c r="E358" i="49"/>
  <c r="C357" i="49"/>
  <c r="D356" i="49"/>
  <c r="E356" i="49"/>
  <c r="D355" i="49"/>
  <c r="E355" i="49"/>
  <c r="D354" i="49"/>
  <c r="E354" i="49"/>
  <c r="D353" i="49"/>
  <c r="C353" i="49"/>
  <c r="D352" i="49"/>
  <c r="E352" i="49"/>
  <c r="D351" i="49"/>
  <c r="E351" i="49"/>
  <c r="D350" i="49"/>
  <c r="E350" i="49"/>
  <c r="D349" i="49"/>
  <c r="E349" i="49"/>
  <c r="C348" i="49"/>
  <c r="C344" i="49"/>
  <c r="C340" i="49"/>
  <c r="D347" i="49"/>
  <c r="E347" i="49"/>
  <c r="D346" i="49"/>
  <c r="E346" i="49"/>
  <c r="D345" i="49"/>
  <c r="E345" i="49"/>
  <c r="D344" i="49"/>
  <c r="D343" i="49"/>
  <c r="E343" i="49"/>
  <c r="D342" i="49"/>
  <c r="E342" i="49"/>
  <c r="D341" i="49"/>
  <c r="E341" i="49"/>
  <c r="J339" i="49"/>
  <c r="D338" i="49"/>
  <c r="E338" i="49"/>
  <c r="D337" i="49"/>
  <c r="E337" i="49"/>
  <c r="D335" i="49"/>
  <c r="E335" i="49"/>
  <c r="D334" i="49"/>
  <c r="E334" i="49"/>
  <c r="D333" i="49"/>
  <c r="E333" i="49"/>
  <c r="D332" i="49"/>
  <c r="E332" i="49"/>
  <c r="D330" i="49"/>
  <c r="E330" i="49"/>
  <c r="D329" i="49"/>
  <c r="E329" i="49"/>
  <c r="D327" i="49"/>
  <c r="E327" i="49"/>
  <c r="D326" i="49"/>
  <c r="D324" i="49"/>
  <c r="E324" i="49"/>
  <c r="D323" i="49"/>
  <c r="E323" i="49"/>
  <c r="D322" i="49"/>
  <c r="E322" i="49"/>
  <c r="D321" i="49"/>
  <c r="E321" i="49"/>
  <c r="D320" i="49"/>
  <c r="E320" i="49"/>
  <c r="D319" i="49"/>
  <c r="E319" i="49"/>
  <c r="D318" i="49"/>
  <c r="E318" i="49"/>
  <c r="D317" i="49"/>
  <c r="E317" i="49"/>
  <c r="D316" i="49"/>
  <c r="D313" i="49"/>
  <c r="E313" i="49"/>
  <c r="D312" i="49"/>
  <c r="E312" i="49"/>
  <c r="D311" i="49"/>
  <c r="E311" i="49"/>
  <c r="D310" i="49"/>
  <c r="E310" i="49"/>
  <c r="D309" i="49"/>
  <c r="E309" i="49"/>
  <c r="D307" i="49"/>
  <c r="E307" i="49"/>
  <c r="D306" i="49"/>
  <c r="E306" i="49"/>
  <c r="D304" i="49"/>
  <c r="E304" i="49"/>
  <c r="D303" i="49"/>
  <c r="E303" i="49"/>
  <c r="D301" i="49"/>
  <c r="E301" i="49"/>
  <c r="D300" i="49"/>
  <c r="E300" i="49"/>
  <c r="D299" i="49"/>
  <c r="E299" i="49"/>
  <c r="D297" i="49"/>
  <c r="E297" i="49"/>
  <c r="D295" i="49"/>
  <c r="E295" i="49"/>
  <c r="D294" i="49"/>
  <c r="E294" i="49"/>
  <c r="D293" i="49"/>
  <c r="E293" i="49"/>
  <c r="D292" i="49"/>
  <c r="E292" i="49"/>
  <c r="D291" i="49"/>
  <c r="E291" i="49"/>
  <c r="D290" i="49"/>
  <c r="E290" i="49"/>
  <c r="D288" i="49"/>
  <c r="E288" i="49"/>
  <c r="D287" i="49"/>
  <c r="E287" i="49"/>
  <c r="D286" i="49"/>
  <c r="E286" i="49"/>
  <c r="D284" i="49"/>
  <c r="E284" i="49"/>
  <c r="D283" i="49"/>
  <c r="E283" i="49"/>
  <c r="D282" i="49"/>
  <c r="E282" i="49"/>
  <c r="D281" i="49"/>
  <c r="E281" i="49"/>
  <c r="D280" i="49"/>
  <c r="E280" i="49"/>
  <c r="D279" i="49"/>
  <c r="E279" i="49"/>
  <c r="D278" i="49"/>
  <c r="E278" i="49"/>
  <c r="D277" i="49"/>
  <c r="E277" i="49"/>
  <c r="D276" i="49"/>
  <c r="E276" i="49"/>
  <c r="D275" i="49"/>
  <c r="E275" i="49"/>
  <c r="D274" i="49"/>
  <c r="E274" i="49"/>
  <c r="D273" i="49"/>
  <c r="E273" i="49"/>
  <c r="D272" i="49"/>
  <c r="E272" i="49"/>
  <c r="D271" i="49"/>
  <c r="E271" i="49"/>
  <c r="D270" i="49"/>
  <c r="E270" i="49"/>
  <c r="D269" i="49"/>
  <c r="E269" i="49"/>
  <c r="D268" i="49"/>
  <c r="E268" i="49"/>
  <c r="D267" i="49"/>
  <c r="E267" i="49"/>
  <c r="D266" i="49"/>
  <c r="E266" i="49"/>
  <c r="C263" i="49"/>
  <c r="D264" i="49"/>
  <c r="E264" i="49"/>
  <c r="D262" i="49"/>
  <c r="E262" i="49"/>
  <c r="D261" i="49"/>
  <c r="E261" i="49"/>
  <c r="C260" i="49"/>
  <c r="J259" i="49"/>
  <c r="J258" i="49"/>
  <c r="J257" i="49"/>
  <c r="J256" i="49"/>
  <c r="D252" i="49"/>
  <c r="E252" i="49"/>
  <c r="D251" i="49"/>
  <c r="E251" i="49"/>
  <c r="C250" i="49"/>
  <c r="D249" i="49"/>
  <c r="E249" i="49"/>
  <c r="D248" i="49"/>
  <c r="E248" i="49"/>
  <c r="D247" i="49"/>
  <c r="E247" i="49"/>
  <c r="D246" i="49"/>
  <c r="E246" i="49"/>
  <c r="D245" i="49"/>
  <c r="E245" i="49"/>
  <c r="C244" i="49"/>
  <c r="C243" i="49"/>
  <c r="D242" i="49"/>
  <c r="E242" i="49"/>
  <c r="D241" i="49"/>
  <c r="E241" i="49"/>
  <c r="D240" i="49"/>
  <c r="E240" i="49"/>
  <c r="C239" i="49"/>
  <c r="C238" i="49"/>
  <c r="D237" i="49"/>
  <c r="E237" i="49"/>
  <c r="E236" i="49"/>
  <c r="E235" i="49"/>
  <c r="D236" i="49"/>
  <c r="D235" i="49"/>
  <c r="C236" i="49"/>
  <c r="C235" i="49"/>
  <c r="D234" i="49"/>
  <c r="E234" i="49"/>
  <c r="E233" i="49"/>
  <c r="D233" i="49"/>
  <c r="C233" i="49"/>
  <c r="D232" i="49"/>
  <c r="E232" i="49"/>
  <c r="D231" i="49"/>
  <c r="E231" i="49"/>
  <c r="D230" i="49"/>
  <c r="E230" i="49"/>
  <c r="C229" i="49"/>
  <c r="C228" i="49"/>
  <c r="D227" i="49"/>
  <c r="D226" i="49"/>
  <c r="E226" i="49"/>
  <c r="D225" i="49"/>
  <c r="E225" i="49"/>
  <c r="D224" i="49"/>
  <c r="E224" i="49"/>
  <c r="C223" i="49"/>
  <c r="C222" i="49"/>
  <c r="D221" i="49"/>
  <c r="E221" i="49"/>
  <c r="E220" i="49"/>
  <c r="D220" i="49"/>
  <c r="C220" i="49"/>
  <c r="D219" i="49"/>
  <c r="E219" i="49"/>
  <c r="D218" i="49"/>
  <c r="E218" i="49"/>
  <c r="D217" i="49"/>
  <c r="E217" i="49"/>
  <c r="C216" i="49"/>
  <c r="C215" i="49"/>
  <c r="D214" i="49"/>
  <c r="E214" i="49"/>
  <c r="E213" i="49"/>
  <c r="C213" i="49"/>
  <c r="D212" i="49"/>
  <c r="E212" i="49"/>
  <c r="E211" i="49"/>
  <c r="C211" i="49"/>
  <c r="D210" i="49"/>
  <c r="E210" i="49"/>
  <c r="D209" i="49"/>
  <c r="E209" i="49"/>
  <c r="D208" i="49"/>
  <c r="D207" i="49"/>
  <c r="C207" i="49"/>
  <c r="D206" i="49"/>
  <c r="E206" i="49"/>
  <c r="D205" i="49"/>
  <c r="E205" i="49"/>
  <c r="D204" i="49"/>
  <c r="E204" i="49"/>
  <c r="C204" i="49"/>
  <c r="D202" i="49"/>
  <c r="E202" i="49"/>
  <c r="E201" i="49"/>
  <c r="E200" i="49"/>
  <c r="D201" i="49"/>
  <c r="D200" i="49"/>
  <c r="C201" i="49"/>
  <c r="C200" i="49"/>
  <c r="D199" i="49"/>
  <c r="E199" i="49"/>
  <c r="E198" i="49"/>
  <c r="E197" i="49"/>
  <c r="D198" i="49"/>
  <c r="D197" i="49"/>
  <c r="C198" i="49"/>
  <c r="C197" i="49"/>
  <c r="D196" i="49"/>
  <c r="D195" i="49"/>
  <c r="C195" i="49"/>
  <c r="D194" i="49"/>
  <c r="D193" i="49"/>
  <c r="C193" i="49"/>
  <c r="D192" i="49"/>
  <c r="E192" i="49"/>
  <c r="D191" i="49"/>
  <c r="E191" i="49"/>
  <c r="D190" i="49"/>
  <c r="E190" i="49"/>
  <c r="E189" i="49"/>
  <c r="D189" i="49"/>
  <c r="C189" i="49"/>
  <c r="C188" i="49"/>
  <c r="D187" i="49"/>
  <c r="E187" i="49"/>
  <c r="D186" i="49"/>
  <c r="E186" i="49"/>
  <c r="E185" i="49"/>
  <c r="E184" i="49"/>
  <c r="C185" i="49"/>
  <c r="C184" i="49"/>
  <c r="D183" i="49"/>
  <c r="E183" i="49"/>
  <c r="E182" i="49"/>
  <c r="D181" i="49"/>
  <c r="E181" i="49"/>
  <c r="E180" i="49"/>
  <c r="C179" i="49"/>
  <c r="J178" i="49"/>
  <c r="J177" i="49"/>
  <c r="D176" i="49"/>
  <c r="E176" i="49"/>
  <c r="D175" i="49"/>
  <c r="E175" i="49"/>
  <c r="C174" i="49"/>
  <c r="D173" i="49"/>
  <c r="E173" i="49"/>
  <c r="D172" i="49"/>
  <c r="E172" i="49"/>
  <c r="E171" i="49"/>
  <c r="C171" i="49"/>
  <c r="C170" i="49"/>
  <c r="J170" i="49"/>
  <c r="D169" i="49"/>
  <c r="E169" i="49"/>
  <c r="D168" i="49"/>
  <c r="E168" i="49"/>
  <c r="E167" i="49"/>
  <c r="C167" i="49"/>
  <c r="D166" i="49"/>
  <c r="E166" i="49"/>
  <c r="D165" i="49"/>
  <c r="E165" i="49"/>
  <c r="E164" i="49"/>
  <c r="E163" i="49"/>
  <c r="C164" i="49"/>
  <c r="C163" i="49"/>
  <c r="J163" i="49"/>
  <c r="D162" i="49"/>
  <c r="E162" i="49"/>
  <c r="D161" i="49"/>
  <c r="E161" i="49"/>
  <c r="E160" i="49"/>
  <c r="D160" i="49"/>
  <c r="C160" i="49"/>
  <c r="D159" i="49"/>
  <c r="E159" i="49"/>
  <c r="D158" i="49"/>
  <c r="E158" i="49"/>
  <c r="C157" i="49"/>
  <c r="C154" i="49"/>
  <c r="C153" i="49"/>
  <c r="C152" i="49"/>
  <c r="D156" i="49"/>
  <c r="E156" i="49"/>
  <c r="D155" i="49"/>
  <c r="D154" i="49"/>
  <c r="J153" i="49"/>
  <c r="J152" i="49"/>
  <c r="D151" i="49"/>
  <c r="E151" i="49"/>
  <c r="D150" i="49"/>
  <c r="E150" i="49"/>
  <c r="E149" i="49"/>
  <c r="C149" i="49"/>
  <c r="D148" i="49"/>
  <c r="E148" i="49"/>
  <c r="D147" i="49"/>
  <c r="D146" i="49"/>
  <c r="C146" i="49"/>
  <c r="D145" i="49"/>
  <c r="E145" i="49"/>
  <c r="D144" i="49"/>
  <c r="E144" i="49"/>
  <c r="C143" i="49"/>
  <c r="D142" i="49"/>
  <c r="E142" i="49"/>
  <c r="D141" i="49"/>
  <c r="E141" i="49"/>
  <c r="E140" i="49"/>
  <c r="C140" i="49"/>
  <c r="D139" i="49"/>
  <c r="E139" i="49"/>
  <c r="D138" i="49"/>
  <c r="E138" i="49"/>
  <c r="D137" i="49"/>
  <c r="E137" i="49"/>
  <c r="C136" i="49"/>
  <c r="C135" i="49"/>
  <c r="J135" i="49"/>
  <c r="D134" i="49"/>
  <c r="E134" i="49"/>
  <c r="D133" i="49"/>
  <c r="E133" i="49"/>
  <c r="E132" i="49"/>
  <c r="C132" i="49"/>
  <c r="D131" i="49"/>
  <c r="E131" i="49"/>
  <c r="D130" i="49"/>
  <c r="E130" i="49"/>
  <c r="E129" i="49"/>
  <c r="C129" i="49"/>
  <c r="D128" i="49"/>
  <c r="E128" i="49"/>
  <c r="D127" i="49"/>
  <c r="E127" i="49"/>
  <c r="E126" i="49"/>
  <c r="C126" i="49"/>
  <c r="D125" i="49"/>
  <c r="E125" i="49"/>
  <c r="D124" i="49"/>
  <c r="E124" i="49"/>
  <c r="D123" i="49"/>
  <c r="C123" i="49"/>
  <c r="D122" i="49"/>
  <c r="E122" i="49"/>
  <c r="D121" i="49"/>
  <c r="E121" i="49"/>
  <c r="C120" i="49"/>
  <c r="D119" i="49"/>
  <c r="E119" i="49"/>
  <c r="D118" i="49"/>
  <c r="E118" i="49"/>
  <c r="D117" i="49"/>
  <c r="C117" i="49"/>
  <c r="J116" i="49"/>
  <c r="C116" i="49"/>
  <c r="J115" i="49"/>
  <c r="J114" i="49"/>
  <c r="D113" i="49"/>
  <c r="E113" i="49"/>
  <c r="D112" i="49"/>
  <c r="E112" i="49"/>
  <c r="D111" i="49"/>
  <c r="E111" i="49"/>
  <c r="D110" i="49"/>
  <c r="E110" i="49"/>
  <c r="D109" i="49"/>
  <c r="E109" i="49"/>
  <c r="D108" i="49"/>
  <c r="E108" i="49"/>
  <c r="D107" i="49"/>
  <c r="E107" i="49"/>
  <c r="D106" i="49"/>
  <c r="E106" i="49"/>
  <c r="D105" i="49"/>
  <c r="E105" i="49"/>
  <c r="D104" i="49"/>
  <c r="E104" i="49"/>
  <c r="D103" i="49"/>
  <c r="E103" i="49"/>
  <c r="D102" i="49"/>
  <c r="E102" i="49"/>
  <c r="D101" i="49"/>
  <c r="E101" i="49"/>
  <c r="D100" i="49"/>
  <c r="E100" i="49"/>
  <c r="D99" i="49"/>
  <c r="E99" i="49"/>
  <c r="D98" i="49"/>
  <c r="E98" i="49"/>
  <c r="J97" i="49"/>
  <c r="D97" i="49"/>
  <c r="C97" i="49"/>
  <c r="D96" i="49"/>
  <c r="E96" i="49"/>
  <c r="D95" i="49"/>
  <c r="E95" i="49"/>
  <c r="D94" i="49"/>
  <c r="E94" i="49"/>
  <c r="D93" i="49"/>
  <c r="E93" i="49"/>
  <c r="D92" i="49"/>
  <c r="E92" i="49"/>
  <c r="D91" i="49"/>
  <c r="E91" i="49"/>
  <c r="D90" i="49"/>
  <c r="E90" i="49"/>
  <c r="D89" i="49"/>
  <c r="E89" i="49"/>
  <c r="D88" i="49"/>
  <c r="E88" i="49"/>
  <c r="D87" i="49"/>
  <c r="E87" i="49"/>
  <c r="D86" i="49"/>
  <c r="E86" i="49"/>
  <c r="D85" i="49"/>
  <c r="E85" i="49"/>
  <c r="D84" i="49"/>
  <c r="E84" i="49"/>
  <c r="D83" i="49"/>
  <c r="E83" i="49"/>
  <c r="D82" i="49"/>
  <c r="E82" i="49"/>
  <c r="D81" i="49"/>
  <c r="E81" i="49"/>
  <c r="D80" i="49"/>
  <c r="E80" i="49"/>
  <c r="D79" i="49"/>
  <c r="E79" i="49"/>
  <c r="D78" i="49"/>
  <c r="E78" i="49"/>
  <c r="D77" i="49"/>
  <c r="E77" i="49"/>
  <c r="D76" i="49"/>
  <c r="E76" i="49"/>
  <c r="D75" i="49"/>
  <c r="E75" i="49"/>
  <c r="D74" i="49"/>
  <c r="E74" i="49"/>
  <c r="D73" i="49"/>
  <c r="E73" i="49"/>
  <c r="D72" i="49"/>
  <c r="E72" i="49"/>
  <c r="D71" i="49"/>
  <c r="E71" i="49"/>
  <c r="D70" i="49"/>
  <c r="E70" i="49"/>
  <c r="D69" i="49"/>
  <c r="E69" i="49"/>
  <c r="J68" i="49"/>
  <c r="D68" i="49"/>
  <c r="C68" i="49"/>
  <c r="J67" i="49"/>
  <c r="C67" i="49"/>
  <c r="D66" i="49"/>
  <c r="E66" i="49"/>
  <c r="D65" i="49"/>
  <c r="E65" i="49"/>
  <c r="D64" i="49"/>
  <c r="E64" i="49"/>
  <c r="D63" i="49"/>
  <c r="E63" i="49"/>
  <c r="D62" i="49"/>
  <c r="E62" i="49"/>
  <c r="J61" i="49"/>
  <c r="C61" i="49"/>
  <c r="D60" i="49"/>
  <c r="E60" i="49"/>
  <c r="D59" i="49"/>
  <c r="E59" i="49"/>
  <c r="D58" i="49"/>
  <c r="E58" i="49"/>
  <c r="D57" i="49"/>
  <c r="E57" i="49"/>
  <c r="D56" i="49"/>
  <c r="E56" i="49"/>
  <c r="D55" i="49"/>
  <c r="E55" i="49"/>
  <c r="D54" i="49"/>
  <c r="E54" i="49"/>
  <c r="D53" i="49"/>
  <c r="E53" i="49"/>
  <c r="D52" i="49"/>
  <c r="E52" i="49"/>
  <c r="D51" i="49"/>
  <c r="E51" i="49"/>
  <c r="D50" i="49"/>
  <c r="E50" i="49"/>
  <c r="D49" i="49"/>
  <c r="E49" i="49"/>
  <c r="D48" i="49"/>
  <c r="E48" i="49"/>
  <c r="D47" i="49"/>
  <c r="E47" i="49"/>
  <c r="D46" i="49"/>
  <c r="E46" i="49"/>
  <c r="D45" i="49"/>
  <c r="E45" i="49"/>
  <c r="D44" i="49"/>
  <c r="E44" i="49"/>
  <c r="D43" i="49"/>
  <c r="E43" i="49"/>
  <c r="D42" i="49"/>
  <c r="E42" i="49"/>
  <c r="D41" i="49"/>
  <c r="E41" i="49"/>
  <c r="D40" i="49"/>
  <c r="E40" i="49"/>
  <c r="D39" i="49"/>
  <c r="E39" i="49"/>
  <c r="J38" i="49"/>
  <c r="D38" i="49"/>
  <c r="C38" i="49"/>
  <c r="D37" i="49"/>
  <c r="E37" i="49"/>
  <c r="D36" i="49"/>
  <c r="E36" i="49"/>
  <c r="D35" i="49"/>
  <c r="E35" i="49"/>
  <c r="D34" i="49"/>
  <c r="E34" i="49"/>
  <c r="D33" i="49"/>
  <c r="E33" i="49"/>
  <c r="D32" i="49"/>
  <c r="E32" i="49"/>
  <c r="D31" i="49"/>
  <c r="E31" i="49"/>
  <c r="D30" i="49"/>
  <c r="E30" i="49"/>
  <c r="D29" i="49"/>
  <c r="E29" i="49"/>
  <c r="D28" i="49"/>
  <c r="E28" i="49"/>
  <c r="D27" i="49"/>
  <c r="E27" i="49"/>
  <c r="D26" i="49"/>
  <c r="E26" i="49"/>
  <c r="D25" i="49"/>
  <c r="E25" i="49"/>
  <c r="D24" i="49"/>
  <c r="E24" i="49"/>
  <c r="D23" i="49"/>
  <c r="E23" i="49"/>
  <c r="D22" i="49"/>
  <c r="E22" i="49"/>
  <c r="D21" i="49"/>
  <c r="E21" i="49"/>
  <c r="D20" i="49"/>
  <c r="E20" i="49"/>
  <c r="D19" i="49"/>
  <c r="E19" i="49"/>
  <c r="D18" i="49"/>
  <c r="E18" i="49"/>
  <c r="D17" i="49"/>
  <c r="E17" i="49"/>
  <c r="D16" i="49"/>
  <c r="E16" i="49"/>
  <c r="D15" i="49"/>
  <c r="E15" i="49"/>
  <c r="D14" i="49"/>
  <c r="E14" i="49"/>
  <c r="D13" i="49"/>
  <c r="E13" i="49"/>
  <c r="D12" i="49"/>
  <c r="E12" i="49"/>
  <c r="J11" i="49"/>
  <c r="D11" i="49"/>
  <c r="C11" i="49"/>
  <c r="D10" i="49"/>
  <c r="E10" i="49"/>
  <c r="D9" i="49"/>
  <c r="E9" i="49"/>
  <c r="D8" i="49"/>
  <c r="E8" i="49"/>
  <c r="D7" i="49"/>
  <c r="E7" i="49"/>
  <c r="D6" i="49"/>
  <c r="E6" i="49"/>
  <c r="D5" i="49"/>
  <c r="E5" i="49"/>
  <c r="J4" i="49"/>
  <c r="C4" i="49"/>
  <c r="C3" i="49"/>
  <c r="J3" i="49"/>
  <c r="J2" i="49"/>
  <c r="J1" i="49"/>
  <c r="D779" i="47"/>
  <c r="D778" i="47"/>
  <c r="C778" i="47"/>
  <c r="D777" i="47"/>
  <c r="E777" i="47"/>
  <c r="D776" i="47"/>
  <c r="E776" i="47"/>
  <c r="D775" i="47"/>
  <c r="E775" i="47"/>
  <c r="D774" i="47"/>
  <c r="C773" i="47"/>
  <c r="C772" i="47"/>
  <c r="D771" i="47"/>
  <c r="E771" i="47"/>
  <c r="D770" i="47"/>
  <c r="E770" i="47"/>
  <c r="C769" i="47"/>
  <c r="C768" i="47"/>
  <c r="D767" i="47"/>
  <c r="E767" i="47"/>
  <c r="E766" i="47"/>
  <c r="D766" i="47"/>
  <c r="C766" i="47"/>
  <c r="D765" i="47"/>
  <c r="E765" i="47"/>
  <c r="D764" i="47"/>
  <c r="E764" i="47"/>
  <c r="D763" i="47"/>
  <c r="C762" i="47"/>
  <c r="C761" i="47"/>
  <c r="D760" i="47"/>
  <c r="E760" i="47"/>
  <c r="D759" i="47"/>
  <c r="E759" i="47"/>
  <c r="D758" i="47"/>
  <c r="E758" i="47"/>
  <c r="C757" i="47"/>
  <c r="C756" i="47"/>
  <c r="D755" i="47"/>
  <c r="E755" i="47"/>
  <c r="D754" i="47"/>
  <c r="E754" i="47"/>
  <c r="D753" i="47"/>
  <c r="E753" i="47"/>
  <c r="D752" i="47"/>
  <c r="D751" i="47"/>
  <c r="C752" i="47"/>
  <c r="C751" i="47"/>
  <c r="D750" i="47"/>
  <c r="E750" i="47"/>
  <c r="D749" i="47"/>
  <c r="E749" i="47"/>
  <c r="D748" i="47"/>
  <c r="E748" i="47"/>
  <c r="E747" i="47"/>
  <c r="D747" i="47"/>
  <c r="C747" i="47"/>
  <c r="D746" i="47"/>
  <c r="E746" i="47"/>
  <c r="E745" i="47"/>
  <c r="D745" i="47"/>
  <c r="C745" i="47"/>
  <c r="C744" i="47"/>
  <c r="D743" i="47"/>
  <c r="E743" i="47"/>
  <c r="E742" i="47"/>
  <c r="D742" i="47"/>
  <c r="C742" i="47"/>
  <c r="D741" i="47"/>
  <c r="D740" i="47"/>
  <c r="C740" i="47"/>
  <c r="D739" i="47"/>
  <c r="E739" i="47"/>
  <c r="D738" i="47"/>
  <c r="E738" i="47"/>
  <c r="D737" i="47"/>
  <c r="E737" i="47"/>
  <c r="D736" i="47"/>
  <c r="E736" i="47"/>
  <c r="E735" i="47"/>
  <c r="E734" i="47"/>
  <c r="D735" i="47"/>
  <c r="D734" i="47"/>
  <c r="C735" i="47"/>
  <c r="C734" i="47"/>
  <c r="D733" i="47"/>
  <c r="E733" i="47"/>
  <c r="E732" i="47"/>
  <c r="E731" i="47"/>
  <c r="D732" i="47"/>
  <c r="C732" i="47"/>
  <c r="C731" i="47"/>
  <c r="D731" i="47"/>
  <c r="D730" i="47"/>
  <c r="E730" i="47"/>
  <c r="D729" i="47"/>
  <c r="E729" i="47"/>
  <c r="D728" i="47"/>
  <c r="C728" i="47"/>
  <c r="J727" i="47"/>
  <c r="J726" i="47"/>
  <c r="D725" i="47"/>
  <c r="D724" i="47"/>
  <c r="E724" i="47"/>
  <c r="C723" i="47"/>
  <c r="D722" i="47"/>
  <c r="E722" i="47"/>
  <c r="D721" i="47"/>
  <c r="E721" i="47"/>
  <c r="D720" i="47"/>
  <c r="E720" i="47"/>
  <c r="E719" i="47"/>
  <c r="C719" i="47"/>
  <c r="J718" i="47"/>
  <c r="C718" i="47"/>
  <c r="C717" i="47"/>
  <c r="J717" i="47"/>
  <c r="D716" i="47"/>
  <c r="E716" i="47"/>
  <c r="D715" i="47"/>
  <c r="E715" i="47"/>
  <c r="D714" i="47"/>
  <c r="E714" i="47"/>
  <c r="D713" i="47"/>
  <c r="E713" i="47"/>
  <c r="D712" i="47"/>
  <c r="E712" i="47"/>
  <c r="D711" i="47"/>
  <c r="E711" i="47"/>
  <c r="D710" i="47"/>
  <c r="E710" i="47"/>
  <c r="D709" i="47"/>
  <c r="E709" i="47"/>
  <c r="D708" i="47"/>
  <c r="E708" i="47"/>
  <c r="D707" i="47"/>
  <c r="E707" i="47"/>
  <c r="D706" i="47"/>
  <c r="E706" i="47"/>
  <c r="D705" i="47"/>
  <c r="E705" i="47"/>
  <c r="D704" i="47"/>
  <c r="E704" i="47"/>
  <c r="D703" i="47"/>
  <c r="E703" i="47"/>
  <c r="D702" i="47"/>
  <c r="E702" i="47"/>
  <c r="E701" i="47"/>
  <c r="D701" i="47"/>
  <c r="C701" i="47"/>
  <c r="D700" i="47"/>
  <c r="E700" i="47"/>
  <c r="D699" i="47"/>
  <c r="E699" i="47"/>
  <c r="D698" i="47"/>
  <c r="E698" i="47"/>
  <c r="D697" i="47"/>
  <c r="E697" i="47"/>
  <c r="D696" i="47"/>
  <c r="E696" i="47"/>
  <c r="D695" i="47"/>
  <c r="C695" i="47"/>
  <c r="D694" i="47"/>
  <c r="E694" i="47"/>
  <c r="D693" i="47"/>
  <c r="E693" i="47"/>
  <c r="D692" i="47"/>
  <c r="E692" i="47"/>
  <c r="D691" i="47"/>
  <c r="E691" i="47"/>
  <c r="D690" i="47"/>
  <c r="D689" i="47"/>
  <c r="D688" i="47"/>
  <c r="E689" i="47"/>
  <c r="C688" i="47"/>
  <c r="D687" i="47"/>
  <c r="E687" i="47"/>
  <c r="D686" i="47"/>
  <c r="E686" i="47"/>
  <c r="D685" i="47"/>
  <c r="E685" i="47"/>
  <c r="D684" i="47"/>
  <c r="C684" i="47"/>
  <c r="D683" i="47"/>
  <c r="E683" i="47"/>
  <c r="D682" i="47"/>
  <c r="E682" i="47"/>
  <c r="D681" i="47"/>
  <c r="C680" i="47"/>
  <c r="D679" i="47"/>
  <c r="E679" i="47"/>
  <c r="D678" i="47"/>
  <c r="E678" i="47"/>
  <c r="E677" i="47"/>
  <c r="D677" i="47"/>
  <c r="C677" i="47"/>
  <c r="D676" i="47"/>
  <c r="E676" i="47"/>
  <c r="D675" i="47"/>
  <c r="E675" i="47"/>
  <c r="D674" i="47"/>
  <c r="E674" i="47"/>
  <c r="D673" i="47"/>
  <c r="E673" i="47"/>
  <c r="D672" i="47"/>
  <c r="C672" i="47"/>
  <c r="D671" i="47"/>
  <c r="E671" i="47"/>
  <c r="D670" i="47"/>
  <c r="E670" i="47"/>
  <c r="D669" i="47"/>
  <c r="E669" i="47"/>
  <c r="D668" i="47"/>
  <c r="E668" i="47"/>
  <c r="D667" i="47"/>
  <c r="E667" i="47"/>
  <c r="E666" i="47"/>
  <c r="C666" i="47"/>
  <c r="D665" i="47"/>
  <c r="E665" i="47"/>
  <c r="D664" i="47"/>
  <c r="E664" i="47"/>
  <c r="D663" i="47"/>
  <c r="C662" i="47"/>
  <c r="D661" i="47"/>
  <c r="E661" i="47"/>
  <c r="D660" i="47"/>
  <c r="E660" i="47"/>
  <c r="D659" i="47"/>
  <c r="E659" i="47"/>
  <c r="D658" i="47"/>
  <c r="E658" i="47"/>
  <c r="D657" i="47"/>
  <c r="E657" i="47"/>
  <c r="D656" i="47"/>
  <c r="E656" i="47"/>
  <c r="D655" i="47"/>
  <c r="C654" i="47"/>
  <c r="D653" i="47"/>
  <c r="E653" i="47"/>
  <c r="D652" i="47"/>
  <c r="E652" i="47"/>
  <c r="D651" i="47"/>
  <c r="E651" i="47"/>
  <c r="D650" i="47"/>
  <c r="E650" i="47"/>
  <c r="D649" i="47"/>
  <c r="E649" i="47"/>
  <c r="D648" i="47"/>
  <c r="C647" i="47"/>
  <c r="J646" i="47"/>
  <c r="D645" i="47"/>
  <c r="E645" i="47"/>
  <c r="D644" i="47"/>
  <c r="E644" i="47"/>
  <c r="E643" i="47"/>
  <c r="J643" i="47"/>
  <c r="C643" i="47"/>
  <c r="D642" i="47"/>
  <c r="E642" i="47"/>
  <c r="D641" i="47"/>
  <c r="E641" i="47"/>
  <c r="D640" i="47"/>
  <c r="J639" i="47"/>
  <c r="C639" i="47"/>
  <c r="D638" i="47"/>
  <c r="E638" i="47"/>
  <c r="D637" i="47"/>
  <c r="E637" i="47"/>
  <c r="D636" i="47"/>
  <c r="E636" i="47"/>
  <c r="D635" i="47"/>
  <c r="E635" i="47"/>
  <c r="D634" i="47"/>
  <c r="E634" i="47"/>
  <c r="D633" i="47"/>
  <c r="E633" i="47"/>
  <c r="D632" i="47"/>
  <c r="E632" i="47"/>
  <c r="D631" i="47"/>
  <c r="E631" i="47"/>
  <c r="D630" i="47"/>
  <c r="D629" i="47"/>
  <c r="C629" i="47"/>
  <c r="D628" i="47"/>
  <c r="E628" i="47"/>
  <c r="D627" i="47"/>
  <c r="E627" i="47"/>
  <c r="D626" i="47"/>
  <c r="E626" i="47"/>
  <c r="D625" i="47"/>
  <c r="E625" i="47"/>
  <c r="D624" i="47"/>
  <c r="E624" i="47"/>
  <c r="D623" i="47"/>
  <c r="E623" i="47"/>
  <c r="D622" i="47"/>
  <c r="E622" i="47"/>
  <c r="D621" i="47"/>
  <c r="E621" i="47"/>
  <c r="D620" i="47"/>
  <c r="E620" i="47"/>
  <c r="D619" i="47"/>
  <c r="E619" i="47"/>
  <c r="D618" i="47"/>
  <c r="E618" i="47"/>
  <c r="D617" i="47"/>
  <c r="C617" i="47"/>
  <c r="D616" i="47"/>
  <c r="E616" i="47"/>
  <c r="D615" i="47"/>
  <c r="E615" i="47"/>
  <c r="D614" i="47"/>
  <c r="E614" i="47"/>
  <c r="D613" i="47"/>
  <c r="E613" i="47"/>
  <c r="D612" i="47"/>
  <c r="E612" i="47"/>
  <c r="C611" i="47"/>
  <c r="D610" i="47"/>
  <c r="E610" i="47"/>
  <c r="D609" i="47"/>
  <c r="E609" i="47"/>
  <c r="D608" i="47"/>
  <c r="E608" i="47"/>
  <c r="D607" i="47"/>
  <c r="E607" i="47"/>
  <c r="D606" i="47"/>
  <c r="E606" i="47"/>
  <c r="D605" i="47"/>
  <c r="C604" i="47"/>
  <c r="D603" i="47"/>
  <c r="E603" i="47"/>
  <c r="D602" i="47"/>
  <c r="E602" i="47"/>
  <c r="D601" i="47"/>
  <c r="E601" i="47"/>
  <c r="C600" i="47"/>
  <c r="D599" i="47"/>
  <c r="E599" i="47"/>
  <c r="D598" i="47"/>
  <c r="E598" i="47"/>
  <c r="D597" i="47"/>
  <c r="C596" i="47"/>
  <c r="D595" i="47"/>
  <c r="E595" i="47"/>
  <c r="D594" i="47"/>
  <c r="C593" i="47"/>
  <c r="D592" i="47"/>
  <c r="E592" i="47"/>
  <c r="D591" i="47"/>
  <c r="E591" i="47"/>
  <c r="D590" i="47"/>
  <c r="E590" i="47"/>
  <c r="D589" i="47"/>
  <c r="E589" i="47"/>
  <c r="D588" i="47"/>
  <c r="C588" i="47"/>
  <c r="D587" i="47"/>
  <c r="E587" i="47"/>
  <c r="D586" i="47"/>
  <c r="E586" i="47"/>
  <c r="D585" i="47"/>
  <c r="E585" i="47"/>
  <c r="D584" i="47"/>
  <c r="E584" i="47"/>
  <c r="D583" i="47"/>
  <c r="C582" i="47"/>
  <c r="D581" i="47"/>
  <c r="E581" i="47"/>
  <c r="D580" i="47"/>
  <c r="E580" i="47"/>
  <c r="D579" i="47"/>
  <c r="C578" i="47"/>
  <c r="D577" i="47"/>
  <c r="E577" i="47"/>
  <c r="D576" i="47"/>
  <c r="E576" i="47"/>
  <c r="D575" i="47"/>
  <c r="E575" i="47"/>
  <c r="D574" i="47"/>
  <c r="E574" i="47"/>
  <c r="D573" i="47"/>
  <c r="E573" i="47"/>
  <c r="D572" i="47"/>
  <c r="D571" i="47"/>
  <c r="E571" i="47"/>
  <c r="C570" i="47"/>
  <c r="D569" i="47"/>
  <c r="E569" i="47"/>
  <c r="D568" i="47"/>
  <c r="E568" i="47"/>
  <c r="D567" i="47"/>
  <c r="E567" i="47"/>
  <c r="D566" i="47"/>
  <c r="E566" i="47"/>
  <c r="D565" i="47"/>
  <c r="E565" i="47"/>
  <c r="D564" i="47"/>
  <c r="E564" i="47"/>
  <c r="C563" i="47"/>
  <c r="J562" i="47"/>
  <c r="J561" i="47"/>
  <c r="J560" i="47"/>
  <c r="D559" i="47"/>
  <c r="E559" i="47"/>
  <c r="D558" i="47"/>
  <c r="E558" i="47"/>
  <c r="E557" i="47"/>
  <c r="C557" i="47"/>
  <c r="D556" i="47"/>
  <c r="E556" i="47"/>
  <c r="D555" i="47"/>
  <c r="E555" i="47"/>
  <c r="D554" i="47"/>
  <c r="C553" i="47"/>
  <c r="C552" i="47"/>
  <c r="C551" i="47"/>
  <c r="J552" i="47"/>
  <c r="J551" i="47"/>
  <c r="D550" i="47"/>
  <c r="E550" i="47"/>
  <c r="D549" i="47"/>
  <c r="E549" i="47"/>
  <c r="J548" i="47"/>
  <c r="D548" i="47"/>
  <c r="C548" i="47"/>
  <c r="D547" i="47"/>
  <c r="E547" i="47"/>
  <c r="D546" i="47"/>
  <c r="E546" i="47"/>
  <c r="E545" i="47"/>
  <c r="C545" i="47"/>
  <c r="D544" i="47"/>
  <c r="E544" i="47"/>
  <c r="D543" i="47"/>
  <c r="E543" i="47"/>
  <c r="D542" i="47"/>
  <c r="E542" i="47"/>
  <c r="D541" i="47"/>
  <c r="E541" i="47"/>
  <c r="D540" i="47"/>
  <c r="E540" i="47"/>
  <c r="C539" i="47"/>
  <c r="D538" i="47"/>
  <c r="E538" i="47"/>
  <c r="D537" i="47"/>
  <c r="E537" i="47"/>
  <c r="D536" i="47"/>
  <c r="E536" i="47"/>
  <c r="D535" i="47"/>
  <c r="E535" i="47"/>
  <c r="D534" i="47"/>
  <c r="E534" i="47"/>
  <c r="D533" i="47"/>
  <c r="E533" i="47"/>
  <c r="C532" i="47"/>
  <c r="D531" i="47"/>
  <c r="E531" i="47"/>
  <c r="E530" i="47"/>
  <c r="D530" i="47"/>
  <c r="C530" i="47"/>
  <c r="C529" i="47"/>
  <c r="D528" i="47"/>
  <c r="E528" i="47"/>
  <c r="D527" i="47"/>
  <c r="E527" i="47"/>
  <c r="D526" i="47"/>
  <c r="E526" i="47"/>
  <c r="D525" i="47"/>
  <c r="E525" i="47"/>
  <c r="D524" i="47"/>
  <c r="E524" i="47"/>
  <c r="C523" i="47"/>
  <c r="D522" i="47"/>
  <c r="E522" i="47"/>
  <c r="D521" i="47"/>
  <c r="E521" i="47"/>
  <c r="D520" i="47"/>
  <c r="E520" i="47"/>
  <c r="D519" i="47"/>
  <c r="E519" i="47"/>
  <c r="D518" i="47"/>
  <c r="E518" i="47"/>
  <c r="D517" i="47"/>
  <c r="E517" i="47"/>
  <c r="D516" i="47"/>
  <c r="E516" i="47"/>
  <c r="D515" i="47"/>
  <c r="E515" i="47"/>
  <c r="C514" i="47"/>
  <c r="D513" i="47"/>
  <c r="E513" i="47"/>
  <c r="D512" i="47"/>
  <c r="E512" i="47"/>
  <c r="D511" i="47"/>
  <c r="E511" i="47"/>
  <c r="C510" i="47"/>
  <c r="D509" i="47"/>
  <c r="E509" i="47"/>
  <c r="D508" i="47"/>
  <c r="E508" i="47"/>
  <c r="D507" i="47"/>
  <c r="D506" i="47"/>
  <c r="E506" i="47"/>
  <c r="D505" i="47"/>
  <c r="E505" i="47"/>
  <c r="C504" i="47"/>
  <c r="D503" i="47"/>
  <c r="E503" i="47"/>
  <c r="D502" i="47"/>
  <c r="E502" i="47"/>
  <c r="D501" i="47"/>
  <c r="E501" i="47"/>
  <c r="D500" i="47"/>
  <c r="E500" i="47"/>
  <c r="D499" i="47"/>
  <c r="E499" i="47"/>
  <c r="D498" i="47"/>
  <c r="E498" i="47"/>
  <c r="D497" i="47"/>
  <c r="C497" i="47"/>
  <c r="D496" i="47"/>
  <c r="E496" i="47"/>
  <c r="D495" i="47"/>
  <c r="E495" i="47"/>
  <c r="D494" i="47"/>
  <c r="C494" i="47"/>
  <c r="D493" i="47"/>
  <c r="E493" i="47"/>
  <c r="D492" i="47"/>
  <c r="D491" i="47"/>
  <c r="C491" i="47"/>
  <c r="D490" i="47"/>
  <c r="E490" i="47"/>
  <c r="D489" i="47"/>
  <c r="E489" i="47"/>
  <c r="D488" i="47"/>
  <c r="D487" i="47"/>
  <c r="E487" i="47"/>
  <c r="C486" i="47"/>
  <c r="C484" i="47"/>
  <c r="D485" i="47"/>
  <c r="E485" i="47"/>
  <c r="J483" i="47"/>
  <c r="D481" i="47"/>
  <c r="E481" i="47"/>
  <c r="D480" i="47"/>
  <c r="E480" i="47"/>
  <c r="D479" i="47"/>
  <c r="E479" i="47"/>
  <c r="D478" i="47"/>
  <c r="E478" i="47"/>
  <c r="C477" i="47"/>
  <c r="D476" i="47"/>
  <c r="E476" i="47"/>
  <c r="D475" i="47"/>
  <c r="E475" i="47"/>
  <c r="C474" i="47"/>
  <c r="D473" i="47"/>
  <c r="E473" i="47"/>
  <c r="D472" i="47"/>
  <c r="E472" i="47"/>
  <c r="D471" i="47"/>
  <c r="E471" i="47"/>
  <c r="D470" i="47"/>
  <c r="E470" i="47"/>
  <c r="D469" i="47"/>
  <c r="E469" i="47"/>
  <c r="C468" i="47"/>
  <c r="D467" i="47"/>
  <c r="E467" i="47"/>
  <c r="D466" i="47"/>
  <c r="E466" i="47"/>
  <c r="D465" i="47"/>
  <c r="E465" i="47"/>
  <c r="D464" i="47"/>
  <c r="E464" i="47"/>
  <c r="D463" i="47"/>
  <c r="C463" i="47"/>
  <c r="D462" i="47"/>
  <c r="E462" i="47"/>
  <c r="D461" i="47"/>
  <c r="E461" i="47"/>
  <c r="D460" i="47"/>
  <c r="C459" i="47"/>
  <c r="D458" i="47"/>
  <c r="E458" i="47"/>
  <c r="D457" i="47"/>
  <c r="E457" i="47"/>
  <c r="D456" i="47"/>
  <c r="E456" i="47"/>
  <c r="D455" i="47"/>
  <c r="C455" i="47"/>
  <c r="D454" i="47"/>
  <c r="E454" i="47"/>
  <c r="D453" i="47"/>
  <c r="E453" i="47"/>
  <c r="D452" i="47"/>
  <c r="D451" i="47"/>
  <c r="E451" i="47"/>
  <c r="C450" i="47"/>
  <c r="D449" i="47"/>
  <c r="E449" i="47"/>
  <c r="D448" i="47"/>
  <c r="E448" i="47"/>
  <c r="D447" i="47"/>
  <c r="E447" i="47"/>
  <c r="D446" i="47"/>
  <c r="E446" i="47"/>
  <c r="E445" i="47"/>
  <c r="C445" i="47"/>
  <c r="D443" i="47"/>
  <c r="E443" i="47"/>
  <c r="D442" i="47"/>
  <c r="E442" i="47"/>
  <c r="D441" i="47"/>
  <c r="E441" i="47"/>
  <c r="D440" i="47"/>
  <c r="E440" i="47"/>
  <c r="D439" i="47"/>
  <c r="E439" i="47"/>
  <c r="D438" i="47"/>
  <c r="E438" i="47"/>
  <c r="D437" i="47"/>
  <c r="E437" i="47"/>
  <c r="D436" i="47"/>
  <c r="E436" i="47"/>
  <c r="D435" i="47"/>
  <c r="E435" i="47"/>
  <c r="D434" i="47"/>
  <c r="E434" i="47"/>
  <c r="D433" i="47"/>
  <c r="E433" i="47"/>
  <c r="D432" i="47"/>
  <c r="E432" i="47"/>
  <c r="D431" i="47"/>
  <c r="E431" i="47"/>
  <c r="D430" i="47"/>
  <c r="E430" i="47"/>
  <c r="C429" i="47"/>
  <c r="D428" i="47"/>
  <c r="E428" i="47"/>
  <c r="D427" i="47"/>
  <c r="E427" i="47"/>
  <c r="D426" i="47"/>
  <c r="E426" i="47"/>
  <c r="D425" i="47"/>
  <c r="E425" i="47"/>
  <c r="D424" i="47"/>
  <c r="E424" i="47"/>
  <c r="D423" i="47"/>
  <c r="E423" i="47"/>
  <c r="C422" i="47"/>
  <c r="D421" i="47"/>
  <c r="E421" i="47"/>
  <c r="D420" i="47"/>
  <c r="E420" i="47"/>
  <c r="D419" i="47"/>
  <c r="E419" i="47"/>
  <c r="D418" i="47"/>
  <c r="E418" i="47"/>
  <c r="D417" i="47"/>
  <c r="E417" i="47"/>
  <c r="E416" i="47"/>
  <c r="D416" i="47"/>
  <c r="C416" i="47"/>
  <c r="D415" i="47"/>
  <c r="E415" i="47"/>
  <c r="D414" i="47"/>
  <c r="E414" i="47"/>
  <c r="D413" i="47"/>
  <c r="E413" i="47"/>
  <c r="C412" i="47"/>
  <c r="D411" i="47"/>
  <c r="E411" i="47"/>
  <c r="D410" i="47"/>
  <c r="E410" i="47"/>
  <c r="C409" i="47"/>
  <c r="D408" i="47"/>
  <c r="E408" i="47"/>
  <c r="D407" i="47"/>
  <c r="E407" i="47"/>
  <c r="D406" i="47"/>
  <c r="E406" i="47"/>
  <c r="D405" i="47"/>
  <c r="C404" i="47"/>
  <c r="D403" i="47"/>
  <c r="E403" i="47"/>
  <c r="D402" i="47"/>
  <c r="E402" i="47"/>
  <c r="D401" i="47"/>
  <c r="E401" i="47"/>
  <c r="D400" i="47"/>
  <c r="E400" i="47"/>
  <c r="C399" i="47"/>
  <c r="D398" i="47"/>
  <c r="E398" i="47"/>
  <c r="D397" i="47"/>
  <c r="E397" i="47"/>
  <c r="D396" i="47"/>
  <c r="E396" i="47"/>
  <c r="D395" i="47"/>
  <c r="C395" i="47"/>
  <c r="D394" i="47"/>
  <c r="E394" i="47"/>
  <c r="D393" i="47"/>
  <c r="E393" i="47"/>
  <c r="E392" i="47"/>
  <c r="C392" i="47"/>
  <c r="D391" i="47"/>
  <c r="E391" i="47"/>
  <c r="D390" i="47"/>
  <c r="E390" i="47"/>
  <c r="D389" i="47"/>
  <c r="E389" i="47"/>
  <c r="E388" i="47"/>
  <c r="D388" i="47"/>
  <c r="C388" i="47"/>
  <c r="D387" i="47"/>
  <c r="E387" i="47"/>
  <c r="D386" i="47"/>
  <c r="E386" i="47"/>
  <c r="D385" i="47"/>
  <c r="D384" i="47"/>
  <c r="E384" i="47"/>
  <c r="D383" i="47"/>
  <c r="E383" i="47"/>
  <c r="C382" i="47"/>
  <c r="D381" i="47"/>
  <c r="E381" i="47"/>
  <c r="D380" i="47"/>
  <c r="E380" i="47"/>
  <c r="D379" i="47"/>
  <c r="E379" i="47"/>
  <c r="C378" i="47"/>
  <c r="C344" i="47"/>
  <c r="C348" i="47"/>
  <c r="C353" i="47"/>
  <c r="C357" i="47"/>
  <c r="C362" i="47"/>
  <c r="C373" i="47"/>
  <c r="C340" i="47"/>
  <c r="D377" i="47"/>
  <c r="E377" i="47"/>
  <c r="D376" i="47"/>
  <c r="E376" i="47"/>
  <c r="D375" i="47"/>
  <c r="D374" i="47"/>
  <c r="E374" i="47"/>
  <c r="D372" i="47"/>
  <c r="E372" i="47"/>
  <c r="D371" i="47"/>
  <c r="E371" i="47"/>
  <c r="D370" i="47"/>
  <c r="E370" i="47"/>
  <c r="D369" i="47"/>
  <c r="E369" i="47"/>
  <c r="C368" i="47"/>
  <c r="D367" i="47"/>
  <c r="E367" i="47"/>
  <c r="D366" i="47"/>
  <c r="E366" i="47"/>
  <c r="D365" i="47"/>
  <c r="E365" i="47"/>
  <c r="D364" i="47"/>
  <c r="E364" i="47"/>
  <c r="D363" i="47"/>
  <c r="D361" i="47"/>
  <c r="E361" i="47"/>
  <c r="D360" i="47"/>
  <c r="E360" i="47"/>
  <c r="D359" i="47"/>
  <c r="E359" i="47"/>
  <c r="D358" i="47"/>
  <c r="E358" i="47"/>
  <c r="D356" i="47"/>
  <c r="E356" i="47"/>
  <c r="D355" i="47"/>
  <c r="E355" i="47"/>
  <c r="D354" i="47"/>
  <c r="D352" i="47"/>
  <c r="E352" i="47"/>
  <c r="D351" i="47"/>
  <c r="E351" i="47"/>
  <c r="D350" i="47"/>
  <c r="E350" i="47"/>
  <c r="D349" i="47"/>
  <c r="E349" i="47"/>
  <c r="D347" i="47"/>
  <c r="E347" i="47"/>
  <c r="D346" i="47"/>
  <c r="E346" i="47"/>
  <c r="D345" i="47"/>
  <c r="D343" i="47"/>
  <c r="E343" i="47"/>
  <c r="D342" i="47"/>
  <c r="E342" i="47"/>
  <c r="D341" i="47"/>
  <c r="E341" i="47"/>
  <c r="J339" i="47"/>
  <c r="D338" i="47"/>
  <c r="E338" i="47"/>
  <c r="D337" i="47"/>
  <c r="E337" i="47"/>
  <c r="D336" i="47"/>
  <c r="E336" i="47"/>
  <c r="D335" i="47"/>
  <c r="E335" i="47"/>
  <c r="D334" i="47"/>
  <c r="E334" i="47"/>
  <c r="D333" i="47"/>
  <c r="E333" i="47"/>
  <c r="D332" i="47"/>
  <c r="C331" i="47"/>
  <c r="D330" i="47"/>
  <c r="E330" i="47"/>
  <c r="D329" i="47"/>
  <c r="E329" i="47"/>
  <c r="C328" i="47"/>
  <c r="D327" i="47"/>
  <c r="E327" i="47"/>
  <c r="D326" i="47"/>
  <c r="C325" i="47"/>
  <c r="D324" i="47"/>
  <c r="E324" i="47"/>
  <c r="D323" i="47"/>
  <c r="E323" i="47"/>
  <c r="D322" i="47"/>
  <c r="E322" i="47"/>
  <c r="D321" i="47"/>
  <c r="E321" i="47"/>
  <c r="D320" i="47"/>
  <c r="E320" i="47"/>
  <c r="D319" i="47"/>
  <c r="E319" i="47"/>
  <c r="D318" i="47"/>
  <c r="E318" i="47"/>
  <c r="D317" i="47"/>
  <c r="E317" i="47"/>
  <c r="D316" i="47"/>
  <c r="C315" i="47"/>
  <c r="C314" i="47"/>
  <c r="D313" i="47"/>
  <c r="E313" i="47"/>
  <c r="D312" i="47"/>
  <c r="D311" i="47"/>
  <c r="E311" i="47"/>
  <c r="D310" i="47"/>
  <c r="E310" i="47"/>
  <c r="D309" i="47"/>
  <c r="E309" i="47"/>
  <c r="C308" i="47"/>
  <c r="D307" i="47"/>
  <c r="D306" i="47"/>
  <c r="E306" i="47"/>
  <c r="C305" i="47"/>
  <c r="D304" i="47"/>
  <c r="D303" i="47"/>
  <c r="E303" i="47"/>
  <c r="C302" i="47"/>
  <c r="D301" i="47"/>
  <c r="E301" i="47"/>
  <c r="D300" i="47"/>
  <c r="E300" i="47"/>
  <c r="D299" i="47"/>
  <c r="C298" i="47"/>
  <c r="D297" i="47"/>
  <c r="E297" i="47"/>
  <c r="E296" i="47"/>
  <c r="C296" i="47"/>
  <c r="D295" i="47"/>
  <c r="E295" i="47"/>
  <c r="D294" i="47"/>
  <c r="E294" i="47"/>
  <c r="D293" i="47"/>
  <c r="E293" i="47"/>
  <c r="D292" i="47"/>
  <c r="E292" i="47"/>
  <c r="D291" i="47"/>
  <c r="D290" i="47"/>
  <c r="E290" i="47"/>
  <c r="C289" i="47"/>
  <c r="D288" i="47"/>
  <c r="E288" i="47"/>
  <c r="D287" i="47"/>
  <c r="E287" i="47"/>
  <c r="D286" i="47"/>
  <c r="E286" i="47"/>
  <c r="D285" i="47"/>
  <c r="E285" i="47"/>
  <c r="D284" i="47"/>
  <c r="E284" i="47"/>
  <c r="D283" i="47"/>
  <c r="E283" i="47"/>
  <c r="D282" i="47"/>
  <c r="E282" i="47"/>
  <c r="D281" i="47"/>
  <c r="E281" i="47"/>
  <c r="D280" i="47"/>
  <c r="E280" i="47"/>
  <c r="D279" i="47"/>
  <c r="E279" i="47"/>
  <c r="D278" i="47"/>
  <c r="E278" i="47"/>
  <c r="D277" i="47"/>
  <c r="E277" i="47"/>
  <c r="D276" i="47"/>
  <c r="E276" i="47"/>
  <c r="D275" i="47"/>
  <c r="E275" i="47"/>
  <c r="D274" i="47"/>
  <c r="E274" i="47"/>
  <c r="D273" i="47"/>
  <c r="E273" i="47"/>
  <c r="D272" i="47"/>
  <c r="E272" i="47"/>
  <c r="D271" i="47"/>
  <c r="E271" i="47"/>
  <c r="D270" i="47"/>
  <c r="E270" i="47"/>
  <c r="D269" i="47"/>
  <c r="E269" i="47"/>
  <c r="D268" i="47"/>
  <c r="E268" i="47"/>
  <c r="D267" i="47"/>
  <c r="E267" i="47"/>
  <c r="D266" i="47"/>
  <c r="E266" i="47"/>
  <c r="C265" i="47"/>
  <c r="D264" i="47"/>
  <c r="E264" i="47"/>
  <c r="D262" i="47"/>
  <c r="E262" i="47"/>
  <c r="D261" i="47"/>
  <c r="E261" i="47"/>
  <c r="D260" i="47"/>
  <c r="C260" i="47"/>
  <c r="J259" i="47"/>
  <c r="J258" i="47"/>
  <c r="J257" i="47"/>
  <c r="J256" i="47"/>
  <c r="D252" i="47"/>
  <c r="E252" i="47"/>
  <c r="D251" i="47"/>
  <c r="E251" i="47"/>
  <c r="E250" i="47"/>
  <c r="C250" i="47"/>
  <c r="D249" i="47"/>
  <c r="E249" i="47"/>
  <c r="D248" i="47"/>
  <c r="E248" i="47"/>
  <c r="D247" i="47"/>
  <c r="E247" i="47"/>
  <c r="D246" i="47"/>
  <c r="D245" i="47"/>
  <c r="E245" i="47"/>
  <c r="C244" i="47"/>
  <c r="C243" i="47"/>
  <c r="D242" i="47"/>
  <c r="E242" i="47"/>
  <c r="D241" i="47"/>
  <c r="E241" i="47"/>
  <c r="D240" i="47"/>
  <c r="E240" i="47"/>
  <c r="E239" i="47"/>
  <c r="E238" i="47"/>
  <c r="D239" i="47"/>
  <c r="D238" i="47"/>
  <c r="C239" i="47"/>
  <c r="C238" i="47"/>
  <c r="D237" i="47"/>
  <c r="C236" i="47"/>
  <c r="C235" i="47"/>
  <c r="D234" i="47"/>
  <c r="E234" i="47"/>
  <c r="E233" i="47"/>
  <c r="C233" i="47"/>
  <c r="D232" i="47"/>
  <c r="E232" i="47"/>
  <c r="D231" i="47"/>
  <c r="D230" i="47"/>
  <c r="E230" i="47"/>
  <c r="C229" i="47"/>
  <c r="C228" i="47"/>
  <c r="D227" i="47"/>
  <c r="E227" i="47"/>
  <c r="D226" i="47"/>
  <c r="E226" i="47"/>
  <c r="D225" i="47"/>
  <c r="E225" i="47"/>
  <c r="D224" i="47"/>
  <c r="E224" i="47"/>
  <c r="D223" i="47"/>
  <c r="D222" i="47"/>
  <c r="C223" i="47"/>
  <c r="C222" i="47"/>
  <c r="D221" i="47"/>
  <c r="E221" i="47"/>
  <c r="E220" i="47"/>
  <c r="C220" i="47"/>
  <c r="D219" i="47"/>
  <c r="E219" i="47"/>
  <c r="D218" i="47"/>
  <c r="E218" i="47"/>
  <c r="D217" i="47"/>
  <c r="E217" i="47"/>
  <c r="D216" i="47"/>
  <c r="C216" i="47"/>
  <c r="D214" i="47"/>
  <c r="E214" i="47"/>
  <c r="E213" i="47"/>
  <c r="D213" i="47"/>
  <c r="C213" i="47"/>
  <c r="D212" i="47"/>
  <c r="E212" i="47"/>
  <c r="E211" i="47"/>
  <c r="D211" i="47"/>
  <c r="C211" i="47"/>
  <c r="D210" i="47"/>
  <c r="E210" i="47"/>
  <c r="D209" i="47"/>
  <c r="D208" i="47"/>
  <c r="E208" i="47"/>
  <c r="C207" i="47"/>
  <c r="D206" i="47"/>
  <c r="E206" i="47"/>
  <c r="D205" i="47"/>
  <c r="E205" i="47"/>
  <c r="C204" i="47"/>
  <c r="C203" i="47"/>
  <c r="D202" i="47"/>
  <c r="E202" i="47"/>
  <c r="E201" i="47"/>
  <c r="E200" i="47"/>
  <c r="D201" i="47"/>
  <c r="D200" i="47"/>
  <c r="C201" i="47"/>
  <c r="C200" i="47"/>
  <c r="D199" i="47"/>
  <c r="E199" i="47"/>
  <c r="E198" i="47"/>
  <c r="E197" i="47"/>
  <c r="D198" i="47"/>
  <c r="D197" i="47"/>
  <c r="C198" i="47"/>
  <c r="C197" i="47"/>
  <c r="D196" i="47"/>
  <c r="E196" i="47"/>
  <c r="E195" i="47"/>
  <c r="C195" i="47"/>
  <c r="D194" i="47"/>
  <c r="D193" i="47"/>
  <c r="C193" i="47"/>
  <c r="D192" i="47"/>
  <c r="E192" i="47"/>
  <c r="D191" i="47"/>
  <c r="E191" i="47"/>
  <c r="D190" i="47"/>
  <c r="E190" i="47"/>
  <c r="C189" i="47"/>
  <c r="D187" i="47"/>
  <c r="E187" i="47"/>
  <c r="D186" i="47"/>
  <c r="C185" i="47"/>
  <c r="C184" i="47"/>
  <c r="D183" i="47"/>
  <c r="E183" i="47"/>
  <c r="E182" i="47"/>
  <c r="D181" i="47"/>
  <c r="E181" i="47"/>
  <c r="E180" i="47"/>
  <c r="C179" i="47"/>
  <c r="J178" i="47"/>
  <c r="J177" i="47"/>
  <c r="D176" i="47"/>
  <c r="E176" i="47"/>
  <c r="D175" i="47"/>
  <c r="E175" i="47"/>
  <c r="E174" i="47"/>
  <c r="D174" i="47"/>
  <c r="C174" i="47"/>
  <c r="D173" i="47"/>
  <c r="E173" i="47"/>
  <c r="D172" i="47"/>
  <c r="E172" i="47"/>
  <c r="E171" i="47"/>
  <c r="E170" i="47"/>
  <c r="D171" i="47"/>
  <c r="D170" i="47"/>
  <c r="C171" i="47"/>
  <c r="J170" i="47"/>
  <c r="C170" i="47"/>
  <c r="D169" i="47"/>
  <c r="E169" i="47"/>
  <c r="D168" i="47"/>
  <c r="E168" i="47"/>
  <c r="C167" i="47"/>
  <c r="D166" i="47"/>
  <c r="D165" i="47"/>
  <c r="E165" i="47"/>
  <c r="C164" i="47"/>
  <c r="J163" i="47"/>
  <c r="D162" i="47"/>
  <c r="E162" i="47"/>
  <c r="D161" i="47"/>
  <c r="E161" i="47"/>
  <c r="E160" i="47"/>
  <c r="D160" i="47"/>
  <c r="C160" i="47"/>
  <c r="D159" i="47"/>
  <c r="E159" i="47"/>
  <c r="D158" i="47"/>
  <c r="E158" i="47"/>
  <c r="C157" i="47"/>
  <c r="D156" i="47"/>
  <c r="E156" i="47"/>
  <c r="D155" i="47"/>
  <c r="C154" i="47"/>
  <c r="J153" i="47"/>
  <c r="C153" i="47"/>
  <c r="J152" i="47"/>
  <c r="D151" i="47"/>
  <c r="E151" i="47"/>
  <c r="D150" i="47"/>
  <c r="E150" i="47"/>
  <c r="C149" i="47"/>
  <c r="D148" i="47"/>
  <c r="E148" i="47"/>
  <c r="D147" i="47"/>
  <c r="E147" i="47"/>
  <c r="D146" i="47"/>
  <c r="C146" i="47"/>
  <c r="D145" i="47"/>
  <c r="E145" i="47"/>
  <c r="D144" i="47"/>
  <c r="C143" i="47"/>
  <c r="D142" i="47"/>
  <c r="E142" i="47"/>
  <c r="D141" i="47"/>
  <c r="E141" i="47"/>
  <c r="D140" i="47"/>
  <c r="C140" i="47"/>
  <c r="D139" i="47"/>
  <c r="E139" i="47"/>
  <c r="D138" i="47"/>
  <c r="E138" i="47"/>
  <c r="D137" i="47"/>
  <c r="E137" i="47"/>
  <c r="C136" i="47"/>
  <c r="J135" i="47"/>
  <c r="C135" i="47"/>
  <c r="D134" i="47"/>
  <c r="E134" i="47"/>
  <c r="D133" i="47"/>
  <c r="E133" i="47"/>
  <c r="C132" i="47"/>
  <c r="D131" i="47"/>
  <c r="E131" i="47"/>
  <c r="D130" i="47"/>
  <c r="E130" i="47"/>
  <c r="C129" i="47"/>
  <c r="D128" i="47"/>
  <c r="D127" i="47"/>
  <c r="E127" i="47"/>
  <c r="C126" i="47"/>
  <c r="D125" i="47"/>
  <c r="D124" i="47"/>
  <c r="E124" i="47"/>
  <c r="C123" i="47"/>
  <c r="D122" i="47"/>
  <c r="E122" i="47"/>
  <c r="D121" i="47"/>
  <c r="E121" i="47"/>
  <c r="C120" i="47"/>
  <c r="D119" i="47"/>
  <c r="E119" i="47"/>
  <c r="D118" i="47"/>
  <c r="E118" i="47"/>
  <c r="E117" i="47"/>
  <c r="C117" i="47"/>
  <c r="J116" i="47"/>
  <c r="C116" i="47"/>
  <c r="C115" i="47"/>
  <c r="J115" i="47"/>
  <c r="J114" i="47"/>
  <c r="D113" i="47"/>
  <c r="E113" i="47"/>
  <c r="D112" i="47"/>
  <c r="E112" i="47"/>
  <c r="D111" i="47"/>
  <c r="E111" i="47"/>
  <c r="D110" i="47"/>
  <c r="E110" i="47"/>
  <c r="D109" i="47"/>
  <c r="E109" i="47"/>
  <c r="D108" i="47"/>
  <c r="E108" i="47"/>
  <c r="D107" i="47"/>
  <c r="E107" i="47"/>
  <c r="D106" i="47"/>
  <c r="E106" i="47"/>
  <c r="D105" i="47"/>
  <c r="E105" i="47"/>
  <c r="D104" i="47"/>
  <c r="E104" i="47"/>
  <c r="D103" i="47"/>
  <c r="E103" i="47"/>
  <c r="D102" i="47"/>
  <c r="D101" i="47"/>
  <c r="E101" i="47"/>
  <c r="D100" i="47"/>
  <c r="E100" i="47"/>
  <c r="D99" i="47"/>
  <c r="E99" i="47"/>
  <c r="D98" i="47"/>
  <c r="E98" i="47"/>
  <c r="J97" i="47"/>
  <c r="C97" i="47"/>
  <c r="D96" i="47"/>
  <c r="E96" i="47"/>
  <c r="D95" i="47"/>
  <c r="E95" i="47"/>
  <c r="D94" i="47"/>
  <c r="E94" i="47"/>
  <c r="D93" i="47"/>
  <c r="E93" i="47"/>
  <c r="D92" i="47"/>
  <c r="E92" i="47"/>
  <c r="D91" i="47"/>
  <c r="E91" i="47"/>
  <c r="D90" i="47"/>
  <c r="E90" i="47"/>
  <c r="D89" i="47"/>
  <c r="E89" i="47"/>
  <c r="D88" i="47"/>
  <c r="E88" i="47"/>
  <c r="D87" i="47"/>
  <c r="E87" i="47"/>
  <c r="D86" i="47"/>
  <c r="E86" i="47"/>
  <c r="D85" i="47"/>
  <c r="E85" i="47"/>
  <c r="D84" i="47"/>
  <c r="E84" i="47"/>
  <c r="D83" i="47"/>
  <c r="E83" i="47"/>
  <c r="D82" i="47"/>
  <c r="E82" i="47"/>
  <c r="D81" i="47"/>
  <c r="E81" i="47"/>
  <c r="D80" i="47"/>
  <c r="E80" i="47"/>
  <c r="D79" i="47"/>
  <c r="E79" i="47"/>
  <c r="D78" i="47"/>
  <c r="E78" i="47"/>
  <c r="D77" i="47"/>
  <c r="E77" i="47"/>
  <c r="D76" i="47"/>
  <c r="E76" i="47"/>
  <c r="D75" i="47"/>
  <c r="E75" i="47"/>
  <c r="D74" i="47"/>
  <c r="E74" i="47"/>
  <c r="D73" i="47"/>
  <c r="E73" i="47"/>
  <c r="D72" i="47"/>
  <c r="E72" i="47"/>
  <c r="D71" i="47"/>
  <c r="E71" i="47"/>
  <c r="D70" i="47"/>
  <c r="E70" i="47"/>
  <c r="D69" i="47"/>
  <c r="J68" i="47"/>
  <c r="C68" i="47"/>
  <c r="J67" i="47"/>
  <c r="C67" i="47"/>
  <c r="D66" i="47"/>
  <c r="E66" i="47"/>
  <c r="D65" i="47"/>
  <c r="E65" i="47"/>
  <c r="D64" i="47"/>
  <c r="E64" i="47"/>
  <c r="D63" i="47"/>
  <c r="E63" i="47"/>
  <c r="D62" i="47"/>
  <c r="E62" i="47"/>
  <c r="J61" i="47"/>
  <c r="C61" i="47"/>
  <c r="D60" i="47"/>
  <c r="E60" i="47"/>
  <c r="D59" i="47"/>
  <c r="E59" i="47"/>
  <c r="D58" i="47"/>
  <c r="E58" i="47"/>
  <c r="D57" i="47"/>
  <c r="E57" i="47"/>
  <c r="D56" i="47"/>
  <c r="E56" i="47"/>
  <c r="D55" i="47"/>
  <c r="E55" i="47"/>
  <c r="D54" i="47"/>
  <c r="E54" i="47"/>
  <c r="D53" i="47"/>
  <c r="E53" i="47"/>
  <c r="D52" i="47"/>
  <c r="E52" i="47"/>
  <c r="D51" i="47"/>
  <c r="E51" i="47"/>
  <c r="D50" i="47"/>
  <c r="E50" i="47"/>
  <c r="D49" i="47"/>
  <c r="E49" i="47"/>
  <c r="D48" i="47"/>
  <c r="E48" i="47"/>
  <c r="D47" i="47"/>
  <c r="E47" i="47"/>
  <c r="D46" i="47"/>
  <c r="E46" i="47"/>
  <c r="D45" i="47"/>
  <c r="E45" i="47"/>
  <c r="D44" i="47"/>
  <c r="E44" i="47"/>
  <c r="D43" i="47"/>
  <c r="E43" i="47"/>
  <c r="D42" i="47"/>
  <c r="E42" i="47"/>
  <c r="D41" i="47"/>
  <c r="E41" i="47"/>
  <c r="D40" i="47"/>
  <c r="E40" i="47"/>
  <c r="D39" i="47"/>
  <c r="J38" i="47"/>
  <c r="C38" i="47"/>
  <c r="D37" i="47"/>
  <c r="E37" i="47"/>
  <c r="D36" i="47"/>
  <c r="E36" i="47"/>
  <c r="D35" i="47"/>
  <c r="E35" i="47"/>
  <c r="D34" i="47"/>
  <c r="E34" i="47"/>
  <c r="D33" i="47"/>
  <c r="E33" i="47"/>
  <c r="D32" i="47"/>
  <c r="E32" i="47"/>
  <c r="D31" i="47"/>
  <c r="E31" i="47"/>
  <c r="D30" i="47"/>
  <c r="E30" i="47"/>
  <c r="D29" i="47"/>
  <c r="E29" i="47"/>
  <c r="D28" i="47"/>
  <c r="E28" i="47"/>
  <c r="D27" i="47"/>
  <c r="E27" i="47"/>
  <c r="D26" i="47"/>
  <c r="E26" i="47"/>
  <c r="D25" i="47"/>
  <c r="E25" i="47"/>
  <c r="D24" i="47"/>
  <c r="E24" i="47"/>
  <c r="D23" i="47"/>
  <c r="E23" i="47"/>
  <c r="D22" i="47"/>
  <c r="E22" i="47"/>
  <c r="D21" i="47"/>
  <c r="E21" i="47"/>
  <c r="D20" i="47"/>
  <c r="E20" i="47"/>
  <c r="D19" i="47"/>
  <c r="E19" i="47"/>
  <c r="D18" i="47"/>
  <c r="D17" i="47"/>
  <c r="E17" i="47"/>
  <c r="D16" i="47"/>
  <c r="E16" i="47"/>
  <c r="D15" i="47"/>
  <c r="E15" i="47"/>
  <c r="D14" i="47"/>
  <c r="E14" i="47"/>
  <c r="D13" i="47"/>
  <c r="E13" i="47"/>
  <c r="D12" i="47"/>
  <c r="E12" i="47"/>
  <c r="J11" i="47"/>
  <c r="C11" i="47"/>
  <c r="D10" i="47"/>
  <c r="E10" i="47"/>
  <c r="D9" i="47"/>
  <c r="E9" i="47"/>
  <c r="D8" i="47"/>
  <c r="E8" i="47"/>
  <c r="D7" i="47"/>
  <c r="D6" i="47"/>
  <c r="E6" i="47"/>
  <c r="D5" i="47"/>
  <c r="E5" i="47"/>
  <c r="J4" i="47"/>
  <c r="C4" i="47"/>
  <c r="J3" i="47"/>
  <c r="C3" i="47"/>
  <c r="J2" i="47"/>
  <c r="J1" i="47"/>
  <c r="D779" i="46"/>
  <c r="D778" i="46"/>
  <c r="C778" i="46"/>
  <c r="D777" i="46"/>
  <c r="E777" i="46"/>
  <c r="D776" i="46"/>
  <c r="E776" i="46"/>
  <c r="D775" i="46"/>
  <c r="E775" i="46"/>
  <c r="D774" i="46"/>
  <c r="C773" i="46"/>
  <c r="C772" i="46"/>
  <c r="D771" i="46"/>
  <c r="E771" i="46"/>
  <c r="D770" i="46"/>
  <c r="E770" i="46"/>
  <c r="C769" i="46"/>
  <c r="C768" i="46"/>
  <c r="D767" i="46"/>
  <c r="C766" i="46"/>
  <c r="D765" i="46"/>
  <c r="E765" i="46"/>
  <c r="D764" i="46"/>
  <c r="E764" i="46"/>
  <c r="D763" i="46"/>
  <c r="E763" i="46"/>
  <c r="E762" i="46"/>
  <c r="E761" i="46"/>
  <c r="C762" i="46"/>
  <c r="C761" i="46"/>
  <c r="D760" i="46"/>
  <c r="E760" i="46"/>
  <c r="D759" i="46"/>
  <c r="E759" i="46"/>
  <c r="D758" i="46"/>
  <c r="E758" i="46"/>
  <c r="C757" i="46"/>
  <c r="C756" i="46"/>
  <c r="D755" i="46"/>
  <c r="E755" i="46"/>
  <c r="D754" i="46"/>
  <c r="D753" i="46"/>
  <c r="E753" i="46"/>
  <c r="C752" i="46"/>
  <c r="C751" i="46"/>
  <c r="D750" i="46"/>
  <c r="E750" i="46"/>
  <c r="D749" i="46"/>
  <c r="E749" i="46"/>
  <c r="D748" i="46"/>
  <c r="C747" i="46"/>
  <c r="D746" i="46"/>
  <c r="E746" i="46"/>
  <c r="E745" i="46"/>
  <c r="C745" i="46"/>
  <c r="D743" i="46"/>
  <c r="E743" i="46"/>
  <c r="E742" i="46"/>
  <c r="D742" i="46"/>
  <c r="C742" i="46"/>
  <c r="D741" i="46"/>
  <c r="E741" i="46"/>
  <c r="E740" i="46"/>
  <c r="D740" i="46"/>
  <c r="C740" i="46"/>
  <c r="D739" i="46"/>
  <c r="E739" i="46"/>
  <c r="D738" i="46"/>
  <c r="E738" i="46"/>
  <c r="D737" i="46"/>
  <c r="E737" i="46"/>
  <c r="D736" i="46"/>
  <c r="E736" i="46"/>
  <c r="D735" i="46"/>
  <c r="D734" i="46"/>
  <c r="C735" i="46"/>
  <c r="C734" i="46"/>
  <c r="D733" i="46"/>
  <c r="C732" i="46"/>
  <c r="C731" i="46"/>
  <c r="D730" i="46"/>
  <c r="E730" i="46"/>
  <c r="D729" i="46"/>
  <c r="E729" i="46"/>
  <c r="E728" i="46"/>
  <c r="D728" i="46"/>
  <c r="C728" i="46"/>
  <c r="J727" i="46"/>
  <c r="J726" i="46"/>
  <c r="D725" i="46"/>
  <c r="E725" i="46"/>
  <c r="D724" i="46"/>
  <c r="C723" i="46"/>
  <c r="D722" i="46"/>
  <c r="E722" i="46"/>
  <c r="D721" i="46"/>
  <c r="E721" i="46"/>
  <c r="D720" i="46"/>
  <c r="E720" i="46"/>
  <c r="C719" i="46"/>
  <c r="J718" i="46"/>
  <c r="C718" i="46"/>
  <c r="C717" i="46"/>
  <c r="J717" i="46"/>
  <c r="D716" i="46"/>
  <c r="E716" i="46"/>
  <c r="D715" i="46"/>
  <c r="E715" i="46"/>
  <c r="D714" i="46"/>
  <c r="E714" i="46"/>
  <c r="D713" i="46"/>
  <c r="E713" i="46"/>
  <c r="D712" i="46"/>
  <c r="E712" i="46"/>
  <c r="D711" i="46"/>
  <c r="E711" i="46"/>
  <c r="D710" i="46"/>
  <c r="E710" i="46"/>
  <c r="D709" i="46"/>
  <c r="E709" i="46"/>
  <c r="D708" i="46"/>
  <c r="E708" i="46"/>
  <c r="D707" i="46"/>
  <c r="E707" i="46"/>
  <c r="D706" i="46"/>
  <c r="E706" i="46"/>
  <c r="D705" i="46"/>
  <c r="E705" i="46"/>
  <c r="D704" i="46"/>
  <c r="E704" i="46"/>
  <c r="D703" i="46"/>
  <c r="E703" i="46"/>
  <c r="D702" i="46"/>
  <c r="E702" i="46"/>
  <c r="D701" i="46"/>
  <c r="C701" i="46"/>
  <c r="D700" i="46"/>
  <c r="E700" i="46"/>
  <c r="D699" i="46"/>
  <c r="E699" i="46"/>
  <c r="D698" i="46"/>
  <c r="E698" i="46"/>
  <c r="D697" i="46"/>
  <c r="E697" i="46"/>
  <c r="D696" i="46"/>
  <c r="E696" i="46"/>
  <c r="D695" i="46"/>
  <c r="C695" i="46"/>
  <c r="D694" i="46"/>
  <c r="E694" i="46"/>
  <c r="D693" i="46"/>
  <c r="E693" i="46"/>
  <c r="D692" i="46"/>
  <c r="E692" i="46"/>
  <c r="D691" i="46"/>
  <c r="E691" i="46"/>
  <c r="D690" i="46"/>
  <c r="E690" i="46"/>
  <c r="D689" i="46"/>
  <c r="E689" i="46"/>
  <c r="C688" i="46"/>
  <c r="D687" i="46"/>
  <c r="E687" i="46"/>
  <c r="D686" i="46"/>
  <c r="D685" i="46"/>
  <c r="E685" i="46"/>
  <c r="C684" i="46"/>
  <c r="D683" i="46"/>
  <c r="E683" i="46"/>
  <c r="D682" i="46"/>
  <c r="E682" i="46"/>
  <c r="D681" i="46"/>
  <c r="C680" i="46"/>
  <c r="D679" i="46"/>
  <c r="E679" i="46"/>
  <c r="D678" i="46"/>
  <c r="C677" i="46"/>
  <c r="D676" i="46"/>
  <c r="E676" i="46"/>
  <c r="D675" i="46"/>
  <c r="E675" i="46"/>
  <c r="D674" i="46"/>
  <c r="E674" i="46"/>
  <c r="D673" i="46"/>
  <c r="E673" i="46"/>
  <c r="D672" i="46"/>
  <c r="C672" i="46"/>
  <c r="D671" i="46"/>
  <c r="E671" i="46"/>
  <c r="D670" i="46"/>
  <c r="E670" i="46"/>
  <c r="D669" i="46"/>
  <c r="E669" i="46"/>
  <c r="D668" i="46"/>
  <c r="E668" i="46"/>
  <c r="D667" i="46"/>
  <c r="E667" i="46"/>
  <c r="D666" i="46"/>
  <c r="C666" i="46"/>
  <c r="D665" i="46"/>
  <c r="E665" i="46"/>
  <c r="D664" i="46"/>
  <c r="E664" i="46"/>
  <c r="D663" i="46"/>
  <c r="D662" i="46"/>
  <c r="C662" i="46"/>
  <c r="D661" i="46"/>
  <c r="E661" i="46"/>
  <c r="D660" i="46"/>
  <c r="E660" i="46"/>
  <c r="D659" i="46"/>
  <c r="E659" i="46"/>
  <c r="D658" i="46"/>
  <c r="E658" i="46"/>
  <c r="D657" i="46"/>
  <c r="E657" i="46"/>
  <c r="D656" i="46"/>
  <c r="E656" i="46"/>
  <c r="D655" i="46"/>
  <c r="E655" i="46"/>
  <c r="D654" i="46"/>
  <c r="C654" i="46"/>
  <c r="D653" i="46"/>
  <c r="E653" i="46"/>
  <c r="D652" i="46"/>
  <c r="E652" i="46"/>
  <c r="D651" i="46"/>
  <c r="E651" i="46"/>
  <c r="D650" i="46"/>
  <c r="E650" i="46"/>
  <c r="D649" i="46"/>
  <c r="D648" i="46"/>
  <c r="E648" i="46"/>
  <c r="C647" i="46"/>
  <c r="J646" i="46"/>
  <c r="D645" i="46"/>
  <c r="E645" i="46"/>
  <c r="D644" i="46"/>
  <c r="E644" i="46"/>
  <c r="J643" i="46"/>
  <c r="C643" i="46"/>
  <c r="D642" i="46"/>
  <c r="E642" i="46"/>
  <c r="D641" i="46"/>
  <c r="E641" i="46"/>
  <c r="D640" i="46"/>
  <c r="E640" i="46"/>
  <c r="J639" i="46"/>
  <c r="C639" i="46"/>
  <c r="D638" i="46"/>
  <c r="E638" i="46"/>
  <c r="D637" i="46"/>
  <c r="E637" i="46"/>
  <c r="D636" i="46"/>
  <c r="E636" i="46"/>
  <c r="D635" i="46"/>
  <c r="E635" i="46"/>
  <c r="D634" i="46"/>
  <c r="E634" i="46"/>
  <c r="D633" i="46"/>
  <c r="E633" i="46"/>
  <c r="D632" i="46"/>
  <c r="E632" i="46"/>
  <c r="D631" i="46"/>
  <c r="E631" i="46"/>
  <c r="D630" i="46"/>
  <c r="C629" i="46"/>
  <c r="D628" i="46"/>
  <c r="E628" i="46"/>
  <c r="D627" i="46"/>
  <c r="E627" i="46"/>
  <c r="D626" i="46"/>
  <c r="E626" i="46"/>
  <c r="D625" i="46"/>
  <c r="E625" i="46"/>
  <c r="D624" i="46"/>
  <c r="E624" i="46"/>
  <c r="D623" i="46"/>
  <c r="E623" i="46"/>
  <c r="D622" i="46"/>
  <c r="E622" i="46"/>
  <c r="D621" i="46"/>
  <c r="E621" i="46"/>
  <c r="D620" i="46"/>
  <c r="E620" i="46"/>
  <c r="D619" i="46"/>
  <c r="E619" i="46"/>
  <c r="D618" i="46"/>
  <c r="C617" i="46"/>
  <c r="D616" i="46"/>
  <c r="E616" i="46"/>
  <c r="D615" i="46"/>
  <c r="E615" i="46"/>
  <c r="D614" i="46"/>
  <c r="E614" i="46"/>
  <c r="D613" i="46"/>
  <c r="D612" i="46"/>
  <c r="E612" i="46"/>
  <c r="C611" i="46"/>
  <c r="D610" i="46"/>
  <c r="E610" i="46"/>
  <c r="D609" i="46"/>
  <c r="E609" i="46"/>
  <c r="D608" i="46"/>
  <c r="E608" i="46"/>
  <c r="D607" i="46"/>
  <c r="E607" i="46"/>
  <c r="D606" i="46"/>
  <c r="E606" i="46"/>
  <c r="D605" i="46"/>
  <c r="C604" i="46"/>
  <c r="D603" i="46"/>
  <c r="E603" i="46"/>
  <c r="D602" i="46"/>
  <c r="E602" i="46"/>
  <c r="D601" i="46"/>
  <c r="E601" i="46"/>
  <c r="C600" i="46"/>
  <c r="D599" i="46"/>
  <c r="E599" i="46"/>
  <c r="D598" i="46"/>
  <c r="E598" i="46"/>
  <c r="D597" i="46"/>
  <c r="E597" i="46"/>
  <c r="C596" i="46"/>
  <c r="D595" i="46"/>
  <c r="E595" i="46"/>
  <c r="D594" i="46"/>
  <c r="E594" i="46"/>
  <c r="D593" i="46"/>
  <c r="C593" i="46"/>
  <c r="D592" i="46"/>
  <c r="E592" i="46"/>
  <c r="D591" i="46"/>
  <c r="E591" i="46"/>
  <c r="D590" i="46"/>
  <c r="D589" i="46"/>
  <c r="E589" i="46"/>
  <c r="C588" i="46"/>
  <c r="C563" i="46"/>
  <c r="C570" i="46"/>
  <c r="C578" i="46"/>
  <c r="C582" i="46"/>
  <c r="C562" i="46"/>
  <c r="D587" i="46"/>
  <c r="E587" i="46"/>
  <c r="D586" i="46"/>
  <c r="E586" i="46"/>
  <c r="D585" i="46"/>
  <c r="E585" i="46"/>
  <c r="D584" i="46"/>
  <c r="D583" i="46"/>
  <c r="E583" i="46"/>
  <c r="D581" i="46"/>
  <c r="E581" i="46"/>
  <c r="D580" i="46"/>
  <c r="E580" i="46"/>
  <c r="D579" i="46"/>
  <c r="E579" i="46"/>
  <c r="D577" i="46"/>
  <c r="E577" i="46"/>
  <c r="D576" i="46"/>
  <c r="E576" i="46"/>
  <c r="D575" i="46"/>
  <c r="E575" i="46"/>
  <c r="D574" i="46"/>
  <c r="E574" i="46"/>
  <c r="D573" i="46"/>
  <c r="E573" i="46"/>
  <c r="D572" i="46"/>
  <c r="E572" i="46"/>
  <c r="D571" i="46"/>
  <c r="E571" i="46"/>
  <c r="D569" i="46"/>
  <c r="E569" i="46"/>
  <c r="D568" i="46"/>
  <c r="E568" i="46"/>
  <c r="D567" i="46"/>
  <c r="E567" i="46"/>
  <c r="D566" i="46"/>
  <c r="E566" i="46"/>
  <c r="D565" i="46"/>
  <c r="E565" i="46"/>
  <c r="D564" i="46"/>
  <c r="E564" i="46"/>
  <c r="J562" i="46"/>
  <c r="J561" i="46"/>
  <c r="J560" i="46"/>
  <c r="D559" i="46"/>
  <c r="E559" i="46"/>
  <c r="D558" i="46"/>
  <c r="E558" i="46"/>
  <c r="C557" i="46"/>
  <c r="D556" i="46"/>
  <c r="E556" i="46"/>
  <c r="D555" i="46"/>
  <c r="E555" i="46"/>
  <c r="D554" i="46"/>
  <c r="C553" i="46"/>
  <c r="C552" i="46"/>
  <c r="C551" i="46"/>
  <c r="J552" i="46"/>
  <c r="J551" i="46"/>
  <c r="D550" i="46"/>
  <c r="E550" i="46"/>
  <c r="D549" i="46"/>
  <c r="E549" i="46"/>
  <c r="E548" i="46"/>
  <c r="J548" i="46"/>
  <c r="C548" i="46"/>
  <c r="D547" i="46"/>
  <c r="E547" i="46"/>
  <c r="D546" i="46"/>
  <c r="E546" i="46"/>
  <c r="E545" i="46"/>
  <c r="C545" i="46"/>
  <c r="D544" i="46"/>
  <c r="E544" i="46"/>
  <c r="D543" i="46"/>
  <c r="E543" i="46"/>
  <c r="D542" i="46"/>
  <c r="E542" i="46"/>
  <c r="D541" i="46"/>
  <c r="E541" i="46"/>
  <c r="D540" i="46"/>
  <c r="E540" i="46"/>
  <c r="C539" i="46"/>
  <c r="D538" i="46"/>
  <c r="E538" i="46"/>
  <c r="D537" i="46"/>
  <c r="E537" i="46"/>
  <c r="D536" i="46"/>
  <c r="E536" i="46"/>
  <c r="D535" i="46"/>
  <c r="E535" i="46"/>
  <c r="D534" i="46"/>
  <c r="D533" i="46"/>
  <c r="E533" i="46"/>
  <c r="C532" i="46"/>
  <c r="C530" i="46"/>
  <c r="C529" i="46"/>
  <c r="D531" i="46"/>
  <c r="E531" i="46"/>
  <c r="E530" i="46"/>
  <c r="D528" i="46"/>
  <c r="E528" i="46"/>
  <c r="D527" i="46"/>
  <c r="E527" i="46"/>
  <c r="D526" i="46"/>
  <c r="E526" i="46"/>
  <c r="D525" i="46"/>
  <c r="E525" i="46"/>
  <c r="D524" i="46"/>
  <c r="C523" i="46"/>
  <c r="D522" i="46"/>
  <c r="E522" i="46"/>
  <c r="D521" i="46"/>
  <c r="E521" i="46"/>
  <c r="D520" i="46"/>
  <c r="E520" i="46"/>
  <c r="D519" i="46"/>
  <c r="E519" i="46"/>
  <c r="D518" i="46"/>
  <c r="E518" i="46"/>
  <c r="D517" i="46"/>
  <c r="E517" i="46"/>
  <c r="D516" i="46"/>
  <c r="E516" i="46"/>
  <c r="D515" i="46"/>
  <c r="E515" i="46"/>
  <c r="D514" i="46"/>
  <c r="C514" i="46"/>
  <c r="D513" i="46"/>
  <c r="E513" i="46"/>
  <c r="D512" i="46"/>
  <c r="E512" i="46"/>
  <c r="D511" i="46"/>
  <c r="E511" i="46"/>
  <c r="C510" i="46"/>
  <c r="D509" i="46"/>
  <c r="E509" i="46"/>
  <c r="D508" i="46"/>
  <c r="E508" i="46"/>
  <c r="D507" i="46"/>
  <c r="D506" i="46"/>
  <c r="E506" i="46"/>
  <c r="D505" i="46"/>
  <c r="E505" i="46"/>
  <c r="C504" i="46"/>
  <c r="D503" i="46"/>
  <c r="E503" i="46"/>
  <c r="D502" i="46"/>
  <c r="E502" i="46"/>
  <c r="D501" i="46"/>
  <c r="E501" i="46"/>
  <c r="D500" i="46"/>
  <c r="E500" i="46"/>
  <c r="D499" i="46"/>
  <c r="E499" i="46"/>
  <c r="D498" i="46"/>
  <c r="D497" i="46"/>
  <c r="C497" i="46"/>
  <c r="D496" i="46"/>
  <c r="E496" i="46"/>
  <c r="D495" i="46"/>
  <c r="E495" i="46"/>
  <c r="C494" i="46"/>
  <c r="D493" i="46"/>
  <c r="E493" i="46"/>
  <c r="D492" i="46"/>
  <c r="D491" i="46"/>
  <c r="C491" i="46"/>
  <c r="D490" i="46"/>
  <c r="E490" i="46"/>
  <c r="D489" i="46"/>
  <c r="E489" i="46"/>
  <c r="D488" i="46"/>
  <c r="D487" i="46"/>
  <c r="E487" i="46"/>
  <c r="C486" i="46"/>
  <c r="C484" i="46"/>
  <c r="C483" i="46"/>
  <c r="D485" i="46"/>
  <c r="E485" i="46"/>
  <c r="J483" i="46"/>
  <c r="D481" i="46"/>
  <c r="E481" i="46"/>
  <c r="D480" i="46"/>
  <c r="E480" i="46"/>
  <c r="D479" i="46"/>
  <c r="E479" i="46"/>
  <c r="D478" i="46"/>
  <c r="E478" i="46"/>
  <c r="E477" i="46"/>
  <c r="C477" i="46"/>
  <c r="D476" i="46"/>
  <c r="E476" i="46"/>
  <c r="D475" i="46"/>
  <c r="E475" i="46"/>
  <c r="C474" i="46"/>
  <c r="D473" i="46"/>
  <c r="E473" i="46"/>
  <c r="D472" i="46"/>
  <c r="E472" i="46"/>
  <c r="D471" i="46"/>
  <c r="E471" i="46"/>
  <c r="D470" i="46"/>
  <c r="E470" i="46"/>
  <c r="D469" i="46"/>
  <c r="E469" i="46"/>
  <c r="C468" i="46"/>
  <c r="D467" i="46"/>
  <c r="E467" i="46"/>
  <c r="D466" i="46"/>
  <c r="E466" i="46"/>
  <c r="D465" i="46"/>
  <c r="E465" i="46"/>
  <c r="D464" i="46"/>
  <c r="E464" i="46"/>
  <c r="C463" i="46"/>
  <c r="D462" i="46"/>
  <c r="E462" i="46"/>
  <c r="D461" i="46"/>
  <c r="E461" i="46"/>
  <c r="D460" i="46"/>
  <c r="C459" i="46"/>
  <c r="D458" i="46"/>
  <c r="D457" i="46"/>
  <c r="E457" i="46"/>
  <c r="D456" i="46"/>
  <c r="E456" i="46"/>
  <c r="C455" i="46"/>
  <c r="C445" i="46"/>
  <c r="C450" i="46"/>
  <c r="C444" i="46"/>
  <c r="D454" i="46"/>
  <c r="E454" i="46"/>
  <c r="D453" i="46"/>
  <c r="E453" i="46"/>
  <c r="D452" i="46"/>
  <c r="E452" i="46"/>
  <c r="D451" i="46"/>
  <c r="E451" i="46"/>
  <c r="D449" i="46"/>
  <c r="E449" i="46"/>
  <c r="D448" i="46"/>
  <c r="E448" i="46"/>
  <c r="D447" i="46"/>
  <c r="E447" i="46"/>
  <c r="D446" i="46"/>
  <c r="D443" i="46"/>
  <c r="E443" i="46"/>
  <c r="D442" i="46"/>
  <c r="E442" i="46"/>
  <c r="D441" i="46"/>
  <c r="E441" i="46"/>
  <c r="D440" i="46"/>
  <c r="E440" i="46"/>
  <c r="D439" i="46"/>
  <c r="E439" i="46"/>
  <c r="D438" i="46"/>
  <c r="E438" i="46"/>
  <c r="D437" i="46"/>
  <c r="E437" i="46"/>
  <c r="D436" i="46"/>
  <c r="E436" i="46"/>
  <c r="D435" i="46"/>
  <c r="E435" i="46"/>
  <c r="D434" i="46"/>
  <c r="E434" i="46"/>
  <c r="D433" i="46"/>
  <c r="E433" i="46"/>
  <c r="D432" i="46"/>
  <c r="E432" i="46"/>
  <c r="D431" i="46"/>
  <c r="D430" i="46"/>
  <c r="E430" i="46"/>
  <c r="C429" i="46"/>
  <c r="D428" i="46"/>
  <c r="E428" i="46"/>
  <c r="D427" i="46"/>
  <c r="E427" i="46"/>
  <c r="D426" i="46"/>
  <c r="E426" i="46"/>
  <c r="D425" i="46"/>
  <c r="E425" i="46"/>
  <c r="D424" i="46"/>
  <c r="E424" i="46"/>
  <c r="D423" i="46"/>
  <c r="E423" i="46"/>
  <c r="C422" i="46"/>
  <c r="D421" i="46"/>
  <c r="E421" i="46"/>
  <c r="D420" i="46"/>
  <c r="E420" i="46"/>
  <c r="D419" i="46"/>
  <c r="E419" i="46"/>
  <c r="D418" i="46"/>
  <c r="E418" i="46"/>
  <c r="D417" i="46"/>
  <c r="E417" i="46"/>
  <c r="D416" i="46"/>
  <c r="C416" i="46"/>
  <c r="D415" i="46"/>
  <c r="E415" i="46"/>
  <c r="D414" i="46"/>
  <c r="E414" i="46"/>
  <c r="D413" i="46"/>
  <c r="E413" i="46"/>
  <c r="D412" i="46"/>
  <c r="C412" i="46"/>
  <c r="D411" i="46"/>
  <c r="E411" i="46"/>
  <c r="D410" i="46"/>
  <c r="C409" i="46"/>
  <c r="D408" i="46"/>
  <c r="E408" i="46"/>
  <c r="D407" i="46"/>
  <c r="E407" i="46"/>
  <c r="D406" i="46"/>
  <c r="E406" i="46"/>
  <c r="D405" i="46"/>
  <c r="E405" i="46"/>
  <c r="C404" i="46"/>
  <c r="D403" i="46"/>
  <c r="E403" i="46"/>
  <c r="D402" i="46"/>
  <c r="E402" i="46"/>
  <c r="D401" i="46"/>
  <c r="E401" i="46"/>
  <c r="D400" i="46"/>
  <c r="E400" i="46"/>
  <c r="C399" i="46"/>
  <c r="D398" i="46"/>
  <c r="E398" i="46"/>
  <c r="D397" i="46"/>
  <c r="E397" i="46"/>
  <c r="D396" i="46"/>
  <c r="E396" i="46"/>
  <c r="E395" i="46"/>
  <c r="C395" i="46"/>
  <c r="D394" i="46"/>
  <c r="E394" i="46"/>
  <c r="D393" i="46"/>
  <c r="E393" i="46"/>
  <c r="E392" i="46"/>
  <c r="C392" i="46"/>
  <c r="D391" i="46"/>
  <c r="E391" i="46"/>
  <c r="D390" i="46"/>
  <c r="E390" i="46"/>
  <c r="D389" i="46"/>
  <c r="E389" i="46"/>
  <c r="E388" i="46"/>
  <c r="C388" i="46"/>
  <c r="D387" i="46"/>
  <c r="E387" i="46"/>
  <c r="D386" i="46"/>
  <c r="E386" i="46"/>
  <c r="D385" i="46"/>
  <c r="E385" i="46"/>
  <c r="D384" i="46"/>
  <c r="D383" i="46"/>
  <c r="E383" i="46"/>
  <c r="C382" i="46"/>
  <c r="D381" i="46"/>
  <c r="E381" i="46"/>
  <c r="D380" i="46"/>
  <c r="E380" i="46"/>
  <c r="D379" i="46"/>
  <c r="C378" i="46"/>
  <c r="D377" i="46"/>
  <c r="E377" i="46"/>
  <c r="D376" i="46"/>
  <c r="E376" i="46"/>
  <c r="D375" i="46"/>
  <c r="E375" i="46"/>
  <c r="D374" i="46"/>
  <c r="E374" i="46"/>
  <c r="D373" i="46"/>
  <c r="C373" i="46"/>
  <c r="D372" i="46"/>
  <c r="E372" i="46"/>
  <c r="D371" i="46"/>
  <c r="E371" i="46"/>
  <c r="D370" i="46"/>
  <c r="E370" i="46"/>
  <c r="D369" i="46"/>
  <c r="E369" i="46"/>
  <c r="D368" i="46"/>
  <c r="C368" i="46"/>
  <c r="D367" i="46"/>
  <c r="E367" i="46"/>
  <c r="D366" i="46"/>
  <c r="E366" i="46"/>
  <c r="D365" i="46"/>
  <c r="E365" i="46"/>
  <c r="D364" i="46"/>
  <c r="E364" i="46"/>
  <c r="D363" i="46"/>
  <c r="C362" i="46"/>
  <c r="D361" i="46"/>
  <c r="E361" i="46"/>
  <c r="D360" i="46"/>
  <c r="E360" i="46"/>
  <c r="D359" i="46"/>
  <c r="E359" i="46"/>
  <c r="D358" i="46"/>
  <c r="E358" i="46"/>
  <c r="C357" i="46"/>
  <c r="D356" i="46"/>
  <c r="E356" i="46"/>
  <c r="D355" i="46"/>
  <c r="E355" i="46"/>
  <c r="D354" i="46"/>
  <c r="D353" i="46"/>
  <c r="C353" i="46"/>
  <c r="C344" i="46"/>
  <c r="C348" i="46"/>
  <c r="C340" i="46"/>
  <c r="D352" i="46"/>
  <c r="E352" i="46"/>
  <c r="D351" i="46"/>
  <c r="E351" i="46"/>
  <c r="D350" i="46"/>
  <c r="E350" i="46"/>
  <c r="D349" i="46"/>
  <c r="D347" i="46"/>
  <c r="E347" i="46"/>
  <c r="D346" i="46"/>
  <c r="E346" i="46"/>
  <c r="D345" i="46"/>
  <c r="D343" i="46"/>
  <c r="E343" i="46"/>
  <c r="D342" i="46"/>
  <c r="E342" i="46"/>
  <c r="D341" i="46"/>
  <c r="E341" i="46"/>
  <c r="J339" i="46"/>
  <c r="D338" i="46"/>
  <c r="E338" i="46"/>
  <c r="D337" i="46"/>
  <c r="E337" i="46"/>
  <c r="D336" i="46"/>
  <c r="E336" i="46"/>
  <c r="D335" i="46"/>
  <c r="E335" i="46"/>
  <c r="D334" i="46"/>
  <c r="E334" i="46"/>
  <c r="D333" i="46"/>
  <c r="E333" i="46"/>
  <c r="D332" i="46"/>
  <c r="E332" i="46"/>
  <c r="D331" i="46"/>
  <c r="C331" i="46"/>
  <c r="D330" i="46"/>
  <c r="E330" i="46"/>
  <c r="D329" i="46"/>
  <c r="E329" i="46"/>
  <c r="C328" i="46"/>
  <c r="D327" i="46"/>
  <c r="E327" i="46"/>
  <c r="D326" i="46"/>
  <c r="E326" i="46"/>
  <c r="D325" i="46"/>
  <c r="C325" i="46"/>
  <c r="C315" i="46"/>
  <c r="C314" i="46"/>
  <c r="D324" i="46"/>
  <c r="E324" i="46"/>
  <c r="D323" i="46"/>
  <c r="E323" i="46"/>
  <c r="D322" i="46"/>
  <c r="E322" i="46"/>
  <c r="D321" i="46"/>
  <c r="E321" i="46"/>
  <c r="D320" i="46"/>
  <c r="E320" i="46"/>
  <c r="D319" i="46"/>
  <c r="E319" i="46"/>
  <c r="D318" i="46"/>
  <c r="E318" i="46"/>
  <c r="D317" i="46"/>
  <c r="E317" i="46"/>
  <c r="D316" i="46"/>
  <c r="D313" i="46"/>
  <c r="E313" i="46"/>
  <c r="D312" i="46"/>
  <c r="E312" i="46"/>
  <c r="D311" i="46"/>
  <c r="E311" i="46"/>
  <c r="D310" i="46"/>
  <c r="E310" i="46"/>
  <c r="D309" i="46"/>
  <c r="C308" i="46"/>
  <c r="D307" i="46"/>
  <c r="E307" i="46"/>
  <c r="D306" i="46"/>
  <c r="D305" i="46"/>
  <c r="C305" i="46"/>
  <c r="D304" i="46"/>
  <c r="E304" i="46"/>
  <c r="D303" i="46"/>
  <c r="E303" i="46"/>
  <c r="E302" i="46"/>
  <c r="D302" i="46"/>
  <c r="C302" i="46"/>
  <c r="D301" i="46"/>
  <c r="E301" i="46"/>
  <c r="D300" i="46"/>
  <c r="E300" i="46"/>
  <c r="D299" i="46"/>
  <c r="D298" i="46"/>
  <c r="C298" i="46"/>
  <c r="D297" i="46"/>
  <c r="E297" i="46"/>
  <c r="E296" i="46"/>
  <c r="C296" i="46"/>
  <c r="D295" i="46"/>
  <c r="E295" i="46"/>
  <c r="D294" i="46"/>
  <c r="E294" i="46"/>
  <c r="D293" i="46"/>
  <c r="E293" i="46"/>
  <c r="D292" i="46"/>
  <c r="E292" i="46"/>
  <c r="D291" i="46"/>
  <c r="E291" i="46"/>
  <c r="D290" i="46"/>
  <c r="C289" i="46"/>
  <c r="D288" i="46"/>
  <c r="E288" i="46"/>
  <c r="D287" i="46"/>
  <c r="E287" i="46"/>
  <c r="D286" i="46"/>
  <c r="E286" i="46"/>
  <c r="D285" i="46"/>
  <c r="E285" i="46"/>
  <c r="D284" i="46"/>
  <c r="E284" i="46"/>
  <c r="D283" i="46"/>
  <c r="E283" i="46"/>
  <c r="D282" i="46"/>
  <c r="E282" i="46"/>
  <c r="D281" i="46"/>
  <c r="E281" i="46"/>
  <c r="D280" i="46"/>
  <c r="E280" i="46"/>
  <c r="D279" i="46"/>
  <c r="E279" i="46"/>
  <c r="D278" i="46"/>
  <c r="E278" i="46"/>
  <c r="D277" i="46"/>
  <c r="E277" i="46"/>
  <c r="D276" i="46"/>
  <c r="E276" i="46"/>
  <c r="D275" i="46"/>
  <c r="E275" i="46"/>
  <c r="D274" i="46"/>
  <c r="E274" i="46"/>
  <c r="D273" i="46"/>
  <c r="E273" i="46"/>
  <c r="D272" i="46"/>
  <c r="E272" i="46"/>
  <c r="D271" i="46"/>
  <c r="E271" i="46"/>
  <c r="D270" i="46"/>
  <c r="E270" i="46"/>
  <c r="D269" i="46"/>
  <c r="E269" i="46"/>
  <c r="D268" i="46"/>
  <c r="E268" i="46"/>
  <c r="D267" i="46"/>
  <c r="E267" i="46"/>
  <c r="D266" i="46"/>
  <c r="E266" i="46"/>
  <c r="C265" i="46"/>
  <c r="D264" i="46"/>
  <c r="E264" i="46"/>
  <c r="D262" i="46"/>
  <c r="E262" i="46"/>
  <c r="D261" i="46"/>
  <c r="E261" i="46"/>
  <c r="E260" i="46"/>
  <c r="C260" i="46"/>
  <c r="J259" i="46"/>
  <c r="J258" i="46"/>
  <c r="J257" i="46"/>
  <c r="J256" i="46"/>
  <c r="D252" i="46"/>
  <c r="E252" i="46"/>
  <c r="D251" i="46"/>
  <c r="E251" i="46"/>
  <c r="C250" i="46"/>
  <c r="D249" i="46"/>
  <c r="E249" i="46"/>
  <c r="D248" i="46"/>
  <c r="E248" i="46"/>
  <c r="D247" i="46"/>
  <c r="E247" i="46"/>
  <c r="D246" i="46"/>
  <c r="D245" i="46"/>
  <c r="E245" i="46"/>
  <c r="C244" i="46"/>
  <c r="C243" i="46"/>
  <c r="D242" i="46"/>
  <c r="E242" i="46"/>
  <c r="D241" i="46"/>
  <c r="D240" i="46"/>
  <c r="E240" i="46"/>
  <c r="C239" i="46"/>
  <c r="C238" i="46"/>
  <c r="D237" i="46"/>
  <c r="E237" i="46"/>
  <c r="E236" i="46"/>
  <c r="E235" i="46"/>
  <c r="C236" i="46"/>
  <c r="C235" i="46"/>
  <c r="D234" i="46"/>
  <c r="E234" i="46"/>
  <c r="E233" i="46"/>
  <c r="C233" i="46"/>
  <c r="D232" i="46"/>
  <c r="E232" i="46"/>
  <c r="D231" i="46"/>
  <c r="D230" i="46"/>
  <c r="E230" i="46"/>
  <c r="C229" i="46"/>
  <c r="D227" i="46"/>
  <c r="E227" i="46"/>
  <c r="D226" i="46"/>
  <c r="E226" i="46"/>
  <c r="D225" i="46"/>
  <c r="E225" i="46"/>
  <c r="D224" i="46"/>
  <c r="C223" i="46"/>
  <c r="C222" i="46"/>
  <c r="D221" i="46"/>
  <c r="C220" i="46"/>
  <c r="D219" i="46"/>
  <c r="E219" i="46"/>
  <c r="D218" i="46"/>
  <c r="E218" i="46"/>
  <c r="D217" i="46"/>
  <c r="D216" i="46"/>
  <c r="E217" i="46"/>
  <c r="C216" i="46"/>
  <c r="C215" i="46"/>
  <c r="D214" i="46"/>
  <c r="E214" i="46"/>
  <c r="E213" i="46"/>
  <c r="C213" i="46"/>
  <c r="D212" i="46"/>
  <c r="E212" i="46"/>
  <c r="E211" i="46"/>
  <c r="C211" i="46"/>
  <c r="C204" i="46"/>
  <c r="C207" i="46"/>
  <c r="C203" i="46"/>
  <c r="D210" i="46"/>
  <c r="E210" i="46"/>
  <c r="D209" i="46"/>
  <c r="D208" i="46"/>
  <c r="E208" i="46"/>
  <c r="D206" i="46"/>
  <c r="E206" i="46"/>
  <c r="D205" i="46"/>
  <c r="E205" i="46"/>
  <c r="E204" i="46"/>
  <c r="D202" i="46"/>
  <c r="E202" i="46"/>
  <c r="E201" i="46"/>
  <c r="E200" i="46"/>
  <c r="D201" i="46"/>
  <c r="D200" i="46"/>
  <c r="C201" i="46"/>
  <c r="C200" i="46"/>
  <c r="D199" i="46"/>
  <c r="C198" i="46"/>
  <c r="C197" i="46"/>
  <c r="D196" i="46"/>
  <c r="E196" i="46"/>
  <c r="E195" i="46"/>
  <c r="C195" i="46"/>
  <c r="C189" i="46"/>
  <c r="C193" i="46"/>
  <c r="C188" i="46"/>
  <c r="D194" i="46"/>
  <c r="D193" i="46"/>
  <c r="D192" i="46"/>
  <c r="E192" i="46"/>
  <c r="D191" i="46"/>
  <c r="E191" i="46"/>
  <c r="D190" i="46"/>
  <c r="D187" i="46"/>
  <c r="E187" i="46"/>
  <c r="D186" i="46"/>
  <c r="E186" i="46"/>
  <c r="E185" i="46"/>
  <c r="E184" i="46"/>
  <c r="C185" i="46"/>
  <c r="C184" i="46"/>
  <c r="D183" i="46"/>
  <c r="D182" i="46"/>
  <c r="D181" i="46"/>
  <c r="E181" i="46"/>
  <c r="E180" i="46"/>
  <c r="D180" i="46"/>
  <c r="D179" i="46"/>
  <c r="C179" i="46"/>
  <c r="J178" i="46"/>
  <c r="J177" i="46"/>
  <c r="D176" i="46"/>
  <c r="E176" i="46"/>
  <c r="D175" i="46"/>
  <c r="D174" i="46"/>
  <c r="C174" i="46"/>
  <c r="D173" i="46"/>
  <c r="E173" i="46"/>
  <c r="D172" i="46"/>
  <c r="E172" i="46"/>
  <c r="D171" i="46"/>
  <c r="C171" i="46"/>
  <c r="C170" i="46"/>
  <c r="J170" i="46"/>
  <c r="D169" i="46"/>
  <c r="E169" i="46"/>
  <c r="D168" i="46"/>
  <c r="E168" i="46"/>
  <c r="C167" i="46"/>
  <c r="D166" i="46"/>
  <c r="E166" i="46"/>
  <c r="D165" i="46"/>
  <c r="C164" i="46"/>
  <c r="C163" i="46"/>
  <c r="J163" i="46"/>
  <c r="D162" i="46"/>
  <c r="E162" i="46"/>
  <c r="D161" i="46"/>
  <c r="C160" i="46"/>
  <c r="D159" i="46"/>
  <c r="E159" i="46"/>
  <c r="D158" i="46"/>
  <c r="E158" i="46"/>
  <c r="C157" i="46"/>
  <c r="D156" i="46"/>
  <c r="E156" i="46"/>
  <c r="D155" i="46"/>
  <c r="E155" i="46"/>
  <c r="D154" i="46"/>
  <c r="C154" i="46"/>
  <c r="J153" i="46"/>
  <c r="J152" i="46"/>
  <c r="D151" i="46"/>
  <c r="E151" i="46"/>
  <c r="D150" i="46"/>
  <c r="E150" i="46"/>
  <c r="C149" i="46"/>
  <c r="D148" i="46"/>
  <c r="E148" i="46"/>
  <c r="D147" i="46"/>
  <c r="C146" i="46"/>
  <c r="D145" i="46"/>
  <c r="E145" i="46"/>
  <c r="D144" i="46"/>
  <c r="E144" i="46"/>
  <c r="E143" i="46"/>
  <c r="C143" i="46"/>
  <c r="D142" i="46"/>
  <c r="E142" i="46"/>
  <c r="D141" i="46"/>
  <c r="E141" i="46"/>
  <c r="E140" i="46"/>
  <c r="D140" i="46"/>
  <c r="C140" i="46"/>
  <c r="D139" i="46"/>
  <c r="E139" i="46"/>
  <c r="D138" i="46"/>
  <c r="D137" i="46"/>
  <c r="E137" i="46"/>
  <c r="C136" i="46"/>
  <c r="J135" i="46"/>
  <c r="D134" i="46"/>
  <c r="E134" i="46"/>
  <c r="D133" i="46"/>
  <c r="E133" i="46"/>
  <c r="E132" i="46"/>
  <c r="C132" i="46"/>
  <c r="D131" i="46"/>
  <c r="D130" i="46"/>
  <c r="E130" i="46"/>
  <c r="C129" i="46"/>
  <c r="D128" i="46"/>
  <c r="D127" i="46"/>
  <c r="E127" i="46"/>
  <c r="C126" i="46"/>
  <c r="D125" i="46"/>
  <c r="E125" i="46"/>
  <c r="D124" i="46"/>
  <c r="E124" i="46"/>
  <c r="C123" i="46"/>
  <c r="D122" i="46"/>
  <c r="E122" i="46"/>
  <c r="D121" i="46"/>
  <c r="C120" i="46"/>
  <c r="D119" i="46"/>
  <c r="E119" i="46"/>
  <c r="D118" i="46"/>
  <c r="C117" i="46"/>
  <c r="J116" i="46"/>
  <c r="C116" i="46"/>
  <c r="J115" i="46"/>
  <c r="J114" i="46"/>
  <c r="D113" i="46"/>
  <c r="E113" i="46"/>
  <c r="D112" i="46"/>
  <c r="E112" i="46"/>
  <c r="D111" i="46"/>
  <c r="E111" i="46"/>
  <c r="D110" i="46"/>
  <c r="E110" i="46"/>
  <c r="D109" i="46"/>
  <c r="E109" i="46"/>
  <c r="D108" i="46"/>
  <c r="E108" i="46"/>
  <c r="D107" i="46"/>
  <c r="E107" i="46"/>
  <c r="D106" i="46"/>
  <c r="E106" i="46"/>
  <c r="D105" i="46"/>
  <c r="E105" i="46"/>
  <c r="D104" i="46"/>
  <c r="E104" i="46"/>
  <c r="D103" i="46"/>
  <c r="E103" i="46"/>
  <c r="D102" i="46"/>
  <c r="E102" i="46"/>
  <c r="D101" i="46"/>
  <c r="E101" i="46"/>
  <c r="D100" i="46"/>
  <c r="E100" i="46"/>
  <c r="D99" i="46"/>
  <c r="E99" i="46"/>
  <c r="D98" i="46"/>
  <c r="E98" i="46"/>
  <c r="J97" i="46"/>
  <c r="D97" i="46"/>
  <c r="C97" i="46"/>
  <c r="D96" i="46"/>
  <c r="E96" i="46"/>
  <c r="D95" i="46"/>
  <c r="E95" i="46"/>
  <c r="D94" i="46"/>
  <c r="E94" i="46"/>
  <c r="D93" i="46"/>
  <c r="E93" i="46"/>
  <c r="D92" i="46"/>
  <c r="E92" i="46"/>
  <c r="D91" i="46"/>
  <c r="E91" i="46"/>
  <c r="D90" i="46"/>
  <c r="E90" i="46"/>
  <c r="D89" i="46"/>
  <c r="E89" i="46"/>
  <c r="D88" i="46"/>
  <c r="E88" i="46"/>
  <c r="D87" i="46"/>
  <c r="E87" i="46"/>
  <c r="D86" i="46"/>
  <c r="E86" i="46"/>
  <c r="D85" i="46"/>
  <c r="E85" i="46"/>
  <c r="D84" i="46"/>
  <c r="E84" i="46"/>
  <c r="D83" i="46"/>
  <c r="E83" i="46"/>
  <c r="D82" i="46"/>
  <c r="E82" i="46"/>
  <c r="D81" i="46"/>
  <c r="E81" i="46"/>
  <c r="D80" i="46"/>
  <c r="E80" i="46"/>
  <c r="D79" i="46"/>
  <c r="E79" i="46"/>
  <c r="D78" i="46"/>
  <c r="E78" i="46"/>
  <c r="D77" i="46"/>
  <c r="E77" i="46"/>
  <c r="D76" i="46"/>
  <c r="E76" i="46"/>
  <c r="D75" i="46"/>
  <c r="E75" i="46"/>
  <c r="D74" i="46"/>
  <c r="E74" i="46"/>
  <c r="D73" i="46"/>
  <c r="E73" i="46"/>
  <c r="D72" i="46"/>
  <c r="E72" i="46"/>
  <c r="D71" i="46"/>
  <c r="E71" i="46"/>
  <c r="D70" i="46"/>
  <c r="E70" i="46"/>
  <c r="D69" i="46"/>
  <c r="E69" i="46"/>
  <c r="J68" i="46"/>
  <c r="C68" i="46"/>
  <c r="J67" i="46"/>
  <c r="D66" i="46"/>
  <c r="E66" i="46"/>
  <c r="D65" i="46"/>
  <c r="E65" i="46"/>
  <c r="D64" i="46"/>
  <c r="E64" i="46"/>
  <c r="D63" i="46"/>
  <c r="E63" i="46"/>
  <c r="D62" i="46"/>
  <c r="J61" i="46"/>
  <c r="C61" i="46"/>
  <c r="D60" i="46"/>
  <c r="E60" i="46"/>
  <c r="D59" i="46"/>
  <c r="E59" i="46"/>
  <c r="D58" i="46"/>
  <c r="E58" i="46"/>
  <c r="D57" i="46"/>
  <c r="E57" i="46"/>
  <c r="D56" i="46"/>
  <c r="E56" i="46"/>
  <c r="D55" i="46"/>
  <c r="E55" i="46"/>
  <c r="D54" i="46"/>
  <c r="E54" i="46"/>
  <c r="D53" i="46"/>
  <c r="E53" i="46"/>
  <c r="D52" i="46"/>
  <c r="E52" i="46"/>
  <c r="D51" i="46"/>
  <c r="E51" i="46"/>
  <c r="D50" i="46"/>
  <c r="E50" i="46"/>
  <c r="D49" i="46"/>
  <c r="E49" i="46"/>
  <c r="D48" i="46"/>
  <c r="E48" i="46"/>
  <c r="D47" i="46"/>
  <c r="E47" i="46"/>
  <c r="D46" i="46"/>
  <c r="E46" i="46"/>
  <c r="D45" i="46"/>
  <c r="E45" i="46"/>
  <c r="D44" i="46"/>
  <c r="E44" i="46"/>
  <c r="D43" i="46"/>
  <c r="E43" i="46"/>
  <c r="D42" i="46"/>
  <c r="E42" i="46"/>
  <c r="D41" i="46"/>
  <c r="E41" i="46"/>
  <c r="D40" i="46"/>
  <c r="E40" i="46"/>
  <c r="D39" i="46"/>
  <c r="J38" i="46"/>
  <c r="C38" i="46"/>
  <c r="D37" i="46"/>
  <c r="E37" i="46"/>
  <c r="D36" i="46"/>
  <c r="E36" i="46"/>
  <c r="D35" i="46"/>
  <c r="E35" i="46"/>
  <c r="D34" i="46"/>
  <c r="E34" i="46"/>
  <c r="D33" i="46"/>
  <c r="E33" i="46"/>
  <c r="D32" i="46"/>
  <c r="E32" i="46"/>
  <c r="D31" i="46"/>
  <c r="E31" i="46"/>
  <c r="D30" i="46"/>
  <c r="E30" i="46"/>
  <c r="D29" i="46"/>
  <c r="E29" i="46"/>
  <c r="D28" i="46"/>
  <c r="E28" i="46"/>
  <c r="D27" i="46"/>
  <c r="E27" i="46"/>
  <c r="D26" i="46"/>
  <c r="E26" i="46"/>
  <c r="D25" i="46"/>
  <c r="E25" i="46"/>
  <c r="D24" i="46"/>
  <c r="E24" i="46"/>
  <c r="D23" i="46"/>
  <c r="E23" i="46"/>
  <c r="D22" i="46"/>
  <c r="E22" i="46"/>
  <c r="D21" i="46"/>
  <c r="E21" i="46"/>
  <c r="D20" i="46"/>
  <c r="E20" i="46"/>
  <c r="D19" i="46"/>
  <c r="E19" i="46"/>
  <c r="D18" i="46"/>
  <c r="E18" i="46"/>
  <c r="D17" i="46"/>
  <c r="E17" i="46"/>
  <c r="D16" i="46"/>
  <c r="E16" i="46"/>
  <c r="D15" i="46"/>
  <c r="E15" i="46"/>
  <c r="D14" i="46"/>
  <c r="D13" i="46"/>
  <c r="E13" i="46"/>
  <c r="D12" i="46"/>
  <c r="E12" i="46"/>
  <c r="J11" i="46"/>
  <c r="C11" i="46"/>
  <c r="D10" i="46"/>
  <c r="E10" i="46"/>
  <c r="D9" i="46"/>
  <c r="E9" i="46"/>
  <c r="D8" i="46"/>
  <c r="E8" i="46"/>
  <c r="D7" i="46"/>
  <c r="E7" i="46"/>
  <c r="D6" i="46"/>
  <c r="E6" i="46"/>
  <c r="D5" i="46"/>
  <c r="J4" i="46"/>
  <c r="C4" i="46"/>
  <c r="J3" i="46"/>
  <c r="J2" i="46"/>
  <c r="J1" i="46"/>
  <c r="D779" i="45"/>
  <c r="C778" i="45"/>
  <c r="D777" i="45"/>
  <c r="E777" i="45"/>
  <c r="D776" i="45"/>
  <c r="E776" i="45"/>
  <c r="D775" i="45"/>
  <c r="E775" i="45"/>
  <c r="D774" i="45"/>
  <c r="E774" i="45"/>
  <c r="C773" i="45"/>
  <c r="C772" i="45"/>
  <c r="D771" i="45"/>
  <c r="E771" i="45"/>
  <c r="D770" i="45"/>
  <c r="E770" i="45"/>
  <c r="C769" i="45"/>
  <c r="C768" i="45"/>
  <c r="D767" i="45"/>
  <c r="E767" i="45"/>
  <c r="E766" i="45"/>
  <c r="C766" i="45"/>
  <c r="D765" i="45"/>
  <c r="E765" i="45"/>
  <c r="D764" i="45"/>
  <c r="E764" i="45"/>
  <c r="D763" i="45"/>
  <c r="C762" i="45"/>
  <c r="C761" i="45"/>
  <c r="D760" i="45"/>
  <c r="E760" i="45"/>
  <c r="D759" i="45"/>
  <c r="E759" i="45"/>
  <c r="D758" i="45"/>
  <c r="E758" i="45"/>
  <c r="D757" i="45"/>
  <c r="D756" i="45"/>
  <c r="C757" i="45"/>
  <c r="C756" i="45"/>
  <c r="D755" i="45"/>
  <c r="E755" i="45"/>
  <c r="D754" i="45"/>
  <c r="E754" i="45"/>
  <c r="D753" i="45"/>
  <c r="E753" i="45"/>
  <c r="E752" i="45"/>
  <c r="D752" i="45"/>
  <c r="C752" i="45"/>
  <c r="C751" i="45"/>
  <c r="D751" i="45"/>
  <c r="D750" i="45"/>
  <c r="E750" i="45"/>
  <c r="D749" i="45"/>
  <c r="E749" i="45"/>
  <c r="D748" i="45"/>
  <c r="E748" i="45"/>
  <c r="E747" i="45"/>
  <c r="D747" i="45"/>
  <c r="C747" i="45"/>
  <c r="D746" i="45"/>
  <c r="E746" i="45"/>
  <c r="E745" i="45"/>
  <c r="C745" i="45"/>
  <c r="C744" i="45"/>
  <c r="D743" i="45"/>
  <c r="E743" i="45"/>
  <c r="E742" i="45"/>
  <c r="C742" i="45"/>
  <c r="D741" i="45"/>
  <c r="D740" i="45"/>
  <c r="C740" i="45"/>
  <c r="D739" i="45"/>
  <c r="E739" i="45"/>
  <c r="D738" i="45"/>
  <c r="E738" i="45"/>
  <c r="D737" i="45"/>
  <c r="E737" i="45"/>
  <c r="D736" i="45"/>
  <c r="E736" i="45"/>
  <c r="C735" i="45"/>
  <c r="C734" i="45"/>
  <c r="D733" i="45"/>
  <c r="E733" i="45"/>
  <c r="E732" i="45"/>
  <c r="E731" i="45"/>
  <c r="C732" i="45"/>
  <c r="C731" i="45"/>
  <c r="D730" i="45"/>
  <c r="E730" i="45"/>
  <c r="D729" i="45"/>
  <c r="C728" i="45"/>
  <c r="J727" i="45"/>
  <c r="J726" i="45"/>
  <c r="D725" i="45"/>
  <c r="E725" i="45"/>
  <c r="D724" i="45"/>
  <c r="E724" i="45"/>
  <c r="E723" i="45"/>
  <c r="C723" i="45"/>
  <c r="D722" i="45"/>
  <c r="E722" i="45"/>
  <c r="D721" i="45"/>
  <c r="E721" i="45"/>
  <c r="D720" i="45"/>
  <c r="C719" i="45"/>
  <c r="J718" i="45"/>
  <c r="J717" i="45"/>
  <c r="D716" i="45"/>
  <c r="E716" i="45"/>
  <c r="D715" i="45"/>
  <c r="E715" i="45"/>
  <c r="D714" i="45"/>
  <c r="E714" i="45"/>
  <c r="D713" i="45"/>
  <c r="E713" i="45"/>
  <c r="D712" i="45"/>
  <c r="E712" i="45"/>
  <c r="D711" i="45"/>
  <c r="E711" i="45"/>
  <c r="D710" i="45"/>
  <c r="E710" i="45"/>
  <c r="D709" i="45"/>
  <c r="E709" i="45"/>
  <c r="D708" i="45"/>
  <c r="E708" i="45"/>
  <c r="D707" i="45"/>
  <c r="E707" i="45"/>
  <c r="D706" i="45"/>
  <c r="E706" i="45"/>
  <c r="D705" i="45"/>
  <c r="E705" i="45"/>
  <c r="D704" i="45"/>
  <c r="E704" i="45"/>
  <c r="D703" i="45"/>
  <c r="E703" i="45"/>
  <c r="D702" i="45"/>
  <c r="C701" i="45"/>
  <c r="D700" i="45"/>
  <c r="E700" i="45"/>
  <c r="D699" i="45"/>
  <c r="E699" i="45"/>
  <c r="D698" i="45"/>
  <c r="E698" i="45"/>
  <c r="D697" i="45"/>
  <c r="E697" i="45"/>
  <c r="D696" i="45"/>
  <c r="C695" i="45"/>
  <c r="D694" i="45"/>
  <c r="E694" i="45"/>
  <c r="D693" i="45"/>
  <c r="E693" i="45"/>
  <c r="D692" i="45"/>
  <c r="E692" i="45"/>
  <c r="D691" i="45"/>
  <c r="E691" i="45"/>
  <c r="D690" i="45"/>
  <c r="E690" i="45"/>
  <c r="D689" i="45"/>
  <c r="C688" i="45"/>
  <c r="D687" i="45"/>
  <c r="E687" i="45"/>
  <c r="D686" i="45"/>
  <c r="E686" i="45"/>
  <c r="D685" i="45"/>
  <c r="E685" i="45"/>
  <c r="D684" i="45"/>
  <c r="C684" i="45"/>
  <c r="D683" i="45"/>
  <c r="E683" i="45"/>
  <c r="D682" i="45"/>
  <c r="E682" i="45"/>
  <c r="D681" i="45"/>
  <c r="E681" i="45"/>
  <c r="E680" i="45"/>
  <c r="D680" i="45"/>
  <c r="C680" i="45"/>
  <c r="D679" i="45"/>
  <c r="E679" i="45"/>
  <c r="D678" i="45"/>
  <c r="C677" i="45"/>
  <c r="D676" i="45"/>
  <c r="E676" i="45"/>
  <c r="D675" i="45"/>
  <c r="E675" i="45"/>
  <c r="D674" i="45"/>
  <c r="E674" i="45"/>
  <c r="D673" i="45"/>
  <c r="D672" i="45"/>
  <c r="C672" i="45"/>
  <c r="D671" i="45"/>
  <c r="E671" i="45"/>
  <c r="D670" i="45"/>
  <c r="E670" i="45"/>
  <c r="D669" i="45"/>
  <c r="E669" i="45"/>
  <c r="D668" i="45"/>
  <c r="E668" i="45"/>
  <c r="D667" i="45"/>
  <c r="C666" i="45"/>
  <c r="D665" i="45"/>
  <c r="E665" i="45"/>
  <c r="D664" i="45"/>
  <c r="D663" i="45"/>
  <c r="E663" i="45"/>
  <c r="C662" i="45"/>
  <c r="D661" i="45"/>
  <c r="E661" i="45"/>
  <c r="D660" i="45"/>
  <c r="E660" i="45"/>
  <c r="D659" i="45"/>
  <c r="E659" i="45"/>
  <c r="D658" i="45"/>
  <c r="E658" i="45"/>
  <c r="D657" i="45"/>
  <c r="D656" i="45"/>
  <c r="E656" i="45"/>
  <c r="D655" i="45"/>
  <c r="E655" i="45"/>
  <c r="C654" i="45"/>
  <c r="D653" i="45"/>
  <c r="E653" i="45"/>
  <c r="D652" i="45"/>
  <c r="E652" i="45"/>
  <c r="D651" i="45"/>
  <c r="E651" i="45"/>
  <c r="D650" i="45"/>
  <c r="E650" i="45"/>
  <c r="D649" i="45"/>
  <c r="E649" i="45"/>
  <c r="D648" i="45"/>
  <c r="E648" i="45"/>
  <c r="C647" i="45"/>
  <c r="J646" i="45"/>
  <c r="D645" i="45"/>
  <c r="E645" i="45"/>
  <c r="D644" i="45"/>
  <c r="E644" i="45"/>
  <c r="J643" i="45"/>
  <c r="C643" i="45"/>
  <c r="D642" i="45"/>
  <c r="E642" i="45"/>
  <c r="D641" i="45"/>
  <c r="E641" i="45"/>
  <c r="D640" i="45"/>
  <c r="E640" i="45"/>
  <c r="J639" i="45"/>
  <c r="C639" i="45"/>
  <c r="D638" i="45"/>
  <c r="E638" i="45"/>
  <c r="D637" i="45"/>
  <c r="E637" i="45"/>
  <c r="D636" i="45"/>
  <c r="E636" i="45"/>
  <c r="D635" i="45"/>
  <c r="E635" i="45"/>
  <c r="D634" i="45"/>
  <c r="E634" i="45"/>
  <c r="D633" i="45"/>
  <c r="E633" i="45"/>
  <c r="D632" i="45"/>
  <c r="E632" i="45"/>
  <c r="D631" i="45"/>
  <c r="E631" i="45"/>
  <c r="D630" i="45"/>
  <c r="E630" i="45"/>
  <c r="C629" i="45"/>
  <c r="D628" i="45"/>
  <c r="E628" i="45"/>
  <c r="D627" i="45"/>
  <c r="E627" i="45"/>
  <c r="D626" i="45"/>
  <c r="E626" i="45"/>
  <c r="D625" i="45"/>
  <c r="E625" i="45"/>
  <c r="D624" i="45"/>
  <c r="E624" i="45"/>
  <c r="D623" i="45"/>
  <c r="E623" i="45"/>
  <c r="D622" i="45"/>
  <c r="E622" i="45"/>
  <c r="D621" i="45"/>
  <c r="E621" i="45"/>
  <c r="D620" i="45"/>
  <c r="E620" i="45"/>
  <c r="D619" i="45"/>
  <c r="E619" i="45"/>
  <c r="D618" i="45"/>
  <c r="C617" i="45"/>
  <c r="D616" i="45"/>
  <c r="E616" i="45"/>
  <c r="D615" i="45"/>
  <c r="E615" i="45"/>
  <c r="D614" i="45"/>
  <c r="E614" i="45"/>
  <c r="D613" i="45"/>
  <c r="E613" i="45"/>
  <c r="D612" i="45"/>
  <c r="E612" i="45"/>
  <c r="D611" i="45"/>
  <c r="C611" i="45"/>
  <c r="D610" i="45"/>
  <c r="E610" i="45"/>
  <c r="D609" i="45"/>
  <c r="E609" i="45"/>
  <c r="D608" i="45"/>
  <c r="E608" i="45"/>
  <c r="D607" i="45"/>
  <c r="E607" i="45"/>
  <c r="D606" i="45"/>
  <c r="E606" i="45"/>
  <c r="D605" i="45"/>
  <c r="E605" i="45"/>
  <c r="C604" i="45"/>
  <c r="D603" i="45"/>
  <c r="D602" i="45"/>
  <c r="E602" i="45"/>
  <c r="D601" i="45"/>
  <c r="E601" i="45"/>
  <c r="C600" i="45"/>
  <c r="D599" i="45"/>
  <c r="E599" i="45"/>
  <c r="D598" i="45"/>
  <c r="E598" i="45"/>
  <c r="D597" i="45"/>
  <c r="C596" i="45"/>
  <c r="D595" i="45"/>
  <c r="E595" i="45"/>
  <c r="D594" i="45"/>
  <c r="C593" i="45"/>
  <c r="D592" i="45"/>
  <c r="E592" i="45"/>
  <c r="D591" i="45"/>
  <c r="E591" i="45"/>
  <c r="D590" i="45"/>
  <c r="E590" i="45"/>
  <c r="D589" i="45"/>
  <c r="E589" i="45"/>
  <c r="C588" i="45"/>
  <c r="D587" i="45"/>
  <c r="E587" i="45"/>
  <c r="D586" i="45"/>
  <c r="E586" i="45"/>
  <c r="D585" i="45"/>
  <c r="E585" i="45"/>
  <c r="D584" i="45"/>
  <c r="E584" i="45"/>
  <c r="D583" i="45"/>
  <c r="C582" i="45"/>
  <c r="D581" i="45"/>
  <c r="E581" i="45"/>
  <c r="D580" i="45"/>
  <c r="E580" i="45"/>
  <c r="D579" i="45"/>
  <c r="D578" i="45"/>
  <c r="C578" i="45"/>
  <c r="D577" i="45"/>
  <c r="E577" i="45"/>
  <c r="D576" i="45"/>
  <c r="E576" i="45"/>
  <c r="D575" i="45"/>
  <c r="E575" i="45"/>
  <c r="D574" i="45"/>
  <c r="E574" i="45"/>
  <c r="D573" i="45"/>
  <c r="E573" i="45"/>
  <c r="D572" i="45"/>
  <c r="D571" i="45"/>
  <c r="E571" i="45"/>
  <c r="C570" i="45"/>
  <c r="D569" i="45"/>
  <c r="E569" i="45"/>
  <c r="D568" i="45"/>
  <c r="E568" i="45"/>
  <c r="D567" i="45"/>
  <c r="E567" i="45"/>
  <c r="D566" i="45"/>
  <c r="E566" i="45"/>
  <c r="D565" i="45"/>
  <c r="E565" i="45"/>
  <c r="D564" i="45"/>
  <c r="C563" i="45"/>
  <c r="J562" i="45"/>
  <c r="C562" i="45"/>
  <c r="J561" i="45"/>
  <c r="J560" i="45"/>
  <c r="D559" i="45"/>
  <c r="E559" i="45"/>
  <c r="D558" i="45"/>
  <c r="E558" i="45"/>
  <c r="E557" i="45"/>
  <c r="C557" i="45"/>
  <c r="D556" i="45"/>
  <c r="E556" i="45"/>
  <c r="D555" i="45"/>
  <c r="E555" i="45"/>
  <c r="D554" i="45"/>
  <c r="D553" i="45"/>
  <c r="C553" i="45"/>
  <c r="J552" i="45"/>
  <c r="C552" i="45"/>
  <c r="C551" i="45"/>
  <c r="J551" i="45"/>
  <c r="D550" i="45"/>
  <c r="E550" i="45"/>
  <c r="D549" i="45"/>
  <c r="E549" i="45"/>
  <c r="J548" i="45"/>
  <c r="C548" i="45"/>
  <c r="D547" i="45"/>
  <c r="D546" i="45"/>
  <c r="E546" i="45"/>
  <c r="C545" i="45"/>
  <c r="D544" i="45"/>
  <c r="E544" i="45"/>
  <c r="D543" i="45"/>
  <c r="E543" i="45"/>
  <c r="D542" i="45"/>
  <c r="E542" i="45"/>
  <c r="D541" i="45"/>
  <c r="E541" i="45"/>
  <c r="D540" i="45"/>
  <c r="E540" i="45"/>
  <c r="C539" i="45"/>
  <c r="D538" i="45"/>
  <c r="E538" i="45"/>
  <c r="D537" i="45"/>
  <c r="E537" i="45"/>
  <c r="D536" i="45"/>
  <c r="E536" i="45"/>
  <c r="D535" i="45"/>
  <c r="E535" i="45"/>
  <c r="D534" i="45"/>
  <c r="E534" i="45"/>
  <c r="D533" i="45"/>
  <c r="C532" i="45"/>
  <c r="D531" i="45"/>
  <c r="C530" i="45"/>
  <c r="D528" i="45"/>
  <c r="E528" i="45"/>
  <c r="D527" i="45"/>
  <c r="E527" i="45"/>
  <c r="D526" i="45"/>
  <c r="E526" i="45"/>
  <c r="D525" i="45"/>
  <c r="E525" i="45"/>
  <c r="D524" i="45"/>
  <c r="E524" i="45"/>
  <c r="C523" i="45"/>
  <c r="D522" i="45"/>
  <c r="E522" i="45"/>
  <c r="D521" i="45"/>
  <c r="E521" i="45"/>
  <c r="D520" i="45"/>
  <c r="E520" i="45"/>
  <c r="D519" i="45"/>
  <c r="E519" i="45"/>
  <c r="D518" i="45"/>
  <c r="E518" i="45"/>
  <c r="D517" i="45"/>
  <c r="E517" i="45"/>
  <c r="D516" i="45"/>
  <c r="D515" i="45"/>
  <c r="E515" i="45"/>
  <c r="C514" i="45"/>
  <c r="D513" i="45"/>
  <c r="E513" i="45"/>
  <c r="D512" i="45"/>
  <c r="E512" i="45"/>
  <c r="D511" i="45"/>
  <c r="E511" i="45"/>
  <c r="C510" i="45"/>
  <c r="D509" i="45"/>
  <c r="E509" i="45"/>
  <c r="D508" i="45"/>
  <c r="E508" i="45"/>
  <c r="D507" i="45"/>
  <c r="E507" i="45"/>
  <c r="D506" i="45"/>
  <c r="E506" i="45"/>
  <c r="D505" i="45"/>
  <c r="E505" i="45"/>
  <c r="D504" i="45"/>
  <c r="C504" i="45"/>
  <c r="D503" i="45"/>
  <c r="E503" i="45"/>
  <c r="D502" i="45"/>
  <c r="E502" i="45"/>
  <c r="D501" i="45"/>
  <c r="E501" i="45"/>
  <c r="D500" i="45"/>
  <c r="E500" i="45"/>
  <c r="D499" i="45"/>
  <c r="E499" i="45"/>
  <c r="D498" i="45"/>
  <c r="E498" i="45"/>
  <c r="E497" i="45"/>
  <c r="D497" i="45"/>
  <c r="C497" i="45"/>
  <c r="D496" i="45"/>
  <c r="E496" i="45"/>
  <c r="D495" i="45"/>
  <c r="E495" i="45"/>
  <c r="E494" i="45"/>
  <c r="C494" i="45"/>
  <c r="D493" i="45"/>
  <c r="E493" i="45"/>
  <c r="D492" i="45"/>
  <c r="E492" i="45"/>
  <c r="E491" i="45"/>
  <c r="D491" i="45"/>
  <c r="C491" i="45"/>
  <c r="C486" i="45"/>
  <c r="C484" i="45"/>
  <c r="D490" i="45"/>
  <c r="E490" i="45"/>
  <c r="D489" i="45"/>
  <c r="E489" i="45"/>
  <c r="D488" i="45"/>
  <c r="E488" i="45"/>
  <c r="D487" i="45"/>
  <c r="D485" i="45"/>
  <c r="E485" i="45"/>
  <c r="J483" i="45"/>
  <c r="D481" i="45"/>
  <c r="E481" i="45"/>
  <c r="D480" i="45"/>
  <c r="E480" i="45"/>
  <c r="D479" i="45"/>
  <c r="E479" i="45"/>
  <c r="D478" i="45"/>
  <c r="E478" i="45"/>
  <c r="C477" i="45"/>
  <c r="D476" i="45"/>
  <c r="D475" i="45"/>
  <c r="E475" i="45"/>
  <c r="C474" i="45"/>
  <c r="D473" i="45"/>
  <c r="E473" i="45"/>
  <c r="D472" i="45"/>
  <c r="E472" i="45"/>
  <c r="D471" i="45"/>
  <c r="E471" i="45"/>
  <c r="D470" i="45"/>
  <c r="E470" i="45"/>
  <c r="D469" i="45"/>
  <c r="E469" i="45"/>
  <c r="C468" i="45"/>
  <c r="D467" i="45"/>
  <c r="E467" i="45"/>
  <c r="D466" i="45"/>
  <c r="E466" i="45"/>
  <c r="D465" i="45"/>
  <c r="E465" i="45"/>
  <c r="D464" i="45"/>
  <c r="C463" i="45"/>
  <c r="D462" i="45"/>
  <c r="E462" i="45"/>
  <c r="D461" i="45"/>
  <c r="E461" i="45"/>
  <c r="D460" i="45"/>
  <c r="E460" i="45"/>
  <c r="C459" i="45"/>
  <c r="D458" i="45"/>
  <c r="D457" i="45"/>
  <c r="E457" i="45"/>
  <c r="D456" i="45"/>
  <c r="E456" i="45"/>
  <c r="C455" i="45"/>
  <c r="D454" i="45"/>
  <c r="E454" i="45"/>
  <c r="D453" i="45"/>
  <c r="E453" i="45"/>
  <c r="D452" i="45"/>
  <c r="D451" i="45"/>
  <c r="E451" i="45"/>
  <c r="C450" i="45"/>
  <c r="D449" i="45"/>
  <c r="E449" i="45"/>
  <c r="D448" i="45"/>
  <c r="E448" i="45"/>
  <c r="D447" i="45"/>
  <c r="E447" i="45"/>
  <c r="D446" i="45"/>
  <c r="C445" i="45"/>
  <c r="D443" i="45"/>
  <c r="E443" i="45"/>
  <c r="D442" i="45"/>
  <c r="E442" i="45"/>
  <c r="D441" i="45"/>
  <c r="E441" i="45"/>
  <c r="D440" i="45"/>
  <c r="E440" i="45"/>
  <c r="D439" i="45"/>
  <c r="E439" i="45"/>
  <c r="D438" i="45"/>
  <c r="E438" i="45"/>
  <c r="D437" i="45"/>
  <c r="E437" i="45"/>
  <c r="D436" i="45"/>
  <c r="E436" i="45"/>
  <c r="D435" i="45"/>
  <c r="E435" i="45"/>
  <c r="D434" i="45"/>
  <c r="E434" i="45"/>
  <c r="D433" i="45"/>
  <c r="E433" i="45"/>
  <c r="D432" i="45"/>
  <c r="E432" i="45"/>
  <c r="D431" i="45"/>
  <c r="E431" i="45"/>
  <c r="D430" i="45"/>
  <c r="E430" i="45"/>
  <c r="C429" i="45"/>
  <c r="D428" i="45"/>
  <c r="E428" i="45"/>
  <c r="D427" i="45"/>
  <c r="E427" i="45"/>
  <c r="D426" i="45"/>
  <c r="E426" i="45"/>
  <c r="D425" i="45"/>
  <c r="E425" i="45"/>
  <c r="D424" i="45"/>
  <c r="E424" i="45"/>
  <c r="D423" i="45"/>
  <c r="E423" i="45"/>
  <c r="C422" i="45"/>
  <c r="D421" i="45"/>
  <c r="E421" i="45"/>
  <c r="D420" i="45"/>
  <c r="E420" i="45"/>
  <c r="D419" i="45"/>
  <c r="E419" i="45"/>
  <c r="D418" i="45"/>
  <c r="E418" i="45"/>
  <c r="D417" i="45"/>
  <c r="E417" i="45"/>
  <c r="E416" i="45"/>
  <c r="D416" i="45"/>
  <c r="C416" i="45"/>
  <c r="D415" i="45"/>
  <c r="E415" i="45"/>
  <c r="D414" i="45"/>
  <c r="E414" i="45"/>
  <c r="D413" i="45"/>
  <c r="E413" i="45"/>
  <c r="E412" i="45"/>
  <c r="D412" i="45"/>
  <c r="C412" i="45"/>
  <c r="D411" i="45"/>
  <c r="E411" i="45"/>
  <c r="D410" i="45"/>
  <c r="D409" i="45"/>
  <c r="C409" i="45"/>
  <c r="D408" i="45"/>
  <c r="E408" i="45"/>
  <c r="D407" i="45"/>
  <c r="E407" i="45"/>
  <c r="D406" i="45"/>
  <c r="E406" i="45"/>
  <c r="D405" i="45"/>
  <c r="E405" i="45"/>
  <c r="E404" i="45"/>
  <c r="D404" i="45"/>
  <c r="C404" i="45"/>
  <c r="D403" i="45"/>
  <c r="E403" i="45"/>
  <c r="D402" i="45"/>
  <c r="E402" i="45"/>
  <c r="D401" i="45"/>
  <c r="D400" i="45"/>
  <c r="E400" i="45"/>
  <c r="C399" i="45"/>
  <c r="D398" i="45"/>
  <c r="E398" i="45"/>
  <c r="D397" i="45"/>
  <c r="E397" i="45"/>
  <c r="D396" i="45"/>
  <c r="E396" i="45"/>
  <c r="E395" i="45"/>
  <c r="D395" i="45"/>
  <c r="C395" i="45"/>
  <c r="D394" i="45"/>
  <c r="E394" i="45"/>
  <c r="D393" i="45"/>
  <c r="C392" i="45"/>
  <c r="D391" i="45"/>
  <c r="E391" i="45"/>
  <c r="D390" i="45"/>
  <c r="E390" i="45"/>
  <c r="D389" i="45"/>
  <c r="C388" i="45"/>
  <c r="D387" i="45"/>
  <c r="E387" i="45"/>
  <c r="D386" i="45"/>
  <c r="E386" i="45"/>
  <c r="D385" i="45"/>
  <c r="E385" i="45"/>
  <c r="D384" i="45"/>
  <c r="E384" i="45"/>
  <c r="D383" i="45"/>
  <c r="C382" i="45"/>
  <c r="D381" i="45"/>
  <c r="E381" i="45"/>
  <c r="D380" i="45"/>
  <c r="E380" i="45"/>
  <c r="D379" i="45"/>
  <c r="E379" i="45"/>
  <c r="D378" i="45"/>
  <c r="C378" i="45"/>
  <c r="D377" i="45"/>
  <c r="E377" i="45"/>
  <c r="D376" i="45"/>
  <c r="E376" i="45"/>
  <c r="D375" i="45"/>
  <c r="E375" i="45"/>
  <c r="D374" i="45"/>
  <c r="E374" i="45"/>
  <c r="D373" i="45"/>
  <c r="C373" i="45"/>
  <c r="D372" i="45"/>
  <c r="E372" i="45"/>
  <c r="D371" i="45"/>
  <c r="E371" i="45"/>
  <c r="D370" i="45"/>
  <c r="E370" i="45"/>
  <c r="D369" i="45"/>
  <c r="C368" i="45"/>
  <c r="D367" i="45"/>
  <c r="E367" i="45"/>
  <c r="D366" i="45"/>
  <c r="E366" i="45"/>
  <c r="D365" i="45"/>
  <c r="E365" i="45"/>
  <c r="D364" i="45"/>
  <c r="E364" i="45"/>
  <c r="D363" i="45"/>
  <c r="C362" i="45"/>
  <c r="D361" i="45"/>
  <c r="E361" i="45"/>
  <c r="D360" i="45"/>
  <c r="D359" i="45"/>
  <c r="E359" i="45"/>
  <c r="D358" i="45"/>
  <c r="E358" i="45"/>
  <c r="C357" i="45"/>
  <c r="D356" i="45"/>
  <c r="E356" i="45"/>
  <c r="D355" i="45"/>
  <c r="E355" i="45"/>
  <c r="D354" i="45"/>
  <c r="C353" i="45"/>
  <c r="D352" i="45"/>
  <c r="E352" i="45"/>
  <c r="D351" i="45"/>
  <c r="E351" i="45"/>
  <c r="D350" i="45"/>
  <c r="E350" i="45"/>
  <c r="D349" i="45"/>
  <c r="E349" i="45"/>
  <c r="C348" i="45"/>
  <c r="D347" i="45"/>
  <c r="E347" i="45"/>
  <c r="D346" i="45"/>
  <c r="E346" i="45"/>
  <c r="D345" i="45"/>
  <c r="E345" i="45"/>
  <c r="E344" i="45"/>
  <c r="D344" i="45"/>
  <c r="C344" i="45"/>
  <c r="D343" i="45"/>
  <c r="E343" i="45"/>
  <c r="D342" i="45"/>
  <c r="E342" i="45"/>
  <c r="D341" i="45"/>
  <c r="E341" i="45"/>
  <c r="J339" i="45"/>
  <c r="D338" i="45"/>
  <c r="E338" i="45"/>
  <c r="D337" i="45"/>
  <c r="E337" i="45"/>
  <c r="D336" i="45"/>
  <c r="E336" i="45"/>
  <c r="D335" i="45"/>
  <c r="E335" i="45"/>
  <c r="D334" i="45"/>
  <c r="E334" i="45"/>
  <c r="D333" i="45"/>
  <c r="E333" i="45"/>
  <c r="D332" i="45"/>
  <c r="C331" i="45"/>
  <c r="D330" i="45"/>
  <c r="E330" i="45"/>
  <c r="D329" i="45"/>
  <c r="C328" i="45"/>
  <c r="D327" i="45"/>
  <c r="E327" i="45"/>
  <c r="D326" i="45"/>
  <c r="E326" i="45"/>
  <c r="C325" i="45"/>
  <c r="C315" i="45"/>
  <c r="C314" i="45"/>
  <c r="D324" i="45"/>
  <c r="E324" i="45"/>
  <c r="D323" i="45"/>
  <c r="E323" i="45"/>
  <c r="D322" i="45"/>
  <c r="E322" i="45"/>
  <c r="D321" i="45"/>
  <c r="E321" i="45"/>
  <c r="D320" i="45"/>
  <c r="E320" i="45"/>
  <c r="D319" i="45"/>
  <c r="E319" i="45"/>
  <c r="D318" i="45"/>
  <c r="E318" i="45"/>
  <c r="D317" i="45"/>
  <c r="E317" i="45"/>
  <c r="D316" i="45"/>
  <c r="D313" i="45"/>
  <c r="E313" i="45"/>
  <c r="D312" i="45"/>
  <c r="E312" i="45"/>
  <c r="D311" i="45"/>
  <c r="E311" i="45"/>
  <c r="D310" i="45"/>
  <c r="E310" i="45"/>
  <c r="D309" i="45"/>
  <c r="C308" i="45"/>
  <c r="D307" i="45"/>
  <c r="E307" i="45"/>
  <c r="D306" i="45"/>
  <c r="C305" i="45"/>
  <c r="D304" i="45"/>
  <c r="E304" i="45"/>
  <c r="D303" i="45"/>
  <c r="E303" i="45"/>
  <c r="C302" i="45"/>
  <c r="D301" i="45"/>
  <c r="E301" i="45"/>
  <c r="D300" i="45"/>
  <c r="E300" i="45"/>
  <c r="D299" i="45"/>
  <c r="E299" i="45"/>
  <c r="C298" i="45"/>
  <c r="D297" i="45"/>
  <c r="E297" i="45"/>
  <c r="E296" i="45"/>
  <c r="D296" i="45"/>
  <c r="C296" i="45"/>
  <c r="D295" i="45"/>
  <c r="E295" i="45"/>
  <c r="D294" i="45"/>
  <c r="E294" i="45"/>
  <c r="D293" i="45"/>
  <c r="E293" i="45"/>
  <c r="D292" i="45"/>
  <c r="E292" i="45"/>
  <c r="D291" i="45"/>
  <c r="E291" i="45"/>
  <c r="D290" i="45"/>
  <c r="E290" i="45"/>
  <c r="C289" i="45"/>
  <c r="C265" i="45"/>
  <c r="C263" i="45"/>
  <c r="D288" i="45"/>
  <c r="E288" i="45"/>
  <c r="D287" i="45"/>
  <c r="E287" i="45"/>
  <c r="D286" i="45"/>
  <c r="E286" i="45"/>
  <c r="D285" i="45"/>
  <c r="E285" i="45"/>
  <c r="D284" i="45"/>
  <c r="E284" i="45"/>
  <c r="D283" i="45"/>
  <c r="E283" i="45"/>
  <c r="D282" i="45"/>
  <c r="E282" i="45"/>
  <c r="D281" i="45"/>
  <c r="E281" i="45"/>
  <c r="D280" i="45"/>
  <c r="E280" i="45"/>
  <c r="D279" i="45"/>
  <c r="E279" i="45"/>
  <c r="D278" i="45"/>
  <c r="E278" i="45"/>
  <c r="D277" i="45"/>
  <c r="E277" i="45"/>
  <c r="D276" i="45"/>
  <c r="E276" i="45"/>
  <c r="D275" i="45"/>
  <c r="E275" i="45"/>
  <c r="D274" i="45"/>
  <c r="E274" i="45"/>
  <c r="D273" i="45"/>
  <c r="E273" i="45"/>
  <c r="D272" i="45"/>
  <c r="E272" i="45"/>
  <c r="D271" i="45"/>
  <c r="E271" i="45"/>
  <c r="D270" i="45"/>
  <c r="E270" i="45"/>
  <c r="D269" i="45"/>
  <c r="E269" i="45"/>
  <c r="D268" i="45"/>
  <c r="E268" i="45"/>
  <c r="D267" i="45"/>
  <c r="E267" i="45"/>
  <c r="D266" i="45"/>
  <c r="E266" i="45"/>
  <c r="D265" i="45"/>
  <c r="D264" i="45"/>
  <c r="E264" i="45"/>
  <c r="D262" i="45"/>
  <c r="E262" i="45"/>
  <c r="D261" i="45"/>
  <c r="E261" i="45"/>
  <c r="E260" i="45"/>
  <c r="D260" i="45"/>
  <c r="C260" i="45"/>
  <c r="J259" i="45"/>
  <c r="J258" i="45"/>
  <c r="J257" i="45"/>
  <c r="J256" i="45"/>
  <c r="D252" i="45"/>
  <c r="E252" i="45"/>
  <c r="D251" i="45"/>
  <c r="E251" i="45"/>
  <c r="E250" i="45"/>
  <c r="C250" i="45"/>
  <c r="D249" i="45"/>
  <c r="E249" i="45"/>
  <c r="D248" i="45"/>
  <c r="E248" i="45"/>
  <c r="D247" i="45"/>
  <c r="E247" i="45"/>
  <c r="D246" i="45"/>
  <c r="E246" i="45"/>
  <c r="D245" i="45"/>
  <c r="E245" i="45"/>
  <c r="C244" i="45"/>
  <c r="C243" i="45"/>
  <c r="D242" i="45"/>
  <c r="E242" i="45"/>
  <c r="D241" i="45"/>
  <c r="E241" i="45"/>
  <c r="D240" i="45"/>
  <c r="D239" i="45"/>
  <c r="D238" i="45"/>
  <c r="C239" i="45"/>
  <c r="C238" i="45"/>
  <c r="D237" i="45"/>
  <c r="E237" i="45"/>
  <c r="E236" i="45"/>
  <c r="E235" i="45"/>
  <c r="D236" i="45"/>
  <c r="D235" i="45"/>
  <c r="C236" i="45"/>
  <c r="C235" i="45"/>
  <c r="D234" i="45"/>
  <c r="C233" i="45"/>
  <c r="C229" i="45"/>
  <c r="C228" i="45"/>
  <c r="D232" i="45"/>
  <c r="E232" i="45"/>
  <c r="D231" i="45"/>
  <c r="E231" i="45"/>
  <c r="D230" i="45"/>
  <c r="E230" i="45"/>
  <c r="E229" i="45"/>
  <c r="D229" i="45"/>
  <c r="D227" i="45"/>
  <c r="E227" i="45"/>
  <c r="D226" i="45"/>
  <c r="E226" i="45"/>
  <c r="D225" i="45"/>
  <c r="D224" i="45"/>
  <c r="E224" i="45"/>
  <c r="C223" i="45"/>
  <c r="C222" i="45"/>
  <c r="D221" i="45"/>
  <c r="C220" i="45"/>
  <c r="D219" i="45"/>
  <c r="E219" i="45"/>
  <c r="D218" i="45"/>
  <c r="E218" i="45"/>
  <c r="D217" i="45"/>
  <c r="E217" i="45"/>
  <c r="E216" i="45"/>
  <c r="C216" i="45"/>
  <c r="D214" i="45"/>
  <c r="E214" i="45"/>
  <c r="E213" i="45"/>
  <c r="D213" i="45"/>
  <c r="C213" i="45"/>
  <c r="D212" i="45"/>
  <c r="E212" i="45"/>
  <c r="E211" i="45"/>
  <c r="D211" i="45"/>
  <c r="C211" i="45"/>
  <c r="D210" i="45"/>
  <c r="E210" i="45"/>
  <c r="D209" i="45"/>
  <c r="E209" i="45"/>
  <c r="D208" i="45"/>
  <c r="E208" i="45"/>
  <c r="E207" i="45"/>
  <c r="D207" i="45"/>
  <c r="C207" i="45"/>
  <c r="D206" i="45"/>
  <c r="E206" i="45"/>
  <c r="D205" i="45"/>
  <c r="E205" i="45"/>
  <c r="E204" i="45"/>
  <c r="C204" i="45"/>
  <c r="C203" i="45"/>
  <c r="D202" i="45"/>
  <c r="E202" i="45"/>
  <c r="E201" i="45"/>
  <c r="E200" i="45"/>
  <c r="D201" i="45"/>
  <c r="D200" i="45"/>
  <c r="C201" i="45"/>
  <c r="C200" i="45"/>
  <c r="D199" i="45"/>
  <c r="E199" i="45"/>
  <c r="E198" i="45"/>
  <c r="E197" i="45"/>
  <c r="D198" i="45"/>
  <c r="D197" i="45"/>
  <c r="C198" i="45"/>
  <c r="C197" i="45"/>
  <c r="D196" i="45"/>
  <c r="E196" i="45"/>
  <c r="E195" i="45"/>
  <c r="D195" i="45"/>
  <c r="C195" i="45"/>
  <c r="D194" i="45"/>
  <c r="E194" i="45"/>
  <c r="E193" i="45"/>
  <c r="D193" i="45"/>
  <c r="C193" i="45"/>
  <c r="D192" i="45"/>
  <c r="E192" i="45"/>
  <c r="D191" i="45"/>
  <c r="E191" i="45"/>
  <c r="D190" i="45"/>
  <c r="E190" i="45"/>
  <c r="C189" i="45"/>
  <c r="C188" i="45"/>
  <c r="D187" i="45"/>
  <c r="E187" i="45"/>
  <c r="D186" i="45"/>
  <c r="E186" i="45"/>
  <c r="D185" i="45"/>
  <c r="D184" i="45"/>
  <c r="C185" i="45"/>
  <c r="C184" i="45"/>
  <c r="D183" i="45"/>
  <c r="E183" i="45"/>
  <c r="E182" i="45"/>
  <c r="D182" i="45"/>
  <c r="D181" i="45"/>
  <c r="C179" i="45"/>
  <c r="J178" i="45"/>
  <c r="J177" i="45"/>
  <c r="D176" i="45"/>
  <c r="E176" i="45"/>
  <c r="D175" i="45"/>
  <c r="C174" i="45"/>
  <c r="D173" i="45"/>
  <c r="E173" i="45"/>
  <c r="D172" i="45"/>
  <c r="C171" i="45"/>
  <c r="J170" i="45"/>
  <c r="D169" i="45"/>
  <c r="E169" i="45"/>
  <c r="D168" i="45"/>
  <c r="E168" i="45"/>
  <c r="E167" i="45"/>
  <c r="D167" i="45"/>
  <c r="C167" i="45"/>
  <c r="D166" i="45"/>
  <c r="E166" i="45"/>
  <c r="D165" i="45"/>
  <c r="C164" i="45"/>
  <c r="J163" i="45"/>
  <c r="D162" i="45"/>
  <c r="E162" i="45"/>
  <c r="D161" i="45"/>
  <c r="E161" i="45"/>
  <c r="D160" i="45"/>
  <c r="C160" i="45"/>
  <c r="D159" i="45"/>
  <c r="E159" i="45"/>
  <c r="D158" i="45"/>
  <c r="E158" i="45"/>
  <c r="E157" i="45"/>
  <c r="C157" i="45"/>
  <c r="D156" i="45"/>
  <c r="E156" i="45"/>
  <c r="D155" i="45"/>
  <c r="C154" i="45"/>
  <c r="J153" i="45"/>
  <c r="C153" i="45"/>
  <c r="J152" i="45"/>
  <c r="D151" i="45"/>
  <c r="E151" i="45"/>
  <c r="D150" i="45"/>
  <c r="E150" i="45"/>
  <c r="C149" i="45"/>
  <c r="D148" i="45"/>
  <c r="E148" i="45"/>
  <c r="D147" i="45"/>
  <c r="C146" i="45"/>
  <c r="D145" i="45"/>
  <c r="E145" i="45"/>
  <c r="D144" i="45"/>
  <c r="E144" i="45"/>
  <c r="C143" i="45"/>
  <c r="D142" i="45"/>
  <c r="E142" i="45"/>
  <c r="D141" i="45"/>
  <c r="E141" i="45"/>
  <c r="E140" i="45"/>
  <c r="D140" i="45"/>
  <c r="C140" i="45"/>
  <c r="D139" i="45"/>
  <c r="E139" i="45"/>
  <c r="D138" i="45"/>
  <c r="E138" i="45"/>
  <c r="D137" i="45"/>
  <c r="C136" i="45"/>
  <c r="J135" i="45"/>
  <c r="D134" i="45"/>
  <c r="E134" i="45"/>
  <c r="D133" i="45"/>
  <c r="C132" i="45"/>
  <c r="D131" i="45"/>
  <c r="E131" i="45"/>
  <c r="D130" i="45"/>
  <c r="E130" i="45"/>
  <c r="E129" i="45"/>
  <c r="D129" i="45"/>
  <c r="C129" i="45"/>
  <c r="D128" i="45"/>
  <c r="E128" i="45"/>
  <c r="D127" i="45"/>
  <c r="E127" i="45"/>
  <c r="E126" i="45"/>
  <c r="D126" i="45"/>
  <c r="C126" i="45"/>
  <c r="D125" i="45"/>
  <c r="E125" i="45"/>
  <c r="D124" i="45"/>
  <c r="E124" i="45"/>
  <c r="D123" i="45"/>
  <c r="C123" i="45"/>
  <c r="D122" i="45"/>
  <c r="E122" i="45"/>
  <c r="D121" i="45"/>
  <c r="E121" i="45"/>
  <c r="E120" i="45"/>
  <c r="D120" i="45"/>
  <c r="C120" i="45"/>
  <c r="C117" i="45"/>
  <c r="C116" i="45"/>
  <c r="D119" i="45"/>
  <c r="E119" i="45"/>
  <c r="D118" i="45"/>
  <c r="J116" i="45"/>
  <c r="J115" i="45"/>
  <c r="J114" i="45"/>
  <c r="D113" i="45"/>
  <c r="E113" i="45"/>
  <c r="D112" i="45"/>
  <c r="E112" i="45"/>
  <c r="D111" i="45"/>
  <c r="E111" i="45"/>
  <c r="D110" i="45"/>
  <c r="E110" i="45"/>
  <c r="D109" i="45"/>
  <c r="E109" i="45"/>
  <c r="D108" i="45"/>
  <c r="E108" i="45"/>
  <c r="D107" i="45"/>
  <c r="E107" i="45"/>
  <c r="D106" i="45"/>
  <c r="E106" i="45"/>
  <c r="D105" i="45"/>
  <c r="E105" i="45"/>
  <c r="D104" i="45"/>
  <c r="E104" i="45"/>
  <c r="D103" i="45"/>
  <c r="E103" i="45"/>
  <c r="D102" i="45"/>
  <c r="E102" i="45"/>
  <c r="D101" i="45"/>
  <c r="E101" i="45"/>
  <c r="D100" i="45"/>
  <c r="E100" i="45"/>
  <c r="D99" i="45"/>
  <c r="E99" i="45"/>
  <c r="D98" i="45"/>
  <c r="E98" i="45"/>
  <c r="J97" i="45"/>
  <c r="D97" i="45"/>
  <c r="C97" i="45"/>
  <c r="D96" i="45"/>
  <c r="E96" i="45"/>
  <c r="D95" i="45"/>
  <c r="E95" i="45"/>
  <c r="D94" i="45"/>
  <c r="E94" i="45"/>
  <c r="D93" i="45"/>
  <c r="E93" i="45"/>
  <c r="D92" i="45"/>
  <c r="E92" i="45"/>
  <c r="D91" i="45"/>
  <c r="E91" i="45"/>
  <c r="D90" i="45"/>
  <c r="E90" i="45"/>
  <c r="D89" i="45"/>
  <c r="E89" i="45"/>
  <c r="D88" i="45"/>
  <c r="E88" i="45"/>
  <c r="D87" i="45"/>
  <c r="E87" i="45"/>
  <c r="D86" i="45"/>
  <c r="E86" i="45"/>
  <c r="D85" i="45"/>
  <c r="E85" i="45"/>
  <c r="D84" i="45"/>
  <c r="E84" i="45"/>
  <c r="D83" i="45"/>
  <c r="E83" i="45"/>
  <c r="D82" i="45"/>
  <c r="E82" i="45"/>
  <c r="D81" i="45"/>
  <c r="E81" i="45"/>
  <c r="D80" i="45"/>
  <c r="E80" i="45"/>
  <c r="D79" i="45"/>
  <c r="E79" i="45"/>
  <c r="D78" i="45"/>
  <c r="E78" i="45"/>
  <c r="D77" i="45"/>
  <c r="E77" i="45"/>
  <c r="D76" i="45"/>
  <c r="E76" i="45"/>
  <c r="D75" i="45"/>
  <c r="E75" i="45"/>
  <c r="D74" i="45"/>
  <c r="E74" i="45"/>
  <c r="D73" i="45"/>
  <c r="E73" i="45"/>
  <c r="D72" i="45"/>
  <c r="E72" i="45"/>
  <c r="D71" i="45"/>
  <c r="E71" i="45"/>
  <c r="D70" i="45"/>
  <c r="E70" i="45"/>
  <c r="D69" i="45"/>
  <c r="E69" i="45"/>
  <c r="E68" i="45"/>
  <c r="J68" i="45"/>
  <c r="C68" i="45"/>
  <c r="J67" i="45"/>
  <c r="C67" i="45"/>
  <c r="D66" i="45"/>
  <c r="E66" i="45"/>
  <c r="D65" i="45"/>
  <c r="E65" i="45"/>
  <c r="D64" i="45"/>
  <c r="E64" i="45"/>
  <c r="D63" i="45"/>
  <c r="E63" i="45"/>
  <c r="D62" i="45"/>
  <c r="J61" i="45"/>
  <c r="C61" i="45"/>
  <c r="D60" i="45"/>
  <c r="E60" i="45"/>
  <c r="D59" i="45"/>
  <c r="E59" i="45"/>
  <c r="D58" i="45"/>
  <c r="E58" i="45"/>
  <c r="D57" i="45"/>
  <c r="E57" i="45"/>
  <c r="D56" i="45"/>
  <c r="E56" i="45"/>
  <c r="D55" i="45"/>
  <c r="E55" i="45"/>
  <c r="D54" i="45"/>
  <c r="E54" i="45"/>
  <c r="D53" i="45"/>
  <c r="E53" i="45"/>
  <c r="D52" i="45"/>
  <c r="E52" i="45"/>
  <c r="D51" i="45"/>
  <c r="E51" i="45"/>
  <c r="D50" i="45"/>
  <c r="E50" i="45"/>
  <c r="D49" i="45"/>
  <c r="E49" i="45"/>
  <c r="D48" i="45"/>
  <c r="E48" i="45"/>
  <c r="D47" i="45"/>
  <c r="E47" i="45"/>
  <c r="D46" i="45"/>
  <c r="E46" i="45"/>
  <c r="D45" i="45"/>
  <c r="E45" i="45"/>
  <c r="D44" i="45"/>
  <c r="E44" i="45"/>
  <c r="D43" i="45"/>
  <c r="E43" i="45"/>
  <c r="D42" i="45"/>
  <c r="E42" i="45"/>
  <c r="D41" i="45"/>
  <c r="E41" i="45"/>
  <c r="D40" i="45"/>
  <c r="E40" i="45"/>
  <c r="D39" i="45"/>
  <c r="D38" i="45"/>
  <c r="J38" i="45"/>
  <c r="C38" i="45"/>
  <c r="C4" i="45"/>
  <c r="C11" i="45"/>
  <c r="C3" i="45"/>
  <c r="C2" i="45"/>
  <c r="D37" i="45"/>
  <c r="E37" i="45"/>
  <c r="D36" i="45"/>
  <c r="E36" i="45"/>
  <c r="D35" i="45"/>
  <c r="E35" i="45"/>
  <c r="D34" i="45"/>
  <c r="E34" i="45"/>
  <c r="D33" i="45"/>
  <c r="E33" i="45"/>
  <c r="D32" i="45"/>
  <c r="E32" i="45"/>
  <c r="D31" i="45"/>
  <c r="E31" i="45"/>
  <c r="D30" i="45"/>
  <c r="E30" i="45"/>
  <c r="D29" i="45"/>
  <c r="E29" i="45"/>
  <c r="D28" i="45"/>
  <c r="E28" i="45"/>
  <c r="D27" i="45"/>
  <c r="E27" i="45"/>
  <c r="D26" i="45"/>
  <c r="E26" i="45"/>
  <c r="D25" i="45"/>
  <c r="E25" i="45"/>
  <c r="D24" i="45"/>
  <c r="E24" i="45"/>
  <c r="D23" i="45"/>
  <c r="E23" i="45"/>
  <c r="D22" i="45"/>
  <c r="E22" i="45"/>
  <c r="D21" i="45"/>
  <c r="E21" i="45"/>
  <c r="D20" i="45"/>
  <c r="E20" i="45"/>
  <c r="D19" i="45"/>
  <c r="E19" i="45"/>
  <c r="D18" i="45"/>
  <c r="E18" i="45"/>
  <c r="D17" i="45"/>
  <c r="E17" i="45"/>
  <c r="D16" i="45"/>
  <c r="E16" i="45"/>
  <c r="D15" i="45"/>
  <c r="E15" i="45"/>
  <c r="D14" i="45"/>
  <c r="E14" i="45"/>
  <c r="D13" i="45"/>
  <c r="E13" i="45"/>
  <c r="D12" i="45"/>
  <c r="E12" i="45"/>
  <c r="J11" i="45"/>
  <c r="D10" i="45"/>
  <c r="E10" i="45"/>
  <c r="D9" i="45"/>
  <c r="E9" i="45"/>
  <c r="D8" i="45"/>
  <c r="E8" i="45"/>
  <c r="D7" i="45"/>
  <c r="E7" i="45"/>
  <c r="D6" i="45"/>
  <c r="E6" i="45"/>
  <c r="D5" i="45"/>
  <c r="E5" i="45"/>
  <c r="J4" i="45"/>
  <c r="D4" i="45"/>
  <c r="J3" i="45"/>
  <c r="J2" i="45"/>
  <c r="J1" i="45"/>
  <c r="D779" i="44"/>
  <c r="C778" i="44"/>
  <c r="D777" i="44"/>
  <c r="E777" i="44"/>
  <c r="D776" i="44"/>
  <c r="E776" i="44"/>
  <c r="D775" i="44"/>
  <c r="D774" i="44"/>
  <c r="D773" i="44"/>
  <c r="D772" i="44"/>
  <c r="E774" i="44"/>
  <c r="C773" i="44"/>
  <c r="C772" i="44"/>
  <c r="D771" i="44"/>
  <c r="E771" i="44"/>
  <c r="D770" i="44"/>
  <c r="E770" i="44"/>
  <c r="C769" i="44"/>
  <c r="C768" i="44"/>
  <c r="D767" i="44"/>
  <c r="C766" i="44"/>
  <c r="D765" i="44"/>
  <c r="E765" i="44"/>
  <c r="D764" i="44"/>
  <c r="D763" i="44"/>
  <c r="E763" i="44"/>
  <c r="C762" i="44"/>
  <c r="C761" i="44"/>
  <c r="D760" i="44"/>
  <c r="E760" i="44"/>
  <c r="D759" i="44"/>
  <c r="E759" i="44"/>
  <c r="D758" i="44"/>
  <c r="E758" i="44"/>
  <c r="C757" i="44"/>
  <c r="C756" i="44"/>
  <c r="D755" i="44"/>
  <c r="E755" i="44"/>
  <c r="D754" i="44"/>
  <c r="E754" i="44"/>
  <c r="D753" i="44"/>
  <c r="E753" i="44"/>
  <c r="C752" i="44"/>
  <c r="C751" i="44"/>
  <c r="D750" i="44"/>
  <c r="E750" i="44"/>
  <c r="D749" i="44"/>
  <c r="E749" i="44"/>
  <c r="D748" i="44"/>
  <c r="E748" i="44"/>
  <c r="E747" i="44"/>
  <c r="C747" i="44"/>
  <c r="D746" i="44"/>
  <c r="D745" i="44"/>
  <c r="C745" i="44"/>
  <c r="D743" i="44"/>
  <c r="C742" i="44"/>
  <c r="D741" i="44"/>
  <c r="D740" i="44"/>
  <c r="C740" i="44"/>
  <c r="D739" i="44"/>
  <c r="E739" i="44"/>
  <c r="D738" i="44"/>
  <c r="E738" i="44"/>
  <c r="D737" i="44"/>
  <c r="E737" i="44"/>
  <c r="D736" i="44"/>
  <c r="D735" i="44"/>
  <c r="C735" i="44"/>
  <c r="C734" i="44"/>
  <c r="D733" i="44"/>
  <c r="C732" i="44"/>
  <c r="C731" i="44"/>
  <c r="D730" i="44"/>
  <c r="E730" i="44"/>
  <c r="D729" i="44"/>
  <c r="E729" i="44"/>
  <c r="E728" i="44"/>
  <c r="D728" i="44"/>
  <c r="C728" i="44"/>
  <c r="J727" i="44"/>
  <c r="J726" i="44"/>
  <c r="D725" i="44"/>
  <c r="E725" i="44"/>
  <c r="D724" i="44"/>
  <c r="C723" i="44"/>
  <c r="D722" i="44"/>
  <c r="E722" i="44"/>
  <c r="D721" i="44"/>
  <c r="E721" i="44"/>
  <c r="D720" i="44"/>
  <c r="C719" i="44"/>
  <c r="J718" i="44"/>
  <c r="C718" i="44"/>
  <c r="C717" i="44"/>
  <c r="J717" i="44"/>
  <c r="D716" i="44"/>
  <c r="E716" i="44"/>
  <c r="D715" i="44"/>
  <c r="E715" i="44"/>
  <c r="D714" i="44"/>
  <c r="E714" i="44"/>
  <c r="D713" i="44"/>
  <c r="E713" i="44"/>
  <c r="D712" i="44"/>
  <c r="E712" i="44"/>
  <c r="D711" i="44"/>
  <c r="E711" i="44"/>
  <c r="D710" i="44"/>
  <c r="E710" i="44"/>
  <c r="D709" i="44"/>
  <c r="E709" i="44"/>
  <c r="D708" i="44"/>
  <c r="E708" i="44"/>
  <c r="D707" i="44"/>
  <c r="E707" i="44"/>
  <c r="D706" i="44"/>
  <c r="E706" i="44"/>
  <c r="D705" i="44"/>
  <c r="E705" i="44"/>
  <c r="D704" i="44"/>
  <c r="E704" i="44"/>
  <c r="D703" i="44"/>
  <c r="E703" i="44"/>
  <c r="D702" i="44"/>
  <c r="C701" i="44"/>
  <c r="D700" i="44"/>
  <c r="E700" i="44"/>
  <c r="D699" i="44"/>
  <c r="E699" i="44"/>
  <c r="D698" i="44"/>
  <c r="E698" i="44"/>
  <c r="D697" i="44"/>
  <c r="E697" i="44"/>
  <c r="D696" i="44"/>
  <c r="D695" i="44"/>
  <c r="C695" i="44"/>
  <c r="D694" i="44"/>
  <c r="E694" i="44"/>
  <c r="D693" i="44"/>
  <c r="E693" i="44"/>
  <c r="D692" i="44"/>
  <c r="E692" i="44"/>
  <c r="D691" i="44"/>
  <c r="E691" i="44"/>
  <c r="D690" i="44"/>
  <c r="D689" i="44"/>
  <c r="E689" i="44"/>
  <c r="C688" i="44"/>
  <c r="D687" i="44"/>
  <c r="E687" i="44"/>
  <c r="D686" i="44"/>
  <c r="D685" i="44"/>
  <c r="E685" i="44"/>
  <c r="C684" i="44"/>
  <c r="D683" i="44"/>
  <c r="E683" i="44"/>
  <c r="D682" i="44"/>
  <c r="E682" i="44"/>
  <c r="D681" i="44"/>
  <c r="E681" i="44"/>
  <c r="E680" i="44"/>
  <c r="D680" i="44"/>
  <c r="C680" i="44"/>
  <c r="D679" i="44"/>
  <c r="E679" i="44"/>
  <c r="D678" i="44"/>
  <c r="E678" i="44"/>
  <c r="C677" i="44"/>
  <c r="D676" i="44"/>
  <c r="E676" i="44"/>
  <c r="D675" i="44"/>
  <c r="E675" i="44"/>
  <c r="D674" i="44"/>
  <c r="E674" i="44"/>
  <c r="D673" i="44"/>
  <c r="C672" i="44"/>
  <c r="D671" i="44"/>
  <c r="E671" i="44"/>
  <c r="D670" i="44"/>
  <c r="E670" i="44"/>
  <c r="D669" i="44"/>
  <c r="E669" i="44"/>
  <c r="D668" i="44"/>
  <c r="E668" i="44"/>
  <c r="D667" i="44"/>
  <c r="E667" i="44"/>
  <c r="E666" i="44"/>
  <c r="D666" i="44"/>
  <c r="C666" i="44"/>
  <c r="D665" i="44"/>
  <c r="E665" i="44"/>
  <c r="D664" i="44"/>
  <c r="E664" i="44"/>
  <c r="D663" i="44"/>
  <c r="E663" i="44"/>
  <c r="C662" i="44"/>
  <c r="D661" i="44"/>
  <c r="E661" i="44"/>
  <c r="D660" i="44"/>
  <c r="E660" i="44"/>
  <c r="D659" i="44"/>
  <c r="E659" i="44"/>
  <c r="D658" i="44"/>
  <c r="E658" i="44"/>
  <c r="D657" i="44"/>
  <c r="E657" i="44"/>
  <c r="D656" i="44"/>
  <c r="E656" i="44"/>
  <c r="D655" i="44"/>
  <c r="E655" i="44"/>
  <c r="E654" i="44"/>
  <c r="C654" i="44"/>
  <c r="D653" i="44"/>
  <c r="E653" i="44"/>
  <c r="D652" i="44"/>
  <c r="E652" i="44"/>
  <c r="D651" i="44"/>
  <c r="E651" i="44"/>
  <c r="D650" i="44"/>
  <c r="E650" i="44"/>
  <c r="D649" i="44"/>
  <c r="E649" i="44"/>
  <c r="D648" i="44"/>
  <c r="E648" i="44"/>
  <c r="C647" i="44"/>
  <c r="J646" i="44"/>
  <c r="D645" i="44"/>
  <c r="E645" i="44"/>
  <c r="D644" i="44"/>
  <c r="J643" i="44"/>
  <c r="C643" i="44"/>
  <c r="D642" i="44"/>
  <c r="E642" i="44"/>
  <c r="D641" i="44"/>
  <c r="E641" i="44"/>
  <c r="D640" i="44"/>
  <c r="D639" i="44"/>
  <c r="J639" i="44"/>
  <c r="C639" i="44"/>
  <c r="D638" i="44"/>
  <c r="E638" i="44"/>
  <c r="D637" i="44"/>
  <c r="E637" i="44"/>
  <c r="D636" i="44"/>
  <c r="E636" i="44"/>
  <c r="D635" i="44"/>
  <c r="E635" i="44"/>
  <c r="D634" i="44"/>
  <c r="E634" i="44"/>
  <c r="D633" i="44"/>
  <c r="E633" i="44"/>
  <c r="D632" i="44"/>
  <c r="E632" i="44"/>
  <c r="D631" i="44"/>
  <c r="D630" i="44"/>
  <c r="E630" i="44"/>
  <c r="C629" i="44"/>
  <c r="D628" i="44"/>
  <c r="E628" i="44"/>
  <c r="D627" i="44"/>
  <c r="E627" i="44"/>
  <c r="D626" i="44"/>
  <c r="E626" i="44"/>
  <c r="D625" i="44"/>
  <c r="E625" i="44"/>
  <c r="D624" i="44"/>
  <c r="E624" i="44"/>
  <c r="D623" i="44"/>
  <c r="E623" i="44"/>
  <c r="D622" i="44"/>
  <c r="E622" i="44"/>
  <c r="D621" i="44"/>
  <c r="E621" i="44"/>
  <c r="D620" i="44"/>
  <c r="D619" i="44"/>
  <c r="E619" i="44"/>
  <c r="D618" i="44"/>
  <c r="E618" i="44"/>
  <c r="C617" i="44"/>
  <c r="D616" i="44"/>
  <c r="E616" i="44"/>
  <c r="D615" i="44"/>
  <c r="E615" i="44"/>
  <c r="D614" i="44"/>
  <c r="E614" i="44"/>
  <c r="D613" i="44"/>
  <c r="E613" i="44"/>
  <c r="D612" i="44"/>
  <c r="E612" i="44"/>
  <c r="E611" i="44"/>
  <c r="D611" i="44"/>
  <c r="C611" i="44"/>
  <c r="D610" i="44"/>
  <c r="E610" i="44"/>
  <c r="D609" i="44"/>
  <c r="E609" i="44"/>
  <c r="D608" i="44"/>
  <c r="E608" i="44"/>
  <c r="D607" i="44"/>
  <c r="E607" i="44"/>
  <c r="D606" i="44"/>
  <c r="E606" i="44"/>
  <c r="D605" i="44"/>
  <c r="E605" i="44"/>
  <c r="D604" i="44"/>
  <c r="C604" i="44"/>
  <c r="D603" i="44"/>
  <c r="E603" i="44"/>
  <c r="D602" i="44"/>
  <c r="E602" i="44"/>
  <c r="D601" i="44"/>
  <c r="C600" i="44"/>
  <c r="D599" i="44"/>
  <c r="E599" i="44"/>
  <c r="D598" i="44"/>
  <c r="E598" i="44"/>
  <c r="D597" i="44"/>
  <c r="E597" i="44"/>
  <c r="C596" i="44"/>
  <c r="D595" i="44"/>
  <c r="E595" i="44"/>
  <c r="D594" i="44"/>
  <c r="E594" i="44"/>
  <c r="E593" i="44"/>
  <c r="C593" i="44"/>
  <c r="D592" i="44"/>
  <c r="E592" i="44"/>
  <c r="D591" i="44"/>
  <c r="E591" i="44"/>
  <c r="D590" i="44"/>
  <c r="D589" i="44"/>
  <c r="E589" i="44"/>
  <c r="C588" i="44"/>
  <c r="D587" i="44"/>
  <c r="E587" i="44"/>
  <c r="D586" i="44"/>
  <c r="E586" i="44"/>
  <c r="D585" i="44"/>
  <c r="E585" i="44"/>
  <c r="D584" i="44"/>
  <c r="E584" i="44"/>
  <c r="D583" i="44"/>
  <c r="E583" i="44"/>
  <c r="E582" i="44"/>
  <c r="C582" i="44"/>
  <c r="D581" i="44"/>
  <c r="E581" i="44"/>
  <c r="D580" i="44"/>
  <c r="E580" i="44"/>
  <c r="D579" i="44"/>
  <c r="E579" i="44"/>
  <c r="E578" i="44"/>
  <c r="C578" i="44"/>
  <c r="D577" i="44"/>
  <c r="E577" i="44"/>
  <c r="D576" i="44"/>
  <c r="E576" i="44"/>
  <c r="D575" i="44"/>
  <c r="E575" i="44"/>
  <c r="D574" i="44"/>
  <c r="E574" i="44"/>
  <c r="D573" i="44"/>
  <c r="E573" i="44"/>
  <c r="D572" i="44"/>
  <c r="E572" i="44"/>
  <c r="D571" i="44"/>
  <c r="C570" i="44"/>
  <c r="D569" i="44"/>
  <c r="E569" i="44"/>
  <c r="D568" i="44"/>
  <c r="E568" i="44"/>
  <c r="D567" i="44"/>
  <c r="E567" i="44"/>
  <c r="D566" i="44"/>
  <c r="E566" i="44"/>
  <c r="D565" i="44"/>
  <c r="E565" i="44"/>
  <c r="D564" i="44"/>
  <c r="E564" i="44"/>
  <c r="C563" i="44"/>
  <c r="J562" i="44"/>
  <c r="J561" i="44"/>
  <c r="J560" i="44"/>
  <c r="D559" i="44"/>
  <c r="E559" i="44"/>
  <c r="D558" i="44"/>
  <c r="C557" i="44"/>
  <c r="D556" i="44"/>
  <c r="E556" i="44"/>
  <c r="D555" i="44"/>
  <c r="D554" i="44"/>
  <c r="E554" i="44"/>
  <c r="C553" i="44"/>
  <c r="J552" i="44"/>
  <c r="J551" i="44"/>
  <c r="D550" i="44"/>
  <c r="E550" i="44"/>
  <c r="D549" i="44"/>
  <c r="J548" i="44"/>
  <c r="C548" i="44"/>
  <c r="D547" i="44"/>
  <c r="E547" i="44"/>
  <c r="D546" i="44"/>
  <c r="E546" i="44"/>
  <c r="E545" i="44"/>
  <c r="D545" i="44"/>
  <c r="C545" i="44"/>
  <c r="D544" i="44"/>
  <c r="E544" i="44"/>
  <c r="D543" i="44"/>
  <c r="E543" i="44"/>
  <c r="D542" i="44"/>
  <c r="E542" i="44"/>
  <c r="D541" i="44"/>
  <c r="E541" i="44"/>
  <c r="D540" i="44"/>
  <c r="E540" i="44"/>
  <c r="C539" i="44"/>
  <c r="D538" i="44"/>
  <c r="E538" i="44"/>
  <c r="D537" i="44"/>
  <c r="E537" i="44"/>
  <c r="D536" i="44"/>
  <c r="E536" i="44"/>
  <c r="D535" i="44"/>
  <c r="E535" i="44"/>
  <c r="D534" i="44"/>
  <c r="D533" i="44"/>
  <c r="E533" i="44"/>
  <c r="C532" i="44"/>
  <c r="D531" i="44"/>
  <c r="E531" i="44"/>
  <c r="E530" i="44"/>
  <c r="D530" i="44"/>
  <c r="C530" i="44"/>
  <c r="C529" i="44"/>
  <c r="D528" i="44"/>
  <c r="E528" i="44"/>
  <c r="D527" i="44"/>
  <c r="E527" i="44"/>
  <c r="D526" i="44"/>
  <c r="E526" i="44"/>
  <c r="D525" i="44"/>
  <c r="E525" i="44"/>
  <c r="D524" i="44"/>
  <c r="E524" i="44"/>
  <c r="C523" i="44"/>
  <c r="D522" i="44"/>
  <c r="E522" i="44"/>
  <c r="D521" i="44"/>
  <c r="E521" i="44"/>
  <c r="D520" i="44"/>
  <c r="E520" i="44"/>
  <c r="D519" i="44"/>
  <c r="E519" i="44"/>
  <c r="D518" i="44"/>
  <c r="E518" i="44"/>
  <c r="D517" i="44"/>
  <c r="E517" i="44"/>
  <c r="D516" i="44"/>
  <c r="E516" i="44"/>
  <c r="D515" i="44"/>
  <c r="E515" i="44"/>
  <c r="C514" i="44"/>
  <c r="D513" i="44"/>
  <c r="E513" i="44"/>
  <c r="D512" i="44"/>
  <c r="E512" i="44"/>
  <c r="D511" i="44"/>
  <c r="E511" i="44"/>
  <c r="C510" i="44"/>
  <c r="D509" i="44"/>
  <c r="E509" i="44"/>
  <c r="D508" i="44"/>
  <c r="E508" i="44"/>
  <c r="D507" i="44"/>
  <c r="E507" i="44"/>
  <c r="D506" i="44"/>
  <c r="E506" i="44"/>
  <c r="D505" i="44"/>
  <c r="C504" i="44"/>
  <c r="D503" i="44"/>
  <c r="E503" i="44"/>
  <c r="D502" i="44"/>
  <c r="E502" i="44"/>
  <c r="D501" i="44"/>
  <c r="E501" i="44"/>
  <c r="D500" i="44"/>
  <c r="E500" i="44"/>
  <c r="D499" i="44"/>
  <c r="E499" i="44"/>
  <c r="D498" i="44"/>
  <c r="E498" i="44"/>
  <c r="C497" i="44"/>
  <c r="D496" i="44"/>
  <c r="E496" i="44"/>
  <c r="D495" i="44"/>
  <c r="C494" i="44"/>
  <c r="D493" i="44"/>
  <c r="E493" i="44"/>
  <c r="D492" i="44"/>
  <c r="C491" i="44"/>
  <c r="D490" i="44"/>
  <c r="E490" i="44"/>
  <c r="D489" i="44"/>
  <c r="E489" i="44"/>
  <c r="D488" i="44"/>
  <c r="E488" i="44"/>
  <c r="D487" i="44"/>
  <c r="C486" i="44"/>
  <c r="D485" i="44"/>
  <c r="E485" i="44"/>
  <c r="C484" i="44"/>
  <c r="C483" i="44"/>
  <c r="J483" i="44"/>
  <c r="D481" i="44"/>
  <c r="E481" i="44"/>
  <c r="D480" i="44"/>
  <c r="E480" i="44"/>
  <c r="D479" i="44"/>
  <c r="E479" i="44"/>
  <c r="D478" i="44"/>
  <c r="E478" i="44"/>
  <c r="C477" i="44"/>
  <c r="D476" i="44"/>
  <c r="E476" i="44"/>
  <c r="D475" i="44"/>
  <c r="E475" i="44"/>
  <c r="C474" i="44"/>
  <c r="D473" i="44"/>
  <c r="E473" i="44"/>
  <c r="D472" i="44"/>
  <c r="E472" i="44"/>
  <c r="D471" i="44"/>
  <c r="E471" i="44"/>
  <c r="D470" i="44"/>
  <c r="E470" i="44"/>
  <c r="D469" i="44"/>
  <c r="E469" i="44"/>
  <c r="C468" i="44"/>
  <c r="D467" i="44"/>
  <c r="E467" i="44"/>
  <c r="D466" i="44"/>
  <c r="E466" i="44"/>
  <c r="D465" i="44"/>
  <c r="E465" i="44"/>
  <c r="D464" i="44"/>
  <c r="E464" i="44"/>
  <c r="C463" i="44"/>
  <c r="D462" i="44"/>
  <c r="E462" i="44"/>
  <c r="D461" i="44"/>
  <c r="E461" i="44"/>
  <c r="D460" i="44"/>
  <c r="E460" i="44"/>
  <c r="D459" i="44"/>
  <c r="C459" i="44"/>
  <c r="D458" i="44"/>
  <c r="E458" i="44"/>
  <c r="D457" i="44"/>
  <c r="E457" i="44"/>
  <c r="D456" i="44"/>
  <c r="D455" i="44"/>
  <c r="C455" i="44"/>
  <c r="C445" i="44"/>
  <c r="C450" i="44"/>
  <c r="C444" i="44"/>
  <c r="D454" i="44"/>
  <c r="E454" i="44"/>
  <c r="D453" i="44"/>
  <c r="E453" i="44"/>
  <c r="D452" i="44"/>
  <c r="E452" i="44"/>
  <c r="D451" i="44"/>
  <c r="E451" i="44"/>
  <c r="D449" i="44"/>
  <c r="E449" i="44"/>
  <c r="D448" i="44"/>
  <c r="E448" i="44"/>
  <c r="D447" i="44"/>
  <c r="D446" i="44"/>
  <c r="E446" i="44"/>
  <c r="D443" i="44"/>
  <c r="E443" i="44"/>
  <c r="D442" i="44"/>
  <c r="E442" i="44"/>
  <c r="D441" i="44"/>
  <c r="E441" i="44"/>
  <c r="D440" i="44"/>
  <c r="E440" i="44"/>
  <c r="D439" i="44"/>
  <c r="E439" i="44"/>
  <c r="D438" i="44"/>
  <c r="E438" i="44"/>
  <c r="D437" i="44"/>
  <c r="E437" i="44"/>
  <c r="D436" i="44"/>
  <c r="E436" i="44"/>
  <c r="D435" i="44"/>
  <c r="E435" i="44"/>
  <c r="D434" i="44"/>
  <c r="E434" i="44"/>
  <c r="D433" i="44"/>
  <c r="E433" i="44"/>
  <c r="D432" i="44"/>
  <c r="E432" i="44"/>
  <c r="D431" i="44"/>
  <c r="E431" i="44"/>
  <c r="D430" i="44"/>
  <c r="C429" i="44"/>
  <c r="D428" i="44"/>
  <c r="E428" i="44"/>
  <c r="D427" i="44"/>
  <c r="E427" i="44"/>
  <c r="D426" i="44"/>
  <c r="E426" i="44"/>
  <c r="D425" i="44"/>
  <c r="E425" i="44"/>
  <c r="D424" i="44"/>
  <c r="D423" i="44"/>
  <c r="E423" i="44"/>
  <c r="C422" i="44"/>
  <c r="D421" i="44"/>
  <c r="E421" i="44"/>
  <c r="D420" i="44"/>
  <c r="E420" i="44"/>
  <c r="D419" i="44"/>
  <c r="E419" i="44"/>
  <c r="D418" i="44"/>
  <c r="E418" i="44"/>
  <c r="D417" i="44"/>
  <c r="C416" i="44"/>
  <c r="D415" i="44"/>
  <c r="E415" i="44"/>
  <c r="D414" i="44"/>
  <c r="E414" i="44"/>
  <c r="D413" i="44"/>
  <c r="E413" i="44"/>
  <c r="C412" i="44"/>
  <c r="D411" i="44"/>
  <c r="E411" i="44"/>
  <c r="D410" i="44"/>
  <c r="C409" i="44"/>
  <c r="D408" i="44"/>
  <c r="E408" i="44"/>
  <c r="D407" i="44"/>
  <c r="E407" i="44"/>
  <c r="D406" i="44"/>
  <c r="E406" i="44"/>
  <c r="D405" i="44"/>
  <c r="E405" i="44"/>
  <c r="D404" i="44"/>
  <c r="C404" i="44"/>
  <c r="D403" i="44"/>
  <c r="E403" i="44"/>
  <c r="D402" i="44"/>
  <c r="E402" i="44"/>
  <c r="D401" i="44"/>
  <c r="E401" i="44"/>
  <c r="D400" i="44"/>
  <c r="C399" i="44"/>
  <c r="D398" i="44"/>
  <c r="E398" i="44"/>
  <c r="D397" i="44"/>
  <c r="D396" i="44"/>
  <c r="E396" i="44"/>
  <c r="C395" i="44"/>
  <c r="D394" i="44"/>
  <c r="E394" i="44"/>
  <c r="D393" i="44"/>
  <c r="E393" i="44"/>
  <c r="C392" i="44"/>
  <c r="D391" i="44"/>
  <c r="E391" i="44"/>
  <c r="D390" i="44"/>
  <c r="E390" i="44"/>
  <c r="D389" i="44"/>
  <c r="D388" i="44"/>
  <c r="C388" i="44"/>
  <c r="D387" i="44"/>
  <c r="E387" i="44"/>
  <c r="D386" i="44"/>
  <c r="E386" i="44"/>
  <c r="D385" i="44"/>
  <c r="E385" i="44"/>
  <c r="D384" i="44"/>
  <c r="E384" i="44"/>
  <c r="D383" i="44"/>
  <c r="E383" i="44"/>
  <c r="C382" i="44"/>
  <c r="D381" i="44"/>
  <c r="E381" i="44"/>
  <c r="D380" i="44"/>
  <c r="E380" i="44"/>
  <c r="D379" i="44"/>
  <c r="D378" i="44"/>
  <c r="C378" i="44"/>
  <c r="D377" i="44"/>
  <c r="E377" i="44"/>
  <c r="D376" i="44"/>
  <c r="E376" i="44"/>
  <c r="D375" i="44"/>
  <c r="E375" i="44"/>
  <c r="D374" i="44"/>
  <c r="E374" i="44"/>
  <c r="D373" i="44"/>
  <c r="C373" i="44"/>
  <c r="D372" i="44"/>
  <c r="E372" i="44"/>
  <c r="D371" i="44"/>
  <c r="E371" i="44"/>
  <c r="D370" i="44"/>
  <c r="E370" i="44"/>
  <c r="D369" i="44"/>
  <c r="E369" i="44"/>
  <c r="E368" i="44"/>
  <c r="D368" i="44"/>
  <c r="C368" i="44"/>
  <c r="D367" i="44"/>
  <c r="E367" i="44"/>
  <c r="D366" i="44"/>
  <c r="E366" i="44"/>
  <c r="D365" i="44"/>
  <c r="E365" i="44"/>
  <c r="D364" i="44"/>
  <c r="E364" i="44"/>
  <c r="D363" i="44"/>
  <c r="C362" i="44"/>
  <c r="D361" i="44"/>
  <c r="E361" i="44"/>
  <c r="D360" i="44"/>
  <c r="E360" i="44"/>
  <c r="D359" i="44"/>
  <c r="E359" i="44"/>
  <c r="D358" i="44"/>
  <c r="E358" i="44"/>
  <c r="C357" i="44"/>
  <c r="D356" i="44"/>
  <c r="E356" i="44"/>
  <c r="D355" i="44"/>
  <c r="E355" i="44"/>
  <c r="D354" i="44"/>
  <c r="D353" i="44"/>
  <c r="C353" i="44"/>
  <c r="D352" i="44"/>
  <c r="E352" i="44"/>
  <c r="D351" i="44"/>
  <c r="E351" i="44"/>
  <c r="D350" i="44"/>
  <c r="E350" i="44"/>
  <c r="D349" i="44"/>
  <c r="C348" i="44"/>
  <c r="D347" i="44"/>
  <c r="E347" i="44"/>
  <c r="D346" i="44"/>
  <c r="E346" i="44"/>
  <c r="D345" i="44"/>
  <c r="C344" i="44"/>
  <c r="D343" i="44"/>
  <c r="E343" i="44"/>
  <c r="D342" i="44"/>
  <c r="E342" i="44"/>
  <c r="D341" i="44"/>
  <c r="E341" i="44"/>
  <c r="J339" i="44"/>
  <c r="D338" i="44"/>
  <c r="E338" i="44"/>
  <c r="D337" i="44"/>
  <c r="E337" i="44"/>
  <c r="D336" i="44"/>
  <c r="E336" i="44"/>
  <c r="D335" i="44"/>
  <c r="E335" i="44"/>
  <c r="D334" i="44"/>
  <c r="E334" i="44"/>
  <c r="D333" i="44"/>
  <c r="E333" i="44"/>
  <c r="D332" i="44"/>
  <c r="E332" i="44"/>
  <c r="D331" i="44"/>
  <c r="C331" i="44"/>
  <c r="D330" i="44"/>
  <c r="E330" i="44"/>
  <c r="D329" i="44"/>
  <c r="E329" i="44"/>
  <c r="D328" i="44"/>
  <c r="C328" i="44"/>
  <c r="D327" i="44"/>
  <c r="E327" i="44"/>
  <c r="D326" i="44"/>
  <c r="D325" i="44"/>
  <c r="C325" i="44"/>
  <c r="D324" i="44"/>
  <c r="E324" i="44"/>
  <c r="D323" i="44"/>
  <c r="E323" i="44"/>
  <c r="D322" i="44"/>
  <c r="E322" i="44"/>
  <c r="D321" i="44"/>
  <c r="E321" i="44"/>
  <c r="D320" i="44"/>
  <c r="E320" i="44"/>
  <c r="D319" i="44"/>
  <c r="E319" i="44"/>
  <c r="D318" i="44"/>
  <c r="E318" i="44"/>
  <c r="D317" i="44"/>
  <c r="E317" i="44"/>
  <c r="D316" i="44"/>
  <c r="C315" i="44"/>
  <c r="C314" i="44"/>
  <c r="D313" i="44"/>
  <c r="E313" i="44"/>
  <c r="D312" i="44"/>
  <c r="E312" i="44"/>
  <c r="D311" i="44"/>
  <c r="E311" i="44"/>
  <c r="D310" i="44"/>
  <c r="E310" i="44"/>
  <c r="D309" i="44"/>
  <c r="E309" i="44"/>
  <c r="C308" i="44"/>
  <c r="D307" i="44"/>
  <c r="E307" i="44"/>
  <c r="D306" i="44"/>
  <c r="E306" i="44"/>
  <c r="D305" i="44"/>
  <c r="C305" i="44"/>
  <c r="D304" i="44"/>
  <c r="E304" i="44"/>
  <c r="D303" i="44"/>
  <c r="E303" i="44"/>
  <c r="E302" i="44"/>
  <c r="D302" i="44"/>
  <c r="C302" i="44"/>
  <c r="D301" i="44"/>
  <c r="E301" i="44"/>
  <c r="D300" i="44"/>
  <c r="E300" i="44"/>
  <c r="D299" i="44"/>
  <c r="C298" i="44"/>
  <c r="D297" i="44"/>
  <c r="E297" i="44"/>
  <c r="E296" i="44"/>
  <c r="C296" i="44"/>
  <c r="D295" i="44"/>
  <c r="E295" i="44"/>
  <c r="D294" i="44"/>
  <c r="E294" i="44"/>
  <c r="D293" i="44"/>
  <c r="E293" i="44"/>
  <c r="D292" i="44"/>
  <c r="E292" i="44"/>
  <c r="D291" i="44"/>
  <c r="E291" i="44"/>
  <c r="D290" i="44"/>
  <c r="C289" i="44"/>
  <c r="D288" i="44"/>
  <c r="E288" i="44"/>
  <c r="D287" i="44"/>
  <c r="E287" i="44"/>
  <c r="D286" i="44"/>
  <c r="E286" i="44"/>
  <c r="D285" i="44"/>
  <c r="E285" i="44"/>
  <c r="D284" i="44"/>
  <c r="E284" i="44"/>
  <c r="D283" i="44"/>
  <c r="E283" i="44"/>
  <c r="D282" i="44"/>
  <c r="E282" i="44"/>
  <c r="D281" i="44"/>
  <c r="E281" i="44"/>
  <c r="D280" i="44"/>
  <c r="E280" i="44"/>
  <c r="D279" i="44"/>
  <c r="E279" i="44"/>
  <c r="D278" i="44"/>
  <c r="E278" i="44"/>
  <c r="D277" i="44"/>
  <c r="E277" i="44"/>
  <c r="D276" i="44"/>
  <c r="E276" i="44"/>
  <c r="D275" i="44"/>
  <c r="E275" i="44"/>
  <c r="D274" i="44"/>
  <c r="E274" i="44"/>
  <c r="D273" i="44"/>
  <c r="E273" i="44"/>
  <c r="D272" i="44"/>
  <c r="E272" i="44"/>
  <c r="D271" i="44"/>
  <c r="E271" i="44"/>
  <c r="D270" i="44"/>
  <c r="E270" i="44"/>
  <c r="D269" i="44"/>
  <c r="E269" i="44"/>
  <c r="D268" i="44"/>
  <c r="E268" i="44"/>
  <c r="D267" i="44"/>
  <c r="D266" i="44"/>
  <c r="E266" i="44"/>
  <c r="C265" i="44"/>
  <c r="D264" i="44"/>
  <c r="E264" i="44"/>
  <c r="D262" i="44"/>
  <c r="E262" i="44"/>
  <c r="D261" i="44"/>
  <c r="C260" i="44"/>
  <c r="J259" i="44"/>
  <c r="J258" i="44"/>
  <c r="J257" i="44"/>
  <c r="J256" i="44"/>
  <c r="D252" i="44"/>
  <c r="E252" i="44"/>
  <c r="D251" i="44"/>
  <c r="E251" i="44"/>
  <c r="C250" i="44"/>
  <c r="D249" i="44"/>
  <c r="E249" i="44"/>
  <c r="D248" i="44"/>
  <c r="E248" i="44"/>
  <c r="D247" i="44"/>
  <c r="E247" i="44"/>
  <c r="D246" i="44"/>
  <c r="E246" i="44"/>
  <c r="D245" i="44"/>
  <c r="E245" i="44"/>
  <c r="C244" i="44"/>
  <c r="C243" i="44"/>
  <c r="D242" i="44"/>
  <c r="E242" i="44"/>
  <c r="D241" i="44"/>
  <c r="E241" i="44"/>
  <c r="D240" i="44"/>
  <c r="E240" i="44"/>
  <c r="D239" i="44"/>
  <c r="D238" i="44"/>
  <c r="C239" i="44"/>
  <c r="C238" i="44"/>
  <c r="D237" i="44"/>
  <c r="D236" i="44"/>
  <c r="D235" i="44"/>
  <c r="C236" i="44"/>
  <c r="C235" i="44"/>
  <c r="D234" i="44"/>
  <c r="E234" i="44"/>
  <c r="E233" i="44"/>
  <c r="C233" i="44"/>
  <c r="D232" i="44"/>
  <c r="E232" i="44"/>
  <c r="D231" i="44"/>
  <c r="D230" i="44"/>
  <c r="E230" i="44"/>
  <c r="C229" i="44"/>
  <c r="C228" i="44"/>
  <c r="D227" i="44"/>
  <c r="E227" i="44"/>
  <c r="D226" i="44"/>
  <c r="E226" i="44"/>
  <c r="D225" i="44"/>
  <c r="E225" i="44"/>
  <c r="D224" i="44"/>
  <c r="E224" i="44"/>
  <c r="C223" i="44"/>
  <c r="C222" i="44"/>
  <c r="D221" i="44"/>
  <c r="D220" i="44"/>
  <c r="C220" i="44"/>
  <c r="D219" i="44"/>
  <c r="E219" i="44"/>
  <c r="D218" i="44"/>
  <c r="E218" i="44"/>
  <c r="D217" i="44"/>
  <c r="E217" i="44"/>
  <c r="C216" i="44"/>
  <c r="D214" i="44"/>
  <c r="E214" i="44"/>
  <c r="E213" i="44"/>
  <c r="D213" i="44"/>
  <c r="C213" i="44"/>
  <c r="C204" i="44"/>
  <c r="C211" i="44"/>
  <c r="C207" i="44"/>
  <c r="C203" i="44"/>
  <c r="D212" i="44"/>
  <c r="E212" i="44"/>
  <c r="E211" i="44"/>
  <c r="D211" i="44"/>
  <c r="D210" i="44"/>
  <c r="E210" i="44"/>
  <c r="D209" i="44"/>
  <c r="E209" i="44"/>
  <c r="D208" i="44"/>
  <c r="D206" i="44"/>
  <c r="E206" i="44"/>
  <c r="D205" i="44"/>
  <c r="E205" i="44"/>
  <c r="D202" i="44"/>
  <c r="C201" i="44"/>
  <c r="C200" i="44"/>
  <c r="D199" i="44"/>
  <c r="C198" i="44"/>
  <c r="C197" i="44"/>
  <c r="D196" i="44"/>
  <c r="C195" i="44"/>
  <c r="D194" i="44"/>
  <c r="D193" i="44"/>
  <c r="C193" i="44"/>
  <c r="D192" i="44"/>
  <c r="D191" i="44"/>
  <c r="E191" i="44"/>
  <c r="D190" i="44"/>
  <c r="E190" i="44"/>
  <c r="C189" i="44"/>
  <c r="C188" i="44"/>
  <c r="D187" i="44"/>
  <c r="E187" i="44"/>
  <c r="D186" i="44"/>
  <c r="E186" i="44"/>
  <c r="E185" i="44"/>
  <c r="E184" i="44"/>
  <c r="C185" i="44"/>
  <c r="C184" i="44"/>
  <c r="D183" i="44"/>
  <c r="E183" i="44"/>
  <c r="E182" i="44"/>
  <c r="D182" i="44"/>
  <c r="D181" i="44"/>
  <c r="E181" i="44"/>
  <c r="E180" i="44"/>
  <c r="E179" i="44"/>
  <c r="C179" i="44"/>
  <c r="J178" i="44"/>
  <c r="J177" i="44"/>
  <c r="D176" i="44"/>
  <c r="E176" i="44"/>
  <c r="D175" i="44"/>
  <c r="C174" i="44"/>
  <c r="D173" i="44"/>
  <c r="E173" i="44"/>
  <c r="D172" i="44"/>
  <c r="C171" i="44"/>
  <c r="J170" i="44"/>
  <c r="C170" i="44"/>
  <c r="D169" i="44"/>
  <c r="E169" i="44"/>
  <c r="D168" i="44"/>
  <c r="E168" i="44"/>
  <c r="D167" i="44"/>
  <c r="C167" i="44"/>
  <c r="D166" i="44"/>
  <c r="E166" i="44"/>
  <c r="D165" i="44"/>
  <c r="E165" i="44"/>
  <c r="E164" i="44"/>
  <c r="D164" i="44"/>
  <c r="D163" i="44"/>
  <c r="C164" i="44"/>
  <c r="J163" i="44"/>
  <c r="C163" i="44"/>
  <c r="D162" i="44"/>
  <c r="E162" i="44"/>
  <c r="D161" i="44"/>
  <c r="E161" i="44"/>
  <c r="D160" i="44"/>
  <c r="C160" i="44"/>
  <c r="D159" i="44"/>
  <c r="D158" i="44"/>
  <c r="E158" i="44"/>
  <c r="C157" i="44"/>
  <c r="D156" i="44"/>
  <c r="E156" i="44"/>
  <c r="D155" i="44"/>
  <c r="E155" i="44"/>
  <c r="C154" i="44"/>
  <c r="J153" i="44"/>
  <c r="C153" i="44"/>
  <c r="C152" i="44"/>
  <c r="J152" i="44"/>
  <c r="D151" i="44"/>
  <c r="E151" i="44"/>
  <c r="D150" i="44"/>
  <c r="E150" i="44"/>
  <c r="E149" i="44"/>
  <c r="D149" i="44"/>
  <c r="C149" i="44"/>
  <c r="D148" i="44"/>
  <c r="E148" i="44"/>
  <c r="D147" i="44"/>
  <c r="E147" i="44"/>
  <c r="E146" i="44"/>
  <c r="D146" i="44"/>
  <c r="C146" i="44"/>
  <c r="D145" i="44"/>
  <c r="E145" i="44"/>
  <c r="D144" i="44"/>
  <c r="E144" i="44"/>
  <c r="E143" i="44"/>
  <c r="D143" i="44"/>
  <c r="C143" i="44"/>
  <c r="D142" i="44"/>
  <c r="E142" i="44"/>
  <c r="D141" i="44"/>
  <c r="E141" i="44"/>
  <c r="E140" i="44"/>
  <c r="C140" i="44"/>
  <c r="C136" i="44"/>
  <c r="C135" i="44"/>
  <c r="D139" i="44"/>
  <c r="E139" i="44"/>
  <c r="D138" i="44"/>
  <c r="E138" i="44"/>
  <c r="D137" i="44"/>
  <c r="E137" i="44"/>
  <c r="E136" i="44"/>
  <c r="E135" i="44"/>
  <c r="D136" i="44"/>
  <c r="J135" i="44"/>
  <c r="D134" i="44"/>
  <c r="E134" i="44"/>
  <c r="D133" i="44"/>
  <c r="E133" i="44"/>
  <c r="C132" i="44"/>
  <c r="D131" i="44"/>
  <c r="D130" i="44"/>
  <c r="E130" i="44"/>
  <c r="C129" i="44"/>
  <c r="D128" i="44"/>
  <c r="E128" i="44"/>
  <c r="D127" i="44"/>
  <c r="C126" i="44"/>
  <c r="D125" i="44"/>
  <c r="E125" i="44"/>
  <c r="D124" i="44"/>
  <c r="C123" i="44"/>
  <c r="D122" i="44"/>
  <c r="E122" i="44"/>
  <c r="D121" i="44"/>
  <c r="C120" i="44"/>
  <c r="D119" i="44"/>
  <c r="E119" i="44"/>
  <c r="D118" i="44"/>
  <c r="C117" i="44"/>
  <c r="J116" i="44"/>
  <c r="C116" i="44"/>
  <c r="J115" i="44"/>
  <c r="J114" i="44"/>
  <c r="D113" i="44"/>
  <c r="E113" i="44"/>
  <c r="D112" i="44"/>
  <c r="E112" i="44"/>
  <c r="D111" i="44"/>
  <c r="E111" i="44"/>
  <c r="D110" i="44"/>
  <c r="E110" i="44"/>
  <c r="D109" i="44"/>
  <c r="E109" i="44"/>
  <c r="D108" i="44"/>
  <c r="E108" i="44"/>
  <c r="D107" i="44"/>
  <c r="E107" i="44"/>
  <c r="D106" i="44"/>
  <c r="E106" i="44"/>
  <c r="D105" i="44"/>
  <c r="E105" i="44"/>
  <c r="D104" i="44"/>
  <c r="E104" i="44"/>
  <c r="D103" i="44"/>
  <c r="E103" i="44"/>
  <c r="D102" i="44"/>
  <c r="E102" i="44"/>
  <c r="D101" i="44"/>
  <c r="E101" i="44"/>
  <c r="D100" i="44"/>
  <c r="E100" i="44"/>
  <c r="D99" i="44"/>
  <c r="E99" i="44"/>
  <c r="D98" i="44"/>
  <c r="E98" i="44"/>
  <c r="J97" i="44"/>
  <c r="C97" i="44"/>
  <c r="C68" i="44"/>
  <c r="C67" i="44"/>
  <c r="D96" i="44"/>
  <c r="E96" i="44"/>
  <c r="D95" i="44"/>
  <c r="E95" i="44"/>
  <c r="D94" i="44"/>
  <c r="E94" i="44"/>
  <c r="D93" i="44"/>
  <c r="E93" i="44"/>
  <c r="D92" i="44"/>
  <c r="E92" i="44"/>
  <c r="D91" i="44"/>
  <c r="E91" i="44"/>
  <c r="D90" i="44"/>
  <c r="E90" i="44"/>
  <c r="D89" i="44"/>
  <c r="E89" i="44"/>
  <c r="D88" i="44"/>
  <c r="E88" i="44"/>
  <c r="D87" i="44"/>
  <c r="E87" i="44"/>
  <c r="D86" i="44"/>
  <c r="E86" i="44"/>
  <c r="D85" i="44"/>
  <c r="E85" i="44"/>
  <c r="D84" i="44"/>
  <c r="E84" i="44"/>
  <c r="D83" i="44"/>
  <c r="E83" i="44"/>
  <c r="D82" i="44"/>
  <c r="E82" i="44"/>
  <c r="D81" i="44"/>
  <c r="E81" i="44"/>
  <c r="D80" i="44"/>
  <c r="E80" i="44"/>
  <c r="D79" i="44"/>
  <c r="E79" i="44"/>
  <c r="D78" i="44"/>
  <c r="E78" i="44"/>
  <c r="D77" i="44"/>
  <c r="E77" i="44"/>
  <c r="D76" i="44"/>
  <c r="E76" i="44"/>
  <c r="D75" i="44"/>
  <c r="E75" i="44"/>
  <c r="D74" i="44"/>
  <c r="E74" i="44"/>
  <c r="D73" i="44"/>
  <c r="E73" i="44"/>
  <c r="D72" i="44"/>
  <c r="E72" i="44"/>
  <c r="D71" i="44"/>
  <c r="E71" i="44"/>
  <c r="D70" i="44"/>
  <c r="E70" i="44"/>
  <c r="D69" i="44"/>
  <c r="E69" i="44"/>
  <c r="J68" i="44"/>
  <c r="J67" i="44"/>
  <c r="D66" i="44"/>
  <c r="E66" i="44"/>
  <c r="D65" i="44"/>
  <c r="E65" i="44"/>
  <c r="D64" i="44"/>
  <c r="E64" i="44"/>
  <c r="D63" i="44"/>
  <c r="E63" i="44"/>
  <c r="D62" i="44"/>
  <c r="J61" i="44"/>
  <c r="C61" i="44"/>
  <c r="D60" i="44"/>
  <c r="E60" i="44"/>
  <c r="D59" i="44"/>
  <c r="E59" i="44"/>
  <c r="D58" i="44"/>
  <c r="E58" i="44"/>
  <c r="D57" i="44"/>
  <c r="E57" i="44"/>
  <c r="D56" i="44"/>
  <c r="E56" i="44"/>
  <c r="D55" i="44"/>
  <c r="E55" i="44"/>
  <c r="D54" i="44"/>
  <c r="E54" i="44"/>
  <c r="D53" i="44"/>
  <c r="E53" i="44"/>
  <c r="D52" i="44"/>
  <c r="E52" i="44"/>
  <c r="D51" i="44"/>
  <c r="E51" i="44"/>
  <c r="D50" i="44"/>
  <c r="E50" i="44"/>
  <c r="D49" i="44"/>
  <c r="E49" i="44"/>
  <c r="D48" i="44"/>
  <c r="E48" i="44"/>
  <c r="D47" i="44"/>
  <c r="E47" i="44"/>
  <c r="D46" i="44"/>
  <c r="E46" i="44"/>
  <c r="D45" i="44"/>
  <c r="E45" i="44"/>
  <c r="D44" i="44"/>
  <c r="E44" i="44"/>
  <c r="D43" i="44"/>
  <c r="E43" i="44"/>
  <c r="D42" i="44"/>
  <c r="E42" i="44"/>
  <c r="D41" i="44"/>
  <c r="E41" i="44"/>
  <c r="D40" i="44"/>
  <c r="E40" i="44"/>
  <c r="D39" i="44"/>
  <c r="J38" i="44"/>
  <c r="C38" i="44"/>
  <c r="D37" i="44"/>
  <c r="E37" i="44"/>
  <c r="D36" i="44"/>
  <c r="E36" i="44"/>
  <c r="D35" i="44"/>
  <c r="E35" i="44"/>
  <c r="D34" i="44"/>
  <c r="E34" i="44"/>
  <c r="D33" i="44"/>
  <c r="E33" i="44"/>
  <c r="D32" i="44"/>
  <c r="E32" i="44"/>
  <c r="D31" i="44"/>
  <c r="E31" i="44"/>
  <c r="D30" i="44"/>
  <c r="E30" i="44"/>
  <c r="D29" i="44"/>
  <c r="E29" i="44"/>
  <c r="D28" i="44"/>
  <c r="E28" i="44"/>
  <c r="D27" i="44"/>
  <c r="E27" i="44"/>
  <c r="D26" i="44"/>
  <c r="E26" i="44"/>
  <c r="D25" i="44"/>
  <c r="E25" i="44"/>
  <c r="D24" i="44"/>
  <c r="E24" i="44"/>
  <c r="D23" i="44"/>
  <c r="E23" i="44"/>
  <c r="D22" i="44"/>
  <c r="E22" i="44"/>
  <c r="D21" i="44"/>
  <c r="E21" i="44"/>
  <c r="D20" i="44"/>
  <c r="E20" i="44"/>
  <c r="D19" i="44"/>
  <c r="E19" i="44"/>
  <c r="D18" i="44"/>
  <c r="E18" i="44"/>
  <c r="D17" i="44"/>
  <c r="E17" i="44"/>
  <c r="D16" i="44"/>
  <c r="E16" i="44"/>
  <c r="D15" i="44"/>
  <c r="E15" i="44"/>
  <c r="D14" i="44"/>
  <c r="E14" i="44"/>
  <c r="D13" i="44"/>
  <c r="E13" i="44"/>
  <c r="D12" i="44"/>
  <c r="J11" i="44"/>
  <c r="C11" i="44"/>
  <c r="D10" i="44"/>
  <c r="E10" i="44"/>
  <c r="D9" i="44"/>
  <c r="E9" i="44"/>
  <c r="D8" i="44"/>
  <c r="E8" i="44"/>
  <c r="D7" i="44"/>
  <c r="E7" i="44"/>
  <c r="D6" i="44"/>
  <c r="E6" i="44"/>
  <c r="D5" i="44"/>
  <c r="J4" i="44"/>
  <c r="C4" i="44"/>
  <c r="J3" i="44"/>
  <c r="J2" i="44"/>
  <c r="J1" i="44"/>
  <c r="D509" i="26"/>
  <c r="E509" i="26"/>
  <c r="D9" i="37"/>
  <c r="D11" i="37"/>
  <c r="C9" i="37"/>
  <c r="C11" i="37"/>
  <c r="B9" i="37"/>
  <c r="B11" i="37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/>
  <c r="I70" i="35"/>
  <c r="H70" i="35"/>
  <c r="G70" i="35"/>
  <c r="F70" i="35"/>
  <c r="E70" i="35"/>
  <c r="D70" i="35"/>
  <c r="C70" i="35"/>
  <c r="I67" i="35"/>
  <c r="H67" i="35"/>
  <c r="G67" i="35"/>
  <c r="F67" i="35"/>
  <c r="E67" i="35"/>
  <c r="D67" i="35"/>
  <c r="I64" i="35"/>
  <c r="I63" i="35"/>
  <c r="H64" i="35"/>
  <c r="H63" i="35"/>
  <c r="G64" i="35"/>
  <c r="F64" i="35"/>
  <c r="E64" i="35"/>
  <c r="E63" i="35"/>
  <c r="D64" i="35"/>
  <c r="C64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3" i="35"/>
  <c r="E32" i="35"/>
  <c r="D48" i="35"/>
  <c r="I33" i="35"/>
  <c r="H33" i="35"/>
  <c r="G33" i="35"/>
  <c r="F33" i="35"/>
  <c r="D33" i="35"/>
  <c r="I32" i="35"/>
  <c r="I29" i="35"/>
  <c r="H29" i="35"/>
  <c r="G29" i="35"/>
  <c r="F29" i="35"/>
  <c r="F26" i="35"/>
  <c r="F25" i="35"/>
  <c r="E29" i="35"/>
  <c r="D29" i="35"/>
  <c r="I26" i="35"/>
  <c r="I25" i="35"/>
  <c r="H26" i="35"/>
  <c r="G26" i="35"/>
  <c r="E26" i="35"/>
  <c r="E25" i="35"/>
  <c r="D26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/>
  <c r="I67" i="34"/>
  <c r="I39" i="34"/>
  <c r="G67" i="34"/>
  <c r="G32" i="34"/>
  <c r="C646" i="46"/>
  <c r="C561" i="46"/>
  <c r="D4" i="34"/>
  <c r="C115" i="44"/>
  <c r="E131" i="44"/>
  <c r="E129" i="44"/>
  <c r="D129" i="44"/>
  <c r="E159" i="44"/>
  <c r="D157" i="44"/>
  <c r="E267" i="44"/>
  <c r="E265" i="44"/>
  <c r="E290" i="44"/>
  <c r="E289" i="44"/>
  <c r="E299" i="44"/>
  <c r="E298" i="44"/>
  <c r="E305" i="44"/>
  <c r="E308" i="44"/>
  <c r="E263" i="44"/>
  <c r="D265" i="44"/>
  <c r="E417" i="44"/>
  <c r="E416" i="44"/>
  <c r="D416" i="44"/>
  <c r="E492" i="44"/>
  <c r="D491" i="44"/>
  <c r="E620" i="44"/>
  <c r="E617" i="44"/>
  <c r="D617" i="44"/>
  <c r="E631" i="44"/>
  <c r="D629" i="44"/>
  <c r="E673" i="44"/>
  <c r="D672" i="44"/>
  <c r="D732" i="44"/>
  <c r="D731" i="44"/>
  <c r="E733" i="44"/>
  <c r="E732" i="44"/>
  <c r="E731" i="44"/>
  <c r="E137" i="45"/>
  <c r="E136" i="45"/>
  <c r="D136" i="45"/>
  <c r="E165" i="45"/>
  <c r="D164" i="45"/>
  <c r="D163" i="45"/>
  <c r="D174" i="45"/>
  <c r="D171" i="45"/>
  <c r="D170" i="45"/>
  <c r="E175" i="45"/>
  <c r="E174" i="45"/>
  <c r="E354" i="45"/>
  <c r="E353" i="45"/>
  <c r="D353" i="45"/>
  <c r="E369" i="45"/>
  <c r="E368" i="45"/>
  <c r="D368" i="45"/>
  <c r="E487" i="45"/>
  <c r="E486" i="45"/>
  <c r="E484" i="45"/>
  <c r="D486" i="45"/>
  <c r="E547" i="45"/>
  <c r="D545" i="45"/>
  <c r="E583" i="45"/>
  <c r="D582" i="45"/>
  <c r="E597" i="45"/>
  <c r="E596" i="45"/>
  <c r="D596" i="45"/>
  <c r="D778" i="45"/>
  <c r="E779" i="45"/>
  <c r="E778" i="45"/>
  <c r="E221" i="46"/>
  <c r="E220" i="46"/>
  <c r="D220" i="46"/>
  <c r="D215" i="46"/>
  <c r="E309" i="46"/>
  <c r="D308" i="46"/>
  <c r="E410" i="46"/>
  <c r="E409" i="46"/>
  <c r="D409" i="46"/>
  <c r="E534" i="46"/>
  <c r="D532" i="46"/>
  <c r="E584" i="46"/>
  <c r="D582" i="46"/>
  <c r="D143" i="47"/>
  <c r="E144" i="47"/>
  <c r="E143" i="47"/>
  <c r="E209" i="47"/>
  <c r="E207" i="47"/>
  <c r="D207" i="47"/>
  <c r="E246" i="47"/>
  <c r="E244" i="47"/>
  <c r="E243" i="47"/>
  <c r="D244" i="47"/>
  <c r="D243" i="47"/>
  <c r="E312" i="47"/>
  <c r="D308" i="47"/>
  <c r="E363" i="47"/>
  <c r="E362" i="47"/>
  <c r="D362" i="47"/>
  <c r="C444" i="47"/>
  <c r="C339" i="47"/>
  <c r="E405" i="47"/>
  <c r="D404" i="47"/>
  <c r="D723" i="47"/>
  <c r="E725" i="47"/>
  <c r="E723" i="47"/>
  <c r="E718" i="47"/>
  <c r="E717" i="47"/>
  <c r="F4" i="35"/>
  <c r="C13" i="35"/>
  <c r="E5" i="44"/>
  <c r="E4" i="44"/>
  <c r="D4" i="44"/>
  <c r="D38" i="44"/>
  <c r="E39" i="44"/>
  <c r="E124" i="44"/>
  <c r="D123" i="44"/>
  <c r="E154" i="44"/>
  <c r="D244" i="44"/>
  <c r="D243" i="44"/>
  <c r="E349" i="44"/>
  <c r="E348" i="44"/>
  <c r="D348" i="44"/>
  <c r="C340" i="44"/>
  <c r="C339" i="44"/>
  <c r="E410" i="44"/>
  <c r="D409" i="44"/>
  <c r="E447" i="44"/>
  <c r="D445" i="44"/>
  <c r="E590" i="44"/>
  <c r="D588" i="44"/>
  <c r="D593" i="44"/>
  <c r="E604" i="44"/>
  <c r="D677" i="44"/>
  <c r="E686" i="44"/>
  <c r="E684" i="44"/>
  <c r="D684" i="44"/>
  <c r="E696" i="44"/>
  <c r="E695" i="44"/>
  <c r="E702" i="44"/>
  <c r="D701" i="44"/>
  <c r="D719" i="44"/>
  <c r="D723" i="44"/>
  <c r="D718" i="44"/>
  <c r="D717" i="44"/>
  <c r="E720" i="44"/>
  <c r="E719" i="44"/>
  <c r="D11" i="45"/>
  <c r="D61" i="45"/>
  <c r="E62" i="45"/>
  <c r="E61" i="45"/>
  <c r="D233" i="45"/>
  <c r="D228" i="45"/>
  <c r="E234" i="45"/>
  <c r="E233" i="45"/>
  <c r="C259" i="45"/>
  <c r="D362" i="45"/>
  <c r="E363" i="45"/>
  <c r="E362" i="45"/>
  <c r="E476" i="45"/>
  <c r="E474" i="45"/>
  <c r="E516" i="45"/>
  <c r="E514" i="45"/>
  <c r="E510" i="45"/>
  <c r="D514" i="45"/>
  <c r="D510" i="45"/>
  <c r="D523" i="45"/>
  <c r="D563" i="45"/>
  <c r="D570" i="45"/>
  <c r="D588" i="45"/>
  <c r="D593" i="45"/>
  <c r="D600" i="45"/>
  <c r="D604" i="45"/>
  <c r="D617" i="45"/>
  <c r="D629" i="45"/>
  <c r="D562" i="45"/>
  <c r="E564" i="45"/>
  <c r="E563" i="45"/>
  <c r="E594" i="45"/>
  <c r="E604" i="45"/>
  <c r="E618" i="45"/>
  <c r="E617" i="45"/>
  <c r="E667" i="45"/>
  <c r="E666" i="45"/>
  <c r="D666" i="45"/>
  <c r="E678" i="45"/>
  <c r="E677" i="45"/>
  <c r="D677" i="45"/>
  <c r="E702" i="45"/>
  <c r="E701" i="45"/>
  <c r="D701" i="45"/>
  <c r="E751" i="45"/>
  <c r="E757" i="45"/>
  <c r="E756" i="45"/>
  <c r="E199" i="46"/>
  <c r="E198" i="46"/>
  <c r="E197" i="46"/>
  <c r="D198" i="46"/>
  <c r="D197" i="46"/>
  <c r="E349" i="46"/>
  <c r="E348" i="46"/>
  <c r="D348" i="46"/>
  <c r="C339" i="46"/>
  <c r="E431" i="46"/>
  <c r="E429" i="46"/>
  <c r="D429" i="46"/>
  <c r="E507" i="46"/>
  <c r="E504" i="46"/>
  <c r="D504" i="46"/>
  <c r="D510" i="46"/>
  <c r="D61" i="47"/>
  <c r="D68" i="47"/>
  <c r="E69" i="47"/>
  <c r="E68" i="47"/>
  <c r="E102" i="47"/>
  <c r="D97" i="47"/>
  <c r="E128" i="47"/>
  <c r="E126" i="47"/>
  <c r="D126" i="47"/>
  <c r="E186" i="47"/>
  <c r="E185" i="47"/>
  <c r="E184" i="47"/>
  <c r="D185" i="47"/>
  <c r="D184" i="47"/>
  <c r="E231" i="47"/>
  <c r="E229" i="47"/>
  <c r="E228" i="47"/>
  <c r="D229" i="47"/>
  <c r="E291" i="47"/>
  <c r="D289" i="47"/>
  <c r="D315" i="47"/>
  <c r="E316" i="47"/>
  <c r="E315" i="47"/>
  <c r="D409" i="47"/>
  <c r="E507" i="47"/>
  <c r="D504" i="47"/>
  <c r="D578" i="47"/>
  <c r="E579" i="47"/>
  <c r="E578" i="47"/>
  <c r="D61" i="44"/>
  <c r="E172" i="44"/>
  <c r="E171" i="44"/>
  <c r="D171" i="44"/>
  <c r="E194" i="44"/>
  <c r="E193" i="44"/>
  <c r="E202" i="44"/>
  <c r="E201" i="44"/>
  <c r="E200" i="44"/>
  <c r="D201" i="44"/>
  <c r="D200" i="44"/>
  <c r="D216" i="44"/>
  <c r="C215" i="44"/>
  <c r="C178" i="44"/>
  <c r="C177" i="44"/>
  <c r="C114" i="44"/>
  <c r="E237" i="44"/>
  <c r="E236" i="44"/>
  <c r="E235" i="44"/>
  <c r="C263" i="44"/>
  <c r="C259" i="44"/>
  <c r="C258" i="44"/>
  <c r="C552" i="44"/>
  <c r="C551" i="44"/>
  <c r="C257" i="44"/>
  <c r="E379" i="44"/>
  <c r="D382" i="44"/>
  <c r="E389" i="44"/>
  <c r="E388" i="44"/>
  <c r="E400" i="44"/>
  <c r="D399" i="44"/>
  <c r="E505" i="44"/>
  <c r="E504" i="44"/>
  <c r="D504" i="44"/>
  <c r="D523" i="44"/>
  <c r="D532" i="44"/>
  <c r="C562" i="44"/>
  <c r="C646" i="44"/>
  <c r="C561" i="44"/>
  <c r="C744" i="44"/>
  <c r="C727" i="44"/>
  <c r="C726" i="44"/>
  <c r="C560" i="44"/>
  <c r="D582" i="44"/>
  <c r="E724" i="44"/>
  <c r="E723" i="44"/>
  <c r="E718" i="44"/>
  <c r="E717" i="44"/>
  <c r="D734" i="44"/>
  <c r="D769" i="44"/>
  <c r="D768" i="44"/>
  <c r="E775" i="44"/>
  <c r="E773" i="44"/>
  <c r="E772" i="44"/>
  <c r="D216" i="45"/>
  <c r="E309" i="45"/>
  <c r="E308" i="45"/>
  <c r="D308" i="45"/>
  <c r="D348" i="45"/>
  <c r="E393" i="45"/>
  <c r="E392" i="45"/>
  <c r="D392" i="45"/>
  <c r="E429" i="45"/>
  <c r="D474" i="45"/>
  <c r="C646" i="45"/>
  <c r="C561" i="45"/>
  <c r="E657" i="45"/>
  <c r="D654" i="45"/>
  <c r="E664" i="45"/>
  <c r="E662" i="45"/>
  <c r="D662" i="45"/>
  <c r="E14" i="46"/>
  <c r="E11" i="46"/>
  <c r="D11" i="46"/>
  <c r="E121" i="46"/>
  <c r="E120" i="46"/>
  <c r="D120" i="46"/>
  <c r="E488" i="46"/>
  <c r="E486" i="46"/>
  <c r="D486" i="46"/>
  <c r="E678" i="46"/>
  <c r="D677" i="46"/>
  <c r="E686" i="46"/>
  <c r="E684" i="46"/>
  <c r="D684" i="46"/>
  <c r="E18" i="47"/>
  <c r="E11" i="47"/>
  <c r="D11" i="47"/>
  <c r="D38" i="47"/>
  <c r="E39" i="47"/>
  <c r="E605" i="47"/>
  <c r="E604" i="47"/>
  <c r="D604" i="47"/>
  <c r="E640" i="47"/>
  <c r="E639" i="47"/>
  <c r="D639" i="47"/>
  <c r="C646" i="47"/>
  <c r="E655" i="47"/>
  <c r="E654" i="47"/>
  <c r="D654" i="47"/>
  <c r="E752" i="47"/>
  <c r="E751" i="47"/>
  <c r="C26" i="35"/>
  <c r="C48" i="35"/>
  <c r="C54" i="35"/>
  <c r="C60" i="35"/>
  <c r="C3" i="44"/>
  <c r="C2" i="44"/>
  <c r="D11" i="44"/>
  <c r="E12" i="44"/>
  <c r="E11" i="44"/>
  <c r="E62" i="44"/>
  <c r="E61" i="44"/>
  <c r="E118" i="44"/>
  <c r="D117" i="44"/>
  <c r="D120" i="44"/>
  <c r="D126" i="44"/>
  <c r="D132" i="44"/>
  <c r="D116" i="44"/>
  <c r="D140" i="44"/>
  <c r="D135" i="44"/>
  <c r="D115" i="44"/>
  <c r="D154" i="44"/>
  <c r="D153" i="44"/>
  <c r="E160" i="44"/>
  <c r="E192" i="44"/>
  <c r="D189" i="44"/>
  <c r="D195" i="44"/>
  <c r="D188" i="44"/>
  <c r="E199" i="44"/>
  <c r="E198" i="44"/>
  <c r="E197" i="44"/>
  <c r="D198" i="44"/>
  <c r="D197" i="44"/>
  <c r="D298" i="44"/>
  <c r="D308" i="44"/>
  <c r="E487" i="44"/>
  <c r="D486" i="44"/>
  <c r="E495" i="44"/>
  <c r="E494" i="44"/>
  <c r="D494" i="44"/>
  <c r="E497" i="44"/>
  <c r="E523" i="44"/>
  <c r="E534" i="44"/>
  <c r="E532" i="44"/>
  <c r="E529" i="44"/>
  <c r="D563" i="44"/>
  <c r="D600" i="44"/>
  <c r="E601" i="44"/>
  <c r="E600" i="44"/>
  <c r="E629" i="44"/>
  <c r="E640" i="44"/>
  <c r="E639" i="44"/>
  <c r="D647" i="44"/>
  <c r="D654" i="44"/>
  <c r="D662" i="44"/>
  <c r="E736" i="44"/>
  <c r="E735" i="44"/>
  <c r="E734" i="44"/>
  <c r="E746" i="44"/>
  <c r="E745" i="44"/>
  <c r="E744" i="44"/>
  <c r="E752" i="44"/>
  <c r="E779" i="44"/>
  <c r="E778" i="44"/>
  <c r="D778" i="44"/>
  <c r="E11" i="45"/>
  <c r="D154" i="45"/>
  <c r="E155" i="45"/>
  <c r="E154" i="45"/>
  <c r="E160" i="45"/>
  <c r="E153" i="45"/>
  <c r="E164" i="45"/>
  <c r="E163" i="45"/>
  <c r="E172" i="45"/>
  <c r="E171" i="45"/>
  <c r="E170" i="45"/>
  <c r="E152" i="45"/>
  <c r="C170" i="45"/>
  <c r="E289" i="45"/>
  <c r="D305" i="45"/>
  <c r="E306" i="45"/>
  <c r="E305" i="45"/>
  <c r="D325" i="45"/>
  <c r="E373" i="45"/>
  <c r="E401" i="45"/>
  <c r="E399" i="45"/>
  <c r="E410" i="45"/>
  <c r="E409" i="45"/>
  <c r="E458" i="45"/>
  <c r="E455" i="45"/>
  <c r="D455" i="45"/>
  <c r="E531" i="45"/>
  <c r="E530" i="45"/>
  <c r="E533" i="45"/>
  <c r="E532" i="45"/>
  <c r="E529" i="45"/>
  <c r="D530" i="45"/>
  <c r="E720" i="45"/>
  <c r="E719" i="45"/>
  <c r="E718" i="45"/>
  <c r="E717" i="45"/>
  <c r="D719" i="45"/>
  <c r="D723" i="45"/>
  <c r="D718" i="45"/>
  <c r="D717" i="45"/>
  <c r="C727" i="45"/>
  <c r="C726" i="45"/>
  <c r="D766" i="45"/>
  <c r="D769" i="45"/>
  <c r="D768" i="45"/>
  <c r="E5" i="46"/>
  <c r="D4" i="46"/>
  <c r="E118" i="46"/>
  <c r="E117" i="46"/>
  <c r="D117" i="46"/>
  <c r="E138" i="46"/>
  <c r="D136" i="46"/>
  <c r="E224" i="46"/>
  <c r="E223" i="46"/>
  <c r="E222" i="46"/>
  <c r="D223" i="46"/>
  <c r="D222" i="46"/>
  <c r="E458" i="46"/>
  <c r="D455" i="46"/>
  <c r="E613" i="46"/>
  <c r="E611" i="46"/>
  <c r="D611" i="46"/>
  <c r="E733" i="46"/>
  <c r="E732" i="46"/>
  <c r="E731" i="46"/>
  <c r="D732" i="46"/>
  <c r="D731" i="46"/>
  <c r="E7" i="47"/>
  <c r="E4" i="47"/>
  <c r="D4" i="47"/>
  <c r="D3" i="47"/>
  <c r="E385" i="47"/>
  <c r="D382" i="47"/>
  <c r="D611" i="47"/>
  <c r="E181" i="45"/>
  <c r="E180" i="45"/>
  <c r="D180" i="45"/>
  <c r="D179" i="45"/>
  <c r="E244" i="45"/>
  <c r="E243" i="45"/>
  <c r="E298" i="45"/>
  <c r="E360" i="45"/>
  <c r="D357" i="45"/>
  <c r="D399" i="45"/>
  <c r="D463" i="45"/>
  <c r="E464" i="45"/>
  <c r="E463" i="45"/>
  <c r="E523" i="45"/>
  <c r="D532" i="45"/>
  <c r="E603" i="45"/>
  <c r="D688" i="45"/>
  <c r="E689" i="45"/>
  <c r="E688" i="45"/>
  <c r="E131" i="46"/>
  <c r="D129" i="46"/>
  <c r="E209" i="46"/>
  <c r="E207" i="46"/>
  <c r="E203" i="46"/>
  <c r="D207" i="46"/>
  <c r="E246" i="46"/>
  <c r="E244" i="46"/>
  <c r="E243" i="46"/>
  <c r="D244" i="46"/>
  <c r="D243" i="46"/>
  <c r="E331" i="46"/>
  <c r="E524" i="46"/>
  <c r="D523" i="46"/>
  <c r="D553" i="46"/>
  <c r="D557" i="46"/>
  <c r="D552" i="46"/>
  <c r="D551" i="46"/>
  <c r="E554" i="46"/>
  <c r="D629" i="46"/>
  <c r="E630" i="46"/>
  <c r="C2" i="47"/>
  <c r="E125" i="47"/>
  <c r="D123" i="47"/>
  <c r="C163" i="47"/>
  <c r="C152" i="47"/>
  <c r="E155" i="47"/>
  <c r="E154" i="47"/>
  <c r="D154" i="47"/>
  <c r="E307" i="47"/>
  <c r="E305" i="47"/>
  <c r="D305" i="47"/>
  <c r="E375" i="47"/>
  <c r="E373" i="47"/>
  <c r="D373" i="47"/>
  <c r="E452" i="47"/>
  <c r="E450" i="47"/>
  <c r="D450" i="47"/>
  <c r="C483" i="47"/>
  <c r="D532" i="47"/>
  <c r="D529" i="47"/>
  <c r="E572" i="47"/>
  <c r="D570" i="47"/>
  <c r="E594" i="47"/>
  <c r="E593" i="47"/>
  <c r="D593" i="47"/>
  <c r="D596" i="47"/>
  <c r="E597" i="47"/>
  <c r="E596" i="47"/>
  <c r="E763" i="47"/>
  <c r="E762" i="47"/>
  <c r="E761" i="47"/>
  <c r="D762" i="47"/>
  <c r="D761" i="47"/>
  <c r="I4" i="35"/>
  <c r="D68" i="44"/>
  <c r="D97" i="44"/>
  <c r="D67" i="44"/>
  <c r="E121" i="44"/>
  <c r="E167" i="44"/>
  <c r="E163" i="44"/>
  <c r="E196" i="44"/>
  <c r="E195" i="44"/>
  <c r="E231" i="44"/>
  <c r="E229" i="44"/>
  <c r="E228" i="44"/>
  <c r="D229" i="44"/>
  <c r="E261" i="44"/>
  <c r="E260" i="44"/>
  <c r="D260" i="44"/>
  <c r="E397" i="44"/>
  <c r="D395" i="44"/>
  <c r="E424" i="44"/>
  <c r="D422" i="44"/>
  <c r="D548" i="44"/>
  <c r="E549" i="44"/>
  <c r="E548" i="44"/>
  <c r="E555" i="44"/>
  <c r="D553" i="44"/>
  <c r="D557" i="44"/>
  <c r="E558" i="44"/>
  <c r="E557" i="44"/>
  <c r="D643" i="44"/>
  <c r="E644" i="44"/>
  <c r="E643" i="44"/>
  <c r="E677" i="44"/>
  <c r="E690" i="44"/>
  <c r="D688" i="44"/>
  <c r="D742" i="44"/>
  <c r="E743" i="44"/>
  <c r="E742" i="44"/>
  <c r="E764" i="44"/>
  <c r="D762" i="44"/>
  <c r="D761" i="44"/>
  <c r="D766" i="44"/>
  <c r="E767" i="44"/>
  <c r="E766" i="44"/>
  <c r="E769" i="44"/>
  <c r="E768" i="44"/>
  <c r="E4" i="45"/>
  <c r="D68" i="45"/>
  <c r="D67" i="45"/>
  <c r="E97" i="45"/>
  <c r="E67" i="45"/>
  <c r="E203" i="45"/>
  <c r="D244" i="45"/>
  <c r="D243" i="45"/>
  <c r="D289" i="45"/>
  <c r="E329" i="45"/>
  <c r="D328" i="45"/>
  <c r="E332" i="45"/>
  <c r="E331" i="45"/>
  <c r="D331" i="45"/>
  <c r="E389" i="45"/>
  <c r="E388" i="45"/>
  <c r="D388" i="45"/>
  <c r="D445" i="45"/>
  <c r="E446" i="45"/>
  <c r="E445" i="45"/>
  <c r="E452" i="45"/>
  <c r="E450" i="45"/>
  <c r="D450" i="45"/>
  <c r="E477" i="45"/>
  <c r="E459" i="45"/>
  <c r="E468" i="45"/>
  <c r="E444" i="45"/>
  <c r="E572" i="45"/>
  <c r="E579" i="45"/>
  <c r="E578" i="45"/>
  <c r="E647" i="45"/>
  <c r="E673" i="45"/>
  <c r="E672" i="45"/>
  <c r="E696" i="45"/>
  <c r="E695" i="45"/>
  <c r="D695" i="45"/>
  <c r="E741" i="45"/>
  <c r="E740" i="45"/>
  <c r="D762" i="45"/>
  <c r="D761" i="45"/>
  <c r="E763" i="45"/>
  <c r="E762" i="45"/>
  <c r="E761" i="45"/>
  <c r="E39" i="46"/>
  <c r="D38" i="46"/>
  <c r="E62" i="46"/>
  <c r="E61" i="46"/>
  <c r="D61" i="46"/>
  <c r="C67" i="46"/>
  <c r="E128" i="46"/>
  <c r="E126" i="46"/>
  <c r="D126" i="46"/>
  <c r="C135" i="46"/>
  <c r="C115" i="46"/>
  <c r="E161" i="46"/>
  <c r="D160" i="46"/>
  <c r="E165" i="46"/>
  <c r="E164" i="46"/>
  <c r="E167" i="46"/>
  <c r="E163" i="46"/>
  <c r="D164" i="46"/>
  <c r="E231" i="46"/>
  <c r="D229" i="46"/>
  <c r="E384" i="46"/>
  <c r="D382" i="46"/>
  <c r="E498" i="46"/>
  <c r="E497" i="46"/>
  <c r="E590" i="46"/>
  <c r="D588" i="46"/>
  <c r="D600" i="46"/>
  <c r="E649" i="46"/>
  <c r="E647" i="46"/>
  <c r="D647" i="46"/>
  <c r="E61" i="47"/>
  <c r="E149" i="47"/>
  <c r="E304" i="47"/>
  <c r="D302" i="47"/>
  <c r="E460" i="47"/>
  <c r="E459" i="47"/>
  <c r="D459" i="47"/>
  <c r="E600" i="47"/>
  <c r="E630" i="47"/>
  <c r="D680" i="47"/>
  <c r="E681" i="47"/>
  <c r="E680" i="47"/>
  <c r="E690" i="47"/>
  <c r="E688" i="47"/>
  <c r="D67" i="49"/>
  <c r="G4" i="34"/>
  <c r="E39" i="34"/>
  <c r="C19" i="35"/>
  <c r="D25" i="35"/>
  <c r="C33" i="35"/>
  <c r="C51" i="35"/>
  <c r="C57" i="35"/>
  <c r="F63" i="35"/>
  <c r="G63" i="35"/>
  <c r="C63" i="35"/>
  <c r="C67" i="35"/>
  <c r="E132" i="44"/>
  <c r="D207" i="44"/>
  <c r="D215" i="44"/>
  <c r="D289" i="44"/>
  <c r="D315" i="44"/>
  <c r="D429" i="44"/>
  <c r="D529" i="44"/>
  <c r="D570" i="44"/>
  <c r="D132" i="45"/>
  <c r="D117" i="45"/>
  <c r="D116" i="45"/>
  <c r="E133" i="45"/>
  <c r="E132" i="45"/>
  <c r="D146" i="45"/>
  <c r="E228" i="45"/>
  <c r="E654" i="45"/>
  <c r="D170" i="46"/>
  <c r="D189" i="46"/>
  <c r="C263" i="46"/>
  <c r="C259" i="46"/>
  <c r="C258" i="46"/>
  <c r="C257" i="46"/>
  <c r="D289" i="46"/>
  <c r="E379" i="46"/>
  <c r="E378" i="46"/>
  <c r="D378" i="46"/>
  <c r="E460" i="46"/>
  <c r="E459" i="46"/>
  <c r="D459" i="46"/>
  <c r="E463" i="46"/>
  <c r="D604" i="46"/>
  <c r="D617" i="46"/>
  <c r="E643" i="46"/>
  <c r="E672" i="46"/>
  <c r="E748" i="46"/>
  <c r="E747" i="46"/>
  <c r="E744" i="46"/>
  <c r="D747" i="46"/>
  <c r="E754" i="46"/>
  <c r="E752" i="46"/>
  <c r="D752" i="46"/>
  <c r="D751" i="46"/>
  <c r="E767" i="46"/>
  <c r="E766" i="46"/>
  <c r="D766" i="46"/>
  <c r="E129" i="47"/>
  <c r="D236" i="47"/>
  <c r="D235" i="47"/>
  <c r="E237" i="47"/>
  <c r="E236" i="47"/>
  <c r="E235" i="47"/>
  <c r="D331" i="47"/>
  <c r="E488" i="47"/>
  <c r="D486" i="47"/>
  <c r="D484" i="47"/>
  <c r="E583" i="47"/>
  <c r="E582" i="47"/>
  <c r="D582" i="47"/>
  <c r="E663" i="47"/>
  <c r="E662" i="47"/>
  <c r="D662" i="47"/>
  <c r="E728" i="47"/>
  <c r="E117" i="49"/>
  <c r="C29" i="35"/>
  <c r="H32" i="34"/>
  <c r="H4" i="34"/>
  <c r="F32" i="34"/>
  <c r="F4" i="34"/>
  <c r="D67" i="34"/>
  <c r="D39" i="34"/>
  <c r="H67" i="34"/>
  <c r="H39" i="34"/>
  <c r="F67" i="34"/>
  <c r="F39" i="34"/>
  <c r="G25" i="35"/>
  <c r="E157" i="44"/>
  <c r="D174" i="44"/>
  <c r="D170" i="44"/>
  <c r="D152" i="44"/>
  <c r="E204" i="44"/>
  <c r="E221" i="44"/>
  <c r="E220" i="44"/>
  <c r="E244" i="44"/>
  <c r="E243" i="44"/>
  <c r="E316" i="44"/>
  <c r="E315" i="44"/>
  <c r="D344" i="44"/>
  <c r="D362" i="44"/>
  <c r="E392" i="44"/>
  <c r="E395" i="44"/>
  <c r="E412" i="44"/>
  <c r="E422" i="44"/>
  <c r="E445" i="44"/>
  <c r="D468" i="44"/>
  <c r="E474" i="44"/>
  <c r="E477" i="44"/>
  <c r="D497" i="44"/>
  <c r="E514" i="44"/>
  <c r="E510" i="44"/>
  <c r="E553" i="44"/>
  <c r="E571" i="44"/>
  <c r="E570" i="44"/>
  <c r="E588" i="44"/>
  <c r="E762" i="44"/>
  <c r="E761" i="44"/>
  <c r="E39" i="45"/>
  <c r="E38" i="45"/>
  <c r="E118" i="45"/>
  <c r="E117" i="45"/>
  <c r="C135" i="45"/>
  <c r="C115" i="45"/>
  <c r="E143" i="45"/>
  <c r="E147" i="45"/>
  <c r="E146" i="45"/>
  <c r="C215" i="45"/>
  <c r="C178" i="45"/>
  <c r="C177" i="45"/>
  <c r="E221" i="45"/>
  <c r="E220" i="45"/>
  <c r="E215" i="45"/>
  <c r="D220" i="45"/>
  <c r="D215" i="45"/>
  <c r="E225" i="45"/>
  <c r="D223" i="45"/>
  <c r="D222" i="45"/>
  <c r="E240" i="45"/>
  <c r="E239" i="45"/>
  <c r="E238" i="45"/>
  <c r="D298" i="45"/>
  <c r="E316" i="45"/>
  <c r="E315" i="45"/>
  <c r="D315" i="45"/>
  <c r="D314" i="45"/>
  <c r="E325" i="45"/>
  <c r="E328" i="45"/>
  <c r="E314" i="45"/>
  <c r="C340" i="45"/>
  <c r="C444" i="45"/>
  <c r="C339" i="45"/>
  <c r="D382" i="45"/>
  <c r="E383" i="45"/>
  <c r="E382" i="45"/>
  <c r="D539" i="45"/>
  <c r="E554" i="45"/>
  <c r="E553" i="45"/>
  <c r="E552" i="45"/>
  <c r="E551" i="45"/>
  <c r="E588" i="45"/>
  <c r="D647" i="45"/>
  <c r="C718" i="45"/>
  <c r="C717" i="45"/>
  <c r="C560" i="45"/>
  <c r="E729" i="45"/>
  <c r="E728" i="45"/>
  <c r="D728" i="45"/>
  <c r="C3" i="46"/>
  <c r="C2" i="46"/>
  <c r="E97" i="46"/>
  <c r="E123" i="46"/>
  <c r="E129" i="46"/>
  <c r="E147" i="46"/>
  <c r="E146" i="46"/>
  <c r="D146" i="46"/>
  <c r="C153" i="46"/>
  <c r="C152" i="46"/>
  <c r="E183" i="46"/>
  <c r="E182" i="46"/>
  <c r="E179" i="46"/>
  <c r="E190" i="46"/>
  <c r="E189" i="46"/>
  <c r="E241" i="46"/>
  <c r="D239" i="46"/>
  <c r="D238" i="46"/>
  <c r="E290" i="46"/>
  <c r="E289" i="46"/>
  <c r="E316" i="46"/>
  <c r="E315" i="46"/>
  <c r="E325" i="46"/>
  <c r="E328" i="46"/>
  <c r="E314" i="46"/>
  <c r="D315" i="46"/>
  <c r="E363" i="46"/>
  <c r="E362" i="46"/>
  <c r="D362" i="46"/>
  <c r="E382" i="46"/>
  <c r="E404" i="46"/>
  <c r="E412" i="46"/>
  <c r="E446" i="46"/>
  <c r="E445" i="46"/>
  <c r="D445" i="46"/>
  <c r="D468" i="46"/>
  <c r="E474" i="46"/>
  <c r="E523" i="46"/>
  <c r="E563" i="46"/>
  <c r="D570" i="46"/>
  <c r="E582" i="46"/>
  <c r="E588" i="46"/>
  <c r="E605" i="46"/>
  <c r="E604" i="46"/>
  <c r="E618" i="46"/>
  <c r="D688" i="46"/>
  <c r="E774" i="46"/>
  <c r="E773" i="46"/>
  <c r="E772" i="46"/>
  <c r="D773" i="46"/>
  <c r="D772" i="46"/>
  <c r="D129" i="47"/>
  <c r="E166" i="47"/>
  <c r="E164" i="47"/>
  <c r="D164" i="47"/>
  <c r="C188" i="47"/>
  <c r="C215" i="47"/>
  <c r="C178" i="47"/>
  <c r="C177" i="47"/>
  <c r="C114" i="47"/>
  <c r="C263" i="47"/>
  <c r="C259" i="47"/>
  <c r="E299" i="47"/>
  <c r="E298" i="47"/>
  <c r="D298" i="47"/>
  <c r="D325" i="47"/>
  <c r="D328" i="47"/>
  <c r="D314" i="47"/>
  <c r="E328" i="47"/>
  <c r="E332" i="47"/>
  <c r="D353" i="47"/>
  <c r="E354" i="47"/>
  <c r="E353" i="47"/>
  <c r="E357" i="47"/>
  <c r="E399" i="47"/>
  <c r="E409" i="47"/>
  <c r="E422" i="47"/>
  <c r="E468" i="47"/>
  <c r="E492" i="47"/>
  <c r="E491" i="47"/>
  <c r="E532" i="47"/>
  <c r="E529" i="47"/>
  <c r="E548" i="47"/>
  <c r="C562" i="47"/>
  <c r="E774" i="47"/>
  <c r="E773" i="47"/>
  <c r="E772" i="47"/>
  <c r="D773" i="47"/>
  <c r="D772" i="47"/>
  <c r="C163" i="45"/>
  <c r="D429" i="45"/>
  <c r="C529" i="45"/>
  <c r="C483" i="45"/>
  <c r="E744" i="45"/>
  <c r="E136" i="46"/>
  <c r="E149" i="46"/>
  <c r="E154" i="46"/>
  <c r="D185" i="46"/>
  <c r="D184" i="46"/>
  <c r="C228" i="46"/>
  <c r="E250" i="46"/>
  <c r="E265" i="46"/>
  <c r="D344" i="46"/>
  <c r="E368" i="46"/>
  <c r="E532" i="46"/>
  <c r="E529" i="46"/>
  <c r="E557" i="46"/>
  <c r="E578" i="46"/>
  <c r="D680" i="46"/>
  <c r="C744" i="46"/>
  <c r="C727" i="46"/>
  <c r="C726" i="46"/>
  <c r="C560" i="46"/>
  <c r="E38" i="47"/>
  <c r="E97" i="47"/>
  <c r="E167" i="47"/>
  <c r="D265" i="47"/>
  <c r="E345" i="47"/>
  <c r="E344" i="47"/>
  <c r="D344" i="47"/>
  <c r="E348" i="47"/>
  <c r="D429" i="47"/>
  <c r="E504" i="47"/>
  <c r="D553" i="47"/>
  <c r="E554" i="47"/>
  <c r="E553" i="47"/>
  <c r="E552" i="47"/>
  <c r="E551" i="47"/>
  <c r="E563" i="47"/>
  <c r="E588" i="47"/>
  <c r="E648" i="47"/>
  <c r="E647" i="47"/>
  <c r="D647" i="47"/>
  <c r="D744" i="47"/>
  <c r="E757" i="47"/>
  <c r="E756" i="47"/>
  <c r="E416" i="49"/>
  <c r="C561" i="49"/>
  <c r="E666" i="46"/>
  <c r="E719" i="46"/>
  <c r="E724" i="46"/>
  <c r="E723" i="46"/>
  <c r="E718" i="46"/>
  <c r="E717" i="46"/>
  <c r="D723" i="46"/>
  <c r="E751" i="46"/>
  <c r="E769" i="46"/>
  <c r="E768" i="46"/>
  <c r="D117" i="47"/>
  <c r="E223" i="47"/>
  <c r="E222" i="47"/>
  <c r="D399" i="47"/>
  <c r="D445" i="47"/>
  <c r="E474" i="47"/>
  <c r="E477" i="47"/>
  <c r="E497" i="47"/>
  <c r="D523" i="47"/>
  <c r="C115" i="49"/>
  <c r="D223" i="49"/>
  <c r="D222" i="49"/>
  <c r="E463" i="49"/>
  <c r="E474" i="49"/>
  <c r="E762" i="49"/>
  <c r="E761" i="49"/>
  <c r="E611" i="49"/>
  <c r="E680" i="49"/>
  <c r="E61" i="49"/>
  <c r="D61" i="49"/>
  <c r="E123" i="49"/>
  <c r="D136" i="49"/>
  <c r="E143" i="49"/>
  <c r="E155" i="49"/>
  <c r="E154" i="49"/>
  <c r="E157" i="49"/>
  <c r="E153" i="49"/>
  <c r="D157" i="49"/>
  <c r="E196" i="49"/>
  <c r="E195" i="49"/>
  <c r="C203" i="49"/>
  <c r="D213" i="49"/>
  <c r="D216" i="49"/>
  <c r="D215" i="49"/>
  <c r="E227" i="49"/>
  <c r="E223" i="49"/>
  <c r="E222" i="49"/>
  <c r="E229" i="49"/>
  <c r="E228" i="49"/>
  <c r="E239" i="49"/>
  <c r="E238" i="49"/>
  <c r="D244" i="49"/>
  <c r="D243" i="49"/>
  <c r="C314" i="49"/>
  <c r="C259" i="49"/>
  <c r="E374" i="49"/>
  <c r="E373" i="49"/>
  <c r="D382" i="49"/>
  <c r="D392" i="49"/>
  <c r="D399" i="49"/>
  <c r="D404" i="49"/>
  <c r="C444" i="49"/>
  <c r="C339" i="49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/>
  <c r="D654" i="49"/>
  <c r="E663" i="49"/>
  <c r="E662" i="49"/>
  <c r="D684" i="49"/>
  <c r="D701" i="49"/>
  <c r="D666" i="49"/>
  <c r="D646" i="49"/>
  <c r="D728" i="49"/>
  <c r="D757" i="49"/>
  <c r="D756" i="49"/>
  <c r="D766" i="49"/>
  <c r="D773" i="49"/>
  <c r="D772" i="49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/>
  <c r="C560" i="49"/>
  <c r="D4" i="49"/>
  <c r="D126" i="49"/>
  <c r="D129" i="49"/>
  <c r="D132" i="49"/>
  <c r="D149" i="49"/>
  <c r="D164" i="49"/>
  <c r="D167" i="49"/>
  <c r="D171" i="49"/>
  <c r="D174" i="49"/>
  <c r="C178" i="49"/>
  <c r="C177" i="49"/>
  <c r="D203" i="49"/>
  <c r="D229" i="49"/>
  <c r="D228" i="49"/>
  <c r="D239" i="49"/>
  <c r="D238" i="49"/>
  <c r="E244" i="49"/>
  <c r="E243" i="49"/>
  <c r="E260" i="49"/>
  <c r="E316" i="49"/>
  <c r="E344" i="49"/>
  <c r="D348" i="49"/>
  <c r="E353" i="49"/>
  <c r="D378" i="49"/>
  <c r="E412" i="49"/>
  <c r="E430" i="49"/>
  <c r="E429" i="49"/>
  <c r="E446" i="49"/>
  <c r="E445" i="49"/>
  <c r="D491" i="49"/>
  <c r="D530" i="49"/>
  <c r="D529" i="49"/>
  <c r="E545" i="49"/>
  <c r="E539" i="49"/>
  <c r="D548" i="49"/>
  <c r="E630" i="49"/>
  <c r="E629" i="49"/>
  <c r="E695" i="49"/>
  <c r="E719" i="49"/>
  <c r="D723" i="49"/>
  <c r="D752" i="49"/>
  <c r="D751" i="49"/>
  <c r="D120" i="49"/>
  <c r="D116" i="49"/>
  <c r="D188" i="49"/>
  <c r="D314" i="49"/>
  <c r="E362" i="49"/>
  <c r="E553" i="49"/>
  <c r="E552" i="49"/>
  <c r="E551" i="49"/>
  <c r="E757" i="49"/>
  <c r="E756" i="49"/>
  <c r="C114" i="49"/>
  <c r="C2" i="49"/>
  <c r="C4" i="34"/>
  <c r="E120" i="49"/>
  <c r="E357" i="49"/>
  <c r="E422" i="49"/>
  <c r="E450" i="49"/>
  <c r="E477" i="49"/>
  <c r="E494" i="49"/>
  <c r="E532" i="49"/>
  <c r="E529" i="49"/>
  <c r="E600" i="49"/>
  <c r="E735" i="49"/>
  <c r="E734" i="49"/>
  <c r="E97" i="49"/>
  <c r="E67" i="49"/>
  <c r="E136" i="49"/>
  <c r="E392" i="49"/>
  <c r="E404" i="49"/>
  <c r="E563" i="49"/>
  <c r="E654" i="49"/>
  <c r="E684" i="49"/>
  <c r="E773" i="49"/>
  <c r="E772" i="49"/>
  <c r="E4" i="49"/>
  <c r="E3" i="49"/>
  <c r="E179" i="49"/>
  <c r="E388" i="49"/>
  <c r="E395" i="49"/>
  <c r="E455" i="49"/>
  <c r="E444" i="49"/>
  <c r="E582" i="49"/>
  <c r="E593" i="49"/>
  <c r="E596" i="49"/>
  <c r="E604" i="49"/>
  <c r="E677" i="49"/>
  <c r="E752" i="49"/>
  <c r="E751" i="49"/>
  <c r="E769" i="49"/>
  <c r="E768" i="49"/>
  <c r="E174" i="49"/>
  <c r="E170" i="49"/>
  <c r="E216" i="49"/>
  <c r="E215" i="49"/>
  <c r="E250" i="49"/>
  <c r="E348" i="49"/>
  <c r="E378" i="49"/>
  <c r="E399" i="49"/>
  <c r="E491" i="49"/>
  <c r="E514" i="49"/>
  <c r="E510" i="49"/>
  <c r="E523" i="49"/>
  <c r="E588" i="49"/>
  <c r="E147" i="49"/>
  <c r="E146" i="49"/>
  <c r="E194" i="49"/>
  <c r="E193" i="49"/>
  <c r="E208" i="49"/>
  <c r="E207" i="49"/>
  <c r="E203" i="49"/>
  <c r="D250" i="49"/>
  <c r="D260" i="49"/>
  <c r="E326" i="49"/>
  <c r="D494" i="49"/>
  <c r="D514" i="49"/>
  <c r="D510" i="49"/>
  <c r="D557" i="49"/>
  <c r="D552" i="49"/>
  <c r="D551" i="49"/>
  <c r="D582" i="49"/>
  <c r="D719" i="49"/>
  <c r="E724" i="49"/>
  <c r="E723" i="49"/>
  <c r="E718" i="49"/>
  <c r="E717" i="49"/>
  <c r="E741" i="49"/>
  <c r="E740" i="49"/>
  <c r="D769" i="49"/>
  <c r="D768" i="49"/>
  <c r="E779" i="49"/>
  <c r="E778" i="49"/>
  <c r="D140" i="49"/>
  <c r="D143" i="49"/>
  <c r="D135" i="49"/>
  <c r="D497" i="49"/>
  <c r="D180" i="49"/>
  <c r="D182" i="49"/>
  <c r="D185" i="49"/>
  <c r="D184" i="49"/>
  <c r="D357" i="49"/>
  <c r="D368" i="49"/>
  <c r="D395" i="49"/>
  <c r="D422" i="49"/>
  <c r="D468" i="49"/>
  <c r="D477" i="49"/>
  <c r="D745" i="49"/>
  <c r="D744" i="49"/>
  <c r="E120" i="47"/>
  <c r="E123" i="47"/>
  <c r="E132" i="47"/>
  <c r="E157" i="47"/>
  <c r="E179" i="47"/>
  <c r="E189" i="47"/>
  <c r="E308" i="47"/>
  <c r="E382" i="47"/>
  <c r="E395" i="47"/>
  <c r="E378" i="47"/>
  <c r="E404" i="47"/>
  <c r="E412" i="47"/>
  <c r="E429" i="47"/>
  <c r="E340" i="47"/>
  <c r="E463" i="47"/>
  <c r="E486" i="47"/>
  <c r="E570" i="47"/>
  <c r="E611" i="47"/>
  <c r="E617" i="47"/>
  <c r="E629" i="47"/>
  <c r="E562" i="47"/>
  <c r="E695" i="47"/>
  <c r="E744" i="47"/>
  <c r="E67" i="47"/>
  <c r="E539" i="47"/>
  <c r="C727" i="47"/>
  <c r="C726" i="47"/>
  <c r="E140" i="47"/>
  <c r="E146" i="47"/>
  <c r="E204" i="47"/>
  <c r="E203" i="47"/>
  <c r="E216" i="47"/>
  <c r="E215" i="47"/>
  <c r="E260" i="47"/>
  <c r="E265" i="47"/>
  <c r="E289" i="47"/>
  <c r="E302" i="47"/>
  <c r="E331" i="47"/>
  <c r="E368" i="47"/>
  <c r="E455" i="47"/>
  <c r="E494" i="47"/>
  <c r="E514" i="47"/>
  <c r="E510" i="47"/>
  <c r="E523" i="47"/>
  <c r="E672" i="47"/>
  <c r="E684" i="47"/>
  <c r="E769" i="47"/>
  <c r="E768" i="47"/>
  <c r="E136" i="47"/>
  <c r="D149" i="47"/>
  <c r="D189" i="47"/>
  <c r="E194" i="47"/>
  <c r="E193" i="47"/>
  <c r="D220" i="47"/>
  <c r="D215" i="47"/>
  <c r="D250" i="47"/>
  <c r="D296" i="47"/>
  <c r="E326" i="47"/>
  <c r="E325" i="47"/>
  <c r="D378" i="47"/>
  <c r="D412" i="47"/>
  <c r="D514" i="47"/>
  <c r="D510" i="47"/>
  <c r="D545" i="47"/>
  <c r="D539" i="47"/>
  <c r="D557" i="47"/>
  <c r="D600" i="47"/>
  <c r="D719" i="47"/>
  <c r="D718" i="47"/>
  <c r="D717" i="47"/>
  <c r="E741" i="47"/>
  <c r="E740" i="47"/>
  <c r="D769" i="47"/>
  <c r="D768" i="47"/>
  <c r="E779" i="47"/>
  <c r="E778" i="47"/>
  <c r="D120" i="47"/>
  <c r="D132" i="47"/>
  <c r="D167" i="47"/>
  <c r="D233" i="47"/>
  <c r="D228" i="47"/>
  <c r="D392" i="47"/>
  <c r="D474" i="47"/>
  <c r="D563" i="47"/>
  <c r="D757" i="47"/>
  <c r="D756" i="47"/>
  <c r="D136" i="47"/>
  <c r="D157" i="47"/>
  <c r="D153" i="47"/>
  <c r="D180" i="47"/>
  <c r="D182" i="47"/>
  <c r="D195" i="47"/>
  <c r="D204" i="47"/>
  <c r="D203" i="47"/>
  <c r="D348" i="47"/>
  <c r="D357" i="47"/>
  <c r="D368" i="47"/>
  <c r="D422" i="47"/>
  <c r="D468" i="47"/>
  <c r="D477" i="47"/>
  <c r="D666" i="47"/>
  <c r="D643" i="47"/>
  <c r="E157" i="46"/>
  <c r="E160" i="46"/>
  <c r="E153" i="46"/>
  <c r="E171" i="46"/>
  <c r="C178" i="46"/>
  <c r="C177" i="46"/>
  <c r="C114" i="46"/>
  <c r="E216" i="46"/>
  <c r="E215" i="46"/>
  <c r="E229" i="46"/>
  <c r="E228" i="46"/>
  <c r="E357" i="46"/>
  <c r="E373" i="46"/>
  <c r="E416" i="46"/>
  <c r="E468" i="46"/>
  <c r="E514" i="46"/>
  <c r="E510" i="46"/>
  <c r="E539" i="46"/>
  <c r="E553" i="46"/>
  <c r="E593" i="46"/>
  <c r="E617" i="46"/>
  <c r="E639" i="46"/>
  <c r="E654" i="46"/>
  <c r="E688" i="46"/>
  <c r="E695" i="46"/>
  <c r="E735" i="46"/>
  <c r="E734" i="46"/>
  <c r="E757" i="46"/>
  <c r="E756" i="46"/>
  <c r="E4" i="46"/>
  <c r="E38" i="46"/>
  <c r="E239" i="46"/>
  <c r="E238" i="46"/>
  <c r="E399" i="46"/>
  <c r="E422" i="46"/>
  <c r="E450" i="46"/>
  <c r="E494" i="46"/>
  <c r="E570" i="46"/>
  <c r="E596" i="46"/>
  <c r="E629" i="46"/>
  <c r="E701" i="46"/>
  <c r="E308" i="46"/>
  <c r="E68" i="46"/>
  <c r="E455" i="46"/>
  <c r="E444" i="46"/>
  <c r="E600" i="46"/>
  <c r="E677" i="46"/>
  <c r="D68" i="46"/>
  <c r="D67" i="46"/>
  <c r="D149" i="46"/>
  <c r="E175" i="46"/>
  <c r="E174" i="46"/>
  <c r="E194" i="46"/>
  <c r="E193" i="46"/>
  <c r="D250" i="46"/>
  <c r="D260" i="46"/>
  <c r="D265" i="46"/>
  <c r="D296" i="46"/>
  <c r="E299" i="46"/>
  <c r="E298" i="46"/>
  <c r="E306" i="46"/>
  <c r="E305" i="46"/>
  <c r="D328" i="46"/>
  <c r="D314" i="46"/>
  <c r="E345" i="46"/>
  <c r="E344" i="46"/>
  <c r="E354" i="46"/>
  <c r="E353" i="46"/>
  <c r="E492" i="46"/>
  <c r="E491" i="46"/>
  <c r="E484" i="46"/>
  <c r="D494" i="46"/>
  <c r="D545" i="46"/>
  <c r="D539" i="46"/>
  <c r="E663" i="46"/>
  <c r="E662" i="46"/>
  <c r="E681" i="46"/>
  <c r="E680" i="46"/>
  <c r="D719" i="46"/>
  <c r="D718" i="46"/>
  <c r="D717" i="46"/>
  <c r="D769" i="46"/>
  <c r="D768" i="46"/>
  <c r="E779" i="46"/>
  <c r="E778" i="46"/>
  <c r="D132" i="46"/>
  <c r="D167" i="46"/>
  <c r="D163" i="46"/>
  <c r="D213" i="46"/>
  <c r="D233" i="46"/>
  <c r="D236" i="46"/>
  <c r="D235" i="46"/>
  <c r="D392" i="46"/>
  <c r="D399" i="46"/>
  <c r="D463" i="46"/>
  <c r="D474" i="46"/>
  <c r="D530" i="46"/>
  <c r="D529" i="46"/>
  <c r="D548" i="46"/>
  <c r="D563" i="46"/>
  <c r="D578" i="46"/>
  <c r="D596" i="46"/>
  <c r="D639" i="46"/>
  <c r="D757" i="46"/>
  <c r="D756" i="46"/>
  <c r="D762" i="46"/>
  <c r="D761" i="46"/>
  <c r="D123" i="46"/>
  <c r="D143" i="46"/>
  <c r="D135" i="46"/>
  <c r="D157" i="46"/>
  <c r="D195" i="46"/>
  <c r="D188" i="46"/>
  <c r="D204" i="46"/>
  <c r="D211" i="46"/>
  <c r="D357" i="46"/>
  <c r="D388" i="46"/>
  <c r="D395" i="46"/>
  <c r="D404" i="46"/>
  <c r="D422" i="46"/>
  <c r="D450" i="46"/>
  <c r="D477" i="46"/>
  <c r="D745" i="46"/>
  <c r="D744" i="46"/>
  <c r="D727" i="46"/>
  <c r="D726" i="46"/>
  <c r="D643" i="46"/>
  <c r="E123" i="45"/>
  <c r="E116" i="45"/>
  <c r="C152" i="45"/>
  <c r="E185" i="45"/>
  <c r="E184" i="45"/>
  <c r="E189" i="45"/>
  <c r="E188" i="45"/>
  <c r="E302" i="45"/>
  <c r="E348" i="45"/>
  <c r="E357" i="45"/>
  <c r="E378" i="45"/>
  <c r="E422" i="45"/>
  <c r="E340" i="45"/>
  <c r="E504" i="45"/>
  <c r="E570" i="45"/>
  <c r="E629" i="45"/>
  <c r="E643" i="45"/>
  <c r="E684" i="45"/>
  <c r="E735" i="45"/>
  <c r="E734" i="45"/>
  <c r="E600" i="45"/>
  <c r="E639" i="45"/>
  <c r="E149" i="45"/>
  <c r="E179" i="45"/>
  <c r="E223" i="45"/>
  <c r="E222" i="45"/>
  <c r="E265" i="45"/>
  <c r="D494" i="45"/>
  <c r="D484" i="45"/>
  <c r="E545" i="45"/>
  <c r="E539" i="45"/>
  <c r="E548" i="45"/>
  <c r="E582" i="45"/>
  <c r="E593" i="45"/>
  <c r="E611" i="45"/>
  <c r="E769" i="45"/>
  <c r="E768" i="45"/>
  <c r="E773" i="45"/>
  <c r="E772" i="45"/>
  <c r="D149" i="45"/>
  <c r="D189" i="45"/>
  <c r="D188" i="45"/>
  <c r="D250" i="45"/>
  <c r="D557" i="45"/>
  <c r="D552" i="45"/>
  <c r="D551" i="45"/>
  <c r="D548" i="45"/>
  <c r="D639" i="45"/>
  <c r="D143" i="45"/>
  <c r="D157" i="45"/>
  <c r="D153" i="45"/>
  <c r="D204" i="45"/>
  <c r="D203" i="45"/>
  <c r="D302" i="45"/>
  <c r="D422" i="45"/>
  <c r="D459" i="45"/>
  <c r="D468" i="45"/>
  <c r="D477" i="45"/>
  <c r="D444" i="45"/>
  <c r="D732" i="45"/>
  <c r="D731" i="45"/>
  <c r="D735" i="45"/>
  <c r="D734" i="45"/>
  <c r="D742" i="45"/>
  <c r="D745" i="45"/>
  <c r="D744" i="45"/>
  <c r="D773" i="45"/>
  <c r="D772" i="45"/>
  <c r="D643" i="45"/>
  <c r="E117" i="44"/>
  <c r="E120" i="44"/>
  <c r="E123" i="44"/>
  <c r="E216" i="44"/>
  <c r="E215" i="44"/>
  <c r="E250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/>
  <c r="E239" i="44"/>
  <c r="E238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/>
  <c r="E539" i="44"/>
  <c r="E483" i="44"/>
  <c r="E563" i="44"/>
  <c r="E662" i="44"/>
  <c r="E751" i="44"/>
  <c r="D463" i="44"/>
  <c r="D474" i="44"/>
  <c r="D477" i="44"/>
  <c r="D450" i="44"/>
  <c r="D444" i="44"/>
  <c r="E647" i="44"/>
  <c r="E757" i="44"/>
  <c r="E756" i="44"/>
  <c r="E127" i="44"/>
  <c r="E126" i="44"/>
  <c r="E175" i="44"/>
  <c r="E174" i="44"/>
  <c r="E208" i="44"/>
  <c r="E207" i="44"/>
  <c r="E203" i="44"/>
  <c r="D223" i="44"/>
  <c r="D222" i="44"/>
  <c r="D250" i="44"/>
  <c r="D296" i="44"/>
  <c r="D263" i="44"/>
  <c r="D259" i="44"/>
  <c r="E326" i="44"/>
  <c r="E325" i="44"/>
  <c r="E345" i="44"/>
  <c r="E344" i="44"/>
  <c r="E354" i="44"/>
  <c r="E353" i="44"/>
  <c r="E363" i="44"/>
  <c r="E362" i="44"/>
  <c r="D412" i="44"/>
  <c r="E430" i="44"/>
  <c r="E429" i="44"/>
  <c r="E456" i="44"/>
  <c r="E455" i="44"/>
  <c r="D514" i="44"/>
  <c r="D510" i="44"/>
  <c r="E741" i="44"/>
  <c r="E740" i="44"/>
  <c r="D752" i="44"/>
  <c r="D751" i="44"/>
  <c r="D233" i="44"/>
  <c r="D228" i="44"/>
  <c r="D392" i="44"/>
  <c r="D539" i="44"/>
  <c r="D578" i="44"/>
  <c r="D596" i="44"/>
  <c r="D562" i="44"/>
  <c r="D747" i="44"/>
  <c r="D744" i="44"/>
  <c r="D757" i="44"/>
  <c r="D756" i="44"/>
  <c r="D180" i="44"/>
  <c r="D179" i="44"/>
  <c r="D185" i="44"/>
  <c r="D184" i="44"/>
  <c r="D204" i="44"/>
  <c r="D203" i="44"/>
  <c r="D357" i="44"/>
  <c r="D340" i="44"/>
  <c r="D339" i="44"/>
  <c r="E4" i="35"/>
  <c r="G4" i="35"/>
  <c r="H25" i="35"/>
  <c r="H4" i="35"/>
  <c r="I74" i="35"/>
  <c r="D32" i="35"/>
  <c r="H32" i="35"/>
  <c r="E74" i="35"/>
  <c r="E32" i="34"/>
  <c r="E4" i="34"/>
  <c r="I32" i="34"/>
  <c r="I4" i="34"/>
  <c r="F32" i="35"/>
  <c r="G32" i="35"/>
  <c r="G74" i="35"/>
  <c r="G39" i="34"/>
  <c r="E646" i="45"/>
  <c r="C25" i="35"/>
  <c r="C4" i="35"/>
  <c r="E340" i="44"/>
  <c r="E444" i="44"/>
  <c r="E339" i="44"/>
  <c r="D152" i="45"/>
  <c r="E646" i="46"/>
  <c r="E444" i="47"/>
  <c r="E339" i="47"/>
  <c r="D4" i="35"/>
  <c r="E3" i="45"/>
  <c r="E2" i="45"/>
  <c r="C258" i="45"/>
  <c r="C257" i="45"/>
  <c r="D74" i="35"/>
  <c r="C32" i="35"/>
  <c r="E727" i="44"/>
  <c r="E726" i="44"/>
  <c r="E314" i="44"/>
  <c r="E259" i="44"/>
  <c r="E258" i="44"/>
  <c r="E552" i="44"/>
  <c r="E551" i="44"/>
  <c r="E257" i="44"/>
  <c r="E3" i="46"/>
  <c r="E484" i="47"/>
  <c r="E483" i="47"/>
  <c r="E153" i="47"/>
  <c r="D727" i="49"/>
  <c r="D726" i="49"/>
  <c r="D646" i="45"/>
  <c r="C114" i="45"/>
  <c r="D484" i="44"/>
  <c r="D483" i="44"/>
  <c r="D258" i="44"/>
  <c r="D552" i="44"/>
  <c r="D551" i="44"/>
  <c r="D257" i="44"/>
  <c r="E3" i="47"/>
  <c r="E2" i="47"/>
  <c r="E116" i="46"/>
  <c r="D3" i="45"/>
  <c r="D2" i="45"/>
  <c r="F78" i="34"/>
  <c r="F74" i="35"/>
  <c r="D727" i="44"/>
  <c r="D726" i="44"/>
  <c r="E188" i="44"/>
  <c r="E483" i="45"/>
  <c r="E340" i="46"/>
  <c r="E67" i="46"/>
  <c r="E314" i="47"/>
  <c r="E727" i="47"/>
  <c r="E726" i="47"/>
  <c r="E646" i="47"/>
  <c r="E116" i="49"/>
  <c r="E163" i="47"/>
  <c r="D340" i="45"/>
  <c r="D339" i="45"/>
  <c r="D263" i="45"/>
  <c r="D259" i="45"/>
  <c r="D529" i="45"/>
  <c r="D483" i="45"/>
  <c r="D258" i="45"/>
  <c r="D257" i="45"/>
  <c r="E153" i="44"/>
  <c r="D178" i="44"/>
  <c r="D177" i="44"/>
  <c r="E67" i="44"/>
  <c r="D178" i="45"/>
  <c r="D177" i="45"/>
  <c r="E178" i="45"/>
  <c r="E177" i="45"/>
  <c r="D646" i="47"/>
  <c r="D116" i="47"/>
  <c r="D483" i="47"/>
  <c r="D263" i="47"/>
  <c r="D259" i="47"/>
  <c r="D263" i="49"/>
  <c r="D259" i="49"/>
  <c r="E263" i="46"/>
  <c r="E259" i="46"/>
  <c r="E339" i="46"/>
  <c r="E483" i="46"/>
  <c r="E258" i="46"/>
  <c r="E552" i="46"/>
  <c r="E551" i="46"/>
  <c r="E257" i="46"/>
  <c r="E135" i="46"/>
  <c r="D646" i="46"/>
  <c r="D646" i="44"/>
  <c r="D561" i="44"/>
  <c r="D560" i="44"/>
  <c r="D67" i="47"/>
  <c r="D2" i="47"/>
  <c r="D3" i="44"/>
  <c r="D2" i="44"/>
  <c r="E727" i="45"/>
  <c r="E726" i="45"/>
  <c r="E263" i="45"/>
  <c r="E259" i="45"/>
  <c r="D340" i="46"/>
  <c r="D153" i="46"/>
  <c r="D152" i="46"/>
  <c r="D562" i="46"/>
  <c r="D444" i="46"/>
  <c r="D228" i="46"/>
  <c r="E727" i="46"/>
  <c r="E726" i="46"/>
  <c r="D484" i="46"/>
  <c r="D483" i="46"/>
  <c r="D263" i="46"/>
  <c r="D259" i="46"/>
  <c r="E562" i="46"/>
  <c r="D444" i="47"/>
  <c r="D340" i="47"/>
  <c r="D179" i="47"/>
  <c r="D562" i="47"/>
  <c r="D163" i="47"/>
  <c r="D727" i="47"/>
  <c r="D726" i="47"/>
  <c r="D552" i="47"/>
  <c r="D551" i="47"/>
  <c r="E116" i="47"/>
  <c r="D444" i="49"/>
  <c r="D562" i="49"/>
  <c r="D561" i="49"/>
  <c r="D718" i="49"/>
  <c r="D717" i="49"/>
  <c r="D560" i="49"/>
  <c r="E314" i="49"/>
  <c r="E188" i="49"/>
  <c r="D3" i="49"/>
  <c r="D2" i="49"/>
  <c r="C561" i="47"/>
  <c r="C560" i="47"/>
  <c r="C258" i="47"/>
  <c r="C257" i="47"/>
  <c r="D3" i="46"/>
  <c r="D2" i="46"/>
  <c r="E727" i="49"/>
  <c r="E726" i="49"/>
  <c r="E263" i="49"/>
  <c r="E259" i="49"/>
  <c r="E646" i="49"/>
  <c r="D163" i="49"/>
  <c r="C258" i="49"/>
  <c r="C257" i="49"/>
  <c r="D179" i="49"/>
  <c r="D178" i="49"/>
  <c r="D177" i="49"/>
  <c r="D484" i="49"/>
  <c r="D483" i="49"/>
  <c r="E484" i="49"/>
  <c r="E483" i="49"/>
  <c r="D170" i="49"/>
  <c r="D152" i="49"/>
  <c r="D115" i="49"/>
  <c r="E340" i="49"/>
  <c r="E339" i="49"/>
  <c r="E2" i="49"/>
  <c r="D340" i="49"/>
  <c r="E135" i="49"/>
  <c r="E152" i="49"/>
  <c r="E562" i="49"/>
  <c r="E561" i="49"/>
  <c r="E560" i="49"/>
  <c r="E178" i="49"/>
  <c r="E177" i="49"/>
  <c r="E561" i="47"/>
  <c r="D339" i="47"/>
  <c r="D258" i="47"/>
  <c r="D257" i="47"/>
  <c r="E263" i="47"/>
  <c r="D135" i="47"/>
  <c r="D188" i="47"/>
  <c r="D178" i="47"/>
  <c r="D177" i="47"/>
  <c r="E135" i="47"/>
  <c r="E115" i="47"/>
  <c r="E188" i="47"/>
  <c r="E178" i="47"/>
  <c r="E177" i="47"/>
  <c r="D152" i="47"/>
  <c r="E152" i="47"/>
  <c r="E561" i="46"/>
  <c r="E560" i="46"/>
  <c r="D561" i="46"/>
  <c r="D560" i="46"/>
  <c r="E188" i="46"/>
  <c r="E178" i="46"/>
  <c r="E177" i="46"/>
  <c r="E170" i="46"/>
  <c r="E152" i="46"/>
  <c r="E2" i="46"/>
  <c r="D203" i="46"/>
  <c r="D178" i="46"/>
  <c r="D177" i="46"/>
  <c r="D116" i="46"/>
  <c r="D115" i="46"/>
  <c r="D561" i="45"/>
  <c r="D135" i="45"/>
  <c r="D115" i="45"/>
  <c r="D727" i="45"/>
  <c r="D726" i="45"/>
  <c r="E339" i="45"/>
  <c r="E258" i="45"/>
  <c r="E257" i="45"/>
  <c r="E135" i="45"/>
  <c r="E115" i="45"/>
  <c r="E114" i="45"/>
  <c r="E562" i="45"/>
  <c r="E561" i="45"/>
  <c r="E560" i="45"/>
  <c r="E178" i="44"/>
  <c r="E177" i="44"/>
  <c r="E646" i="44"/>
  <c r="E3" i="44"/>
  <c r="D114" i="44"/>
  <c r="E562" i="44"/>
  <c r="E170" i="44"/>
  <c r="E152" i="44"/>
  <c r="E116" i="44"/>
  <c r="E115" i="44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BA3" i="12"/>
  <c r="S3" i="12"/>
  <c r="M3" i="12"/>
  <c r="BA2" i="12"/>
  <c r="BA1" i="12"/>
  <c r="D779" i="26"/>
  <c r="E779" i="26"/>
  <c r="E778" i="26"/>
  <c r="D777" i="26"/>
  <c r="E777" i="26"/>
  <c r="D776" i="26"/>
  <c r="E776" i="26"/>
  <c r="D775" i="26"/>
  <c r="E775" i="26"/>
  <c r="D774" i="26"/>
  <c r="D771" i="26"/>
  <c r="E771" i="26"/>
  <c r="D770" i="26"/>
  <c r="D767" i="26"/>
  <c r="E767" i="26"/>
  <c r="E766" i="26"/>
  <c r="D765" i="26"/>
  <c r="E765" i="26"/>
  <c r="D764" i="26"/>
  <c r="E764" i="26"/>
  <c r="D763" i="26"/>
  <c r="E763" i="26"/>
  <c r="D760" i="26"/>
  <c r="E760" i="26"/>
  <c r="D759" i="26"/>
  <c r="E759" i="26"/>
  <c r="D758" i="26"/>
  <c r="D755" i="26"/>
  <c r="E755" i="26"/>
  <c r="D754" i="26"/>
  <c r="E754" i="26"/>
  <c r="D753" i="26"/>
  <c r="E753" i="26"/>
  <c r="D750" i="26"/>
  <c r="E750" i="26"/>
  <c r="D749" i="26"/>
  <c r="E749" i="26"/>
  <c r="D748" i="26"/>
  <c r="D747" i="26"/>
  <c r="D746" i="26"/>
  <c r="D743" i="26"/>
  <c r="D742" i="26"/>
  <c r="D741" i="26"/>
  <c r="D740" i="26"/>
  <c r="D739" i="26"/>
  <c r="E739" i="26"/>
  <c r="D738" i="26"/>
  <c r="E738" i="26"/>
  <c r="D737" i="26"/>
  <c r="E737" i="26"/>
  <c r="D736" i="26"/>
  <c r="E736" i="26"/>
  <c r="D733" i="26"/>
  <c r="E733" i="26"/>
  <c r="E732" i="26"/>
  <c r="E731" i="26"/>
  <c r="D730" i="26"/>
  <c r="E730" i="26"/>
  <c r="D729" i="26"/>
  <c r="D725" i="26"/>
  <c r="E725" i="26"/>
  <c r="D724" i="26"/>
  <c r="D722" i="26"/>
  <c r="E722" i="26"/>
  <c r="D721" i="26"/>
  <c r="E721" i="26"/>
  <c r="D720" i="26"/>
  <c r="D716" i="26"/>
  <c r="E716" i="26"/>
  <c r="D715" i="26"/>
  <c r="E715" i="26"/>
  <c r="D714" i="26"/>
  <c r="E714" i="26"/>
  <c r="D713" i="26"/>
  <c r="E713" i="26"/>
  <c r="D712" i="26"/>
  <c r="E712" i="26"/>
  <c r="D711" i="26"/>
  <c r="E711" i="26"/>
  <c r="D710" i="26"/>
  <c r="E710" i="26"/>
  <c r="D709" i="26"/>
  <c r="E709" i="26"/>
  <c r="D708" i="26"/>
  <c r="E708" i="26"/>
  <c r="D707" i="26"/>
  <c r="E707" i="26"/>
  <c r="D706" i="26"/>
  <c r="E706" i="26"/>
  <c r="D705" i="26"/>
  <c r="E705" i="26"/>
  <c r="D704" i="26"/>
  <c r="E704" i="26"/>
  <c r="D703" i="26"/>
  <c r="E703" i="26"/>
  <c r="D702" i="26"/>
  <c r="E702" i="26"/>
  <c r="D700" i="26"/>
  <c r="E700" i="26"/>
  <c r="D699" i="26"/>
  <c r="E699" i="26"/>
  <c r="D698" i="26"/>
  <c r="E698" i="26"/>
  <c r="D697" i="26"/>
  <c r="E697" i="26"/>
  <c r="D696" i="26"/>
  <c r="D694" i="26"/>
  <c r="E694" i="26"/>
  <c r="D693" i="26"/>
  <c r="E693" i="26"/>
  <c r="D692" i="26"/>
  <c r="E692" i="26"/>
  <c r="D691" i="26"/>
  <c r="E691" i="26"/>
  <c r="D690" i="26"/>
  <c r="E690" i="26"/>
  <c r="D689" i="26"/>
  <c r="D687" i="26"/>
  <c r="E687" i="26"/>
  <c r="D686" i="26"/>
  <c r="E686" i="26"/>
  <c r="D685" i="26"/>
  <c r="D683" i="26"/>
  <c r="E683" i="26"/>
  <c r="D682" i="26"/>
  <c r="E682" i="26"/>
  <c r="D681" i="26"/>
  <c r="E681" i="26"/>
  <c r="D679" i="26"/>
  <c r="E679" i="26"/>
  <c r="D678" i="26"/>
  <c r="E678" i="26"/>
  <c r="D676" i="26"/>
  <c r="E676" i="26"/>
  <c r="D675" i="26"/>
  <c r="E675" i="26"/>
  <c r="D674" i="26"/>
  <c r="E674" i="26"/>
  <c r="D673" i="26"/>
  <c r="E673" i="26"/>
  <c r="D671" i="26"/>
  <c r="E671" i="26"/>
  <c r="D670" i="26"/>
  <c r="E670" i="26"/>
  <c r="D669" i="26"/>
  <c r="E669" i="26"/>
  <c r="D668" i="26"/>
  <c r="E668" i="26"/>
  <c r="D667" i="26"/>
  <c r="E667" i="26"/>
  <c r="D665" i="26"/>
  <c r="E665" i="26"/>
  <c r="D664" i="26"/>
  <c r="E664" i="26"/>
  <c r="D663" i="26"/>
  <c r="E663" i="26"/>
  <c r="D661" i="26"/>
  <c r="E661" i="26"/>
  <c r="D660" i="26"/>
  <c r="E660" i="26"/>
  <c r="D659" i="26"/>
  <c r="E659" i="26"/>
  <c r="D658" i="26"/>
  <c r="E658" i="26"/>
  <c r="D657" i="26"/>
  <c r="E657" i="26"/>
  <c r="D656" i="26"/>
  <c r="E656" i="26"/>
  <c r="D655" i="26"/>
  <c r="E655" i="26"/>
  <c r="D653" i="26"/>
  <c r="E653" i="26"/>
  <c r="D652" i="26"/>
  <c r="E652" i="26"/>
  <c r="D651" i="26"/>
  <c r="E651" i="26"/>
  <c r="D650" i="26"/>
  <c r="E650" i="26"/>
  <c r="D649" i="26"/>
  <c r="E649" i="26"/>
  <c r="D648" i="26"/>
  <c r="D645" i="26"/>
  <c r="E645" i="26"/>
  <c r="D644" i="26"/>
  <c r="D642" i="26"/>
  <c r="E642" i="26"/>
  <c r="D641" i="26"/>
  <c r="E641" i="26"/>
  <c r="D640" i="26"/>
  <c r="D638" i="26"/>
  <c r="E638" i="26"/>
  <c r="D637" i="26"/>
  <c r="E637" i="26"/>
  <c r="D636" i="26"/>
  <c r="E636" i="26"/>
  <c r="D635" i="26"/>
  <c r="E635" i="26"/>
  <c r="D634" i="26"/>
  <c r="E634" i="26"/>
  <c r="D633" i="26"/>
  <c r="E633" i="26"/>
  <c r="D632" i="26"/>
  <c r="E632" i="26"/>
  <c r="D631" i="26"/>
  <c r="E631" i="26"/>
  <c r="D630" i="26"/>
  <c r="E630" i="26"/>
  <c r="D628" i="26"/>
  <c r="E628" i="26"/>
  <c r="D627" i="26"/>
  <c r="E627" i="26"/>
  <c r="D626" i="26"/>
  <c r="E626" i="26"/>
  <c r="D625" i="26"/>
  <c r="E625" i="26"/>
  <c r="D624" i="26"/>
  <c r="E624" i="26"/>
  <c r="D623" i="26"/>
  <c r="E623" i="26"/>
  <c r="D622" i="26"/>
  <c r="E622" i="26"/>
  <c r="D621" i="26"/>
  <c r="E621" i="26"/>
  <c r="D620" i="26"/>
  <c r="E620" i="26"/>
  <c r="D619" i="26"/>
  <c r="E619" i="26"/>
  <c r="D618" i="26"/>
  <c r="D616" i="26"/>
  <c r="E616" i="26"/>
  <c r="D615" i="26"/>
  <c r="E615" i="26"/>
  <c r="D614" i="26"/>
  <c r="E614" i="26"/>
  <c r="D613" i="26"/>
  <c r="E613" i="26"/>
  <c r="D612" i="26"/>
  <c r="D610" i="26"/>
  <c r="E610" i="26"/>
  <c r="D609" i="26"/>
  <c r="E609" i="26"/>
  <c r="D608" i="26"/>
  <c r="E608" i="26"/>
  <c r="D607" i="26"/>
  <c r="E607" i="26"/>
  <c r="D606" i="26"/>
  <c r="E606" i="26"/>
  <c r="D605" i="26"/>
  <c r="E605" i="26"/>
  <c r="D603" i="26"/>
  <c r="E603" i="26"/>
  <c r="D602" i="26"/>
  <c r="E602" i="26"/>
  <c r="D601" i="26"/>
  <c r="E601" i="26"/>
  <c r="D599" i="26"/>
  <c r="E599" i="26"/>
  <c r="D598" i="26"/>
  <c r="E598" i="26"/>
  <c r="D597" i="26"/>
  <c r="E597" i="26"/>
  <c r="D595" i="26"/>
  <c r="E595" i="26"/>
  <c r="D594" i="26"/>
  <c r="D592" i="26"/>
  <c r="E592" i="26"/>
  <c r="D591" i="26"/>
  <c r="E591" i="26"/>
  <c r="D590" i="26"/>
  <c r="E590" i="26"/>
  <c r="D589" i="26"/>
  <c r="D587" i="26"/>
  <c r="E587" i="26"/>
  <c r="D586" i="26"/>
  <c r="E586" i="26"/>
  <c r="D585" i="26"/>
  <c r="E585" i="26"/>
  <c r="D584" i="26"/>
  <c r="E584" i="26"/>
  <c r="D583" i="26"/>
  <c r="E583" i="26"/>
  <c r="D581" i="26"/>
  <c r="E581" i="26"/>
  <c r="D580" i="26"/>
  <c r="E580" i="26"/>
  <c r="D579" i="26"/>
  <c r="D577" i="26"/>
  <c r="E577" i="26"/>
  <c r="D576" i="26"/>
  <c r="E576" i="26"/>
  <c r="D575" i="26"/>
  <c r="E575" i="26"/>
  <c r="D574" i="26"/>
  <c r="E574" i="26"/>
  <c r="D573" i="26"/>
  <c r="E573" i="26"/>
  <c r="D572" i="26"/>
  <c r="E572" i="26"/>
  <c r="D571" i="26"/>
  <c r="D569" i="26"/>
  <c r="E569" i="26"/>
  <c r="D568" i="26"/>
  <c r="E568" i="26"/>
  <c r="D567" i="26"/>
  <c r="E567" i="26"/>
  <c r="D566" i="26"/>
  <c r="E566" i="26"/>
  <c r="D565" i="26"/>
  <c r="E565" i="26"/>
  <c r="D564" i="26"/>
  <c r="D559" i="26"/>
  <c r="E559" i="26"/>
  <c r="D558" i="26"/>
  <c r="D556" i="26"/>
  <c r="E556" i="26"/>
  <c r="D555" i="26"/>
  <c r="E555" i="26"/>
  <c r="D554" i="26"/>
  <c r="D550" i="26"/>
  <c r="E550" i="26"/>
  <c r="D549" i="26"/>
  <c r="E549" i="26"/>
  <c r="D547" i="26"/>
  <c r="E547" i="26"/>
  <c r="D546" i="26"/>
  <c r="D544" i="26"/>
  <c r="E544" i="26"/>
  <c r="D543" i="26"/>
  <c r="E543" i="26"/>
  <c r="D542" i="26"/>
  <c r="E542" i="26"/>
  <c r="D541" i="26"/>
  <c r="E541" i="26"/>
  <c r="D540" i="26"/>
  <c r="E540" i="26"/>
  <c r="D538" i="26"/>
  <c r="E538" i="26"/>
  <c r="D537" i="26"/>
  <c r="E537" i="26"/>
  <c r="D536" i="26"/>
  <c r="E536" i="26"/>
  <c r="D535" i="26"/>
  <c r="E535" i="26"/>
  <c r="D534" i="26"/>
  <c r="E534" i="26"/>
  <c r="D533" i="26"/>
  <c r="E533" i="26"/>
  <c r="D531" i="26"/>
  <c r="E531" i="26"/>
  <c r="E530" i="26"/>
  <c r="D528" i="26"/>
  <c r="E528" i="26"/>
  <c r="D527" i="26"/>
  <c r="E527" i="26"/>
  <c r="D526" i="26"/>
  <c r="E526" i="26"/>
  <c r="D525" i="26"/>
  <c r="E525" i="26"/>
  <c r="D524" i="26"/>
  <c r="D522" i="26"/>
  <c r="E522" i="26"/>
  <c r="D521" i="26"/>
  <c r="E521" i="26"/>
  <c r="D520" i="26"/>
  <c r="E520" i="26"/>
  <c r="D519" i="26"/>
  <c r="E519" i="26"/>
  <c r="D518" i="26"/>
  <c r="E518" i="26"/>
  <c r="D517" i="26"/>
  <c r="E517" i="26"/>
  <c r="D516" i="26"/>
  <c r="E516" i="26"/>
  <c r="D515" i="26"/>
  <c r="E515" i="26"/>
  <c r="D513" i="26"/>
  <c r="E513" i="26"/>
  <c r="D512" i="26"/>
  <c r="E512" i="26"/>
  <c r="D511" i="26"/>
  <c r="E511" i="26"/>
  <c r="D508" i="26"/>
  <c r="E508" i="26"/>
  <c r="D507" i="26"/>
  <c r="E507" i="26"/>
  <c r="D506" i="26"/>
  <c r="E506" i="26"/>
  <c r="D505" i="26"/>
  <c r="D503" i="26"/>
  <c r="E503" i="26"/>
  <c r="D502" i="26"/>
  <c r="E502" i="26"/>
  <c r="D501" i="26"/>
  <c r="E501" i="26"/>
  <c r="D500" i="26"/>
  <c r="E500" i="26"/>
  <c r="D499" i="26"/>
  <c r="E499" i="26"/>
  <c r="D498" i="26"/>
  <c r="D496" i="26"/>
  <c r="E496" i="26"/>
  <c r="D495" i="26"/>
  <c r="D493" i="26"/>
  <c r="E493" i="26"/>
  <c r="D492" i="26"/>
  <c r="E492" i="26"/>
  <c r="D490" i="26"/>
  <c r="E490" i="26"/>
  <c r="D489" i="26"/>
  <c r="E489" i="26"/>
  <c r="D488" i="26"/>
  <c r="E488" i="26"/>
  <c r="D487" i="26"/>
  <c r="D485" i="26"/>
  <c r="E485" i="26"/>
  <c r="D481" i="26"/>
  <c r="E481" i="26"/>
  <c r="D480" i="26"/>
  <c r="E480" i="26"/>
  <c r="D479" i="26"/>
  <c r="E479" i="26"/>
  <c r="D478" i="26"/>
  <c r="D476" i="26"/>
  <c r="E476" i="26"/>
  <c r="D475" i="26"/>
  <c r="D473" i="26"/>
  <c r="E473" i="26"/>
  <c r="D472" i="26"/>
  <c r="E472" i="26"/>
  <c r="D471" i="26"/>
  <c r="E471" i="26"/>
  <c r="D470" i="26"/>
  <c r="E470" i="26"/>
  <c r="D469" i="26"/>
  <c r="D467" i="26"/>
  <c r="E467" i="26"/>
  <c r="D466" i="26"/>
  <c r="E466" i="26"/>
  <c r="D465" i="26"/>
  <c r="E465" i="26"/>
  <c r="D464" i="26"/>
  <c r="D462" i="26"/>
  <c r="E462" i="26"/>
  <c r="D461" i="26"/>
  <c r="E461" i="26"/>
  <c r="D460" i="26"/>
  <c r="D458" i="26"/>
  <c r="E458" i="26"/>
  <c r="D457" i="26"/>
  <c r="E457" i="26"/>
  <c r="D456" i="26"/>
  <c r="E456" i="26"/>
  <c r="D454" i="26"/>
  <c r="E454" i="26"/>
  <c r="D453" i="26"/>
  <c r="E453" i="26"/>
  <c r="D452" i="26"/>
  <c r="E452" i="26"/>
  <c r="D451" i="26"/>
  <c r="E451" i="26"/>
  <c r="D449" i="26"/>
  <c r="E449" i="26"/>
  <c r="D448" i="26"/>
  <c r="E448" i="26"/>
  <c r="D447" i="26"/>
  <c r="E447" i="26"/>
  <c r="D446" i="26"/>
  <c r="D443" i="26"/>
  <c r="E443" i="26"/>
  <c r="D442" i="26"/>
  <c r="E442" i="26"/>
  <c r="D441" i="26"/>
  <c r="E441" i="26"/>
  <c r="D440" i="26"/>
  <c r="E440" i="26"/>
  <c r="D439" i="26"/>
  <c r="E439" i="26"/>
  <c r="D438" i="26"/>
  <c r="E438" i="26"/>
  <c r="D437" i="26"/>
  <c r="E437" i="26"/>
  <c r="D436" i="26"/>
  <c r="E436" i="26"/>
  <c r="D435" i="26"/>
  <c r="E435" i="26"/>
  <c r="D434" i="26"/>
  <c r="E434" i="26"/>
  <c r="D433" i="26"/>
  <c r="E433" i="26"/>
  <c r="D432" i="26"/>
  <c r="E432" i="26"/>
  <c r="D431" i="26"/>
  <c r="E431" i="26"/>
  <c r="D430" i="26"/>
  <c r="E430" i="26"/>
  <c r="D428" i="26"/>
  <c r="E428" i="26"/>
  <c r="D427" i="26"/>
  <c r="E427" i="26"/>
  <c r="D426" i="26"/>
  <c r="E426" i="26"/>
  <c r="D425" i="26"/>
  <c r="E425" i="26"/>
  <c r="D424" i="26"/>
  <c r="E424" i="26"/>
  <c r="D423" i="26"/>
  <c r="E423" i="26"/>
  <c r="D421" i="26"/>
  <c r="E421" i="26"/>
  <c r="D420" i="26"/>
  <c r="E420" i="26"/>
  <c r="D419" i="26"/>
  <c r="E419" i="26"/>
  <c r="D418" i="26"/>
  <c r="E418" i="26"/>
  <c r="D417" i="26"/>
  <c r="E417" i="26"/>
  <c r="D415" i="26"/>
  <c r="E415" i="26"/>
  <c r="D414" i="26"/>
  <c r="E414" i="26"/>
  <c r="D413" i="26"/>
  <c r="E413" i="26"/>
  <c r="D411" i="26"/>
  <c r="E411" i="26"/>
  <c r="D410" i="26"/>
  <c r="D408" i="26"/>
  <c r="E408" i="26"/>
  <c r="D407" i="26"/>
  <c r="E407" i="26"/>
  <c r="D406" i="26"/>
  <c r="E406" i="26"/>
  <c r="D405" i="26"/>
  <c r="D403" i="26"/>
  <c r="E403" i="26"/>
  <c r="D402" i="26"/>
  <c r="E402" i="26"/>
  <c r="D401" i="26"/>
  <c r="E401" i="26"/>
  <c r="D400" i="26"/>
  <c r="E400" i="26"/>
  <c r="D398" i="26"/>
  <c r="E398" i="26"/>
  <c r="D397" i="26"/>
  <c r="E397" i="26"/>
  <c r="D396" i="26"/>
  <c r="D394" i="26"/>
  <c r="E394" i="26"/>
  <c r="D393" i="26"/>
  <c r="E393" i="26"/>
  <c r="D391" i="26"/>
  <c r="E391" i="26"/>
  <c r="D390" i="26"/>
  <c r="E390" i="26"/>
  <c r="D389" i="26"/>
  <c r="E389" i="26"/>
  <c r="D387" i="26"/>
  <c r="E387" i="26"/>
  <c r="D386" i="26"/>
  <c r="E386" i="26"/>
  <c r="D385" i="26"/>
  <c r="E385" i="26"/>
  <c r="D384" i="26"/>
  <c r="E384" i="26"/>
  <c r="D383" i="26"/>
  <c r="E383" i="26"/>
  <c r="D381" i="26"/>
  <c r="E381" i="26"/>
  <c r="D380" i="26"/>
  <c r="E380" i="26"/>
  <c r="D379" i="26"/>
  <c r="E379" i="26"/>
  <c r="D377" i="26"/>
  <c r="E377" i="26"/>
  <c r="D376" i="26"/>
  <c r="E376" i="26"/>
  <c r="D375" i="26"/>
  <c r="E375" i="26"/>
  <c r="D374" i="26"/>
  <c r="D372" i="26"/>
  <c r="E372" i="26"/>
  <c r="D371" i="26"/>
  <c r="E371" i="26"/>
  <c r="D370" i="26"/>
  <c r="E370" i="26"/>
  <c r="D369" i="26"/>
  <c r="E369" i="26"/>
  <c r="D367" i="26"/>
  <c r="E367" i="26"/>
  <c r="D366" i="26"/>
  <c r="E366" i="26"/>
  <c r="D365" i="26"/>
  <c r="E365" i="26"/>
  <c r="D364" i="26"/>
  <c r="E364" i="26"/>
  <c r="D363" i="26"/>
  <c r="E363" i="26"/>
  <c r="D361" i="26"/>
  <c r="E361" i="26"/>
  <c r="D360" i="26"/>
  <c r="E360" i="26"/>
  <c r="D359" i="26"/>
  <c r="E359" i="26"/>
  <c r="D358" i="26"/>
  <c r="D356" i="26"/>
  <c r="E356" i="26"/>
  <c r="D355" i="26"/>
  <c r="E355" i="26"/>
  <c r="D354" i="26"/>
  <c r="D353" i="26"/>
  <c r="D352" i="26"/>
  <c r="E352" i="26"/>
  <c r="D351" i="26"/>
  <c r="E351" i="26"/>
  <c r="D350" i="26"/>
  <c r="E350" i="26"/>
  <c r="D349" i="26"/>
  <c r="D347" i="26"/>
  <c r="E347" i="26"/>
  <c r="D346" i="26"/>
  <c r="E346" i="26"/>
  <c r="D345" i="26"/>
  <c r="E345" i="26"/>
  <c r="D343" i="26"/>
  <c r="E343" i="26"/>
  <c r="D342" i="26"/>
  <c r="E342" i="26"/>
  <c r="D341" i="26"/>
  <c r="E341" i="26"/>
  <c r="D338" i="26"/>
  <c r="E338" i="26"/>
  <c r="D337" i="26"/>
  <c r="E337" i="26"/>
  <c r="D336" i="26"/>
  <c r="E336" i="26"/>
  <c r="D335" i="26"/>
  <c r="E335" i="26"/>
  <c r="D334" i="26"/>
  <c r="E334" i="26"/>
  <c r="D333" i="26"/>
  <c r="E333" i="26"/>
  <c r="D332" i="26"/>
  <c r="E332" i="26"/>
  <c r="D330" i="26"/>
  <c r="E330" i="26"/>
  <c r="D329" i="26"/>
  <c r="E329" i="26"/>
  <c r="D327" i="26"/>
  <c r="E327" i="26"/>
  <c r="D326" i="26"/>
  <c r="D324" i="26"/>
  <c r="E324" i="26"/>
  <c r="D323" i="26"/>
  <c r="E323" i="26"/>
  <c r="D322" i="26"/>
  <c r="E322" i="26"/>
  <c r="D321" i="26"/>
  <c r="E321" i="26"/>
  <c r="D320" i="26"/>
  <c r="E320" i="26"/>
  <c r="D319" i="26"/>
  <c r="E319" i="26"/>
  <c r="D318" i="26"/>
  <c r="E318" i="26"/>
  <c r="D317" i="26"/>
  <c r="E317" i="26"/>
  <c r="D316" i="26"/>
  <c r="D313" i="26"/>
  <c r="E313" i="26"/>
  <c r="D312" i="26"/>
  <c r="E312" i="26"/>
  <c r="D311" i="26"/>
  <c r="E311" i="26"/>
  <c r="D310" i="26"/>
  <c r="E310" i="26"/>
  <c r="D309" i="26"/>
  <c r="E309" i="26"/>
  <c r="D307" i="26"/>
  <c r="E307" i="26"/>
  <c r="D306" i="26"/>
  <c r="D304" i="26"/>
  <c r="E304" i="26"/>
  <c r="D303" i="26"/>
  <c r="E303" i="26"/>
  <c r="D301" i="26"/>
  <c r="E301" i="26"/>
  <c r="D300" i="26"/>
  <c r="E300" i="26"/>
  <c r="D299" i="26"/>
  <c r="E299" i="26"/>
  <c r="D297" i="26"/>
  <c r="E297" i="26"/>
  <c r="E296" i="26"/>
  <c r="D295" i="26"/>
  <c r="E295" i="26"/>
  <c r="D294" i="26"/>
  <c r="E294" i="26"/>
  <c r="D293" i="26"/>
  <c r="E293" i="26"/>
  <c r="D292" i="26"/>
  <c r="E292" i="26"/>
  <c r="D291" i="26"/>
  <c r="E291" i="26"/>
  <c r="D290" i="26"/>
  <c r="D288" i="26"/>
  <c r="E288" i="26"/>
  <c r="D287" i="26"/>
  <c r="E287" i="26"/>
  <c r="D286" i="26"/>
  <c r="E286" i="26"/>
  <c r="D285" i="26"/>
  <c r="E285" i="26"/>
  <c r="D284" i="26"/>
  <c r="E284" i="26"/>
  <c r="D283" i="26"/>
  <c r="E283" i="26"/>
  <c r="D282" i="26"/>
  <c r="E282" i="26"/>
  <c r="D281" i="26"/>
  <c r="E281" i="26"/>
  <c r="D280" i="26"/>
  <c r="E280" i="26"/>
  <c r="D279" i="26"/>
  <c r="E279" i="26"/>
  <c r="D278" i="26"/>
  <c r="E278" i="26"/>
  <c r="D277" i="26"/>
  <c r="E277" i="26"/>
  <c r="D276" i="26"/>
  <c r="E276" i="26"/>
  <c r="D275" i="26"/>
  <c r="E275" i="26"/>
  <c r="D274" i="26"/>
  <c r="E274" i="26"/>
  <c r="D273" i="26"/>
  <c r="E273" i="26"/>
  <c r="D272" i="26"/>
  <c r="E272" i="26"/>
  <c r="D271" i="26"/>
  <c r="E271" i="26"/>
  <c r="D270" i="26"/>
  <c r="E270" i="26"/>
  <c r="D269" i="26"/>
  <c r="E269" i="26"/>
  <c r="D268" i="26"/>
  <c r="E268" i="26"/>
  <c r="D267" i="26"/>
  <c r="E267" i="26"/>
  <c r="D266" i="26"/>
  <c r="D264" i="26"/>
  <c r="E264" i="26"/>
  <c r="D262" i="26"/>
  <c r="E262" i="26"/>
  <c r="D261" i="26"/>
  <c r="E261" i="26"/>
  <c r="D252" i="26"/>
  <c r="E252" i="26"/>
  <c r="D251" i="26"/>
  <c r="E251" i="26"/>
  <c r="D249" i="26"/>
  <c r="E249" i="26"/>
  <c r="D248" i="26"/>
  <c r="E248" i="26"/>
  <c r="D247" i="26"/>
  <c r="E247" i="26"/>
  <c r="D246" i="26"/>
  <c r="E246" i="26"/>
  <c r="D245" i="26"/>
  <c r="E245" i="26"/>
  <c r="D242" i="26"/>
  <c r="E242" i="26"/>
  <c r="D241" i="26"/>
  <c r="E241" i="26"/>
  <c r="D240" i="26"/>
  <c r="E240" i="26"/>
  <c r="D237" i="26"/>
  <c r="E237" i="26"/>
  <c r="E236" i="26"/>
  <c r="E235" i="26"/>
  <c r="D234" i="26"/>
  <c r="D233" i="26"/>
  <c r="D232" i="26"/>
  <c r="D231" i="26"/>
  <c r="E231" i="26"/>
  <c r="D230" i="26"/>
  <c r="E230" i="26"/>
  <c r="D227" i="26"/>
  <c r="E227" i="26"/>
  <c r="D226" i="26"/>
  <c r="E226" i="26"/>
  <c r="D225" i="26"/>
  <c r="E225" i="26"/>
  <c r="D224" i="26"/>
  <c r="E224" i="26"/>
  <c r="D221" i="26"/>
  <c r="D220" i="26"/>
  <c r="D219" i="26"/>
  <c r="E219" i="26"/>
  <c r="D218" i="26"/>
  <c r="E218" i="26"/>
  <c r="D217" i="26"/>
  <c r="E217" i="26"/>
  <c r="D214" i="26"/>
  <c r="D213" i="26"/>
  <c r="D212" i="26"/>
  <c r="D210" i="26"/>
  <c r="E210" i="26"/>
  <c r="D209" i="26"/>
  <c r="E209" i="26"/>
  <c r="D208" i="26"/>
  <c r="D206" i="26"/>
  <c r="E206" i="26"/>
  <c r="D205" i="26"/>
  <c r="E205" i="26"/>
  <c r="D202" i="26"/>
  <c r="D201" i="26"/>
  <c r="D200" i="26"/>
  <c r="D199" i="26"/>
  <c r="E199" i="26"/>
  <c r="E198" i="26"/>
  <c r="E197" i="26"/>
  <c r="D196" i="26"/>
  <c r="D194" i="26"/>
  <c r="D193" i="26"/>
  <c r="D192" i="26"/>
  <c r="E192" i="26"/>
  <c r="D191" i="26"/>
  <c r="E191" i="26"/>
  <c r="D190" i="26"/>
  <c r="E190" i="26"/>
  <c r="D187" i="26"/>
  <c r="E187" i="26"/>
  <c r="D186" i="26"/>
  <c r="E186" i="26"/>
  <c r="D183" i="26"/>
  <c r="E183" i="26"/>
  <c r="E182" i="26"/>
  <c r="D182" i="26"/>
  <c r="D181" i="26"/>
  <c r="D180" i="26"/>
  <c r="D176" i="26"/>
  <c r="E176" i="26"/>
  <c r="D175" i="26"/>
  <c r="E175" i="26"/>
  <c r="D173" i="26"/>
  <c r="E173" i="26"/>
  <c r="D172" i="26"/>
  <c r="D169" i="26"/>
  <c r="E169" i="26"/>
  <c r="D168" i="26"/>
  <c r="D166" i="26"/>
  <c r="E166" i="26"/>
  <c r="D165" i="26"/>
  <c r="E165" i="26"/>
  <c r="D162" i="26"/>
  <c r="D161" i="26"/>
  <c r="E161" i="26"/>
  <c r="D159" i="26"/>
  <c r="E159" i="26"/>
  <c r="D158" i="26"/>
  <c r="D156" i="26"/>
  <c r="E156" i="26"/>
  <c r="D155" i="26"/>
  <c r="E155" i="26"/>
  <c r="D151" i="26"/>
  <c r="E151" i="26"/>
  <c r="D150" i="26"/>
  <c r="D148" i="26"/>
  <c r="E148" i="26"/>
  <c r="D147" i="26"/>
  <c r="E147" i="26"/>
  <c r="D145" i="26"/>
  <c r="E145" i="26"/>
  <c r="D144" i="26"/>
  <c r="D142" i="26"/>
  <c r="E142" i="26"/>
  <c r="D141" i="26"/>
  <c r="E141" i="26"/>
  <c r="D139" i="26"/>
  <c r="E139" i="26"/>
  <c r="D138" i="26"/>
  <c r="E138" i="26"/>
  <c r="D137" i="26"/>
  <c r="E137" i="26"/>
  <c r="D134" i="26"/>
  <c r="E134" i="26"/>
  <c r="D133" i="26"/>
  <c r="D131" i="26"/>
  <c r="E131" i="26"/>
  <c r="D130" i="26"/>
  <c r="E130" i="26"/>
  <c r="D128" i="26"/>
  <c r="E128" i="26"/>
  <c r="D127" i="26"/>
  <c r="D125" i="26"/>
  <c r="E125" i="26"/>
  <c r="D124" i="26"/>
  <c r="E124" i="26"/>
  <c r="D122" i="26"/>
  <c r="E122" i="26"/>
  <c r="D121" i="26"/>
  <c r="D119" i="26"/>
  <c r="E119" i="26"/>
  <c r="D118" i="26"/>
  <c r="E118" i="26"/>
  <c r="D113" i="26"/>
  <c r="E113" i="26"/>
  <c r="D112" i="26"/>
  <c r="E112" i="26"/>
  <c r="D111" i="26"/>
  <c r="E111" i="26"/>
  <c r="D110" i="26"/>
  <c r="E110" i="26"/>
  <c r="D109" i="26"/>
  <c r="E109" i="26"/>
  <c r="D108" i="26"/>
  <c r="E108" i="26"/>
  <c r="D107" i="26"/>
  <c r="E107" i="26"/>
  <c r="D106" i="26"/>
  <c r="E106" i="26"/>
  <c r="D105" i="26"/>
  <c r="E105" i="26"/>
  <c r="D104" i="26"/>
  <c r="E104" i="26"/>
  <c r="D103" i="26"/>
  <c r="E103" i="26"/>
  <c r="D102" i="26"/>
  <c r="E102" i="26"/>
  <c r="D101" i="26"/>
  <c r="E101" i="26"/>
  <c r="D100" i="26"/>
  <c r="E100" i="26"/>
  <c r="D99" i="26"/>
  <c r="E99" i="26"/>
  <c r="D98" i="26"/>
  <c r="D96" i="26"/>
  <c r="E96" i="26"/>
  <c r="D95" i="26"/>
  <c r="E95" i="26"/>
  <c r="D94" i="26"/>
  <c r="E94" i="26"/>
  <c r="D93" i="26"/>
  <c r="E93" i="26"/>
  <c r="D92" i="26"/>
  <c r="E92" i="26"/>
  <c r="D91" i="26"/>
  <c r="E91" i="26"/>
  <c r="D90" i="26"/>
  <c r="E90" i="26"/>
  <c r="D89" i="26"/>
  <c r="E89" i="26"/>
  <c r="D88" i="26"/>
  <c r="E88" i="26"/>
  <c r="D87" i="26"/>
  <c r="E87" i="26"/>
  <c r="D86" i="26"/>
  <c r="E86" i="26"/>
  <c r="D85" i="26"/>
  <c r="E85" i="26"/>
  <c r="D84" i="26"/>
  <c r="E84" i="26"/>
  <c r="D83" i="26"/>
  <c r="E83" i="26"/>
  <c r="D82" i="26"/>
  <c r="E82" i="26"/>
  <c r="D81" i="26"/>
  <c r="E81" i="26"/>
  <c r="D80" i="26"/>
  <c r="E80" i="26"/>
  <c r="D79" i="26"/>
  <c r="E79" i="26"/>
  <c r="D78" i="26"/>
  <c r="E78" i="26"/>
  <c r="D77" i="26"/>
  <c r="E77" i="26"/>
  <c r="D76" i="26"/>
  <c r="E76" i="26"/>
  <c r="D75" i="26"/>
  <c r="E75" i="26"/>
  <c r="D74" i="26"/>
  <c r="E74" i="26"/>
  <c r="D73" i="26"/>
  <c r="E73" i="26"/>
  <c r="D72" i="26"/>
  <c r="E72" i="26"/>
  <c r="D71" i="26"/>
  <c r="E71" i="26"/>
  <c r="D70" i="26"/>
  <c r="E70" i="26"/>
  <c r="D69" i="26"/>
  <c r="D66" i="26"/>
  <c r="E66" i="26"/>
  <c r="D65" i="26"/>
  <c r="E65" i="26"/>
  <c r="D64" i="26"/>
  <c r="E64" i="26"/>
  <c r="D63" i="26"/>
  <c r="E63" i="26"/>
  <c r="D62" i="26"/>
  <c r="D60" i="26"/>
  <c r="E60" i="26"/>
  <c r="D59" i="26"/>
  <c r="E59" i="26"/>
  <c r="D58" i="26"/>
  <c r="E58" i="26"/>
  <c r="D57" i="26"/>
  <c r="E57" i="26"/>
  <c r="D56" i="26"/>
  <c r="E56" i="26"/>
  <c r="D55" i="26"/>
  <c r="E55" i="26"/>
  <c r="D54" i="26"/>
  <c r="E54" i="26"/>
  <c r="D53" i="26"/>
  <c r="E53" i="26"/>
  <c r="D52" i="26"/>
  <c r="E52" i="26"/>
  <c r="D51" i="26"/>
  <c r="E51" i="26"/>
  <c r="D50" i="26"/>
  <c r="E50" i="26"/>
  <c r="D49" i="26"/>
  <c r="E49" i="26"/>
  <c r="D48" i="26"/>
  <c r="E48" i="26"/>
  <c r="D47" i="26"/>
  <c r="E47" i="26"/>
  <c r="D46" i="26"/>
  <c r="E46" i="26"/>
  <c r="D45" i="26"/>
  <c r="E45" i="26"/>
  <c r="D44" i="26"/>
  <c r="E44" i="26"/>
  <c r="D43" i="26"/>
  <c r="E43" i="26"/>
  <c r="D42" i="26"/>
  <c r="E42" i="26"/>
  <c r="D41" i="26"/>
  <c r="E41" i="26"/>
  <c r="D40" i="26"/>
  <c r="E40" i="26"/>
  <c r="D39" i="26"/>
  <c r="E39" i="26"/>
  <c r="D37" i="26"/>
  <c r="E37" i="26"/>
  <c r="D36" i="26"/>
  <c r="E36" i="26"/>
  <c r="D35" i="26"/>
  <c r="E35" i="26"/>
  <c r="D34" i="26"/>
  <c r="E34" i="26"/>
  <c r="D33" i="26"/>
  <c r="E33" i="26"/>
  <c r="D32" i="26"/>
  <c r="E32" i="26"/>
  <c r="D31" i="26"/>
  <c r="E31" i="26"/>
  <c r="D30" i="26"/>
  <c r="E30" i="26"/>
  <c r="D29" i="26"/>
  <c r="E29" i="26"/>
  <c r="D28" i="26"/>
  <c r="E28" i="26"/>
  <c r="D27" i="26"/>
  <c r="E27" i="26"/>
  <c r="D26" i="26"/>
  <c r="E26" i="26"/>
  <c r="D25" i="26"/>
  <c r="E25" i="26"/>
  <c r="D24" i="26"/>
  <c r="E24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D17" i="26"/>
  <c r="E17" i="26"/>
  <c r="D16" i="26"/>
  <c r="E16" i="26"/>
  <c r="D15" i="26"/>
  <c r="E15" i="26"/>
  <c r="D14" i="26"/>
  <c r="E14" i="26"/>
  <c r="D13" i="26"/>
  <c r="E13" i="26"/>
  <c r="D12" i="26"/>
  <c r="D10" i="26"/>
  <c r="E10" i="26"/>
  <c r="D9" i="26"/>
  <c r="E9" i="26"/>
  <c r="D8" i="26"/>
  <c r="E8" i="26"/>
  <c r="D7" i="26"/>
  <c r="E7" i="26"/>
  <c r="D6" i="26"/>
  <c r="E6" i="26"/>
  <c r="D5" i="26"/>
  <c r="E560" i="47"/>
  <c r="D114" i="45"/>
  <c r="D115" i="47"/>
  <c r="D114" i="47"/>
  <c r="E115" i="49"/>
  <c r="E258" i="49"/>
  <c r="E257" i="49"/>
  <c r="D561" i="47"/>
  <c r="D560" i="47"/>
  <c r="E114" i="47"/>
  <c r="E561" i="44"/>
  <c r="E560" i="44"/>
  <c r="E2" i="44"/>
  <c r="E259" i="47"/>
  <c r="E258" i="47"/>
  <c r="E257" i="47"/>
  <c r="D339" i="49"/>
  <c r="D339" i="46"/>
  <c r="D258" i="46"/>
  <c r="D257" i="46"/>
  <c r="E115" i="46"/>
  <c r="E114" i="46"/>
  <c r="C74" i="35"/>
  <c r="D114" i="49"/>
  <c r="D258" i="49"/>
  <c r="D257" i="49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/>
  <c r="E388" i="26"/>
  <c r="E392" i="26"/>
  <c r="D468" i="26"/>
  <c r="E582" i="26"/>
  <c r="D688" i="26"/>
  <c r="D732" i="26"/>
  <c r="D731" i="26"/>
  <c r="D757" i="26"/>
  <c r="D756" i="26"/>
  <c r="D11" i="26"/>
  <c r="E181" i="26"/>
  <c r="E180" i="26"/>
  <c r="E316" i="26"/>
  <c r="D368" i="26"/>
  <c r="D388" i="26"/>
  <c r="D392" i="26"/>
  <c r="D97" i="26"/>
  <c r="D117" i="26"/>
  <c r="D126" i="26"/>
  <c r="E150" i="26"/>
  <c r="E149" i="26"/>
  <c r="E185" i="26"/>
  <c r="E184" i="26"/>
  <c r="E214" i="26"/>
  <c r="E213" i="26"/>
  <c r="E374" i="26"/>
  <c r="E373" i="26"/>
  <c r="E469" i="26"/>
  <c r="E468" i="26"/>
  <c r="D61" i="26"/>
  <c r="D167" i="26"/>
  <c r="D289" i="26"/>
  <c r="D298" i="26"/>
  <c r="D302" i="26"/>
  <c r="E404" i="26"/>
  <c r="D160" i="26"/>
  <c r="E168" i="26"/>
  <c r="D348" i="26"/>
  <c r="D474" i="26"/>
  <c r="E498" i="26"/>
  <c r="E497" i="26"/>
  <c r="E741" i="26"/>
  <c r="E740" i="26"/>
  <c r="E748" i="26"/>
  <c r="E747" i="26"/>
  <c r="E689" i="26"/>
  <c r="E688" i="26"/>
  <c r="D530" i="26"/>
  <c r="D570" i="26"/>
  <c r="D680" i="26"/>
  <c r="E548" i="26"/>
  <c r="E596" i="26"/>
  <c r="E758" i="26"/>
  <c r="E757" i="26"/>
  <c r="E756" i="26"/>
  <c r="E179" i="26"/>
  <c r="E123" i="26"/>
  <c r="E298" i="26"/>
  <c r="E302" i="26"/>
  <c r="E154" i="26"/>
  <c r="E629" i="26"/>
  <c r="E244" i="26"/>
  <c r="E243" i="26"/>
  <c r="E328" i="26"/>
  <c r="D523" i="26"/>
  <c r="E524" i="26"/>
  <c r="E523" i="26"/>
  <c r="D563" i="26"/>
  <c r="E564" i="26"/>
  <c r="E563" i="26"/>
  <c r="D611" i="26"/>
  <c r="E612" i="26"/>
  <c r="E611" i="26"/>
  <c r="D719" i="26"/>
  <c r="E720" i="26"/>
  <c r="E719" i="26"/>
  <c r="E12" i="26"/>
  <c r="E11" i="26"/>
  <c r="D4" i="26"/>
  <c r="E62" i="26"/>
  <c r="E61" i="26"/>
  <c r="D120" i="26"/>
  <c r="D123" i="26"/>
  <c r="D38" i="26"/>
  <c r="D68" i="26"/>
  <c r="E98" i="26"/>
  <c r="E97" i="26"/>
  <c r="E121" i="26"/>
  <c r="E120" i="26"/>
  <c r="D154" i="26"/>
  <c r="E202" i="26"/>
  <c r="E201" i="26"/>
  <c r="E200" i="26"/>
  <c r="E204" i="26"/>
  <c r="E216" i="26"/>
  <c r="E234" i="26"/>
  <c r="E233" i="26"/>
  <c r="E260" i="26"/>
  <c r="E349" i="26"/>
  <c r="E348" i="26"/>
  <c r="E368" i="26"/>
  <c r="D416" i="26"/>
  <c r="E475" i="26"/>
  <c r="E474" i="26"/>
  <c r="E491" i="26"/>
  <c r="E571" i="26"/>
  <c r="E570" i="26"/>
  <c r="E579" i="26"/>
  <c r="E578" i="26"/>
  <c r="D582" i="26"/>
  <c r="D654" i="26"/>
  <c r="E662" i="26"/>
  <c r="E735" i="26"/>
  <c r="E734" i="26"/>
  <c r="E743" i="26"/>
  <c r="E742" i="26"/>
  <c r="E752" i="26"/>
  <c r="E751" i="26"/>
  <c r="E762" i="26"/>
  <c r="E761" i="26"/>
  <c r="E38" i="26"/>
  <c r="E164" i="26"/>
  <c r="E250" i="26"/>
  <c r="E412" i="26"/>
  <c r="E600" i="26"/>
  <c r="D643" i="26"/>
  <c r="E644" i="26"/>
  <c r="E643" i="26"/>
  <c r="E117" i="26"/>
  <c r="E129" i="26"/>
  <c r="E172" i="26"/>
  <c r="E171" i="26"/>
  <c r="E208" i="26"/>
  <c r="E207" i="26"/>
  <c r="E221" i="26"/>
  <c r="E220" i="26"/>
  <c r="E290" i="26"/>
  <c r="E289" i="26"/>
  <c r="D331" i="26"/>
  <c r="E354" i="26"/>
  <c r="E353" i="26"/>
  <c r="D399" i="26"/>
  <c r="D429" i="26"/>
  <c r="E450" i="26"/>
  <c r="D455" i="26"/>
  <c r="E495" i="26"/>
  <c r="E494" i="26"/>
  <c r="D557" i="26"/>
  <c r="E558" i="26"/>
  <c r="E557" i="26"/>
  <c r="D662" i="26"/>
  <c r="E677" i="26"/>
  <c r="E685" i="26"/>
  <c r="E684" i="26"/>
  <c r="D701" i="26"/>
  <c r="E729" i="26"/>
  <c r="E728" i="26"/>
  <c r="D766" i="26"/>
  <c r="E146" i="26"/>
  <c r="E167" i="26"/>
  <c r="E174" i="26"/>
  <c r="D185" i="26"/>
  <c r="D184" i="26"/>
  <c r="E315" i="26"/>
  <c r="E331" i="26"/>
  <c r="E344" i="26"/>
  <c r="E399" i="26"/>
  <c r="E416" i="26"/>
  <c r="E422" i="26"/>
  <c r="E429" i="26"/>
  <c r="E455" i="26"/>
  <c r="D463" i="26"/>
  <c r="E464" i="26"/>
  <c r="E463" i="26"/>
  <c r="E514" i="26"/>
  <c r="E510" i="26"/>
  <c r="D532" i="26"/>
  <c r="E588" i="26"/>
  <c r="D629" i="26"/>
  <c r="E701" i="26"/>
  <c r="D769" i="26"/>
  <c r="D768" i="26"/>
  <c r="E770" i="26"/>
  <c r="E769" i="26"/>
  <c r="E768" i="26"/>
  <c r="D778" i="26"/>
  <c r="E604" i="26"/>
  <c r="E666" i="26"/>
  <c r="D677" i="26"/>
  <c r="D735" i="26"/>
  <c r="D734" i="26"/>
  <c r="D305" i="26"/>
  <c r="E306" i="26"/>
  <c r="E305" i="26"/>
  <c r="D545" i="26"/>
  <c r="D539" i="26"/>
  <c r="E546" i="26"/>
  <c r="E545" i="26"/>
  <c r="E539" i="26"/>
  <c r="D723" i="26"/>
  <c r="D718" i="26"/>
  <c r="D717" i="26"/>
  <c r="E724" i="26"/>
  <c r="E723" i="26"/>
  <c r="D745" i="26"/>
  <c r="D744" i="26"/>
  <c r="E746" i="26"/>
  <c r="E745" i="26"/>
  <c r="D129" i="26"/>
  <c r="D146" i="26"/>
  <c r="D216" i="26"/>
  <c r="D215" i="26"/>
  <c r="D244" i="26"/>
  <c r="D243" i="26"/>
  <c r="D357" i="26"/>
  <c r="E358" i="26"/>
  <c r="E357" i="26"/>
  <c r="D395" i="26"/>
  <c r="E396" i="26"/>
  <c r="E395" i="26"/>
  <c r="D422" i="26"/>
  <c r="D450" i="26"/>
  <c r="D514" i="26"/>
  <c r="D510" i="26"/>
  <c r="E5" i="26"/>
  <c r="E4" i="26"/>
  <c r="E136" i="26"/>
  <c r="D229" i="26"/>
  <c r="D228" i="26"/>
  <c r="E232" i="26"/>
  <c r="E229" i="26"/>
  <c r="D308" i="26"/>
  <c r="D325" i="26"/>
  <c r="E326" i="26"/>
  <c r="E325" i="26"/>
  <c r="D362" i="26"/>
  <c r="D409" i="26"/>
  <c r="E410" i="26"/>
  <c r="E409" i="26"/>
  <c r="D445" i="26"/>
  <c r="E446" i="26"/>
  <c r="E445" i="26"/>
  <c r="D491" i="26"/>
  <c r="E532" i="26"/>
  <c r="E529" i="26"/>
  <c r="D548" i="26"/>
  <c r="D553" i="26"/>
  <c r="E554" i="26"/>
  <c r="E553" i="26"/>
  <c r="D600" i="26"/>
  <c r="D639" i="26"/>
  <c r="E640" i="26"/>
  <c r="E639" i="26"/>
  <c r="D647" i="26"/>
  <c r="E648" i="26"/>
  <c r="E647" i="26"/>
  <c r="E654" i="26"/>
  <c r="D672" i="26"/>
  <c r="D752" i="26"/>
  <c r="D751" i="26"/>
  <c r="D265" i="26"/>
  <c r="E266" i="26"/>
  <c r="E265" i="26"/>
  <c r="D477" i="26"/>
  <c r="E478" i="26"/>
  <c r="E477" i="26"/>
  <c r="D695" i="26"/>
  <c r="E696" i="26"/>
  <c r="E695" i="26"/>
  <c r="D486" i="26"/>
  <c r="E487" i="26"/>
  <c r="E486" i="26"/>
  <c r="D504" i="26"/>
  <c r="E505" i="26"/>
  <c r="E504" i="26"/>
  <c r="D596" i="26"/>
  <c r="D604" i="26"/>
  <c r="D617" i="26"/>
  <c r="E618" i="26"/>
  <c r="E617" i="26"/>
  <c r="D762" i="26"/>
  <c r="D761" i="26"/>
  <c r="D773" i="26"/>
  <c r="D772" i="26"/>
  <c r="E774" i="26"/>
  <c r="E773" i="26"/>
  <c r="E772" i="26"/>
  <c r="E69" i="26"/>
  <c r="E68" i="26"/>
  <c r="E127" i="26"/>
  <c r="E126" i="26"/>
  <c r="E133" i="26"/>
  <c r="E132" i="26"/>
  <c r="D132" i="26"/>
  <c r="D143" i="26"/>
  <c r="E144" i="26"/>
  <c r="E143" i="26"/>
  <c r="D164" i="26"/>
  <c r="D163" i="26"/>
  <c r="D195" i="26"/>
  <c r="D188" i="26"/>
  <c r="E196" i="26"/>
  <c r="E195" i="26"/>
  <c r="D211" i="26"/>
  <c r="E212" i="26"/>
  <c r="E211" i="26"/>
  <c r="D250" i="26"/>
  <c r="D260" i="26"/>
  <c r="E308" i="26"/>
  <c r="D328" i="26"/>
  <c r="D344" i="26"/>
  <c r="E362" i="26"/>
  <c r="D412" i="26"/>
  <c r="D459" i="26"/>
  <c r="E460" i="26"/>
  <c r="E459" i="26"/>
  <c r="D593" i="26"/>
  <c r="E594" i="26"/>
  <c r="E593" i="26"/>
  <c r="D666" i="26"/>
  <c r="E672" i="26"/>
  <c r="D136" i="26"/>
  <c r="D140" i="26"/>
  <c r="E215" i="26"/>
  <c r="D153" i="26"/>
  <c r="E158" i="26"/>
  <c r="E157" i="26"/>
  <c r="E162" i="26"/>
  <c r="E160" i="26"/>
  <c r="E194" i="26"/>
  <c r="E193" i="26"/>
  <c r="D223" i="26"/>
  <c r="D222" i="26"/>
  <c r="D239" i="26"/>
  <c r="D238" i="26"/>
  <c r="E223" i="26"/>
  <c r="E222" i="26"/>
  <c r="E239" i="26"/>
  <c r="E238" i="26"/>
  <c r="D203" i="26"/>
  <c r="D178" i="26"/>
  <c r="D177" i="26"/>
  <c r="D484" i="26"/>
  <c r="D552" i="26"/>
  <c r="D551" i="26"/>
  <c r="E228" i="26"/>
  <c r="D67" i="26"/>
  <c r="D170" i="26"/>
  <c r="D152" i="26"/>
  <c r="E203" i="26"/>
  <c r="E744" i="26"/>
  <c r="D529" i="26"/>
  <c r="E170" i="26"/>
  <c r="E163" i="26"/>
  <c r="D263" i="26"/>
  <c r="E484" i="26"/>
  <c r="E483" i="26"/>
  <c r="E314" i="26"/>
  <c r="E116" i="26"/>
  <c r="D727" i="26"/>
  <c r="D726" i="26"/>
  <c r="D314" i="26"/>
  <c r="E718" i="26"/>
  <c r="E717" i="26"/>
  <c r="E263" i="26"/>
  <c r="E727" i="26"/>
  <c r="E726" i="26"/>
  <c r="E153" i="26"/>
  <c r="D135" i="26"/>
  <c r="D562" i="26"/>
  <c r="E340" i="26"/>
  <c r="D116" i="26"/>
  <c r="D3" i="26"/>
  <c r="E3" i="26"/>
  <c r="E67" i="26"/>
  <c r="E552" i="26"/>
  <c r="E551" i="26"/>
  <c r="E188" i="26"/>
  <c r="E178" i="26"/>
  <c r="E177" i="26"/>
  <c r="D340" i="26"/>
  <c r="D444" i="26"/>
  <c r="D339" i="26"/>
  <c r="E646" i="26"/>
  <c r="E135" i="26"/>
  <c r="E115" i="26"/>
  <c r="E444" i="26"/>
  <c r="E562" i="26"/>
  <c r="D646" i="26"/>
  <c r="D561" i="26"/>
  <c r="D483" i="26"/>
  <c r="D115" i="26"/>
  <c r="D114" i="26"/>
  <c r="E339" i="26"/>
  <c r="E152" i="26"/>
  <c r="D2" i="26"/>
  <c r="D259" i="26"/>
  <c r="D258" i="26"/>
  <c r="D257" i="26"/>
  <c r="D560" i="26"/>
  <c r="E114" i="26"/>
  <c r="E2" i="26"/>
  <c r="E259" i="26"/>
  <c r="E258" i="26"/>
  <c r="E257" i="26"/>
  <c r="E561" i="26"/>
  <c r="E560" i="26"/>
  <c r="C778" i="26"/>
  <c r="C773" i="26"/>
  <c r="C772" i="26"/>
  <c r="C769" i="26"/>
  <c r="C768" i="26"/>
  <c r="C766" i="26"/>
  <c r="C762" i="26"/>
  <c r="C761" i="26"/>
  <c r="C757" i="26"/>
  <c r="C756" i="26"/>
  <c r="C752" i="26"/>
  <c r="C751" i="26"/>
  <c r="C747" i="26"/>
  <c r="C745" i="26"/>
  <c r="C742" i="26"/>
  <c r="C740" i="26"/>
  <c r="C735" i="26"/>
  <c r="C734" i="26"/>
  <c r="C732" i="26"/>
  <c r="C731" i="26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/>
  <c r="C532" i="26"/>
  <c r="C530" i="26"/>
  <c r="C523" i="26"/>
  <c r="C514" i="26"/>
  <c r="C510" i="26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/>
  <c r="C239" i="26"/>
  <c r="C238" i="26"/>
  <c r="C236" i="26"/>
  <c r="C235" i="26"/>
  <c r="C233" i="26"/>
  <c r="C229" i="26"/>
  <c r="C223" i="26"/>
  <c r="C222" i="26"/>
  <c r="C220" i="26"/>
  <c r="C216" i="26"/>
  <c r="C213" i="26"/>
  <c r="C211" i="26"/>
  <c r="C207" i="26"/>
  <c r="C204" i="26"/>
  <c r="C201" i="26"/>
  <c r="C200" i="26"/>
  <c r="C198" i="26"/>
  <c r="C197" i="26"/>
  <c r="C195" i="26"/>
  <c r="C193" i="26"/>
  <c r="C189" i="26"/>
  <c r="C185" i="26"/>
  <c r="C184" i="26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/>
  <c r="C744" i="26"/>
  <c r="C727" i="26"/>
  <c r="C726" i="26"/>
  <c r="C170" i="26"/>
  <c r="C228" i="26"/>
  <c r="C135" i="26"/>
  <c r="C163" i="26"/>
  <c r="C552" i="26"/>
  <c r="C551" i="26"/>
  <c r="C3" i="26"/>
  <c r="C562" i="26"/>
  <c r="C718" i="26"/>
  <c r="C717" i="26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/>
  <c r="C561" i="26"/>
  <c r="C483" i="26"/>
  <c r="C152" i="26"/>
  <c r="C115" i="26"/>
  <c r="C560" i="26"/>
  <c r="C339" i="26"/>
  <c r="C259" i="26"/>
  <c r="C178" i="26"/>
  <c r="C177" i="26"/>
  <c r="C6" i="4"/>
  <c r="C114" i="26"/>
  <c r="C258" i="26"/>
  <c r="C257" i="26"/>
  <c r="H58" i="16"/>
  <c r="G58" i="16"/>
  <c r="I58" i="16"/>
  <c r="S360" i="12"/>
  <c r="S359" i="12"/>
  <c r="H68" i="16"/>
  <c r="G68" i="16"/>
  <c r="H66" i="16"/>
  <c r="G66" i="16"/>
  <c r="H63" i="16"/>
  <c r="G63" i="16"/>
  <c r="I66" i="16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<sst xmlns="http://schemas.openxmlformats.org/spreadsheetml/2006/main" count="6320" uniqueCount="970">
  <si>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</si>
  <si>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</si>
  <si>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</si>
  <si>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</si>
  <si>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</si>
  <si>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</si>
  <si>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</si>
  <si>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</si>
  <si>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</si>
  <si>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</si>
  <si>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</si>
  <si>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</si>
  <si>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</si>
  <si>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</si>
  <si>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</si>
  <si>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</si>
  <si>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</si>
  <si>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</si>
  <si>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</si>
  <si>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</si>
  <si>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</si>
  <si>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</si>
  <si>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</si>
  <si>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</si>
  <si>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</si>
  <si>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</si>
  <si>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</si>
  <si>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</si>
  <si>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</si>
  <si>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</si>
  <si>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</si>
  <si>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</si>
  <si>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</si>
  <si>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</si>
  <si>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</si>
  <si>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</si>
  <si>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</si>
  <si>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</si>
  <si>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</si>
  <si>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</si>
  <si>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</si>
  <si>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</si>
  <si>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</si>
  <si>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</si>
  <si>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</si>
  <si>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</si>
  <si>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</si>
  <si>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</si>
  <si>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</si>
  <si>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</si>
  <si>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</si>
  <si>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</si>
  <si>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</si>
  <si>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</si>
  <si>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</si>
  <si>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</si>
  <si>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</si>
  <si>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</si>
  <si>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</si>
  <si>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</si>
  <si>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</si>
  <si>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</si>
  <si>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</si>
  <si>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</si>
  <si>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</si>
  <si>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</si>
  <si>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</si>
  <si>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</si>
  <si>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</si>
  <si>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</si>
  <si>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</si>
  <si>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</si>
  <si>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</si>
  <si>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</si>
  <si>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</si>
  <si>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</si>
  <si>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</si>
  <si>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</si>
  <si>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</si>
  <si>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</si>
  <si>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</si>
  <si>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</si>
  <si>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</si>
  <si>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</si>
  <si>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</si>
  <si>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</si>
  <si>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</si>
  <si>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</si>
  <si>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</si>
  <si>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</si>
  <si>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</si>
  <si>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</si>
  <si>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</si>
  <si>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</si>
  <si>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</si>
  <si>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</si>
  <si>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</si>
  <si>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</si>
  <si>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</si>
  <si>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</si>
  <si>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</si>
  <si>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</si>
  <si>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</si>
  <si>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</si>
  <si>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</si>
  <si>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</si>
  <si>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</si>
  <si>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</si>
  <si>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</si>
  <si>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</si>
  <si>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</si>
  <si>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</si>
  <si>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</si>
  <si>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</si>
  <si>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</si>
  <si>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</si>
  <si>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</si>
  <si>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</si>
  <si>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</si>
  <si>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</si>
  <si>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</si>
  <si>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</si>
  <si>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</si>
  <si>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</si>
  <si>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</si>
  <si>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</si>
  <si>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</si>
  <si>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</si>
  <si>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</si>
  <si>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</si>
  <si>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</si>
  <si>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</si>
  <si>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</si>
  <si>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</si>
  <si>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</si>
  <si>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</si>
  <si>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</si>
  <si>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</si>
  <si>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</si>
  <si>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</si>
  <si>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</si>
  <si>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</si>
  <si>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</si>
  <si>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</si>
  <si>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</si>
  <si>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</si>
  <si>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</si>
  <si>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</si>
  <si>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</si>
  <si>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</si>
  <si>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</si>
  <si>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</si>
  <si>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</si>
  <si>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</si>
  <si>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</si>
  <si>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</si>
  <si>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</si>
  <si>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</si>
  <si>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</si>
  <si>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</si>
  <si>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</si>
  <si>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</si>
  <si>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</si>
  <si>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</si>
  <si>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</si>
  <si>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</si>
  <si>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</si>
  <si>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</si>
  <si>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</si>
  <si>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</si>
  <si>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</si>
  <si>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</si>
  <si>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</si>
  <si>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</si>
  <si>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</si>
  <si>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</si>
  <si>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</si>
  <si>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</si>
  <si>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</si>
  <si>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</si>
  <si>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</si>
  <si>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</si>
  <si>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</si>
  <si>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</si>
  <si>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</si>
  <si>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</si>
  <si>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</si>
  <si>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</si>
  <si>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</si>
  <si>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</si>
  <si>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</si>
  <si>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</si>
  <si>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</si>
  <si>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</si>
  <si>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</si>
  <si>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</si>
  <si>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</si>
  <si>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</si>
  <si>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</si>
  <si>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</si>
  <si>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</si>
  <si>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</si>
  <si>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</si>
  <si>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</si>
  <si>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</si>
  <si>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</si>
  <si>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</si>
  <si>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</si>
  <si>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</si>
  <si>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</si>
  <si>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</si>
  <si>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</si>
  <si>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</si>
  <si>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</si>
  <si>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</si>
  <si>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</si>
  <si>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</si>
  <si>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</si>
  <si>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</si>
  <si>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</si>
  <si>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</si>
  <si>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</si>
  <si>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</si>
  <si>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</si>
  <si>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</si>
  <si>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</si>
  <si>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</si>
  <si>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</si>
  <si>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</si>
  <si>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</si>
  <si>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</si>
  <si>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</si>
  <si>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</si>
  <si>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</si>
  <si>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</si>
  <si>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</si>
  <si>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</si>
  <si>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</si>
  <si>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</si>
  <si>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</si>
  <si>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</si>
  <si>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</si>
  <si>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</si>
  <si>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</si>
  <si>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</si>
  <si>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</si>
  <si>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</si>
  <si>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</si>
  <si>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</si>
  <si>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</si>
  <si>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</si>
  <si>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</si>
  <si>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</si>
  <si>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</si>
  <si>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</si>
  <si>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</si>
  <si>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</si>
  <si>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</si>
  <si>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</si>
  <si>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</si>
  <si>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</si>
  <si>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</si>
  <si>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</si>
  <si>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</si>
  <si>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</si>
  <si>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</si>
  <si>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</si>
  <si>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</si>
  <si>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</si>
  <si>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</si>
  <si>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</si>
  <si>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</si>
  <si>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</si>
  <si>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</si>
  <si>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</si>
  <si>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</si>
  <si>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</si>
  <si>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</si>
  <si>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</si>
  <si>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</si>
  <si>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</si>
  <si>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</si>
  <si>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</si>
  <si>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</si>
  <si>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</si>
  <si>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</si>
  <si>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</si>
  <si>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</si>
  <si>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</si>
  <si>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</si>
  <si>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</si>
  <si>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</si>
  <si>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</si>
  <si>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</si>
  <si>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</si>
  <si>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</si>
  <si>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</si>
  <si>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</si>
  <si>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</si>
  <si>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</si>
  <si>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</si>
  <si>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</si>
  <si>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</si>
  <si>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</si>
  <si>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</si>
  <si>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</si>
  <si>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</si>
  <si>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</si>
  <si>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</si>
  <si>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</si>
  <si>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</si>
  <si>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</si>
  <si>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</si>
  <si>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</si>
  <si>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</si>
  <si>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</si>
  <si>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</si>
  <si>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</si>
  <si>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</si>
  <si>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</si>
  <si>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</si>
  <si>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</si>
  <si>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</si>
  <si>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</si>
  <si>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</si>
  <si>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</si>
  <si>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</si>
  <si>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</si>
  <si>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</si>
  <si>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</si>
  <si>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</si>
  <si>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</si>
  <si>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</si>
  <si>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</si>
  <si>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</si>
  <si>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</si>
  <si>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</si>
  <si>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</si>
  <si>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</si>
  <si>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</si>
  <si>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</si>
  <si>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</si>
  <si>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</si>
  <si>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</si>
  <si>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</si>
  <si>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</si>
  <si>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</si>
  <si>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</si>
  <si>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</si>
  <si>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</si>
  <si>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</si>
  <si>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</si>
  <si>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</si>
  <si>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</si>
  <si>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</si>
  <si>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</si>
  <si>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</si>
  <si>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</si>
  <si>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</si>
  <si>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</si>
  <si>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</si>
  <si>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</si>
  <si>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</si>
  <si>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</si>
  <si>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</si>
  <si>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</si>
  <si>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</si>
  <si>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</si>
  <si>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</si>
  <si>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</si>
  <si>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</si>
  <si>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</si>
  <si>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</si>
  <si>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</si>
  <si>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</si>
  <si>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</si>
  <si>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</si>
  <si>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</si>
  <si>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</si>
  <si>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</si>
  <si>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</si>
  <si>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</si>
  <si>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</si>
  <si>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</si>
  <si>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</si>
  <si>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</si>
  <si>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</si>
  <si>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</si>
  <si>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</si>
  <si>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</si>
  <si>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</si>
  <si>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</si>
  <si>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</si>
  <si>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</si>
  <si>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</si>
  <si>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</si>
  <si>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</si>
  <si>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</si>
  <si>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</si>
  <si>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</si>
  <si>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</si>
  <si>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</si>
  <si>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</si>
  <si>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</si>
  <si>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</si>
  <si>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</si>
  <si>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</si>
  <si>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</si>
  <si>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</si>
  <si>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</si>
  <si>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</si>
  <si>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</si>
  <si>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</si>
  <si>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</si>
  <si>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</si>
  <si>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</si>
  <si>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</si>
  <si>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</si>
  <si>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</si>
  <si>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</si>
  <si>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</si>
  <si>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</si>
  <si>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</si>
  <si>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</si>
  <si>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</si>
  <si>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</si>
  <si>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</si>
  <si>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</si>
  <si>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</si>
  <si>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</si>
  <si>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</si>
  <si>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</si>
  <si>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</si>
  <si>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</si>
  <si>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</si>
  <si>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</si>
  <si>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</si>
  <si>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</si>
  <si>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</si>
  <si>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</si>
  <si>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</si>
  <si>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</si>
  <si>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</si>
  <si>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</si>
  <si>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</si>
  <si>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</si>
  <si>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</si>
  <si>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</si>
  <si>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</si>
  <si>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</si>
  <si>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</si>
  <si>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</si>
  <si>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</si>
  <si>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</si>
  <si>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</si>
  <si>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</si>
  <si>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</si>
  <si>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</si>
  <si>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</si>
  <si>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</si>
  <si>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</si>
  <si>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</si>
  <si>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</si>
  <si>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</si>
  <si>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</si>
  <si>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</si>
  <si>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</si>
  <si>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</si>
  <si>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</si>
  <si>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</si>
  <si>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</si>
  <si>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</si>
  <si>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</si>
  <si>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</si>
  <si>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</si>
  <si>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</si>
  <si>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</si>
  <si>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</si>
  <si>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</si>
  <si>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</si>
  <si>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</si>
  <si>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</si>
  <si>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</si>
  <si>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</si>
  <si>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</si>
  <si>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</si>
  <si>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</si>
  <si>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</si>
  <si>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</si>
  <si>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</si>
  <si>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</si>
  <si>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</si>
  <si>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</si>
  <si>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</si>
  <si>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</si>
  <si>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</si>
  <si>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</si>
  <si>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</si>
  <si>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</si>
  <si>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</si>
  <si>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</si>
  <si>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</si>
  <si>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</si>
  <si>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</si>
  <si>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</si>
  <si>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</si>
  <si>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</si>
  <si>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</si>
  <si>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</si>
  <si>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</si>
  <si>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</si>
  <si>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</si>
  <si>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</si>
  <si>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</si>
  <si>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</si>
  <si>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</si>
  <si>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</si>
  <si>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</si>
  <si>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</si>
  <si>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</si>
  <si>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</si>
  <si>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</si>
  <si>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</si>
  <si>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</si>
  <si>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</si>
  <si>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</si>
  <si>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</si>
  <si>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</si>
  <si>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</si>
  <si>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</si>
  <si>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</si>
  <si>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</si>
  <si>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</si>
  <si>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</si>
  <si>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</si>
  <si>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</si>
  <si>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</si>
  <si>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</si>
  <si>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</si>
  <si>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</si>
  <si>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</si>
  <si>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</si>
  <si>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</si>
  <si>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</si>
  <si>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</si>
  <si>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</si>
  <si>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</si>
  <si>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</si>
  <si>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</si>
  <si>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</si>
  <si>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</si>
  <si>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</si>
  <si>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</si>
  <si>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</si>
  <si>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</si>
  <si>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</si>
  <si>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</si>
  <si>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</si>
  <si>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</si>
  <si>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</si>
  <si>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</si>
  <si>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</si>
  <si>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</si>
  <si>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</si>
  <si>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</si>
  <si>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</si>
  <si>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</si>
  <si>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</si>
  <si>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</si>
  <si>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</si>
  <si>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</si>
  <si>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</si>
  <si>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</si>
  <si>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</si>
  <si>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</si>
  <si>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</si>
  <si>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</si>
  <si>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</si>
  <si>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</si>
  <si>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</si>
  <si>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</si>
  <si>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</si>
  <si>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</si>
  <si>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</si>
  <si>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</si>
  <si>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</si>
  <si>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</si>
  <si>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</si>
  <si>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</si>
  <si>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</si>
  <si>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</si>
  <si>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</si>
  <si>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</si>
  <si>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</si>
  <si>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</si>
  <si>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</si>
  <si>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</si>
  <si>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</si>
  <si>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</si>
  <si>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</si>
  <si>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</si>
  <si>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</si>
  <si>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</si>
  <si>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</si>
  <si>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</si>
  <si>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</si>
  <si>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</si>
  <si>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</si>
  <si>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</si>
  <si>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</si>
  <si>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</si>
  <si>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</si>
  <si>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</si>
  <si>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</si>
  <si>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</si>
  <si>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</si>
  <si>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</si>
  <si>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</si>
  <si>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</si>
  <si>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</si>
  <si>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</si>
  <si>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</si>
  <si>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</si>
  <si>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</si>
  <si>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</si>
  <si>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</si>
  <si>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</si>
  <si>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</si>
  <si>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</si>
  <si>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</si>
  <si>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</si>
  <si>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</si>
  <si>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</si>
  <si>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</si>
  <si>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</si>
  <si>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</si>
  <si>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</si>
  <si>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</si>
  <si>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</si>
  <si>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</si>
  <si>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</si>
  <si>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</si>
  <si>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</si>
  <si>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</si>
  <si>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</si>
  <si>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</si>
  <si>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</si>
  <si>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</si>
  <si>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</si>
  <si>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</si>
  <si>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</si>
  <si>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</si>
  <si>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</si>
  <si>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</si>
  <si>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</si>
  <si>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</si>
  <si>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</si>
  <si>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</si>
  <si>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</si>
  <si>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</si>
  <si>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</si>
  <si>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</si>
  <si>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</si>
  <si>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</si>
  <si>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</si>
  <si>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</si>
  <si>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</si>
  <si>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</si>
  <si>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</si>
  <si>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</si>
  <si>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</si>
  <si>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</si>
  <si>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</si>
  <si>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</si>
  <si>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</si>
  <si>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</si>
  <si>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</si>
  <si>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</si>
  <si>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</si>
  <si>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</si>
  <si>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</si>
  <si>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</si>
  <si>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</si>
  <si>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</si>
  <si>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</si>
  <si>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</si>
  <si>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</si>
  <si>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</si>
  <si>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</si>
  <si>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</si>
  <si>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</si>
  <si>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</si>
  <si>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</si>
  <si>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</si>
  <si>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</si>
  <si>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</si>
  <si>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</si>
  <si>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</si>
  <si>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</si>
  <si>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</si>
  <si>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</si>
  <si>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</si>
  <si>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</si>
  <si>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</si>
  <si>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</si>
  <si>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</si>
  <si>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</si>
  <si>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</si>
  <si>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</si>
  <si>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</si>
  <si>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</si>
  <si>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</si>
  <si>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</si>
  <si>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</si>
  <si>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</si>
  <si>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</si>
  <si>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</si>
  <si>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</si>
  <si>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</si>
  <si>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</si>
  <si>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</si>
  <si>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</si>
  <si>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</si>
  <si>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</si>
  <si>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</si>
  <si>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</si>
  <si>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</si>
  <si>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</si>
  <si>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</si>
  <si>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</si>
  <si>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</si>
  <si>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</si>
  <si>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</si>
  <si>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</si>
  <si>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</si>
  <si>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</si>
  <si>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</si>
  <si>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</si>
  <si>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</si>
  <si>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</si>
  <si>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</si>
  <si>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</si>
  <si>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</si>
  <si>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</si>
  <si>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</si>
  <si>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</si>
  <si>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</si>
  <si>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</si>
  <si>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</si>
  <si>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</si>
  <si>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</si>
  <si>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</si>
  <si>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</si>
  <si>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</si>
  <si>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</si>
  <si>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</si>
  <si>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</si>
  <si>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</si>
  <si>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</si>
  <si>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</si>
  <si>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</si>
  <si>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</si>
  <si>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</si>
  <si>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</si>
  <si>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</si>
  <si>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</si>
  <si>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</si>
  <si>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</si>
  <si>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</si>
  <si>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</si>
  <si>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</si>
  <si>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</si>
  <si>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</si>
  <si>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</si>
  <si>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</si>
  <si>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</si>
  <si>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</si>
  <si>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</si>
  <si>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</si>
  <si>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</si>
  <si>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</si>
  <si>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</si>
  <si>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</si>
  <si>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</si>
  <si>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</si>
  <si>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</si>
  <si>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</si>
  <si>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</si>
  <si>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</si>
  <si>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</si>
  <si>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</si>
  <si>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</si>
  <si>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</si>
  <si>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</si>
  <si>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</si>
  <si>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</si>
  <si>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</si>
  <si>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</si>
  <si>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</si>
  <si>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</si>
  <si>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</si>
  <si>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</si>
  <si>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</si>
  <si>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</si>
  <si>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</si>
  <si>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</si>
  <si>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</si>
  <si>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</si>
  <si>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</si>
  <si>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</si>
  <si>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</si>
  <si>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</si>
  <si>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</si>
  <si>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</si>
  <si>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</si>
  <si>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</si>
  <si>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</si>
  <si>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</si>
  <si>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</si>
  <si>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</si>
  <si>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</si>
  <si>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</si>
  <si>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</si>
  <si>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</si>
  <si>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</si>
  <si>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</si>
  <si>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</si>
  <si>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</si>
  <si>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</si>
  <si>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</si>
  <si>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</si>
  <si>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</si>
  <si>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</si>
  <si>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</si>
  <si>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</si>
  <si>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</si>
  <si>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</si>
  <si>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</si>
  <si>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</si>
  <si>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</si>
  <si>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</si>
  <si>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</si>
  <si>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</si>
  <si>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</si>
  <si>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</si>
  <si>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</si>
  <si>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</si>
  <si>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</si>
  <si>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</si>
  <si>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</si>
  <si>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</si>
  <si>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</si>
  <si>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</si>
  <si>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</si>
  <si>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</si>
  <si>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</si>
  <si>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</si>
  <si>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</si>
  <si>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</si>
  <si>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</si>
  <si>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</si>
  <si>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</si>
  <si>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</si>
  <si>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</si>
  <si>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</si>
  <si>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</si>
  <si>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</si>
  <si>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</si>
  <si>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</si>
  <si>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</si>
  <si>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</si>
  <si>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</si>
  <si>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</si>
  <si>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</si>
  <si>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</si>
  <si>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</si>
  <si>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</si>
  <si>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</si>
  <si>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</si>
  <si>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</si>
  <si>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</si>
  <si>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</si>
  <si>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</si>
  <si>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</si>
  <si>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</si>
  <si>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</si>
  <si>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</si>
  <si>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</si>
  <si>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</si>
  <si>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</si>
  <si>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</si>
  <si>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</si>
  <si>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</si>
  <si>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</si>
  <si>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</si>
  <si>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</si>
  <si>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</si>
  <si>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</si>
  <si>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</si>
  <si>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</si>
  <si>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</si>
  <si>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</si>
  <si>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</si>
  <si>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</si>
  <si>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</si>
  <si>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</si>
  <si>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</si>
  <si>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</si>
  <si>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</si>
  <si>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</si>
  <si>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</si>
  <si>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</si>
  <si>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</si>
  <si>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</si>
  <si>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</si>
  <si>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</si>
  <si>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</si>
  <si>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</si>
  <si>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</si>
  <si>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</si>
  <si>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</si>
  <si>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</si>
  <si>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</si>
  <si>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</si>
  <si>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</si>
  <si>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</si>
  <si>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</si>
  <si>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</si>
  <si>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</si>
  <si>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</si>
  <si>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</si>
  <si>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</si>
  <si>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</si>
  <si>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</si>
  <si>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</si>
  <si>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</si>
  <si>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</si>
  <si>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</si>
  <si>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</si>
  <si>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</si>
  <si>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</si>
  <si>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</si>
  <si>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</si>
  <si>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</si>
  <si>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</si>
  <si>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</si>
  <si>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</si>
  <si>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</si>
  <si>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</si>
  <si>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</si>
  <si>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</si>
  <si>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</si>
  <si>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</si>
  <si>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</si>
  <si>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</si>
  <si>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</si>
  <si>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</si>
  <si>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</si>
  <si>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</si>
  <si>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</si>
  <si>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</si>
  <si>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</si>
  <si>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</t>
  </si>
  <si>
    <t>لتفويض لوكالة التهذيب والتجديد العمراني في انجاز أشغال تهذيب حي النسيم والقسط الثاني من الحي الشعبي 2</t>
  </si>
  <si>
    <t>الترفيع في ميزانية البلدية 2016 في حدود المساعدة غير الموظفة البالغة 230أد والمبرمجة في اطار برنامج التنمية الحضرية والحوكمة المحلية بعنوان السنة الجارية من طرف صندوق القروض ومساعدة الجماعات المحلية</t>
  </si>
  <si>
    <t>تعميم النظام البلدي بكامل تراب الجمهورية</t>
  </si>
  <si>
    <t>تهيئة الطرقات بحي حشاد</t>
  </si>
  <si>
    <t>تهذيب الحي الشعبي قسط2</t>
  </si>
  <si>
    <t>تهذيب حي النسيم</t>
  </si>
  <si>
    <t>تهيئة الطرقات برنامج سنة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</si>
</sst>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5" t="s">
        <v>30</v>
      </c>
      <c r="B1" s="165"/>
      <c r="C1" s="16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5" t="s">
        <v>67</v>
      </c>
      <c r="B256" s="165"/>
      <c r="C256" s="16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961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A4" workbookViewId="0">
      <selection activeCell="E26" sqref="E26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200" t="s">
        <v>942</v>
      </c>
      <c r="B2" s="150">
        <v>2011</v>
      </c>
      <c r="C2" s="151"/>
      <c r="D2" s="151"/>
      <c r="E2" s="151"/>
    </row>
    <row r="3" spans="1:5">
      <c r="A3" s="201"/>
      <c r="B3" s="150">
        <v>2012</v>
      </c>
      <c r="C3" s="151"/>
      <c r="D3" s="151"/>
      <c r="E3" s="151"/>
    </row>
    <row r="4" spans="1:5">
      <c r="A4" s="201"/>
      <c r="B4" s="150">
        <v>2013</v>
      </c>
      <c r="C4" s="151"/>
      <c r="D4" s="151"/>
      <c r="E4" s="151"/>
    </row>
    <row r="5" spans="1:5">
      <c r="A5" s="201"/>
      <c r="B5" s="150">
        <v>2014</v>
      </c>
      <c r="C5" s="151"/>
      <c r="D5" s="151"/>
      <c r="E5" s="151"/>
    </row>
    <row r="6" spans="1:5">
      <c r="A6" s="201"/>
      <c r="B6" s="150">
        <v>2015</v>
      </c>
      <c r="C6" s="151"/>
      <c r="D6" s="151"/>
      <c r="E6" s="151"/>
    </row>
    <row r="7" spans="1:5">
      <c r="A7" s="202"/>
      <c r="B7" s="150">
        <v>2016</v>
      </c>
      <c r="C7" s="151">
        <v>1151846</v>
      </c>
      <c r="D7" s="151">
        <v>128.995</v>
      </c>
      <c r="E7" s="163">
        <v>0.1119</v>
      </c>
    </row>
    <row r="8" spans="1:5">
      <c r="A8" s="203" t="s">
        <v>943</v>
      </c>
      <c r="B8" s="152">
        <v>2011</v>
      </c>
      <c r="C8" s="153"/>
      <c r="D8" s="153"/>
      <c r="E8" s="153"/>
    </row>
    <row r="9" spans="1:5">
      <c r="A9" s="204"/>
      <c r="B9" s="152">
        <v>2012</v>
      </c>
      <c r="C9" s="153"/>
      <c r="D9" s="153"/>
      <c r="E9" s="153"/>
    </row>
    <row r="10" spans="1:5">
      <c r="A10" s="204"/>
      <c r="B10" s="152">
        <v>2013</v>
      </c>
      <c r="C10" s="153"/>
      <c r="D10" s="153"/>
      <c r="E10" s="153"/>
    </row>
    <row r="11" spans="1:5">
      <c r="A11" s="204"/>
      <c r="B11" s="152">
        <v>2014</v>
      </c>
      <c r="C11" s="153"/>
      <c r="D11" s="153"/>
      <c r="E11" s="153"/>
    </row>
    <row r="12" spans="1:5">
      <c r="A12" s="204"/>
      <c r="B12" s="152">
        <v>2015</v>
      </c>
      <c r="C12" s="153"/>
      <c r="D12" s="153"/>
      <c r="E12" s="153"/>
    </row>
    <row r="13" spans="1:5">
      <c r="A13" s="205"/>
      <c r="B13" s="152">
        <v>2016</v>
      </c>
      <c r="C13" s="153">
        <v>93.171999999999997</v>
      </c>
      <c r="D13" s="153">
        <v>6.5670000000000002</v>
      </c>
      <c r="E13" s="164">
        <v>7.0400000000000004E-2</v>
      </c>
    </row>
    <row r="14" spans="1:5">
      <c r="A14" s="200" t="s">
        <v>123</v>
      </c>
      <c r="B14" s="150">
        <v>2011</v>
      </c>
      <c r="C14" s="151"/>
      <c r="D14" s="151"/>
      <c r="E14" s="151"/>
    </row>
    <row r="15" spans="1:5">
      <c r="A15" s="201"/>
      <c r="B15" s="150">
        <v>2012</v>
      </c>
      <c r="C15" s="151"/>
      <c r="D15" s="151"/>
      <c r="E15" s="151"/>
    </row>
    <row r="16" spans="1:5">
      <c r="A16" s="201"/>
      <c r="B16" s="150">
        <v>2013</v>
      </c>
      <c r="C16" s="151"/>
      <c r="D16" s="151"/>
      <c r="E16" s="151"/>
    </row>
    <row r="17" spans="1:5">
      <c r="A17" s="201"/>
      <c r="B17" s="150">
        <v>2014</v>
      </c>
      <c r="C17" s="151"/>
      <c r="D17" s="151"/>
      <c r="E17" s="151"/>
    </row>
    <row r="18" spans="1:5">
      <c r="A18" s="201"/>
      <c r="B18" s="150">
        <v>2015</v>
      </c>
      <c r="C18" s="151"/>
      <c r="D18" s="151"/>
      <c r="E18" s="151"/>
    </row>
    <row r="19" spans="1:5">
      <c r="A19" s="202"/>
      <c r="B19" s="150">
        <v>2016</v>
      </c>
      <c r="C19" s="151"/>
      <c r="D19" s="151"/>
      <c r="E19" s="151"/>
    </row>
    <row r="20" spans="1:5">
      <c r="A20" s="206" t="s">
        <v>944</v>
      </c>
      <c r="B20" s="152">
        <v>2011</v>
      </c>
      <c r="C20" s="153"/>
      <c r="D20" s="153"/>
      <c r="E20" s="153"/>
    </row>
    <row r="21" spans="1:5">
      <c r="A21" s="207"/>
      <c r="B21" s="152">
        <v>2012</v>
      </c>
      <c r="C21" s="153"/>
      <c r="D21" s="153"/>
      <c r="E21" s="153"/>
    </row>
    <row r="22" spans="1:5">
      <c r="A22" s="207"/>
      <c r="B22" s="152">
        <v>2013</v>
      </c>
      <c r="C22" s="153"/>
      <c r="D22" s="153"/>
      <c r="E22" s="153"/>
    </row>
    <row r="23" spans="1:5">
      <c r="A23" s="207"/>
      <c r="B23" s="152">
        <v>2014</v>
      </c>
      <c r="C23" s="153"/>
      <c r="D23" s="153"/>
      <c r="E23" s="153"/>
    </row>
    <row r="24" spans="1:5">
      <c r="A24" s="207"/>
      <c r="B24" s="152">
        <v>2015</v>
      </c>
      <c r="C24" s="153"/>
      <c r="D24" s="153"/>
      <c r="E24" s="153"/>
    </row>
    <row r="25" spans="1:5">
      <c r="A25" s="208"/>
      <c r="B25" s="152">
        <v>2016</v>
      </c>
      <c r="C25" s="153">
        <v>301.44600000000003</v>
      </c>
      <c r="D25" s="153">
        <v>272.39</v>
      </c>
      <c r="E25" s="153">
        <v>90.36</v>
      </c>
    </row>
    <row r="26" spans="1:5">
      <c r="A26" s="209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10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10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10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10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11"/>
      <c r="B31" s="150">
        <v>2016</v>
      </c>
      <c r="C31" s="151">
        <f>C25+C19+C13+C7</f>
        <v>1152240.618</v>
      </c>
      <c r="D31" s="151">
        <f t="shared" si="0"/>
        <v>407.952</v>
      </c>
      <c r="E31" s="151">
        <f t="shared" si="0"/>
        <v>90.542300000000012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10" sqref="B10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2" t="s">
        <v>946</v>
      </c>
      <c r="B1" s="213"/>
      <c r="C1" s="213"/>
      <c r="D1" s="214"/>
    </row>
    <row r="2" spans="1:4">
      <c r="A2" s="215"/>
      <c r="B2" s="216"/>
      <c r="C2" s="216"/>
      <c r="D2" s="217"/>
    </row>
    <row r="3" spans="1:4">
      <c r="A3" s="154"/>
      <c r="B3" s="155" t="s">
        <v>947</v>
      </c>
      <c r="C3" s="156" t="s">
        <v>948</v>
      </c>
      <c r="D3" s="218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9"/>
    </row>
    <row r="5" spans="1:4">
      <c r="A5" s="149" t="s">
        <v>953</v>
      </c>
      <c r="B5" s="28">
        <f>B6</f>
        <v>16700</v>
      </c>
      <c r="C5" s="28">
        <f>C6</f>
        <v>0</v>
      </c>
      <c r="D5" s="28">
        <f>D6</f>
        <v>0</v>
      </c>
    </row>
    <row r="6" spans="1:4">
      <c r="A6" s="158" t="s">
        <v>954</v>
      </c>
      <c r="B6" s="10">
        <v>16700</v>
      </c>
      <c r="C6" s="10"/>
      <c r="D6" s="10"/>
    </row>
    <row r="7" spans="1:4">
      <c r="A7" s="149" t="s">
        <v>955</v>
      </c>
      <c r="B7" s="28">
        <f>B8</f>
        <v>1467334.9280000001</v>
      </c>
      <c r="C7" s="28">
        <f>C8</f>
        <v>0</v>
      </c>
      <c r="D7" s="28">
        <f>D8</f>
        <v>0</v>
      </c>
    </row>
    <row r="8" spans="1:4">
      <c r="A8" s="158" t="s">
        <v>956</v>
      </c>
      <c r="B8" s="10">
        <v>1467334.9280000001</v>
      </c>
      <c r="C8" s="10"/>
      <c r="D8" s="10"/>
    </row>
    <row r="9" spans="1:4">
      <c r="A9" s="149" t="s">
        <v>957</v>
      </c>
      <c r="B9" s="159">
        <f>B8+B6</f>
        <v>1484034.9280000001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1484034.9280000001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20" t="s">
        <v>68</v>
      </c>
      <c r="B1" s="220" t="s">
        <v>793</v>
      </c>
      <c r="C1" s="220" t="s">
        <v>794</v>
      </c>
      <c r="D1" s="221" t="s">
        <v>792</v>
      </c>
      <c r="E1" s="220" t="s">
        <v>739</v>
      </c>
      <c r="F1" s="220"/>
      <c r="G1" s="220"/>
      <c r="H1" s="220"/>
      <c r="I1" s="220" t="s">
        <v>799</v>
      </c>
    </row>
    <row r="2" spans="1:9" s="113" customFormat="1" ht="23.25" customHeight="1">
      <c r="A2" s="220"/>
      <c r="B2" s="220"/>
      <c r="C2" s="220"/>
      <c r="D2" s="222"/>
      <c r="E2" s="114" t="s">
        <v>788</v>
      </c>
      <c r="F2" s="114" t="s">
        <v>789</v>
      </c>
      <c r="G2" s="114" t="s">
        <v>790</v>
      </c>
      <c r="H2" s="114" t="s">
        <v>791</v>
      </c>
      <c r="I2" s="220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20" t="s">
        <v>68</v>
      </c>
      <c r="B1" s="220" t="s">
        <v>793</v>
      </c>
      <c r="C1" s="220" t="s">
        <v>795</v>
      </c>
      <c r="D1" s="220" t="s">
        <v>799</v>
      </c>
    </row>
    <row r="2" spans="1:10" s="113" customFormat="1" ht="23.25" customHeight="1">
      <c r="A2" s="220"/>
      <c r="B2" s="220"/>
      <c r="C2" s="220"/>
      <c r="D2" s="220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5" t="s">
        <v>82</v>
      </c>
      <c r="B1" s="22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6" t="s">
        <v>780</v>
      </c>
      <c r="B6" s="22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3" t="s">
        <v>749</v>
      </c>
      <c r="B9" s="22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3" t="s">
        <v>73</v>
      </c>
      <c r="B12" s="22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3" t="s">
        <v>76</v>
      </c>
      <c r="B15" s="22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3" t="s">
        <v>78</v>
      </c>
      <c r="B17" s="22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3" t="s">
        <v>747</v>
      </c>
      <c r="B19" s="22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3" t="s">
        <v>784</v>
      </c>
      <c r="B21" s="22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2" workbookViewId="0">
      <selection activeCell="B48" sqref="B48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7" t="s">
        <v>83</v>
      </c>
      <c r="B1" s="22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5" t="s">
        <v>85</v>
      </c>
      <c r="B5" s="22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961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2" sqref="B2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42523</v>
      </c>
    </row>
    <row r="4" spans="1:2">
      <c r="A4" s="10" t="s">
        <v>99</v>
      </c>
      <c r="B4" s="12">
        <v>42594</v>
      </c>
    </row>
    <row r="5" spans="1:2">
      <c r="A5" s="10" t="s">
        <v>100</v>
      </c>
      <c r="B5" s="12">
        <v>42704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42552</v>
      </c>
    </row>
    <row r="10" spans="1:2">
      <c r="A10" s="10" t="s">
        <v>100</v>
      </c>
      <c r="B10" s="12">
        <v>42671</v>
      </c>
    </row>
    <row r="11" spans="1:2">
      <c r="A11" s="111" t="s">
        <v>103</v>
      </c>
      <c r="B11" s="160" t="s">
        <v>763</v>
      </c>
    </row>
    <row r="12" spans="1:2">
      <c r="A12" s="10" t="s">
        <v>962</v>
      </c>
      <c r="B12" s="12"/>
    </row>
    <row r="13" spans="1:2">
      <c r="A13" s="10" t="s">
        <v>963</v>
      </c>
      <c r="B13" s="12">
        <v>42445</v>
      </c>
    </row>
    <row r="14" spans="1:2">
      <c r="A14" s="10" t="s">
        <v>964</v>
      </c>
      <c r="B14" s="12">
        <v>42481</v>
      </c>
    </row>
    <row r="15" spans="1:2">
      <c r="A15" s="10" t="s">
        <v>965</v>
      </c>
      <c r="B15" s="12">
        <v>42494</v>
      </c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42755</v>
      </c>
    </row>
    <row r="8" spans="1:2">
      <c r="A8" s="10" t="s">
        <v>102</v>
      </c>
      <c r="B8" s="12">
        <v>42852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44" t="s">
        <v>602</v>
      </c>
      <c r="C1" s="246" t="s">
        <v>603</v>
      </c>
      <c r="D1" s="246" t="s">
        <v>604</v>
      </c>
      <c r="E1" s="246" t="s">
        <v>605</v>
      </c>
      <c r="F1" s="246" t="s">
        <v>606</v>
      </c>
      <c r="G1" s="246" t="s">
        <v>607</v>
      </c>
      <c r="H1" s="246" t="s">
        <v>608</v>
      </c>
      <c r="I1" s="246" t="s">
        <v>609</v>
      </c>
      <c r="J1" s="246" t="s">
        <v>610</v>
      </c>
      <c r="K1" s="246" t="s">
        <v>611</v>
      </c>
      <c r="L1" s="246" t="s">
        <v>612</v>
      </c>
      <c r="M1" s="242" t="s">
        <v>737</v>
      </c>
      <c r="N1" s="231" t="s">
        <v>613</v>
      </c>
      <c r="O1" s="231"/>
      <c r="P1" s="231"/>
      <c r="Q1" s="231"/>
      <c r="R1" s="231"/>
      <c r="S1" s="242" t="s">
        <v>738</v>
      </c>
      <c r="T1" s="231" t="s">
        <v>613</v>
      </c>
      <c r="U1" s="231"/>
      <c r="V1" s="231"/>
      <c r="W1" s="231"/>
      <c r="X1" s="231"/>
      <c r="Y1" s="232" t="s">
        <v>614</v>
      </c>
      <c r="Z1" s="232" t="s">
        <v>615</v>
      </c>
      <c r="AA1" s="232" t="s">
        <v>616</v>
      </c>
      <c r="AB1" s="232" t="s">
        <v>617</v>
      </c>
      <c r="AC1" s="232" t="s">
        <v>618</v>
      </c>
      <c r="AD1" s="232" t="s">
        <v>619</v>
      </c>
      <c r="AE1" s="234" t="s">
        <v>620</v>
      </c>
      <c r="AF1" s="236" t="s">
        <v>621</v>
      </c>
      <c r="AG1" s="238" t="s">
        <v>622</v>
      </c>
      <c r="AH1" s="240" t="s">
        <v>623</v>
      </c>
      <c r="AI1" s="22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45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3"/>
      <c r="Z2" s="233"/>
      <c r="AA2" s="233"/>
      <c r="AB2" s="233"/>
      <c r="AC2" s="233"/>
      <c r="AD2" s="233"/>
      <c r="AE2" s="235"/>
      <c r="AF2" s="237"/>
      <c r="AG2" s="239"/>
      <c r="AH2" s="241"/>
      <c r="AI2" s="23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8" t="s">
        <v>815</v>
      </c>
      <c r="B1" s="24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F74" sqref="F74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>
        <v>0</v>
      </c>
      <c r="E9" s="10">
        <v>0</v>
      </c>
      <c r="F9" s="10">
        <v>0</v>
      </c>
      <c r="G9" s="10">
        <f>SUM(D9:D22)</f>
        <v>23</v>
      </c>
      <c r="H9" s="10">
        <f t="shared" ref="H9:I9" si="1">SUM(E9:E22)</f>
        <v>12</v>
      </c>
      <c r="I9" s="10">
        <f t="shared" si="1"/>
        <v>11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>
        <v>0</v>
      </c>
      <c r="F10" s="10">
        <v>1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4</v>
      </c>
      <c r="E11" s="10">
        <v>3</v>
      </c>
      <c r="F11" s="10">
        <v>1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>
        <v>0</v>
      </c>
      <c r="E12" s="10">
        <v>0</v>
      </c>
      <c r="F12" s="10"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4</v>
      </c>
      <c r="E13" s="10">
        <v>3</v>
      </c>
      <c r="F13" s="10">
        <v>1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1</v>
      </c>
      <c r="F14" s="10">
        <v>2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5</v>
      </c>
      <c r="E17" s="10">
        <v>2</v>
      </c>
      <c r="F17" s="10">
        <v>3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6</v>
      </c>
      <c r="E18" s="10">
        <v>3</v>
      </c>
      <c r="F18" s="10">
        <v>3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>
        <v>0</v>
      </c>
      <c r="E19" s="10">
        <v>0</v>
      </c>
      <c r="F19" s="10"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0</v>
      </c>
      <c r="E22" s="10">
        <v>0</v>
      </c>
      <c r="F22" s="10"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>
        <v>0</v>
      </c>
      <c r="E23" s="84">
        <v>0</v>
      </c>
      <c r="F23" s="84">
        <v>0</v>
      </c>
      <c r="G23" s="84">
        <f>SUM(D23:D31)</f>
        <v>11</v>
      </c>
      <c r="H23" s="84">
        <f t="shared" ref="H23:I23" si="2">SUM(E23:E31)</f>
        <v>5</v>
      </c>
      <c r="I23" s="84">
        <f t="shared" si="2"/>
        <v>6</v>
      </c>
    </row>
    <row r="24" spans="1:9">
      <c r="A24" s="84" t="s">
        <v>683</v>
      </c>
      <c r="B24" s="85">
        <v>2</v>
      </c>
      <c r="C24" s="84" t="s">
        <v>685</v>
      </c>
      <c r="D24" s="84">
        <v>0</v>
      </c>
      <c r="E24" s="84">
        <v>0</v>
      </c>
      <c r="F24" s="84">
        <v>0</v>
      </c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>
        <v>0</v>
      </c>
      <c r="E25" s="84">
        <v>0</v>
      </c>
      <c r="F25" s="84">
        <v>0</v>
      </c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>
        <v>0</v>
      </c>
      <c r="E26" s="84">
        <v>0</v>
      </c>
      <c r="F26" s="84">
        <v>0</v>
      </c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>
        <v>0</v>
      </c>
      <c r="F27" s="84">
        <v>1</v>
      </c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>
        <v>2</v>
      </c>
      <c r="E28" s="84">
        <v>0</v>
      </c>
      <c r="F28" s="84">
        <v>2</v>
      </c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>
        <v>3</v>
      </c>
      <c r="E29" s="84">
        <v>2</v>
      </c>
      <c r="F29" s="84">
        <v>1</v>
      </c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>
        <v>3</v>
      </c>
      <c r="E30" s="84">
        <v>1</v>
      </c>
      <c r="F30" s="84">
        <v>2</v>
      </c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>
        <v>2</v>
      </c>
      <c r="E31" s="84">
        <v>2</v>
      </c>
      <c r="F31" s="84">
        <v>0</v>
      </c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>
        <v>1</v>
      </c>
      <c r="E32" s="10">
        <v>0</v>
      </c>
      <c r="F32" s="10">
        <v>1</v>
      </c>
      <c r="G32" s="10">
        <f>SUM(D32:D34)</f>
        <v>2</v>
      </c>
      <c r="H32" s="10">
        <f t="shared" ref="H32:I32" si="3">SUM(E32:E34)</f>
        <v>1</v>
      </c>
      <c r="I32" s="10">
        <f t="shared" si="3"/>
        <v>1</v>
      </c>
    </row>
    <row r="33" spans="1:9">
      <c r="A33" s="10" t="s">
        <v>683</v>
      </c>
      <c r="B33" s="81">
        <v>3</v>
      </c>
      <c r="C33" s="10" t="s">
        <v>694</v>
      </c>
      <c r="D33" s="10">
        <v>1</v>
      </c>
      <c r="E33" s="10">
        <v>1</v>
      </c>
      <c r="F33" s="10"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>
        <v>0</v>
      </c>
      <c r="E34" s="10">
        <v>0</v>
      </c>
      <c r="F34" s="10"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>
        <v>0</v>
      </c>
      <c r="E38" s="10">
        <v>0</v>
      </c>
      <c r="F38" s="10">
        <v>0</v>
      </c>
      <c r="G38" s="10">
        <f>SUM(D38:D44)</f>
        <v>2</v>
      </c>
      <c r="H38" s="10">
        <f t="shared" ref="H38:I38" si="5">SUM(E38:E44)</f>
        <v>2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>
        <v>0</v>
      </c>
      <c r="E39" s="10">
        <v>0</v>
      </c>
      <c r="F39" s="10"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>
        <v>0</v>
      </c>
      <c r="E40" s="10">
        <v>0</v>
      </c>
      <c r="F40" s="10"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2</v>
      </c>
      <c r="E42" s="10">
        <v>2</v>
      </c>
      <c r="F42" s="10"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0</v>
      </c>
      <c r="E43" s="10">
        <v>0</v>
      </c>
      <c r="F43" s="10"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>
        <v>0</v>
      </c>
      <c r="E45" s="84">
        <v>0</v>
      </c>
      <c r="F45" s="84">
        <v>0</v>
      </c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>
        <v>0</v>
      </c>
      <c r="E46" s="84">
        <v>0</v>
      </c>
      <c r="F46" s="84">
        <v>0</v>
      </c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1</v>
      </c>
      <c r="H49" s="84">
        <f t="shared" ref="H49:I49" si="8">SUM(E49:E57)</f>
        <v>0</v>
      </c>
      <c r="I49" s="84">
        <f t="shared" si="8"/>
        <v>1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>
        <v>1</v>
      </c>
      <c r="E53" s="84">
        <v>0</v>
      </c>
      <c r="F53" s="84">
        <v>1</v>
      </c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>
        <v>1</v>
      </c>
      <c r="E58" s="89">
        <v>1</v>
      </c>
      <c r="F58" s="89">
        <v>0</v>
      </c>
      <c r="G58" s="89">
        <f>SUM(D58:D60)</f>
        <v>1</v>
      </c>
      <c r="H58" s="89">
        <f t="shared" ref="H58" si="9">SUM(E58:E60)</f>
        <v>1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>
        <v>0</v>
      </c>
      <c r="E59" s="89">
        <v>0</v>
      </c>
      <c r="F59" s="89">
        <v>0</v>
      </c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>
        <v>1</v>
      </c>
      <c r="E66" s="10">
        <v>1</v>
      </c>
      <c r="F66" s="10">
        <v>0</v>
      </c>
      <c r="G66" s="10">
        <f>SUM(D66:D67)</f>
        <v>1</v>
      </c>
      <c r="H66" s="10">
        <f>SUM(E66:E67)</f>
        <v>1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>
        <v>26</v>
      </c>
      <c r="E71" s="10">
        <v>26</v>
      </c>
      <c r="F71" s="10">
        <v>0</v>
      </c>
      <c r="G71" s="10">
        <f>SUM(D71:D73)</f>
        <v>66</v>
      </c>
      <c r="H71" s="10">
        <f t="shared" ref="H71:I71" si="13">SUM(E71:E73)</f>
        <v>55</v>
      </c>
      <c r="I71" s="10">
        <f t="shared" si="13"/>
        <v>11</v>
      </c>
    </row>
    <row r="72" spans="1:9">
      <c r="A72" s="10" t="s">
        <v>719</v>
      </c>
      <c r="B72" s="81"/>
      <c r="C72" s="10" t="s">
        <v>721</v>
      </c>
      <c r="D72" s="10">
        <v>35</v>
      </c>
      <c r="E72" s="10">
        <v>26</v>
      </c>
      <c r="F72" s="10">
        <v>9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5</v>
      </c>
      <c r="E73" s="10">
        <v>3</v>
      </c>
      <c r="F73" s="10">
        <v>2</v>
      </c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961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961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961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zoomScale="120" zoomScaleNormal="120" workbookViewId="0">
      <selection activeCell="A178" sqref="A178:B178"/>
    </sheetView>
  </sheetViews>
  <sheetFormatPr defaultColWidth="9.1796875" defaultRowHeight="14.5" outlineLevelRow="3"/>
  <cols>
    <col min="1" max="1" width="7" bestFit="1" customWidth="1"/>
    <col min="2" max="2" width="51.81640625" customWidth="1"/>
    <col min="3" max="3" width="16.453125" customWidth="1"/>
    <col min="4" max="4" width="17" customWidth="1"/>
    <col min="5" max="5" width="20.453125" customWidth="1"/>
    <col min="7" max="7" width="15.54296875" bestFit="1" customWidth="1"/>
    <col min="8" max="8" width="25.1796875" customWidth="1"/>
    <col min="9" max="9" width="15.453125" bestFit="1" customWidth="1"/>
    <col min="10" max="10" width="20.453125" bestFit="1" customWidth="1"/>
  </cols>
  <sheetData>
    <row r="1" spans="1:14" ht="18.5">
      <c r="A1" s="165" t="s">
        <v>30</v>
      </c>
      <c r="B1" s="165"/>
      <c r="C1" s="165"/>
      <c r="D1" s="162" t="s">
        <v>853</v>
      </c>
      <c r="E1" s="162" t="s">
        <v>852</v>
      </c>
      <c r="G1" s="43" t="s">
        <v>31</v>
      </c>
      <c r="H1" s="44">
        <f>C2+C114</f>
        <v>2705731.264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2336500</v>
      </c>
      <c r="D2" s="26">
        <f>D3+D67</f>
        <v>2336500</v>
      </c>
      <c r="E2" s="26">
        <f>E3+E67</f>
        <v>2336500</v>
      </c>
      <c r="G2" s="39" t="s">
        <v>60</v>
      </c>
      <c r="H2" s="41">
        <f>C2</f>
        <v>2336500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1202925</v>
      </c>
      <c r="D3" s="23">
        <f>D4+D11+D38+D61</f>
        <v>1202925</v>
      </c>
      <c r="E3" s="23">
        <f>E4+E11+E38+E61</f>
        <v>1202925</v>
      </c>
      <c r="G3" s="39" t="s">
        <v>57</v>
      </c>
      <c r="H3" s="41">
        <f t="shared" ref="H3:H66" si="0">C3</f>
        <v>1202925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487000</v>
      </c>
      <c r="D4" s="21">
        <f>SUM(D5:D10)</f>
        <v>487000</v>
      </c>
      <c r="E4" s="21">
        <f>SUM(E5:E10)</f>
        <v>487000</v>
      </c>
      <c r="F4" s="17"/>
      <c r="G4" s="39" t="s">
        <v>53</v>
      </c>
      <c r="H4" s="41">
        <f t="shared" si="0"/>
        <v>487000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130000</v>
      </c>
      <c r="D5" s="2">
        <f>C5</f>
        <v>130000</v>
      </c>
      <c r="E5" s="2">
        <f>D5</f>
        <v>130000</v>
      </c>
      <c r="F5" s="17"/>
      <c r="G5" s="17"/>
      <c r="H5" s="41">
        <f t="shared" si="0"/>
        <v>130000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270000</v>
      </c>
      <c r="D7" s="2">
        <f t="shared" si="1"/>
        <v>270000</v>
      </c>
      <c r="E7" s="2">
        <f t="shared" si="1"/>
        <v>270000</v>
      </c>
      <c r="F7" s="17"/>
      <c r="G7" s="17"/>
      <c r="H7" s="41">
        <f t="shared" si="0"/>
        <v>270000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70000</v>
      </c>
      <c r="D8" s="2">
        <f t="shared" si="1"/>
        <v>70000</v>
      </c>
      <c r="E8" s="2">
        <f t="shared" si="1"/>
        <v>70000</v>
      </c>
      <c r="F8" s="17"/>
      <c r="G8" s="17"/>
      <c r="H8" s="41">
        <f t="shared" si="0"/>
        <v>70000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553500</v>
      </c>
      <c r="D11" s="21">
        <f>SUM(D12:D37)</f>
        <v>553500</v>
      </c>
      <c r="E11" s="21">
        <f>SUM(E12:E37)</f>
        <v>553500</v>
      </c>
      <c r="F11" s="17"/>
      <c r="G11" s="39" t="s">
        <v>54</v>
      </c>
      <c r="H11" s="41">
        <f t="shared" si="0"/>
        <v>553500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357500</v>
      </c>
      <c r="D12" s="2">
        <f>C12</f>
        <v>357500</v>
      </c>
      <c r="E12" s="2">
        <f>D12</f>
        <v>357500</v>
      </c>
      <c r="H12" s="41">
        <f t="shared" si="0"/>
        <v>357500</v>
      </c>
    </row>
    <row r="13" spans="1:14" hidden="1" outlineLevel="1">
      <c r="A13" s="3">
        <v>2102</v>
      </c>
      <c r="B13" s="1" t="s">
        <v>126</v>
      </c>
      <c r="C13" s="2">
        <v>117000</v>
      </c>
      <c r="D13" s="2">
        <f t="shared" ref="D13:E28" si="2">C13</f>
        <v>117000</v>
      </c>
      <c r="E13" s="2">
        <f t="shared" si="2"/>
        <v>117000</v>
      </c>
      <c r="H13" s="41">
        <f t="shared" si="0"/>
        <v>117000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9500</v>
      </c>
      <c r="D18" s="2">
        <f t="shared" si="2"/>
        <v>9500</v>
      </c>
      <c r="E18" s="2">
        <f t="shared" si="2"/>
        <v>9500</v>
      </c>
      <c r="H18" s="41">
        <f t="shared" si="0"/>
        <v>9500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15000</v>
      </c>
      <c r="D29" s="2">
        <f t="shared" ref="D29:E37" si="3">C29</f>
        <v>15000</v>
      </c>
      <c r="E29" s="2">
        <f t="shared" si="3"/>
        <v>15000</v>
      </c>
      <c r="H29" s="41">
        <f t="shared" si="0"/>
        <v>15000</v>
      </c>
    </row>
    <row r="30" spans="1:8" ht="12.75" hidden="1" customHeight="1" outlineLevel="1">
      <c r="A30" s="3">
        <v>2401</v>
      </c>
      <c r="B30" s="1" t="s">
        <v>142</v>
      </c>
      <c r="C30" s="2">
        <v>6500</v>
      </c>
      <c r="D30" s="2">
        <f t="shared" si="3"/>
        <v>6500</v>
      </c>
      <c r="E30" s="2">
        <f t="shared" si="3"/>
        <v>6500</v>
      </c>
      <c r="H30" s="41">
        <f t="shared" si="0"/>
        <v>6500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 collapsed="1">
      <c r="A38" s="168" t="s">
        <v>145</v>
      </c>
      <c r="B38" s="169"/>
      <c r="C38" s="21">
        <f>SUM(C39:C60)</f>
        <v>161425</v>
      </c>
      <c r="D38" s="21">
        <f>SUM(D39:D60)</f>
        <v>161425</v>
      </c>
      <c r="E38" s="21">
        <f>SUM(E39:E60)</f>
        <v>161425</v>
      </c>
      <c r="G38" s="39" t="s">
        <v>55</v>
      </c>
      <c r="H38" s="41">
        <f t="shared" si="0"/>
        <v>161425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hidden="1" outlineLevel="1">
      <c r="A40" s="20">
        <v>3102</v>
      </c>
      <c r="B40" s="20" t="s">
        <v>12</v>
      </c>
      <c r="C40" s="2">
        <v>11000</v>
      </c>
      <c r="D40" s="2">
        <f t="shared" ref="D40:E55" si="4">C40</f>
        <v>11000</v>
      </c>
      <c r="E40" s="2">
        <f t="shared" si="4"/>
        <v>11000</v>
      </c>
      <c r="H40" s="41">
        <f t="shared" si="0"/>
        <v>11000</v>
      </c>
    </row>
    <row r="41" spans="1:10" hidden="1" outlineLevel="1">
      <c r="A41" s="20">
        <v>3103</v>
      </c>
      <c r="B41" s="20" t="s">
        <v>13</v>
      </c>
      <c r="C41" s="2">
        <v>17500</v>
      </c>
      <c r="D41" s="2">
        <f t="shared" si="4"/>
        <v>17500</v>
      </c>
      <c r="E41" s="2">
        <f t="shared" si="4"/>
        <v>17500</v>
      </c>
      <c r="H41" s="41">
        <f t="shared" si="0"/>
        <v>17500</v>
      </c>
    </row>
    <row r="42" spans="1:10" hidden="1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hidden="1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25</v>
      </c>
      <c r="D50" s="2">
        <f t="shared" si="4"/>
        <v>25</v>
      </c>
      <c r="E50" s="2">
        <f t="shared" si="4"/>
        <v>25</v>
      </c>
      <c r="H50" s="41">
        <f t="shared" si="0"/>
        <v>25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hidden="1" outlineLevel="1">
      <c r="A55" s="20">
        <v>3303</v>
      </c>
      <c r="B55" s="20" t="s">
        <v>153</v>
      </c>
      <c r="C55" s="2">
        <v>45000</v>
      </c>
      <c r="D55" s="2">
        <f t="shared" si="4"/>
        <v>45000</v>
      </c>
      <c r="E55" s="2">
        <f t="shared" si="4"/>
        <v>45000</v>
      </c>
      <c r="H55" s="41">
        <f t="shared" si="0"/>
        <v>45000</v>
      </c>
    </row>
    <row r="56" spans="1:10" hidden="1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8" t="s">
        <v>158</v>
      </c>
      <c r="B61" s="169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7" t="s">
        <v>579</v>
      </c>
      <c r="B67" s="167"/>
      <c r="C67" s="25">
        <f>C97+C68</f>
        <v>1133575</v>
      </c>
      <c r="D67" s="25">
        <f>D97+D68</f>
        <v>1133575</v>
      </c>
      <c r="E67" s="25">
        <f>E97+E68</f>
        <v>1133575</v>
      </c>
      <c r="G67" s="39" t="s">
        <v>59</v>
      </c>
      <c r="H67" s="41">
        <f t="shared" ref="H67:H130" si="7">C67</f>
        <v>1133575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153000</v>
      </c>
      <c r="D68" s="21">
        <f>SUM(D69:D96)</f>
        <v>153000</v>
      </c>
      <c r="E68" s="21">
        <f>SUM(E69:E96)</f>
        <v>153000</v>
      </c>
      <c r="G68" s="39" t="s">
        <v>56</v>
      </c>
      <c r="H68" s="41">
        <f t="shared" si="7"/>
        <v>153000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20000</v>
      </c>
      <c r="D78" s="2">
        <f t="shared" si="8"/>
        <v>20000</v>
      </c>
      <c r="E78" s="2">
        <f t="shared" si="8"/>
        <v>20000</v>
      </c>
      <c r="H78" s="41">
        <f t="shared" si="7"/>
        <v>20000</v>
      </c>
    </row>
    <row r="79" spans="1:10" ht="15" hidden="1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15000</v>
      </c>
      <c r="D83" s="2">
        <f t="shared" si="8"/>
        <v>15000</v>
      </c>
      <c r="E83" s="2">
        <f t="shared" si="8"/>
        <v>15000</v>
      </c>
      <c r="H83" s="41">
        <f t="shared" si="7"/>
        <v>15000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6500</v>
      </c>
      <c r="D91" s="2">
        <f t="shared" si="9"/>
        <v>6500</v>
      </c>
      <c r="E91" s="2">
        <f t="shared" si="9"/>
        <v>6500</v>
      </c>
      <c r="H91" s="41">
        <f t="shared" si="7"/>
        <v>6500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500</v>
      </c>
      <c r="D94" s="2">
        <f t="shared" si="9"/>
        <v>500</v>
      </c>
      <c r="E94" s="2">
        <f t="shared" si="9"/>
        <v>500</v>
      </c>
      <c r="H94" s="41">
        <f t="shared" si="7"/>
        <v>500</v>
      </c>
    </row>
    <row r="95" spans="1:8" ht="13.5" hidden="1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980575</v>
      </c>
      <c r="D97" s="21">
        <f>SUM(D98:D113)</f>
        <v>980575</v>
      </c>
      <c r="E97" s="21">
        <f>SUM(E98:E113)</f>
        <v>980575</v>
      </c>
      <c r="G97" s="39" t="s">
        <v>58</v>
      </c>
      <c r="H97" s="41">
        <f t="shared" si="7"/>
        <v>980575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770000</v>
      </c>
      <c r="D98" s="2">
        <f>C98</f>
        <v>770000</v>
      </c>
      <c r="E98" s="2">
        <f>D98</f>
        <v>770000</v>
      </c>
      <c r="H98" s="41">
        <f t="shared" si="7"/>
        <v>770000</v>
      </c>
    </row>
    <row r="99" spans="1:10" ht="15" hidden="1" customHeight="1" outlineLevel="1">
      <c r="A99" s="3">
        <v>6002</v>
      </c>
      <c r="B99" s="1" t="s">
        <v>185</v>
      </c>
      <c r="C99" s="2">
        <v>150000</v>
      </c>
      <c r="D99" s="2">
        <f t="shared" ref="D99:E113" si="10">C99</f>
        <v>150000</v>
      </c>
      <c r="E99" s="2">
        <f t="shared" si="10"/>
        <v>150000</v>
      </c>
      <c r="H99" s="41">
        <f t="shared" si="7"/>
        <v>150000</v>
      </c>
    </row>
    <row r="100" spans="1:10" ht="15" hidden="1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>
        <v>0</v>
      </c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hidden="1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hidden="1" outlineLevel="1">
      <c r="A105" s="3">
        <v>6008</v>
      </c>
      <c r="B105" s="1" t="s">
        <v>110</v>
      </c>
      <c r="C105" s="2">
        <v>1500</v>
      </c>
      <c r="D105" s="2">
        <f t="shared" si="10"/>
        <v>1500</v>
      </c>
      <c r="E105" s="2">
        <f t="shared" si="10"/>
        <v>1500</v>
      </c>
      <c r="H105" s="41">
        <f t="shared" si="7"/>
        <v>1500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2575</v>
      </c>
      <c r="D113" s="2">
        <f t="shared" si="10"/>
        <v>2575</v>
      </c>
      <c r="E113" s="2">
        <f t="shared" si="10"/>
        <v>2575</v>
      </c>
      <c r="H113" s="41">
        <f t="shared" si="7"/>
        <v>2575</v>
      </c>
    </row>
    <row r="114" spans="1:10" collapsed="1">
      <c r="A114" s="172" t="s">
        <v>62</v>
      </c>
      <c r="B114" s="173"/>
      <c r="C114" s="26">
        <f>C115+C152+C177</f>
        <v>369231.26399999997</v>
      </c>
      <c r="D114" s="26">
        <f>D115+D152+D177</f>
        <v>369231.26399999997</v>
      </c>
      <c r="E114" s="26">
        <f>E115+E152+E177</f>
        <v>369231.26399999997</v>
      </c>
      <c r="G114" s="39" t="s">
        <v>62</v>
      </c>
      <c r="H114" s="41">
        <f t="shared" si="7"/>
        <v>369231.26399999997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366637.70699999999</v>
      </c>
      <c r="D115" s="23">
        <f>D116+D135</f>
        <v>366637.70699999999</v>
      </c>
      <c r="E115" s="23">
        <f>E116+E135</f>
        <v>366637.70699999999</v>
      </c>
      <c r="G115" s="39" t="s">
        <v>61</v>
      </c>
      <c r="H115" s="41">
        <f t="shared" si="7"/>
        <v>366637.70699999999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109307.056</v>
      </c>
      <c r="D116" s="21">
        <f>D117+D120+D123+D126+D129+D132</f>
        <v>109307.056</v>
      </c>
      <c r="E116" s="21">
        <f>E117+E120+E123+E126+E129+E132</f>
        <v>109307.056</v>
      </c>
      <c r="G116" s="39" t="s">
        <v>583</v>
      </c>
      <c r="H116" s="41">
        <f t="shared" si="7"/>
        <v>109307.056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109307.056</v>
      </c>
      <c r="D117" s="2">
        <f>D118+D119</f>
        <v>109307.056</v>
      </c>
      <c r="E117" s="2">
        <f>E118+E119</f>
        <v>109307.056</v>
      </c>
      <c r="H117" s="41">
        <f t="shared" si="7"/>
        <v>109307.056</v>
      </c>
    </row>
    <row r="118" spans="1:10" ht="15" hidden="1" customHeight="1" outlineLevel="2">
      <c r="A118" s="131"/>
      <c r="B118" s="130" t="s">
        <v>855</v>
      </c>
      <c r="C118" s="129">
        <v>109307.056</v>
      </c>
      <c r="D118" s="129">
        <f>C118</f>
        <v>109307.056</v>
      </c>
      <c r="E118" s="129">
        <f>D118</f>
        <v>109307.056</v>
      </c>
      <c r="H118" s="41">
        <f t="shared" si="7"/>
        <v>109307.056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8" t="s">
        <v>202</v>
      </c>
      <c r="B135" s="169"/>
      <c r="C135" s="21">
        <f>C136+C140+C143+C146+C149</f>
        <v>257330.65100000001</v>
      </c>
      <c r="D135" s="21">
        <f>D136+D140+D143+D146+D149</f>
        <v>257330.65100000001</v>
      </c>
      <c r="E135" s="21">
        <f>E136+E140+E143+E146+E149</f>
        <v>257330.65100000001</v>
      </c>
      <c r="G135" s="39" t="s">
        <v>584</v>
      </c>
      <c r="H135" s="41">
        <f t="shared" si="11"/>
        <v>257330.65100000001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256259.277</v>
      </c>
      <c r="D136" s="2">
        <f>D137+D138+D139</f>
        <v>256259.277</v>
      </c>
      <c r="E136" s="2">
        <f>E137+E138+E139</f>
        <v>256259.277</v>
      </c>
      <c r="H136" s="41">
        <f t="shared" si="11"/>
        <v>256259.277</v>
      </c>
    </row>
    <row r="137" spans="1:10" ht="15" hidden="1" customHeight="1" outlineLevel="2">
      <c r="A137" s="131"/>
      <c r="B137" s="130" t="s">
        <v>855</v>
      </c>
      <c r="C137" s="129">
        <v>165954.12400000001</v>
      </c>
      <c r="D137" s="129">
        <f>C137</f>
        <v>165954.12400000001</v>
      </c>
      <c r="E137" s="129">
        <f>D137</f>
        <v>165954.12400000001</v>
      </c>
      <c r="H137" s="41">
        <f t="shared" si="11"/>
        <v>165954.12400000001</v>
      </c>
    </row>
    <row r="138" spans="1:10" ht="15" hidden="1" customHeight="1" outlineLevel="2">
      <c r="A138" s="131"/>
      <c r="B138" s="130" t="s">
        <v>862</v>
      </c>
      <c r="C138" s="129">
        <v>50000</v>
      </c>
      <c r="D138" s="129">
        <f t="shared" ref="D138:E139" si="12">C138</f>
        <v>50000</v>
      </c>
      <c r="E138" s="129">
        <f t="shared" si="12"/>
        <v>50000</v>
      </c>
      <c r="H138" s="41">
        <f t="shared" si="11"/>
        <v>50000</v>
      </c>
    </row>
    <row r="139" spans="1:10" ht="15" hidden="1" customHeight="1" outlineLevel="2">
      <c r="A139" s="131"/>
      <c r="B139" s="130" t="s">
        <v>861</v>
      </c>
      <c r="C139" s="129">
        <v>40305.152999999998</v>
      </c>
      <c r="D139" s="129">
        <f t="shared" si="12"/>
        <v>40305.152999999998</v>
      </c>
      <c r="E139" s="129">
        <f t="shared" si="12"/>
        <v>40305.152999999998</v>
      </c>
      <c r="H139" s="41">
        <f t="shared" si="11"/>
        <v>40305.152999999998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1071.374</v>
      </c>
      <c r="D149" s="2">
        <f>D150+D151</f>
        <v>1071.374</v>
      </c>
      <c r="E149" s="2">
        <f>E150+E151</f>
        <v>1071.374</v>
      </c>
      <c r="H149" s="41">
        <f t="shared" si="11"/>
        <v>1071.374</v>
      </c>
    </row>
    <row r="150" spans="1:10" ht="15" hidden="1" customHeight="1" outlineLevel="2">
      <c r="A150" s="131"/>
      <c r="B150" s="130" t="s">
        <v>855</v>
      </c>
      <c r="C150" s="129">
        <v>1071.374</v>
      </c>
      <c r="D150" s="129">
        <f>C150</f>
        <v>1071.374</v>
      </c>
      <c r="E150" s="129">
        <f>D150</f>
        <v>1071.374</v>
      </c>
      <c r="H150" s="41">
        <f t="shared" si="11"/>
        <v>1071.374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70" t="s">
        <v>582</v>
      </c>
      <c r="B177" s="171"/>
      <c r="C177" s="27">
        <f>C178</f>
        <v>2593.5569999999998</v>
      </c>
      <c r="D177" s="27">
        <f>D178</f>
        <v>2593.5569999999998</v>
      </c>
      <c r="E177" s="27">
        <f>E178</f>
        <v>2593.5569999999998</v>
      </c>
      <c r="G177" s="39" t="s">
        <v>216</v>
      </c>
      <c r="H177" s="41">
        <f t="shared" si="11"/>
        <v>2593.5569999999998</v>
      </c>
      <c r="I177" s="42"/>
      <c r="J177" s="40" t="b">
        <f>AND(H177=I177)</f>
        <v>0</v>
      </c>
    </row>
    <row r="178" spans="1:10">
      <c r="A178" s="168" t="s">
        <v>217</v>
      </c>
      <c r="B178" s="169"/>
      <c r="C178" s="21">
        <f>C179+C184+C188+C197+C200+C203+C215+C222+C228+C235+C238+C243+C250</f>
        <v>2593.5569999999998</v>
      </c>
      <c r="D178" s="21">
        <f>D179+D184+D188+D197+D200+D203+D215+D222+D228+D235+D238+D243+D250</f>
        <v>2593.5569999999998</v>
      </c>
      <c r="E178" s="21">
        <f>E179+E184+E188+E197+E200+E203+E215+E222+E228+E235+E238+E243+E250</f>
        <v>2593.5569999999998</v>
      </c>
      <c r="G178" s="39" t="s">
        <v>587</v>
      </c>
      <c r="H178" s="41">
        <f t="shared" si="11"/>
        <v>2593.5569999999998</v>
      </c>
      <c r="I178" s="42"/>
      <c r="J178" s="40" t="b">
        <f>AND(H178=I178)</f>
        <v>0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61.069000000000003</v>
      </c>
      <c r="D228" s="2">
        <f>D229+D233</f>
        <v>61.069000000000003</v>
      </c>
      <c r="E228" s="2">
        <f>E229+E233</f>
        <v>61.069000000000003</v>
      </c>
    </row>
    <row r="229" spans="1:5" hidden="1" outlineLevel="2">
      <c r="A229" s="131">
        <v>2</v>
      </c>
      <c r="B229" s="130" t="s">
        <v>856</v>
      </c>
      <c r="C229" s="129">
        <f>C231+C232+C230</f>
        <v>61.069000000000003</v>
      </c>
      <c r="D229" s="129">
        <f>D231+D232+D230</f>
        <v>61.069000000000003</v>
      </c>
      <c r="E229" s="129">
        <f>E231+E232+E230</f>
        <v>61.069000000000003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>
        <v>61.069000000000003</v>
      </c>
      <c r="D232" s="128">
        <f t="shared" si="18"/>
        <v>61.069000000000003</v>
      </c>
      <c r="E232" s="128">
        <f t="shared" si="18"/>
        <v>61.069000000000003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2532.4879999999998</v>
      </c>
      <c r="D250" s="2">
        <f>D251+D252</f>
        <v>2532.4879999999998</v>
      </c>
      <c r="E250" s="2">
        <f>E251+E252</f>
        <v>2532.4879999999998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2532.4879999999998</v>
      </c>
      <c r="D252" s="128">
        <f>C252</f>
        <v>2532.4879999999998</v>
      </c>
      <c r="E252" s="128">
        <f>D252</f>
        <v>2532.4879999999998</v>
      </c>
    </row>
    <row r="253" spans="1:10" collapsed="1"/>
    <row r="256" spans="1:10" ht="18.5">
      <c r="A256" s="165" t="s">
        <v>67</v>
      </c>
      <c r="B256" s="165"/>
      <c r="C256" s="165"/>
      <c r="D256" s="162" t="s">
        <v>853</v>
      </c>
      <c r="E256" s="162" t="s">
        <v>852</v>
      </c>
      <c r="G256" s="47" t="s">
        <v>589</v>
      </c>
      <c r="H256" s="48">
        <f>C257+C559</f>
        <v>2674231.264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2243500</v>
      </c>
      <c r="D257" s="37">
        <f>D258+D550</f>
        <v>2243500</v>
      </c>
      <c r="E257" s="37">
        <f>E258+E550</f>
        <v>2243500</v>
      </c>
      <c r="G257" s="39" t="s">
        <v>60</v>
      </c>
      <c r="H257" s="41">
        <f>C257</f>
        <v>2243500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2243500</v>
      </c>
      <c r="D258" s="36">
        <f>D259+D339+D483+D547</f>
        <v>2243500</v>
      </c>
      <c r="E258" s="36">
        <f>E259+E339+E483+E547</f>
        <v>2243500</v>
      </c>
      <c r="G258" s="39" t="s">
        <v>57</v>
      </c>
      <c r="H258" s="41">
        <f t="shared" ref="H258:H321" si="21">C258</f>
        <v>2243500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1451100</v>
      </c>
      <c r="D259" s="33">
        <f>D260+D263+D314</f>
        <v>1451100</v>
      </c>
      <c r="E259" s="33">
        <f>E260+E263+E314</f>
        <v>1451100</v>
      </c>
      <c r="G259" s="39" t="s">
        <v>590</v>
      </c>
      <c r="H259" s="41">
        <f t="shared" si="21"/>
        <v>1451100</v>
      </c>
      <c r="I259" s="42"/>
      <c r="J259" s="40" t="b">
        <f>AND(H259=I259)</f>
        <v>0</v>
      </c>
    </row>
    <row r="260" spans="1:10" hidden="1" outlineLevel="1">
      <c r="A260" s="176" t="s">
        <v>268</v>
      </c>
      <c r="B260" s="177"/>
      <c r="C260" s="32">
        <f>SUM(C261:C262)</f>
        <v>1100</v>
      </c>
      <c r="D260" s="32">
        <f>SUM(D261:D262)</f>
        <v>1100</v>
      </c>
      <c r="E260" s="32">
        <f>SUM(E261:E262)</f>
        <v>1100</v>
      </c>
      <c r="H260" s="41">
        <f t="shared" si="21"/>
        <v>1100</v>
      </c>
    </row>
    <row r="261" spans="1:10" hidden="1" outlineLevel="2">
      <c r="A261" s="7">
        <v>1100</v>
      </c>
      <c r="B261" s="4" t="s">
        <v>32</v>
      </c>
      <c r="C261" s="5">
        <v>1100</v>
      </c>
      <c r="D261" s="5">
        <f>C261</f>
        <v>1100</v>
      </c>
      <c r="E261" s="5">
        <f>D261</f>
        <v>1100</v>
      </c>
      <c r="H261" s="41">
        <f t="shared" si="21"/>
        <v>1100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1272840</v>
      </c>
      <c r="D263" s="32">
        <f>D264+D265+D289+D296+D298+D302+D305+D308+D313</f>
        <v>1272840</v>
      </c>
      <c r="E263" s="32">
        <f>E264+E265+E289+E296+E298+E302+E305+E308+E313</f>
        <v>1272840</v>
      </c>
      <c r="H263" s="41">
        <f t="shared" si="21"/>
        <v>1272840</v>
      </c>
    </row>
    <row r="264" spans="1:10" hidden="1" outlineLevel="2">
      <c r="A264" s="6">
        <v>1101</v>
      </c>
      <c r="B264" s="4" t="s">
        <v>34</v>
      </c>
      <c r="C264" s="5">
        <v>430000</v>
      </c>
      <c r="D264" s="5">
        <f>C264</f>
        <v>430000</v>
      </c>
      <c r="E264" s="5">
        <f>D264</f>
        <v>430000</v>
      </c>
      <c r="H264" s="41">
        <f t="shared" si="21"/>
        <v>430000</v>
      </c>
    </row>
    <row r="265" spans="1:10" hidden="1" outlineLevel="2">
      <c r="A265" s="6">
        <v>1101</v>
      </c>
      <c r="B265" s="4" t="s">
        <v>35</v>
      </c>
      <c r="C265" s="5">
        <f>SUM(C266:C288)</f>
        <v>540500</v>
      </c>
      <c r="D265" s="5">
        <f>SUM(D266:D288)</f>
        <v>540500</v>
      </c>
      <c r="E265" s="5">
        <f>SUM(E266:E288)</f>
        <v>540500</v>
      </c>
      <c r="H265" s="41">
        <f t="shared" si="21"/>
        <v>540500</v>
      </c>
    </row>
    <row r="266" spans="1:10" hidden="1" outlineLevel="3">
      <c r="A266" s="29"/>
      <c r="B266" s="28" t="s">
        <v>218</v>
      </c>
      <c r="C266" s="30">
        <v>24500</v>
      </c>
      <c r="D266" s="30">
        <f>C266</f>
        <v>24500</v>
      </c>
      <c r="E266" s="30">
        <f>D266</f>
        <v>24500</v>
      </c>
      <c r="H266" s="41">
        <f t="shared" si="21"/>
        <v>24500</v>
      </c>
    </row>
    <row r="267" spans="1:10" hidden="1" outlineLevel="3">
      <c r="A267" s="29"/>
      <c r="B267" s="28" t="s">
        <v>219</v>
      </c>
      <c r="C267" s="30">
        <v>200000</v>
      </c>
      <c r="D267" s="30">
        <f t="shared" ref="D267:E282" si="22">C267</f>
        <v>200000</v>
      </c>
      <c r="E267" s="30">
        <f t="shared" si="22"/>
        <v>200000</v>
      </c>
      <c r="H267" s="41">
        <f t="shared" si="21"/>
        <v>200000</v>
      </c>
    </row>
    <row r="268" spans="1:10" hidden="1" outlineLevel="3">
      <c r="A268" s="29"/>
      <c r="B268" s="28" t="s">
        <v>220</v>
      </c>
      <c r="C268" s="30">
        <v>90700</v>
      </c>
      <c r="D268" s="30">
        <f t="shared" si="22"/>
        <v>90700</v>
      </c>
      <c r="E268" s="30">
        <f t="shared" si="22"/>
        <v>90700</v>
      </c>
      <c r="H268" s="41">
        <f t="shared" si="21"/>
        <v>90700</v>
      </c>
    </row>
    <row r="269" spans="1:10" hidden="1" outlineLevel="3">
      <c r="A269" s="29"/>
      <c r="B269" s="28" t="s">
        <v>221</v>
      </c>
      <c r="C269" s="30">
        <v>700</v>
      </c>
      <c r="D269" s="30">
        <f t="shared" si="22"/>
        <v>700</v>
      </c>
      <c r="E269" s="30">
        <f t="shared" si="22"/>
        <v>700</v>
      </c>
      <c r="H269" s="41">
        <f t="shared" si="21"/>
        <v>700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43000</v>
      </c>
      <c r="D271" s="30">
        <f t="shared" si="22"/>
        <v>43000</v>
      </c>
      <c r="E271" s="30">
        <f t="shared" si="22"/>
        <v>43000</v>
      </c>
      <c r="H271" s="41">
        <f t="shared" si="21"/>
        <v>43000</v>
      </c>
    </row>
    <row r="272" spans="1:10" hidden="1" outlineLevel="3">
      <c r="A272" s="29"/>
      <c r="B272" s="28" t="s">
        <v>224</v>
      </c>
      <c r="C272" s="30">
        <v>8050</v>
      </c>
      <c r="D272" s="30">
        <f t="shared" si="22"/>
        <v>8050</v>
      </c>
      <c r="E272" s="30">
        <f t="shared" si="22"/>
        <v>8050</v>
      </c>
      <c r="H272" s="41">
        <f t="shared" si="21"/>
        <v>8050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5800</v>
      </c>
      <c r="D276" s="30">
        <f t="shared" si="22"/>
        <v>5800</v>
      </c>
      <c r="E276" s="30">
        <f t="shared" si="22"/>
        <v>5800</v>
      </c>
      <c r="H276" s="41">
        <f t="shared" si="21"/>
        <v>5800</v>
      </c>
    </row>
    <row r="277" spans="1:8" hidden="1" outlineLevel="3">
      <c r="A277" s="29"/>
      <c r="B277" s="28" t="s">
        <v>229</v>
      </c>
      <c r="C277" s="30">
        <v>140000</v>
      </c>
      <c r="D277" s="30">
        <f t="shared" si="22"/>
        <v>140000</v>
      </c>
      <c r="E277" s="30">
        <f t="shared" si="22"/>
        <v>140000</v>
      </c>
      <c r="H277" s="41">
        <f t="shared" si="21"/>
        <v>140000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11750</v>
      </c>
      <c r="D280" s="30">
        <f t="shared" si="22"/>
        <v>11750</v>
      </c>
      <c r="E280" s="30">
        <f t="shared" si="22"/>
        <v>11750</v>
      </c>
      <c r="H280" s="41">
        <f t="shared" si="21"/>
        <v>11750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>
        <v>13000</v>
      </c>
      <c r="D287" s="30">
        <f t="shared" si="23"/>
        <v>13000</v>
      </c>
      <c r="E287" s="30">
        <f t="shared" si="23"/>
        <v>13000</v>
      </c>
      <c r="H287" s="41">
        <f t="shared" si="21"/>
        <v>13000</v>
      </c>
    </row>
    <row r="288" spans="1:8" hidden="1" outlineLevel="3">
      <c r="A288" s="29"/>
      <c r="B288" s="28" t="s">
        <v>240</v>
      </c>
      <c r="C288" s="30">
        <v>3000</v>
      </c>
      <c r="D288" s="30">
        <f t="shared" si="23"/>
        <v>3000</v>
      </c>
      <c r="E288" s="30">
        <f t="shared" si="23"/>
        <v>3000</v>
      </c>
      <c r="H288" s="41">
        <f t="shared" si="21"/>
        <v>3000</v>
      </c>
    </row>
    <row r="289" spans="1:8" hidden="1" outlineLevel="2">
      <c r="A289" s="6">
        <v>1101</v>
      </c>
      <c r="B289" s="4" t="s">
        <v>36</v>
      </c>
      <c r="C289" s="5">
        <f>SUM(C290:C295)</f>
        <v>20140</v>
      </c>
      <c r="D289" s="5">
        <f>SUM(D290:D295)</f>
        <v>20140</v>
      </c>
      <c r="E289" s="5">
        <f>SUM(E290:E295)</f>
        <v>20140</v>
      </c>
      <c r="H289" s="41">
        <f t="shared" si="21"/>
        <v>20140</v>
      </c>
    </row>
    <row r="290" spans="1:8" hidden="1" outlineLevel="3">
      <c r="A290" s="29"/>
      <c r="B290" s="28" t="s">
        <v>241</v>
      </c>
      <c r="C290" s="30">
        <v>17000</v>
      </c>
      <c r="D290" s="30">
        <f>C290</f>
        <v>17000</v>
      </c>
      <c r="E290" s="30">
        <f>D290</f>
        <v>17000</v>
      </c>
      <c r="H290" s="41">
        <f t="shared" si="21"/>
        <v>17000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>
        <v>2300</v>
      </c>
      <c r="D293" s="30">
        <f t="shared" si="24"/>
        <v>2300</v>
      </c>
      <c r="E293" s="30">
        <f t="shared" si="24"/>
        <v>2300</v>
      </c>
      <c r="H293" s="41">
        <f t="shared" si="21"/>
        <v>2300</v>
      </c>
    </row>
    <row r="294" spans="1:8" hidden="1" outlineLevel="3">
      <c r="A294" s="29"/>
      <c r="B294" s="28" t="s">
        <v>245</v>
      </c>
      <c r="C294" s="30">
        <v>840</v>
      </c>
      <c r="D294" s="30">
        <f t="shared" si="24"/>
        <v>840</v>
      </c>
      <c r="E294" s="30">
        <f t="shared" si="24"/>
        <v>840</v>
      </c>
      <c r="H294" s="41">
        <f t="shared" si="21"/>
        <v>840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700</v>
      </c>
      <c r="D296" s="5">
        <f>SUM(D297)</f>
        <v>700</v>
      </c>
      <c r="E296" s="5">
        <f>SUM(E297)</f>
        <v>700</v>
      </c>
      <c r="H296" s="41">
        <f t="shared" si="21"/>
        <v>700</v>
      </c>
    </row>
    <row r="297" spans="1:8" hidden="1" outlineLevel="3">
      <c r="A297" s="29"/>
      <c r="B297" s="28" t="s">
        <v>111</v>
      </c>
      <c r="C297" s="30">
        <v>700</v>
      </c>
      <c r="D297" s="30">
        <f>C297</f>
        <v>700</v>
      </c>
      <c r="E297" s="30">
        <f>D297</f>
        <v>700</v>
      </c>
      <c r="H297" s="41">
        <f t="shared" si="21"/>
        <v>700</v>
      </c>
    </row>
    <row r="298" spans="1:8" hidden="1" outlineLevel="2">
      <c r="A298" s="6">
        <v>1101</v>
      </c>
      <c r="B298" s="4" t="s">
        <v>37</v>
      </c>
      <c r="C298" s="5">
        <f>SUM(C299:C301)</f>
        <v>32500</v>
      </c>
      <c r="D298" s="5">
        <f>SUM(D299:D301)</f>
        <v>32500</v>
      </c>
      <c r="E298" s="5">
        <f>SUM(E299:E301)</f>
        <v>32500</v>
      </c>
      <c r="H298" s="41">
        <f t="shared" si="21"/>
        <v>32500</v>
      </c>
    </row>
    <row r="299" spans="1:8" hidden="1" outlineLevel="3">
      <c r="A299" s="29"/>
      <c r="B299" s="28" t="s">
        <v>248</v>
      </c>
      <c r="C299" s="30">
        <v>9500</v>
      </c>
      <c r="D299" s="30">
        <f>C299</f>
        <v>9500</v>
      </c>
      <c r="E299" s="30">
        <f>D299</f>
        <v>9500</v>
      </c>
      <c r="H299" s="41">
        <f t="shared" si="21"/>
        <v>9500</v>
      </c>
    </row>
    <row r="300" spans="1:8" hidden="1" outlineLevel="3">
      <c r="A300" s="29"/>
      <c r="B300" s="28" t="s">
        <v>249</v>
      </c>
      <c r="C300" s="30">
        <v>23000</v>
      </c>
      <c r="D300" s="30">
        <f t="shared" ref="D300:E301" si="25">C300</f>
        <v>23000</v>
      </c>
      <c r="E300" s="30">
        <f t="shared" si="25"/>
        <v>23000</v>
      </c>
      <c r="H300" s="41">
        <f t="shared" si="21"/>
        <v>23000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18000</v>
      </c>
      <c r="D302" s="5">
        <f>SUM(D303:D304)</f>
        <v>18000</v>
      </c>
      <c r="E302" s="5">
        <f>SUM(E303:E304)</f>
        <v>18000</v>
      </c>
      <c r="H302" s="41">
        <f t="shared" si="21"/>
        <v>18000</v>
      </c>
    </row>
    <row r="303" spans="1:8" hidden="1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hidden="1" outlineLevel="3">
      <c r="A304" s="29"/>
      <c r="B304" s="28" t="s">
        <v>253</v>
      </c>
      <c r="C304" s="30">
        <v>17000</v>
      </c>
      <c r="D304" s="30">
        <f>C304</f>
        <v>17000</v>
      </c>
      <c r="E304" s="30">
        <f>D304</f>
        <v>17000</v>
      </c>
      <c r="H304" s="41">
        <f t="shared" si="21"/>
        <v>17000</v>
      </c>
    </row>
    <row r="305" spans="1:8" hidden="1" outlineLevel="2">
      <c r="A305" s="6">
        <v>1101</v>
      </c>
      <c r="B305" s="4" t="s">
        <v>38</v>
      </c>
      <c r="C305" s="5">
        <f>SUM(C306:C307)</f>
        <v>19000</v>
      </c>
      <c r="D305" s="5">
        <f>SUM(D306:D307)</f>
        <v>19000</v>
      </c>
      <c r="E305" s="5">
        <f>SUM(E306:E307)</f>
        <v>19000</v>
      </c>
      <c r="H305" s="41">
        <f t="shared" si="21"/>
        <v>19000</v>
      </c>
    </row>
    <row r="306" spans="1:8" hidden="1" outlineLevel="3">
      <c r="A306" s="29"/>
      <c r="B306" s="28" t="s">
        <v>254</v>
      </c>
      <c r="C306" s="30">
        <v>11000</v>
      </c>
      <c r="D306" s="30">
        <f>C306</f>
        <v>11000</v>
      </c>
      <c r="E306" s="30">
        <f>D306</f>
        <v>11000</v>
      </c>
      <c r="H306" s="41">
        <f t="shared" si="21"/>
        <v>11000</v>
      </c>
    </row>
    <row r="307" spans="1:8" hidden="1" outlineLevel="3">
      <c r="A307" s="29"/>
      <c r="B307" s="28" t="s">
        <v>255</v>
      </c>
      <c r="C307" s="30">
        <v>8000</v>
      </c>
      <c r="D307" s="30">
        <f>C307</f>
        <v>8000</v>
      </c>
      <c r="E307" s="30">
        <f>D307</f>
        <v>8000</v>
      </c>
      <c r="H307" s="41">
        <f t="shared" si="21"/>
        <v>8000</v>
      </c>
    </row>
    <row r="308" spans="1:8" hidden="1" outlineLevel="2">
      <c r="A308" s="6">
        <v>1101</v>
      </c>
      <c r="B308" s="4" t="s">
        <v>39</v>
      </c>
      <c r="C308" s="5">
        <f>SUM(C309:C312)</f>
        <v>212000</v>
      </c>
      <c r="D308" s="5">
        <f>SUM(D309:D312)</f>
        <v>212000</v>
      </c>
      <c r="E308" s="5">
        <f>SUM(E309:E312)</f>
        <v>212000</v>
      </c>
      <c r="H308" s="41">
        <f t="shared" si="21"/>
        <v>212000</v>
      </c>
    </row>
    <row r="309" spans="1:8" hidden="1" outlineLevel="3">
      <c r="A309" s="29"/>
      <c r="B309" s="28" t="s">
        <v>256</v>
      </c>
      <c r="C309" s="30">
        <v>143000</v>
      </c>
      <c r="D309" s="30">
        <f>C309</f>
        <v>143000</v>
      </c>
      <c r="E309" s="30">
        <f>D309</f>
        <v>143000</v>
      </c>
      <c r="H309" s="41">
        <f t="shared" si="21"/>
        <v>143000</v>
      </c>
    </row>
    <row r="310" spans="1:8" hidden="1" outlineLevel="3">
      <c r="A310" s="29"/>
      <c r="B310" s="28" t="s">
        <v>257</v>
      </c>
      <c r="C310" s="30">
        <v>60000</v>
      </c>
      <c r="D310" s="30">
        <f t="shared" ref="D310:E312" si="26">C310</f>
        <v>60000</v>
      </c>
      <c r="E310" s="30">
        <f t="shared" si="26"/>
        <v>60000</v>
      </c>
      <c r="H310" s="41">
        <f t="shared" si="21"/>
        <v>60000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9000</v>
      </c>
      <c r="D312" s="30">
        <f t="shared" si="26"/>
        <v>9000</v>
      </c>
      <c r="E312" s="30">
        <f t="shared" si="26"/>
        <v>9000</v>
      </c>
      <c r="H312" s="41">
        <f t="shared" si="21"/>
        <v>9000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6" t="s">
        <v>601</v>
      </c>
      <c r="B314" s="177"/>
      <c r="C314" s="32">
        <f>C315+C325+C331+C336+C337+C338+C328</f>
        <v>177160</v>
      </c>
      <c r="D314" s="32">
        <f>D315+D325+D331+D336+D337+D338+D328</f>
        <v>177160</v>
      </c>
      <c r="E314" s="32">
        <f>E315+E325+E331+E336+E337+E338+E328</f>
        <v>177160</v>
      </c>
      <c r="H314" s="41">
        <f t="shared" si="21"/>
        <v>177160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139000</v>
      </c>
      <c r="D325" s="5">
        <f>SUM(D326:D327)</f>
        <v>139000</v>
      </c>
      <c r="E325" s="5">
        <f>SUM(E326:E327)</f>
        <v>139000</v>
      </c>
      <c r="H325" s="41">
        <f t="shared" si="28"/>
        <v>139000</v>
      </c>
    </row>
    <row r="326" spans="1:8" hidden="1" outlineLevel="3">
      <c r="A326" s="29"/>
      <c r="B326" s="28" t="s">
        <v>264</v>
      </c>
      <c r="C326" s="30">
        <v>139000</v>
      </c>
      <c r="D326" s="30">
        <f>C326</f>
        <v>139000</v>
      </c>
      <c r="E326" s="30">
        <f>D326</f>
        <v>139000</v>
      </c>
      <c r="H326" s="41">
        <f t="shared" si="28"/>
        <v>139000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2300</v>
      </c>
      <c r="D328" s="5">
        <f>SUM(D329:D330)</f>
        <v>2300</v>
      </c>
      <c r="E328" s="5">
        <f>SUM(E329:E330)</f>
        <v>2300</v>
      </c>
      <c r="H328" s="41">
        <f t="shared" si="28"/>
        <v>2300</v>
      </c>
    </row>
    <row r="329" spans="1:8" hidden="1" outlineLevel="3">
      <c r="A329" s="29"/>
      <c r="B329" s="28" t="s">
        <v>254</v>
      </c>
      <c r="C329" s="30">
        <v>2300</v>
      </c>
      <c r="D329" s="30">
        <f>C329</f>
        <v>2300</v>
      </c>
      <c r="E329" s="30">
        <f>D329</f>
        <v>2300</v>
      </c>
      <c r="H329" s="41">
        <f t="shared" si="28"/>
        <v>2300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35860</v>
      </c>
      <c r="D331" s="5">
        <f>SUM(D332:D335)</f>
        <v>35860</v>
      </c>
      <c r="E331" s="5">
        <f>SUM(E332:E335)</f>
        <v>35860</v>
      </c>
      <c r="H331" s="41">
        <f t="shared" si="28"/>
        <v>35860</v>
      </c>
    </row>
    <row r="332" spans="1:8" hidden="1" outlineLevel="3">
      <c r="A332" s="29"/>
      <c r="B332" s="28" t="s">
        <v>256</v>
      </c>
      <c r="C332" s="30">
        <v>25000</v>
      </c>
      <c r="D332" s="30">
        <f>C332</f>
        <v>25000</v>
      </c>
      <c r="E332" s="30">
        <f>D332</f>
        <v>25000</v>
      </c>
      <c r="H332" s="41">
        <f t="shared" si="28"/>
        <v>25000</v>
      </c>
    </row>
    <row r="333" spans="1:8" hidden="1" outlineLevel="3">
      <c r="A333" s="29"/>
      <c r="B333" s="28" t="s">
        <v>257</v>
      </c>
      <c r="C333" s="30">
        <v>10860</v>
      </c>
      <c r="D333" s="30">
        <f t="shared" ref="D333:E335" si="29">C333</f>
        <v>10860</v>
      </c>
      <c r="E333" s="30">
        <f t="shared" si="29"/>
        <v>10860</v>
      </c>
      <c r="H333" s="41">
        <f t="shared" si="28"/>
        <v>10860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8" t="s">
        <v>270</v>
      </c>
      <c r="B339" s="179"/>
      <c r="C339" s="33">
        <f>C340+C444+C482</f>
        <v>706700</v>
      </c>
      <c r="D339" s="33">
        <f>D340+D444+D482</f>
        <v>706700</v>
      </c>
      <c r="E339" s="33">
        <f>E340+E444+E482</f>
        <v>706700</v>
      </c>
      <c r="G339" s="39" t="s">
        <v>591</v>
      </c>
      <c r="H339" s="41">
        <f t="shared" si="28"/>
        <v>706700</v>
      </c>
      <c r="I339" s="42"/>
      <c r="J339" s="40" t="b">
        <f>AND(H339=I339)</f>
        <v>0</v>
      </c>
    </row>
    <row r="340" spans="1:10" hidden="1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652700</v>
      </c>
      <c r="D340" s="32">
        <f>D341+D342+D343+D344+D347+D348+D353+D356+D357+D362+D367+BH290668+D371+D372+D373+D376+D377+D378+D382+D388+D391+D392+D395+D398+D399+D404+D407+D408+D409+D412+D415+D416+D419+D420+D421+D422+D429+D443</f>
        <v>652700</v>
      </c>
      <c r="E340" s="32">
        <f>E341+E342+E343+E344+E347+E348+E353+E356+E357+E362+E367+BI290668+E371+E372+E373+E376+E377+E378+E382+E388+E391+E392+E395+E398+E399+E404+E407+E408+E409+E412+E415+E416+E419+E420+E421+E422+E429+E443</f>
        <v>652700</v>
      </c>
      <c r="H340" s="41">
        <f t="shared" si="28"/>
        <v>652700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25000</v>
      </c>
      <c r="D342" s="5">
        <f t="shared" ref="D342:E343" si="31">C342</f>
        <v>25000</v>
      </c>
      <c r="E342" s="5">
        <f t="shared" si="31"/>
        <v>25000</v>
      </c>
      <c r="H342" s="41">
        <f t="shared" si="28"/>
        <v>25000</v>
      </c>
    </row>
    <row r="343" spans="1:10" hidden="1" outlineLevel="2">
      <c r="A343" s="6">
        <v>2201</v>
      </c>
      <c r="B343" s="4" t="s">
        <v>41</v>
      </c>
      <c r="C343" s="5">
        <v>300000</v>
      </c>
      <c r="D343" s="5">
        <f t="shared" si="31"/>
        <v>300000</v>
      </c>
      <c r="E343" s="5">
        <f t="shared" si="31"/>
        <v>300000</v>
      </c>
      <c r="H343" s="41">
        <f t="shared" si="28"/>
        <v>300000</v>
      </c>
    </row>
    <row r="344" spans="1:10" hidden="1" outlineLevel="2">
      <c r="A344" s="6">
        <v>2201</v>
      </c>
      <c r="B344" s="4" t="s">
        <v>273</v>
      </c>
      <c r="C344" s="5">
        <f>SUM(C345:C346)</f>
        <v>14000</v>
      </c>
      <c r="D344" s="5">
        <f>SUM(D345:D346)</f>
        <v>14000</v>
      </c>
      <c r="E344" s="5">
        <f>SUM(E345:E346)</f>
        <v>14000</v>
      </c>
      <c r="H344" s="41">
        <f t="shared" si="28"/>
        <v>14000</v>
      </c>
    </row>
    <row r="345" spans="1:10" hidden="1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hidden="1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78700</v>
      </c>
      <c r="D348" s="5">
        <f>SUM(D349:D352)</f>
        <v>78700</v>
      </c>
      <c r="E348" s="5">
        <f>SUM(E349:E352)</f>
        <v>78700</v>
      </c>
      <c r="H348" s="41">
        <f t="shared" si="28"/>
        <v>78700</v>
      </c>
    </row>
    <row r="349" spans="1:10" hidden="1" outlineLevel="3">
      <c r="A349" s="29"/>
      <c r="B349" s="28" t="s">
        <v>278</v>
      </c>
      <c r="C349" s="30">
        <v>75000</v>
      </c>
      <c r="D349" s="30">
        <f>C349</f>
        <v>75000</v>
      </c>
      <c r="E349" s="30">
        <f>D349</f>
        <v>75000</v>
      </c>
      <c r="H349" s="41">
        <f t="shared" si="28"/>
        <v>75000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3700</v>
      </c>
      <c r="D351" s="30">
        <f t="shared" si="33"/>
        <v>3700</v>
      </c>
      <c r="E351" s="30">
        <f t="shared" si="33"/>
        <v>3700</v>
      </c>
      <c r="H351" s="41">
        <f t="shared" si="28"/>
        <v>3700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1100</v>
      </c>
      <c r="D353" s="5">
        <f>SUM(D354:D355)</f>
        <v>1100</v>
      </c>
      <c r="E353" s="5">
        <f>SUM(E354:E355)</f>
        <v>1100</v>
      </c>
      <c r="H353" s="41">
        <f t="shared" si="28"/>
        <v>1100</v>
      </c>
    </row>
    <row r="354" spans="1:8" hidden="1" outlineLevel="3">
      <c r="A354" s="29"/>
      <c r="B354" s="28" t="s">
        <v>42</v>
      </c>
      <c r="C354" s="30">
        <v>700</v>
      </c>
      <c r="D354" s="30">
        <f t="shared" ref="D354:E356" si="34">C354</f>
        <v>700</v>
      </c>
      <c r="E354" s="30">
        <f t="shared" si="34"/>
        <v>700</v>
      </c>
      <c r="H354" s="41">
        <f t="shared" si="28"/>
        <v>700</v>
      </c>
    </row>
    <row r="355" spans="1:8" hidden="1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1">
        <f t="shared" si="28"/>
        <v>18000</v>
      </c>
    </row>
    <row r="358" spans="1:8" hidden="1" outlineLevel="3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  <c r="H358" s="41">
        <f t="shared" si="28"/>
        <v>18000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75000</v>
      </c>
      <c r="D362" s="5">
        <f>SUM(D363:D366)</f>
        <v>75000</v>
      </c>
      <c r="E362" s="5">
        <f>SUM(E363:E366)</f>
        <v>75000</v>
      </c>
      <c r="H362" s="41">
        <f t="shared" si="28"/>
        <v>75000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63000</v>
      </c>
      <c r="D364" s="30">
        <f t="shared" ref="D364:E366" si="36">C364</f>
        <v>63000</v>
      </c>
      <c r="E364" s="30">
        <f t="shared" si="36"/>
        <v>63000</v>
      </c>
      <c r="H364" s="41">
        <f t="shared" si="28"/>
        <v>63000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hidden="1" outlineLevel="2">
      <c r="A372" s="6">
        <v>2201</v>
      </c>
      <c r="B372" s="4" t="s">
        <v>45</v>
      </c>
      <c r="C372" s="5">
        <v>12000</v>
      </c>
      <c r="D372" s="5">
        <f t="shared" si="37"/>
        <v>12000</v>
      </c>
      <c r="E372" s="5">
        <f t="shared" si="37"/>
        <v>12000</v>
      </c>
      <c r="H372" s="41">
        <f t="shared" si="28"/>
        <v>12000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800</v>
      </c>
      <c r="D376" s="5">
        <f t="shared" si="38"/>
        <v>800</v>
      </c>
      <c r="E376" s="5">
        <f t="shared" si="38"/>
        <v>800</v>
      </c>
      <c r="H376" s="41">
        <f t="shared" si="28"/>
        <v>800</v>
      </c>
    </row>
    <row r="377" spans="1:8" hidden="1" outlineLevel="2" collapsed="1">
      <c r="A377" s="6">
        <v>2201</v>
      </c>
      <c r="B377" s="4" t="s">
        <v>302</v>
      </c>
      <c r="C377" s="5">
        <v>3500</v>
      </c>
      <c r="D377" s="5">
        <f t="shared" si="38"/>
        <v>3500</v>
      </c>
      <c r="E377" s="5">
        <f t="shared" si="38"/>
        <v>3500</v>
      </c>
      <c r="H377" s="41">
        <f t="shared" si="28"/>
        <v>3500</v>
      </c>
    </row>
    <row r="378" spans="1:8" hidden="1" outlineLevel="2">
      <c r="A378" s="6">
        <v>2201</v>
      </c>
      <c r="B378" s="4" t="s">
        <v>303</v>
      </c>
      <c r="C378" s="5">
        <f>SUM(C379:C381)</f>
        <v>9500</v>
      </c>
      <c r="D378" s="5">
        <f>SUM(D379:D381)</f>
        <v>9500</v>
      </c>
      <c r="E378" s="5">
        <f>SUM(E379:E381)</f>
        <v>9500</v>
      </c>
      <c r="H378" s="41">
        <f t="shared" si="28"/>
        <v>9500</v>
      </c>
    </row>
    <row r="379" spans="1:8" hidden="1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hidden="1" outlineLevel="2">
      <c r="A382" s="6">
        <v>2201</v>
      </c>
      <c r="B382" s="4" t="s">
        <v>114</v>
      </c>
      <c r="C382" s="5">
        <f>SUM(C383:C387)</f>
        <v>8350</v>
      </c>
      <c r="D382" s="5">
        <f>SUM(D383:D387)</f>
        <v>8350</v>
      </c>
      <c r="E382" s="5">
        <f>SUM(E383:E387)</f>
        <v>8350</v>
      </c>
      <c r="H382" s="41">
        <f t="shared" si="28"/>
        <v>8350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hidden="1" outlineLevel="3">
      <c r="A384" s="29"/>
      <c r="B384" s="28" t="s">
        <v>305</v>
      </c>
      <c r="C384" s="30">
        <v>350</v>
      </c>
      <c r="D384" s="30">
        <f t="shared" ref="D384:E387" si="40">C384</f>
        <v>350</v>
      </c>
      <c r="E384" s="30">
        <f t="shared" si="40"/>
        <v>350</v>
      </c>
      <c r="H384" s="41">
        <f t="shared" si="28"/>
        <v>350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0"/>
        <v>4000</v>
      </c>
      <c r="E386" s="30">
        <f t="shared" si="40"/>
        <v>4000</v>
      </c>
      <c r="H386" s="41">
        <f t="shared" ref="H386:H449" si="41">C386</f>
        <v>4000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17000</v>
      </c>
      <c r="D392" s="5">
        <f>SUM(D393:D394)</f>
        <v>17000</v>
      </c>
      <c r="E392" s="5">
        <f>SUM(E393:E394)</f>
        <v>17000</v>
      </c>
      <c r="H392" s="41">
        <f t="shared" si="41"/>
        <v>17000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17000</v>
      </c>
      <c r="D394" s="30">
        <f>C394</f>
        <v>17000</v>
      </c>
      <c r="E394" s="30">
        <f>D394</f>
        <v>17000</v>
      </c>
      <c r="H394" s="41">
        <f t="shared" si="41"/>
        <v>17000</v>
      </c>
    </row>
    <row r="395" spans="1:8" hidden="1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hidden="1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hidden="1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4300</v>
      </c>
      <c r="D404" s="5">
        <f>SUM(D405:D406)</f>
        <v>4300</v>
      </c>
      <c r="E404" s="5">
        <f>SUM(E405:E406)</f>
        <v>4300</v>
      </c>
      <c r="H404" s="41">
        <f t="shared" si="41"/>
        <v>4300</v>
      </c>
    </row>
    <row r="405" spans="1:8" hidden="1" outlineLevel="3">
      <c r="A405" s="29"/>
      <c r="B405" s="28" t="s">
        <v>323</v>
      </c>
      <c r="C405" s="30">
        <v>4000</v>
      </c>
      <c r="D405" s="30">
        <f t="shared" ref="D405:E408" si="45">C405</f>
        <v>4000</v>
      </c>
      <c r="E405" s="30">
        <f t="shared" si="45"/>
        <v>4000</v>
      </c>
      <c r="H405" s="41">
        <f t="shared" si="41"/>
        <v>4000</v>
      </c>
    </row>
    <row r="406" spans="1:8" hidden="1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3500</v>
      </c>
      <c r="D409" s="5">
        <f>SUM(D410:D411)</f>
        <v>3500</v>
      </c>
      <c r="E409" s="5">
        <f>SUM(E410:E411)</f>
        <v>3500</v>
      </c>
      <c r="H409" s="41">
        <f t="shared" si="41"/>
        <v>3500</v>
      </c>
    </row>
    <row r="410" spans="1:8" hidden="1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  <c r="H410" s="41">
        <f t="shared" si="41"/>
        <v>2500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hidden="1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hidden="1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8200</v>
      </c>
      <c r="D421" s="5">
        <f t="shared" si="47"/>
        <v>8200</v>
      </c>
      <c r="E421" s="5">
        <f t="shared" si="47"/>
        <v>8200</v>
      </c>
      <c r="H421" s="41">
        <f t="shared" si="41"/>
        <v>8200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150</v>
      </c>
      <c r="D422" s="5">
        <f>SUM(D423:D428)</f>
        <v>150</v>
      </c>
      <c r="E422" s="5">
        <f>SUM(E423:E428)</f>
        <v>150</v>
      </c>
      <c r="H422" s="41">
        <f t="shared" si="41"/>
        <v>150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150</v>
      </c>
      <c r="D424" s="30">
        <f t="shared" ref="D424:E428" si="48">C424</f>
        <v>150</v>
      </c>
      <c r="E424" s="30">
        <f t="shared" si="48"/>
        <v>150</v>
      </c>
      <c r="H424" s="41">
        <f t="shared" si="41"/>
        <v>150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48700</v>
      </c>
      <c r="D429" s="5">
        <f>SUM(D430:D442)</f>
        <v>48700</v>
      </c>
      <c r="E429" s="5">
        <f>SUM(E430:E442)</f>
        <v>48700</v>
      </c>
      <c r="H429" s="41">
        <f t="shared" si="41"/>
        <v>48700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29500</v>
      </c>
      <c r="D431" s="30">
        <f t="shared" ref="D431:E442" si="49">C431</f>
        <v>29500</v>
      </c>
      <c r="E431" s="30">
        <f t="shared" si="49"/>
        <v>29500</v>
      </c>
      <c r="H431" s="41">
        <f t="shared" si="41"/>
        <v>29500</v>
      </c>
    </row>
    <row r="432" spans="1:8" hidden="1" outlineLevel="3">
      <c r="A432" s="29"/>
      <c r="B432" s="28" t="s">
        <v>345</v>
      </c>
      <c r="C432" s="30">
        <v>4200</v>
      </c>
      <c r="D432" s="30">
        <f t="shared" si="49"/>
        <v>4200</v>
      </c>
      <c r="E432" s="30">
        <f t="shared" si="49"/>
        <v>4200</v>
      </c>
      <c r="H432" s="41">
        <f t="shared" si="41"/>
        <v>4200</v>
      </c>
    </row>
    <row r="433" spans="1:8" hidden="1" outlineLevel="3">
      <c r="A433" s="29"/>
      <c r="B433" s="28" t="s">
        <v>346</v>
      </c>
      <c r="C433" s="30">
        <v>1800</v>
      </c>
      <c r="D433" s="30">
        <f t="shared" si="49"/>
        <v>1800</v>
      </c>
      <c r="E433" s="30">
        <f t="shared" si="49"/>
        <v>1800</v>
      </c>
      <c r="H433" s="41">
        <f t="shared" si="41"/>
        <v>1800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7000</v>
      </c>
      <c r="D441" s="30">
        <f t="shared" si="49"/>
        <v>7000</v>
      </c>
      <c r="E441" s="30">
        <f t="shared" si="49"/>
        <v>7000</v>
      </c>
      <c r="H441" s="41">
        <f t="shared" si="41"/>
        <v>7000</v>
      </c>
    </row>
    <row r="442" spans="1:8" hidden="1" outlineLevel="3">
      <c r="A442" s="29"/>
      <c r="B442" s="28" t="s">
        <v>355</v>
      </c>
      <c r="C442" s="30">
        <v>6200</v>
      </c>
      <c r="D442" s="30">
        <f t="shared" si="49"/>
        <v>6200</v>
      </c>
      <c r="E442" s="30">
        <f t="shared" si="49"/>
        <v>6200</v>
      </c>
      <c r="H442" s="41">
        <f t="shared" si="41"/>
        <v>6200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6" t="s">
        <v>357</v>
      </c>
      <c r="B444" s="177"/>
      <c r="C444" s="32">
        <f>C445+C454+C455+C459+C462+C463+C468+C474+C477+C480+C481+C450</f>
        <v>54000</v>
      </c>
      <c r="D444" s="32">
        <f>D445+D454+D455+D459+D462+D463+D468+D474+D477+D480+D481+D450</f>
        <v>54000</v>
      </c>
      <c r="E444" s="32">
        <f>E445+E454+E455+E459+E462+E463+E468+E474+E477+E480+E481+E450</f>
        <v>54000</v>
      </c>
      <c r="H444" s="41">
        <f t="shared" si="41"/>
        <v>54000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15000</v>
      </c>
      <c r="D445" s="5">
        <f>SUM(D446:D449)</f>
        <v>15000</v>
      </c>
      <c r="E445" s="5">
        <f>SUM(E446:E449)</f>
        <v>15000</v>
      </c>
      <c r="H445" s="41">
        <f t="shared" si="41"/>
        <v>15000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13000</v>
      </c>
      <c r="D454" s="5">
        <f>C454</f>
        <v>13000</v>
      </c>
      <c r="E454" s="5">
        <f>D454</f>
        <v>13000</v>
      </c>
      <c r="H454" s="41">
        <f t="shared" si="51"/>
        <v>13000</v>
      </c>
    </row>
    <row r="455" spans="1:8" hidden="1" outlineLevel="2">
      <c r="A455" s="6">
        <v>2202</v>
      </c>
      <c r="B455" s="4" t="s">
        <v>120</v>
      </c>
      <c r="C455" s="5">
        <f>SUM(C456:C458)</f>
        <v>10300</v>
      </c>
      <c r="D455" s="5">
        <f>SUM(D456:D458)</f>
        <v>10300</v>
      </c>
      <c r="E455" s="5">
        <f>SUM(E456:E458)</f>
        <v>10300</v>
      </c>
      <c r="H455" s="41">
        <f t="shared" si="51"/>
        <v>10300</v>
      </c>
    </row>
    <row r="456" spans="1:8" ht="15" hidden="1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hidden="1" customHeight="1" outlineLevel="3">
      <c r="A457" s="28"/>
      <c r="B457" s="28" t="s">
        <v>368</v>
      </c>
      <c r="C457" s="30">
        <v>300</v>
      </c>
      <c r="D457" s="30">
        <f t="shared" ref="D457:E458" si="53">C457</f>
        <v>300</v>
      </c>
      <c r="E457" s="30">
        <f t="shared" si="53"/>
        <v>300</v>
      </c>
      <c r="H457" s="41">
        <f t="shared" si="51"/>
        <v>300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1300</v>
      </c>
      <c r="D459" s="5">
        <f>SUM(D460:D461)</f>
        <v>1300</v>
      </c>
      <c r="E459" s="5">
        <f>SUM(E460:E461)</f>
        <v>1300</v>
      </c>
      <c r="H459" s="41">
        <f t="shared" si="51"/>
        <v>1300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>
        <v>300</v>
      </c>
      <c r="D461" s="30">
        <f t="shared" si="54"/>
        <v>300</v>
      </c>
      <c r="E461" s="30">
        <f t="shared" si="54"/>
        <v>300</v>
      </c>
      <c r="H461" s="41">
        <f t="shared" si="51"/>
        <v>300</v>
      </c>
    </row>
    <row r="462" spans="1:8" hidden="1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400</v>
      </c>
      <c r="D463" s="5">
        <f>SUM(D464:D467)</f>
        <v>400</v>
      </c>
      <c r="E463" s="5">
        <f>SUM(E464:E467)</f>
        <v>400</v>
      </c>
      <c r="H463" s="41">
        <f t="shared" si="51"/>
        <v>400</v>
      </c>
    </row>
    <row r="464" spans="1:8" ht="15" hidden="1" customHeight="1" outlineLevel="3">
      <c r="A464" s="28"/>
      <c r="B464" s="28" t="s">
        <v>373</v>
      </c>
      <c r="C464" s="30">
        <v>200</v>
      </c>
      <c r="D464" s="30">
        <f>C464</f>
        <v>200</v>
      </c>
      <c r="E464" s="30">
        <f>D464</f>
        <v>200</v>
      </c>
      <c r="H464" s="41">
        <f t="shared" si="51"/>
        <v>200</v>
      </c>
    </row>
    <row r="465" spans="1:8" ht="15" hidden="1" customHeight="1" outlineLevel="3">
      <c r="A465" s="28"/>
      <c r="B465" s="28" t="s">
        <v>374</v>
      </c>
      <c r="C465" s="30">
        <v>200</v>
      </c>
      <c r="D465" s="30">
        <f t="shared" ref="D465:E467" si="55">C465</f>
        <v>200</v>
      </c>
      <c r="E465" s="30">
        <f t="shared" si="55"/>
        <v>200</v>
      </c>
      <c r="H465" s="41">
        <f t="shared" si="51"/>
        <v>200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12000</v>
      </c>
      <c r="D480" s="5">
        <f t="shared" si="57"/>
        <v>12000</v>
      </c>
      <c r="E480" s="5">
        <f t="shared" si="57"/>
        <v>12000</v>
      </c>
      <c r="H480" s="41">
        <f t="shared" si="51"/>
        <v>12000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6" t="s">
        <v>389</v>
      </c>
      <c r="B483" s="187"/>
      <c r="C483" s="35">
        <f>C484+C504+C509+C522+C528+C538</f>
        <v>85700</v>
      </c>
      <c r="D483" s="35">
        <f>D484+D504+D509+D522+D528+D538</f>
        <v>85700</v>
      </c>
      <c r="E483" s="35">
        <f>E484+E504+E509+E522+E528+E538</f>
        <v>85700</v>
      </c>
      <c r="G483" s="39" t="s">
        <v>592</v>
      </c>
      <c r="H483" s="41">
        <f t="shared" si="51"/>
        <v>85700</v>
      </c>
      <c r="I483" s="42"/>
      <c r="J483" s="40" t="b">
        <f>AND(H483=I483)</f>
        <v>0</v>
      </c>
    </row>
    <row r="484" spans="1:10" hidden="1" outlineLevel="1">
      <c r="A484" s="176" t="s">
        <v>390</v>
      </c>
      <c r="B484" s="177"/>
      <c r="C484" s="32">
        <f>C485+C486+C490+C491+C494+C497+C500+C501+C502+C503</f>
        <v>41500</v>
      </c>
      <c r="D484" s="32">
        <f>D485+D486+D490+D491+D494+D497+D500+D501+D502+D503</f>
        <v>41500</v>
      </c>
      <c r="E484" s="32">
        <f>E485+E486+E490+E491+E494+E497+E500+E501+E502+E503</f>
        <v>41500</v>
      </c>
      <c r="H484" s="41">
        <f t="shared" si="51"/>
        <v>41500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18000</v>
      </c>
      <c r="D486" s="5">
        <f>SUM(D487:D489)</f>
        <v>18000</v>
      </c>
      <c r="E486" s="5">
        <f>SUM(E487:E489)</f>
        <v>18000</v>
      </c>
      <c r="H486" s="41">
        <f t="shared" si="51"/>
        <v>18000</v>
      </c>
    </row>
    <row r="487" spans="1:10" ht="15" hidden="1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  <c r="H487" s="41">
        <f t="shared" si="51"/>
        <v>8000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1"/>
        <v>1500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1">
        <f t="shared" si="51"/>
        <v>20000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6" t="s">
        <v>410</v>
      </c>
      <c r="B504" s="177"/>
      <c r="C504" s="32">
        <f>SUM(C505:C508)</f>
        <v>7000</v>
      </c>
      <c r="D504" s="32">
        <f>SUM(D505:D508)</f>
        <v>7000</v>
      </c>
      <c r="E504" s="32">
        <f>SUM(E505:E508)</f>
        <v>7000</v>
      </c>
      <c r="H504" s="41">
        <f t="shared" si="51"/>
        <v>7000</v>
      </c>
    </row>
    <row r="505" spans="1:12" hidden="1" outlineLevel="2" collapsed="1">
      <c r="A505" s="6">
        <v>3303</v>
      </c>
      <c r="B505" s="4" t="s">
        <v>411</v>
      </c>
      <c r="C505" s="5">
        <v>6400</v>
      </c>
      <c r="D505" s="5">
        <f>C505</f>
        <v>6400</v>
      </c>
      <c r="E505" s="5">
        <f>D505</f>
        <v>6400</v>
      </c>
      <c r="H505" s="41">
        <f t="shared" si="51"/>
        <v>6400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600</v>
      </c>
      <c r="D507" s="5">
        <f t="shared" si="60"/>
        <v>600</v>
      </c>
      <c r="E507" s="5">
        <f t="shared" si="60"/>
        <v>600</v>
      </c>
      <c r="H507" s="41">
        <f t="shared" si="51"/>
        <v>600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34700</v>
      </c>
      <c r="D509" s="32">
        <f>D510+D511+D512+D513+D517+D518+D519+D520+D521</f>
        <v>34700</v>
      </c>
      <c r="E509" s="32">
        <f>E510+E511+E512+E513+E517+E518+E519+E520+E521</f>
        <v>34700</v>
      </c>
      <c r="F509" s="51"/>
      <c r="H509" s="41">
        <f t="shared" si="51"/>
        <v>34700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hidden="1" outlineLevel="2">
      <c r="A518" s="6">
        <v>3305</v>
      </c>
      <c r="B518" s="4" t="s">
        <v>423</v>
      </c>
      <c r="C518" s="5">
        <v>200</v>
      </c>
      <c r="D518" s="5">
        <f t="shared" si="62"/>
        <v>200</v>
      </c>
      <c r="E518" s="5">
        <f t="shared" si="62"/>
        <v>200</v>
      </c>
      <c r="H518" s="41">
        <f t="shared" si="63"/>
        <v>200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32000</v>
      </c>
      <c r="D520" s="5">
        <f t="shared" si="62"/>
        <v>32000</v>
      </c>
      <c r="E520" s="5">
        <f t="shared" si="62"/>
        <v>32000</v>
      </c>
      <c r="H520" s="41">
        <f t="shared" si="63"/>
        <v>32000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6" t="s">
        <v>426</v>
      </c>
      <c r="B522" s="177"/>
      <c r="C522" s="32">
        <f>SUM(C523:C527)</f>
        <v>200</v>
      </c>
      <c r="D522" s="32">
        <f>SUM(D523:D527)</f>
        <v>200</v>
      </c>
      <c r="E522" s="32">
        <f>SUM(E523:E527)</f>
        <v>200</v>
      </c>
      <c r="H522" s="41">
        <f t="shared" si="63"/>
        <v>200</v>
      </c>
    </row>
    <row r="523" spans="1:8" hidden="1" outlineLevel="2" collapsed="1">
      <c r="A523" s="6">
        <v>3306</v>
      </c>
      <c r="B523" s="4" t="s">
        <v>427</v>
      </c>
      <c r="C523" s="5">
        <v>200</v>
      </c>
      <c r="D523" s="5">
        <f>C523</f>
        <v>200</v>
      </c>
      <c r="E523" s="5">
        <f>D523</f>
        <v>200</v>
      </c>
      <c r="H523" s="41">
        <f t="shared" si="63"/>
        <v>200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6" t="s">
        <v>441</v>
      </c>
      <c r="B538" s="177"/>
      <c r="C538" s="32">
        <f>SUM(C539:C544)</f>
        <v>2300</v>
      </c>
      <c r="D538" s="32">
        <f>SUM(D539:D544)</f>
        <v>2300</v>
      </c>
      <c r="E538" s="32">
        <f>SUM(E539:E544)</f>
        <v>2300</v>
      </c>
      <c r="H538" s="41">
        <f t="shared" si="63"/>
        <v>2300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2300</v>
      </c>
      <c r="D540" s="5">
        <f t="shared" ref="D540:E543" si="66">C540</f>
        <v>2300</v>
      </c>
      <c r="E540" s="5">
        <f t="shared" si="66"/>
        <v>2300</v>
      </c>
      <c r="H540" s="41">
        <f t="shared" si="63"/>
        <v>2300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0" t="s">
        <v>62</v>
      </c>
      <c r="B559" s="181"/>
      <c r="C559" s="37">
        <f>C560+C716+C725</f>
        <v>430731.26399999991</v>
      </c>
      <c r="D559" s="37">
        <f>D560+D716+D725</f>
        <v>430731.26399999991</v>
      </c>
      <c r="E559" s="37">
        <f>E560+E716+E725</f>
        <v>430731.26399999991</v>
      </c>
      <c r="G559" s="39" t="s">
        <v>62</v>
      </c>
      <c r="H559" s="41">
        <f t="shared" si="63"/>
        <v>430731.26399999991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292023.63799999998</v>
      </c>
      <c r="D560" s="36">
        <f>D561+D638+D642+D645</f>
        <v>292023.63799999998</v>
      </c>
      <c r="E560" s="36">
        <f>E561+E638+E642+E645</f>
        <v>292023.63799999998</v>
      </c>
      <c r="G560" s="39" t="s">
        <v>61</v>
      </c>
      <c r="H560" s="41">
        <f t="shared" si="63"/>
        <v>292023.63799999998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292023.63799999998</v>
      </c>
      <c r="D561" s="38">
        <f>D562+D567+D568+D569+D576+D577+D581+D584+D585+D586+D587+D592+D595+D599+D603+D610+D616+D628</f>
        <v>292023.63799999998</v>
      </c>
      <c r="E561" s="38">
        <f>E562+E567+E568+E569+E576+E577+E581+E584+E585+E586+E587+E592+E595+E599+E603+E610+E616+E628</f>
        <v>292023.63799999998</v>
      </c>
      <c r="G561" s="39" t="s">
        <v>595</v>
      </c>
      <c r="H561" s="41">
        <f t="shared" si="63"/>
        <v>292023.63799999998</v>
      </c>
      <c r="I561" s="42"/>
      <c r="J561" s="40" t="b">
        <f>AND(H561=I561)</f>
        <v>0</v>
      </c>
    </row>
    <row r="562" spans="1:10" hidden="1" outlineLevel="1">
      <c r="A562" s="176" t="s">
        <v>466</v>
      </c>
      <c r="B562" s="177"/>
      <c r="C562" s="32">
        <f>SUM(C563:C566)</f>
        <v>49650.361000000004</v>
      </c>
      <c r="D562" s="32">
        <f>SUM(D563:D566)</f>
        <v>49650.361000000004</v>
      </c>
      <c r="E562" s="32">
        <f>SUM(E563:E566)</f>
        <v>49650.361000000004</v>
      </c>
      <c r="H562" s="41">
        <f t="shared" si="63"/>
        <v>49650.361000000004</v>
      </c>
    </row>
    <row r="563" spans="1:10" hidden="1" outlineLevel="2">
      <c r="A563" s="7">
        <v>6600</v>
      </c>
      <c r="B563" s="4" t="s">
        <v>468</v>
      </c>
      <c r="C563" s="5">
        <v>10096.44</v>
      </c>
      <c r="D563" s="5">
        <f>C563</f>
        <v>10096.44</v>
      </c>
      <c r="E563" s="5">
        <f>D563</f>
        <v>10096.44</v>
      </c>
      <c r="H563" s="41">
        <f t="shared" si="63"/>
        <v>10096.44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39553.921000000002</v>
      </c>
      <c r="D566" s="5">
        <f t="shared" si="68"/>
        <v>39553.921000000002</v>
      </c>
      <c r="E566" s="5">
        <f t="shared" si="68"/>
        <v>39553.921000000002</v>
      </c>
      <c r="H566" s="41">
        <f t="shared" si="63"/>
        <v>39553.921000000002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6" t="s">
        <v>473</v>
      </c>
      <c r="B569" s="177"/>
      <c r="C569" s="32">
        <f>SUM(C570:C575)</f>
        <v>33578.319000000003</v>
      </c>
      <c r="D569" s="32">
        <f>SUM(D570:D575)</f>
        <v>33578.319000000003</v>
      </c>
      <c r="E569" s="32">
        <f>SUM(E570:E575)</f>
        <v>33578.319000000003</v>
      </c>
      <c r="H569" s="41">
        <f t="shared" si="63"/>
        <v>33578.319000000003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33578.319000000003</v>
      </c>
      <c r="D572" s="5">
        <f t="shared" si="69"/>
        <v>33578.319000000003</v>
      </c>
      <c r="E572" s="5">
        <f t="shared" si="69"/>
        <v>33578.319000000003</v>
      </c>
      <c r="H572" s="41">
        <f t="shared" si="63"/>
        <v>33578.319000000003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6" t="s">
        <v>485</v>
      </c>
      <c r="B581" s="177"/>
      <c r="C581" s="32">
        <f>SUM(C582:C583)</f>
        <v>10545</v>
      </c>
      <c r="D581" s="32">
        <f>SUM(D582:D583)</f>
        <v>10545</v>
      </c>
      <c r="E581" s="32">
        <f>SUM(E582:E583)</f>
        <v>10545</v>
      </c>
      <c r="H581" s="41">
        <f t="shared" si="71"/>
        <v>10545</v>
      </c>
    </row>
    <row r="582" spans="1:8" hidden="1" outlineLevel="2">
      <c r="A582" s="7">
        <v>6606</v>
      </c>
      <c r="B582" s="4" t="s">
        <v>486</v>
      </c>
      <c r="C582" s="5">
        <v>4545</v>
      </c>
      <c r="D582" s="5">
        <f t="shared" ref="D582:E586" si="72">C582</f>
        <v>4545</v>
      </c>
      <c r="E582" s="5">
        <f t="shared" si="72"/>
        <v>4545</v>
      </c>
      <c r="H582" s="41">
        <f t="shared" si="71"/>
        <v>4545</v>
      </c>
    </row>
    <row r="583" spans="1:8" hidden="1" outlineLevel="2">
      <c r="A583" s="7">
        <v>6606</v>
      </c>
      <c r="B583" s="4" t="s">
        <v>487</v>
      </c>
      <c r="C583" s="5">
        <v>6000</v>
      </c>
      <c r="D583" s="5">
        <f t="shared" si="72"/>
        <v>6000</v>
      </c>
      <c r="E583" s="5">
        <f t="shared" si="72"/>
        <v>6000</v>
      </c>
      <c r="H583" s="41">
        <f t="shared" si="71"/>
        <v>6000</v>
      </c>
    </row>
    <row r="584" spans="1:8" hidden="1" outlineLevel="1">
      <c r="A584" s="176" t="s">
        <v>488</v>
      </c>
      <c r="B584" s="177"/>
      <c r="C584" s="32">
        <v>400.92599999999999</v>
      </c>
      <c r="D584" s="32">
        <f t="shared" si="72"/>
        <v>400.92599999999999</v>
      </c>
      <c r="E584" s="32">
        <f t="shared" si="72"/>
        <v>400.92599999999999</v>
      </c>
      <c r="H584" s="41">
        <f t="shared" si="71"/>
        <v>400.92599999999999</v>
      </c>
    </row>
    <row r="585" spans="1:8" hidden="1" outlineLevel="1" collapsed="1">
      <c r="A585" s="176" t="s">
        <v>489</v>
      </c>
      <c r="B585" s="177"/>
      <c r="C585" s="32">
        <v>2000</v>
      </c>
      <c r="D585" s="32">
        <f t="shared" si="72"/>
        <v>2000</v>
      </c>
      <c r="E585" s="32">
        <f t="shared" si="72"/>
        <v>2000</v>
      </c>
      <c r="H585" s="41">
        <f t="shared" si="71"/>
        <v>2000</v>
      </c>
    </row>
    <row r="586" spans="1:8" hidden="1" outlineLevel="1" collapsed="1">
      <c r="A586" s="176" t="s">
        <v>490</v>
      </c>
      <c r="B586" s="17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6" t="s">
        <v>503</v>
      </c>
      <c r="B599" s="177"/>
      <c r="C599" s="32">
        <f>SUM(C600:C602)</f>
        <v>172828.87199999997</v>
      </c>
      <c r="D599" s="32">
        <f>SUM(D600:D602)</f>
        <v>172828.87199999997</v>
      </c>
      <c r="E599" s="32">
        <f>SUM(E600:E602)</f>
        <v>172828.87199999997</v>
      </c>
      <c r="H599" s="41">
        <f t="shared" si="71"/>
        <v>172828.87199999997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167802.07199999999</v>
      </c>
      <c r="D601" s="5">
        <f t="shared" si="75"/>
        <v>167802.07199999999</v>
      </c>
      <c r="E601" s="5">
        <f t="shared" si="75"/>
        <v>167802.07199999999</v>
      </c>
      <c r="H601" s="41">
        <f t="shared" si="71"/>
        <v>167802.07199999999</v>
      </c>
    </row>
    <row r="602" spans="1:8" hidden="1" outlineLevel="2">
      <c r="A602" s="7">
        <v>6613</v>
      </c>
      <c r="B602" s="4" t="s">
        <v>501</v>
      </c>
      <c r="C602" s="5">
        <v>5026.8</v>
      </c>
      <c r="D602" s="5">
        <f t="shared" si="75"/>
        <v>5026.8</v>
      </c>
      <c r="E602" s="5">
        <f t="shared" si="75"/>
        <v>5026.8</v>
      </c>
      <c r="H602" s="41">
        <f t="shared" si="71"/>
        <v>5026.8</v>
      </c>
    </row>
    <row r="603" spans="1:8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6" t="s">
        <v>531</v>
      </c>
      <c r="B628" s="177"/>
      <c r="C628" s="32">
        <f>SUM(C629:C637)</f>
        <v>23020.16</v>
      </c>
      <c r="D628" s="32">
        <f>SUM(D629:D637)</f>
        <v>23020.16</v>
      </c>
      <c r="E628" s="32">
        <f>SUM(E629:E637)</f>
        <v>23020.16</v>
      </c>
      <c r="H628" s="41">
        <f t="shared" si="71"/>
        <v>23020.16</v>
      </c>
    </row>
    <row r="629" spans="1:10" hidden="1" outlineLevel="2">
      <c r="A629" s="7">
        <v>6617</v>
      </c>
      <c r="B629" s="4" t="s">
        <v>532</v>
      </c>
      <c r="C629" s="5">
        <v>23020.16</v>
      </c>
      <c r="D629" s="5">
        <f>C629</f>
        <v>23020.16</v>
      </c>
      <c r="E629" s="5">
        <f>D629</f>
        <v>23020.16</v>
      </c>
      <c r="H629" s="41">
        <f t="shared" si="71"/>
        <v>23020.16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2" t="s">
        <v>570</v>
      </c>
      <c r="B716" s="183"/>
      <c r="C716" s="36">
        <f>C717</f>
        <v>136114.06899999999</v>
      </c>
      <c r="D716" s="36">
        <f>D717</f>
        <v>136114.06899999999</v>
      </c>
      <c r="E716" s="36">
        <f>E717</f>
        <v>136114.06899999999</v>
      </c>
      <c r="G716" s="39" t="s">
        <v>66</v>
      </c>
      <c r="H716" s="41">
        <f t="shared" si="92"/>
        <v>136114.06899999999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136114.06899999999</v>
      </c>
      <c r="D717" s="33">
        <f>D718+D722</f>
        <v>136114.06899999999</v>
      </c>
      <c r="E717" s="33">
        <f>E718+E722</f>
        <v>136114.06899999999</v>
      </c>
      <c r="G717" s="39" t="s">
        <v>599</v>
      </c>
      <c r="H717" s="41">
        <f t="shared" si="92"/>
        <v>136114.06899999999</v>
      </c>
      <c r="I717" s="42"/>
      <c r="J717" s="40" t="b">
        <f>AND(H717=I717)</f>
        <v>0</v>
      </c>
    </row>
    <row r="718" spans="1:10" hidden="1" outlineLevel="1" collapsed="1">
      <c r="A718" s="188" t="s">
        <v>851</v>
      </c>
      <c r="B718" s="189"/>
      <c r="C718" s="31">
        <f>SUM(C719:C721)</f>
        <v>136114.06899999999</v>
      </c>
      <c r="D718" s="31">
        <f>SUM(D719:D721)</f>
        <v>136114.06899999999</v>
      </c>
      <c r="E718" s="31">
        <f>SUM(E719:E721)</f>
        <v>136114.06899999999</v>
      </c>
      <c r="H718" s="41">
        <f t="shared" si="92"/>
        <v>136114.06899999999</v>
      </c>
    </row>
    <row r="719" spans="1:10" ht="15" hidden="1" customHeight="1" outlineLevel="2">
      <c r="A719" s="6">
        <v>10950</v>
      </c>
      <c r="B719" s="4" t="s">
        <v>572</v>
      </c>
      <c r="C719" s="5">
        <v>136114.06899999999</v>
      </c>
      <c r="D719" s="5">
        <f>C719</f>
        <v>136114.06899999999</v>
      </c>
      <c r="E719" s="5">
        <f>D719</f>
        <v>136114.06899999999</v>
      </c>
      <c r="H719" s="41">
        <f t="shared" si="92"/>
        <v>136114.06899999999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2" t="s">
        <v>577</v>
      </c>
      <c r="B725" s="183"/>
      <c r="C725" s="36">
        <f>C726</f>
        <v>2593.5569999999998</v>
      </c>
      <c r="D725" s="36">
        <f>D726</f>
        <v>2593.5569999999998</v>
      </c>
      <c r="E725" s="36">
        <f>E726</f>
        <v>2593.5569999999998</v>
      </c>
      <c r="G725" s="39" t="s">
        <v>216</v>
      </c>
      <c r="H725" s="41">
        <f t="shared" si="92"/>
        <v>2593.5569999999998</v>
      </c>
      <c r="I725" s="42"/>
      <c r="J725" s="40" t="b">
        <f>AND(H725=I725)</f>
        <v>0</v>
      </c>
    </row>
    <row r="726" spans="1:10">
      <c r="A726" s="178" t="s">
        <v>588</v>
      </c>
      <c r="B726" s="179"/>
      <c r="C726" s="33">
        <f>C727+C730+C733+C739+C741+C743+C750+C755+C760+C765+C767+C771+C777</f>
        <v>2593.5569999999998</v>
      </c>
      <c r="D726" s="33">
        <f>D727+D730+D733+D739+D741+D743+D750+D755+D760+D765+D767+D771+D777</f>
        <v>2593.5569999999998</v>
      </c>
      <c r="E726" s="33">
        <f>E727+E730+E733+E739+E741+E743+E750+E755+E760+E765+E767+E771+E777</f>
        <v>2593.5569999999998</v>
      </c>
      <c r="G726" s="39" t="s">
        <v>600</v>
      </c>
      <c r="H726" s="41">
        <f t="shared" si="92"/>
        <v>2593.5569999999998</v>
      </c>
      <c r="I726" s="42"/>
      <c r="J726" s="40" t="b">
        <f>AND(H726=I726)</f>
        <v>0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8" t="s">
        <v>830</v>
      </c>
      <c r="B760" s="189"/>
      <c r="C760" s="31">
        <f>C761+C764</f>
        <v>61.069000000000003</v>
      </c>
      <c r="D760" s="31">
        <f>D761+D764</f>
        <v>61.069000000000003</v>
      </c>
      <c r="E760" s="31">
        <f>E761+E764</f>
        <v>61.069000000000003</v>
      </c>
    </row>
    <row r="761" spans="1:5" hidden="1" outlineLevel="2">
      <c r="A761" s="6">
        <v>2</v>
      </c>
      <c r="B761" s="4" t="s">
        <v>822</v>
      </c>
      <c r="C761" s="5">
        <f>C762+C763</f>
        <v>61.069000000000003</v>
      </c>
      <c r="D761" s="5">
        <f>D762+D763</f>
        <v>61.069000000000003</v>
      </c>
      <c r="E761" s="5">
        <f>E762+E763</f>
        <v>61.069000000000003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>
        <v>61.069000000000003</v>
      </c>
      <c r="D763" s="30">
        <f t="shared" si="100"/>
        <v>61.069000000000003</v>
      </c>
      <c r="E763" s="30">
        <f t="shared" si="100"/>
        <v>61.069000000000003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8" t="s">
        <v>817</v>
      </c>
      <c r="B777" s="189"/>
      <c r="C777" s="31">
        <f>C778</f>
        <v>2532.4879999999998</v>
      </c>
      <c r="D777" s="31">
        <f>D778</f>
        <v>2532.4879999999998</v>
      </c>
      <c r="E777" s="31">
        <f>E778</f>
        <v>2532.4879999999998</v>
      </c>
    </row>
    <row r="778" spans="1:5" hidden="1" outlineLevel="2">
      <c r="A778" s="6"/>
      <c r="B778" s="4" t="s">
        <v>816</v>
      </c>
      <c r="C778" s="5">
        <v>2532.4879999999998</v>
      </c>
      <c r="D778" s="5">
        <f>C778</f>
        <v>2532.4879999999998</v>
      </c>
      <c r="E778" s="5">
        <f>D778</f>
        <v>2532.4879999999998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abSelected="1" topLeftCell="A707" zoomScale="80" zoomScaleNormal="80" workbookViewId="0">
      <selection activeCell="C721" sqref="C721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4" width="14.90625" bestFit="1" customWidth="1"/>
    <col min="5" max="5" width="18.9062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2713000</v>
      </c>
      <c r="D2" s="26">
        <f>D3+D67</f>
        <v>2713000</v>
      </c>
      <c r="E2" s="26">
        <f>E3+E67</f>
        <v>2713000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1398200</v>
      </c>
      <c r="D3" s="23">
        <f>D4+D11+D38+D61</f>
        <v>1398200</v>
      </c>
      <c r="E3" s="23">
        <f>E4+E11+E38+E61</f>
        <v>1398200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545000</v>
      </c>
      <c r="D4" s="21">
        <f>SUM(D5:D10)</f>
        <v>545000</v>
      </c>
      <c r="E4" s="21">
        <f>SUM(E5:E10)</f>
        <v>545000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0">C6</f>
        <v>8000</v>
      </c>
      <c r="E6" s="2">
        <f t="shared" si="0"/>
        <v>8000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310000</v>
      </c>
      <c r="D7" s="2">
        <f t="shared" si="0"/>
        <v>310000</v>
      </c>
      <c r="E7" s="2">
        <f t="shared" si="0"/>
        <v>310000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75000</v>
      </c>
      <c r="D8" s="2">
        <f t="shared" si="0"/>
        <v>75000</v>
      </c>
      <c r="E8" s="2">
        <f t="shared" si="0"/>
        <v>75000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627400</v>
      </c>
      <c r="D11" s="21">
        <f>SUM(D12:D37)</f>
        <v>627400</v>
      </c>
      <c r="E11" s="21">
        <f>SUM(E12:E37)</f>
        <v>627400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406400</v>
      </c>
      <c r="D12" s="2">
        <f>C12</f>
        <v>406400</v>
      </c>
      <c r="E12" s="2">
        <f>D12</f>
        <v>406400</v>
      </c>
    </row>
    <row r="13" spans="1:14" outlineLevel="1">
      <c r="A13" s="3">
        <v>2102</v>
      </c>
      <c r="B13" s="1" t="s">
        <v>126</v>
      </c>
      <c r="C13" s="2">
        <v>118000</v>
      </c>
      <c r="D13" s="2">
        <f t="shared" ref="D13:E28" si="1">C13</f>
        <v>118000</v>
      </c>
      <c r="E13" s="2">
        <f t="shared" si="1"/>
        <v>118000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23500</v>
      </c>
      <c r="D18" s="2">
        <f t="shared" si="1"/>
        <v>23500</v>
      </c>
      <c r="E18" s="2">
        <f t="shared" si="1"/>
        <v>23500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23000</v>
      </c>
      <c r="D29" s="2">
        <f t="shared" ref="D29:E37" si="2">C29</f>
        <v>23000</v>
      </c>
      <c r="E29" s="2">
        <f t="shared" si="2"/>
        <v>23000</v>
      </c>
    </row>
    <row r="30" spans="1:5" ht="12.75" customHeight="1" outlineLevel="1">
      <c r="A30" s="3">
        <v>2401</v>
      </c>
      <c r="B30" s="1" t="s">
        <v>142</v>
      </c>
      <c r="C30" s="2">
        <v>7000</v>
      </c>
      <c r="D30" s="2">
        <f t="shared" si="2"/>
        <v>7000</v>
      </c>
      <c r="E30" s="2">
        <f t="shared" si="2"/>
        <v>7000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30000</v>
      </c>
      <c r="D32" s="2">
        <f t="shared" si="2"/>
        <v>30000</v>
      </c>
      <c r="E32" s="2">
        <f t="shared" si="2"/>
        <v>30000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2"/>
        <v>10000</v>
      </c>
      <c r="E36" s="2">
        <f t="shared" si="2"/>
        <v>10000</v>
      </c>
    </row>
    <row r="37" spans="1:10" outlineLevel="1">
      <c r="A37" s="3">
        <v>2499</v>
      </c>
      <c r="B37" s="1" t="s">
        <v>10</v>
      </c>
      <c r="C37" s="15">
        <v>5500</v>
      </c>
      <c r="D37" s="2">
        <f t="shared" si="2"/>
        <v>5500</v>
      </c>
      <c r="E37" s="2">
        <f t="shared" si="2"/>
        <v>5500</v>
      </c>
    </row>
    <row r="38" spans="1:10">
      <c r="A38" s="168" t="s">
        <v>145</v>
      </c>
      <c r="B38" s="169"/>
      <c r="C38" s="21">
        <f>SUM(C39:C60)</f>
        <v>225300</v>
      </c>
      <c r="D38" s="21">
        <f>SUM(D39:D60)</f>
        <v>225300</v>
      </c>
      <c r="E38" s="21">
        <f>SUM(E39:E60)</f>
        <v>225300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</row>
    <row r="40" spans="1:10" outlineLevel="1">
      <c r="A40" s="20">
        <v>3102</v>
      </c>
      <c r="B40" s="20" t="s">
        <v>12</v>
      </c>
      <c r="C40" s="2">
        <v>17000</v>
      </c>
      <c r="D40" s="2">
        <f t="shared" ref="D40:E55" si="3">C40</f>
        <v>17000</v>
      </c>
      <c r="E40" s="2">
        <f t="shared" si="3"/>
        <v>17000</v>
      </c>
    </row>
    <row r="41" spans="1:10" outlineLevel="1">
      <c r="A41" s="20">
        <v>3103</v>
      </c>
      <c r="B41" s="20" t="s">
        <v>13</v>
      </c>
      <c r="C41" s="2">
        <v>58000</v>
      </c>
      <c r="D41" s="2">
        <f t="shared" si="3"/>
        <v>58000</v>
      </c>
      <c r="E41" s="2">
        <f t="shared" si="3"/>
        <v>58000</v>
      </c>
    </row>
    <row r="42" spans="1:10" outlineLevel="1">
      <c r="A42" s="20">
        <v>3199</v>
      </c>
      <c r="B42" s="20" t="s">
        <v>14</v>
      </c>
      <c r="C42" s="2">
        <v>5000</v>
      </c>
      <c r="D42" s="2">
        <f t="shared" si="3"/>
        <v>5000</v>
      </c>
      <c r="E42" s="2">
        <f t="shared" si="3"/>
        <v>5000</v>
      </c>
    </row>
    <row r="43" spans="1:10" outlineLevel="1">
      <c r="A43" s="20">
        <v>3201</v>
      </c>
      <c r="B43" s="20" t="s">
        <v>146</v>
      </c>
      <c r="C43" s="2">
        <v>100</v>
      </c>
      <c r="D43" s="2">
        <f t="shared" si="3"/>
        <v>100</v>
      </c>
      <c r="E43" s="2">
        <f t="shared" si="3"/>
        <v>100</v>
      </c>
    </row>
    <row r="44" spans="1:10" outlineLevel="1">
      <c r="A44" s="20">
        <v>3202</v>
      </c>
      <c r="B44" s="20" t="s">
        <v>15</v>
      </c>
      <c r="C44" s="2">
        <v>4000</v>
      </c>
      <c r="D44" s="2">
        <f t="shared" si="3"/>
        <v>4000</v>
      </c>
      <c r="E44" s="2">
        <f t="shared" si="3"/>
        <v>4000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3"/>
        <v>4000</v>
      </c>
      <c r="E45" s="2">
        <f t="shared" si="3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3"/>
        <v>10000</v>
      </c>
      <c r="E54" s="2">
        <f t="shared" si="3"/>
        <v>10000</v>
      </c>
    </row>
    <row r="55" spans="1:10" outlineLevel="1">
      <c r="A55" s="20">
        <v>3303</v>
      </c>
      <c r="B55" s="20" t="s">
        <v>153</v>
      </c>
      <c r="C55" s="2">
        <v>42000</v>
      </c>
      <c r="D55" s="2">
        <f t="shared" si="3"/>
        <v>42000</v>
      </c>
      <c r="E55" s="2">
        <f t="shared" si="3"/>
        <v>42000</v>
      </c>
    </row>
    <row r="56" spans="1:10" outlineLevel="1">
      <c r="A56" s="20">
        <v>3303</v>
      </c>
      <c r="B56" s="20" t="s">
        <v>154</v>
      </c>
      <c r="C56" s="2">
        <v>40000</v>
      </c>
      <c r="D56" s="2">
        <f t="shared" ref="D56:E60" si="4">C56</f>
        <v>40000</v>
      </c>
      <c r="E56" s="2">
        <f t="shared" si="4"/>
        <v>40000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500</v>
      </c>
      <c r="D61" s="22">
        <f>SUM(D62:D66)</f>
        <v>500</v>
      </c>
      <c r="E61" s="22">
        <f>SUM(E62:E66)</f>
        <v>500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>
        <v>500</v>
      </c>
      <c r="D64" s="2">
        <f t="shared" si="5"/>
        <v>500</v>
      </c>
      <c r="E64" s="2">
        <f t="shared" si="5"/>
        <v>500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1314800</v>
      </c>
      <c r="D67" s="25">
        <f>D97+D68</f>
        <v>1314800</v>
      </c>
      <c r="E67" s="25">
        <f>E97+E68</f>
        <v>1314800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165000</v>
      </c>
      <c r="D68" s="21">
        <f>SUM(D69:D96)</f>
        <v>165000</v>
      </c>
      <c r="E68" s="21">
        <f>SUM(E69:E96)</f>
        <v>165000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8000</v>
      </c>
      <c r="D76" s="2">
        <f t="shared" si="6"/>
        <v>8000</v>
      </c>
      <c r="E76" s="2">
        <f t="shared" si="6"/>
        <v>8000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30000</v>
      </c>
      <c r="D78" s="2">
        <f t="shared" si="6"/>
        <v>30000</v>
      </c>
      <c r="E78" s="2">
        <f t="shared" si="6"/>
        <v>30000</v>
      </c>
    </row>
    <row r="79" spans="1:10" ht="15" customHeight="1" outlineLevel="1">
      <c r="A79" s="3">
        <v>5201</v>
      </c>
      <c r="B79" s="2" t="s">
        <v>20</v>
      </c>
      <c r="C79" s="18">
        <v>100000</v>
      </c>
      <c r="D79" s="2">
        <f t="shared" si="6"/>
        <v>100000</v>
      </c>
      <c r="E79" s="2">
        <f t="shared" si="6"/>
        <v>100000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15000</v>
      </c>
      <c r="D83" s="2">
        <f t="shared" si="6"/>
        <v>15000</v>
      </c>
      <c r="E83" s="2">
        <f t="shared" si="6"/>
        <v>15000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7000</v>
      </c>
      <c r="D91" s="2">
        <f t="shared" si="7"/>
        <v>7000</v>
      </c>
      <c r="E91" s="2">
        <f t="shared" si="7"/>
        <v>7000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2000</v>
      </c>
      <c r="D95" s="2">
        <f t="shared" si="7"/>
        <v>2000</v>
      </c>
      <c r="E95" s="2">
        <f t="shared" si="7"/>
        <v>2000</v>
      </c>
    </row>
    <row r="96" spans="1:5" ht="13.5" customHeight="1" outlineLevel="1">
      <c r="A96" s="3">
        <v>5399</v>
      </c>
      <c r="B96" s="2" t="s">
        <v>183</v>
      </c>
      <c r="C96" s="2">
        <v>3000</v>
      </c>
      <c r="D96" s="2">
        <f t="shared" si="7"/>
        <v>3000</v>
      </c>
      <c r="E96" s="2">
        <f t="shared" si="7"/>
        <v>3000</v>
      </c>
    </row>
    <row r="97" spans="1:10">
      <c r="A97" s="19" t="s">
        <v>184</v>
      </c>
      <c r="B97" s="24"/>
      <c r="C97" s="21">
        <f>SUM(C98:C113)</f>
        <v>1149800</v>
      </c>
      <c r="D97" s="21">
        <f>SUM(D98:D113)</f>
        <v>1149800</v>
      </c>
      <c r="E97" s="21">
        <f>SUM(E98:E113)</f>
        <v>1149800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760000</v>
      </c>
      <c r="D98" s="2">
        <f>C98</f>
        <v>760000</v>
      </c>
      <c r="E98" s="2">
        <f>D98</f>
        <v>760000</v>
      </c>
    </row>
    <row r="99" spans="1:10" ht="15" customHeight="1" outlineLevel="1">
      <c r="A99" s="3">
        <v>6002</v>
      </c>
      <c r="B99" s="1" t="s">
        <v>185</v>
      </c>
      <c r="C99" s="2">
        <v>89000</v>
      </c>
      <c r="D99" s="2">
        <f t="shared" ref="D99:E113" si="8">C99</f>
        <v>89000</v>
      </c>
      <c r="E99" s="2">
        <f t="shared" si="8"/>
        <v>89000</v>
      </c>
    </row>
    <row r="100" spans="1:10" ht="15" customHeight="1" outlineLevel="1">
      <c r="A100" s="3">
        <v>6003</v>
      </c>
      <c r="B100" s="1" t="s">
        <v>186</v>
      </c>
      <c r="C100" s="2">
        <v>226000</v>
      </c>
      <c r="D100" s="2">
        <f t="shared" si="8"/>
        <v>226000</v>
      </c>
      <c r="E100" s="2">
        <f t="shared" si="8"/>
        <v>226000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9000</v>
      </c>
      <c r="D103" s="2">
        <f t="shared" si="8"/>
        <v>9000</v>
      </c>
      <c r="E103" s="2">
        <f t="shared" si="8"/>
        <v>9000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8"/>
        <v>500</v>
      </c>
      <c r="E105" s="2">
        <f t="shared" si="8"/>
        <v>500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 outlineLevel="1">
      <c r="A111" s="3">
        <v>6099</v>
      </c>
      <c r="B111" s="1" t="s">
        <v>193</v>
      </c>
      <c r="C111" s="2">
        <v>58000</v>
      </c>
      <c r="D111" s="2">
        <f t="shared" si="8"/>
        <v>58000</v>
      </c>
      <c r="E111" s="2">
        <f t="shared" si="8"/>
        <v>58000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5300</v>
      </c>
      <c r="D113" s="2">
        <f t="shared" si="8"/>
        <v>5300</v>
      </c>
      <c r="E113" s="2">
        <f t="shared" si="8"/>
        <v>5300</v>
      </c>
    </row>
    <row r="114" spans="1:10">
      <c r="A114" s="172" t="s">
        <v>62</v>
      </c>
      <c r="B114" s="173"/>
      <c r="C114" s="26">
        <f>C115+C152+C177</f>
        <v>624532.31099999999</v>
      </c>
      <c r="D114" s="26">
        <f>D115+D152+D177</f>
        <v>624532.31099999999</v>
      </c>
      <c r="E114" s="26">
        <f>E115+E152+E177</f>
        <v>624532.31099999999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624532.31099999999</v>
      </c>
      <c r="D115" s="23">
        <f>D116+D135</f>
        <v>624532.31099999999</v>
      </c>
      <c r="E115" s="23">
        <f>E116+E135</f>
        <v>624532.31099999999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180359.78599999999</v>
      </c>
      <c r="D116" s="21">
        <f>D117+D120+D123+D126+D129+D132</f>
        <v>180359.78599999999</v>
      </c>
      <c r="E116" s="21">
        <f>E117+E120+E123+E126+E129+E132</f>
        <v>180359.78599999999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175359.78599999999</v>
      </c>
      <c r="D117" s="2">
        <f>D118+D119</f>
        <v>175359.78599999999</v>
      </c>
      <c r="E117" s="2">
        <f>E118+E119</f>
        <v>175359.78599999999</v>
      </c>
    </row>
    <row r="118" spans="1:10" ht="15" customHeight="1" outlineLevel="2">
      <c r="A118" s="131"/>
      <c r="B118" s="130" t="s">
        <v>855</v>
      </c>
      <c r="C118" s="129">
        <v>175359.78599999999</v>
      </c>
      <c r="D118" s="129">
        <f>C118</f>
        <v>175359.78599999999</v>
      </c>
      <c r="E118" s="129">
        <f>D118</f>
        <v>175359.78599999999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5000</v>
      </c>
      <c r="D126" s="2">
        <f>D127+D128</f>
        <v>5000</v>
      </c>
      <c r="E126" s="2">
        <f>E127+E128</f>
        <v>5000</v>
      </c>
    </row>
    <row r="127" spans="1:10" ht="15" customHeight="1" outlineLevel="2">
      <c r="A127" s="131"/>
      <c r="B127" s="130" t="s">
        <v>855</v>
      </c>
      <c r="C127" s="129">
        <v>5000</v>
      </c>
      <c r="D127" s="129">
        <f>C127</f>
        <v>5000</v>
      </c>
      <c r="E127" s="129">
        <f>D127</f>
        <v>5000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444172.52500000002</v>
      </c>
      <c r="D135" s="21">
        <f>D136+D140+D143+D146+D149</f>
        <v>444172.52500000002</v>
      </c>
      <c r="E135" s="21">
        <f>E136+E140+E143+E146+E149</f>
        <v>444172.52500000002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443101.15100000001</v>
      </c>
      <c r="D136" s="2">
        <f>D137+D138+D139</f>
        <v>443101.15100000001</v>
      </c>
      <c r="E136" s="2">
        <f>E137+E138+E139</f>
        <v>443101.15100000001</v>
      </c>
    </row>
    <row r="137" spans="1:10" ht="15" customHeight="1" outlineLevel="2">
      <c r="A137" s="131"/>
      <c r="B137" s="130" t="s">
        <v>855</v>
      </c>
      <c r="C137" s="129">
        <v>339108.07900000003</v>
      </c>
      <c r="D137" s="129">
        <f>C137</f>
        <v>339108.07900000003</v>
      </c>
      <c r="E137" s="129">
        <f>D137</f>
        <v>339108.07900000003</v>
      </c>
    </row>
    <row r="138" spans="1:10" ht="15" customHeight="1" outlineLevel="2">
      <c r="A138" s="131"/>
      <c r="B138" s="130" t="s">
        <v>862</v>
      </c>
      <c r="C138" s="129">
        <v>6470</v>
      </c>
      <c r="D138" s="129">
        <f t="shared" ref="D138:E139" si="9">C138</f>
        <v>6470</v>
      </c>
      <c r="E138" s="129">
        <f t="shared" si="9"/>
        <v>6470</v>
      </c>
    </row>
    <row r="139" spans="1:10" ht="15" customHeight="1" outlineLevel="2">
      <c r="A139" s="131"/>
      <c r="B139" s="130" t="s">
        <v>861</v>
      </c>
      <c r="C139" s="129">
        <v>97523.072</v>
      </c>
      <c r="D139" s="129">
        <f t="shared" si="9"/>
        <v>97523.072</v>
      </c>
      <c r="E139" s="129">
        <f t="shared" si="9"/>
        <v>97523.072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1071.374</v>
      </c>
      <c r="D149" s="2">
        <f>D150+D151</f>
        <v>1071.374</v>
      </c>
      <c r="E149" s="2">
        <f>E150+E151</f>
        <v>1071.374</v>
      </c>
    </row>
    <row r="150" spans="1:10" ht="15" customHeight="1" outlineLevel="2">
      <c r="A150" s="131"/>
      <c r="B150" s="130" t="s">
        <v>855</v>
      </c>
      <c r="C150" s="129">
        <v>1071.374</v>
      </c>
      <c r="D150" s="129">
        <f>C150</f>
        <v>1071.374</v>
      </c>
      <c r="E150" s="129">
        <f>D150</f>
        <v>1071.374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2695500</v>
      </c>
      <c r="D257" s="37">
        <f>D258+D551</f>
        <v>2695500</v>
      </c>
      <c r="E257" s="37">
        <f>E258+E551</f>
        <v>2695500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2677500</v>
      </c>
      <c r="D258" s="36">
        <f>D259+D339+D483+D548</f>
        <v>2677500</v>
      </c>
      <c r="E258" s="36">
        <f>E259+E339+E483+E548</f>
        <v>2677500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1560700</v>
      </c>
      <c r="D259" s="33">
        <f>D260+D263+D314</f>
        <v>1560700</v>
      </c>
      <c r="E259" s="33">
        <f>E260+E263+E314</f>
        <v>1560700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1100</v>
      </c>
      <c r="D260" s="32">
        <f>SUM(D261:D262)</f>
        <v>1100</v>
      </c>
      <c r="E260" s="32">
        <f>SUM(E261:E262)</f>
        <v>1100</v>
      </c>
    </row>
    <row r="261" spans="1:10" outlineLevel="2">
      <c r="A261" s="7">
        <v>1100</v>
      </c>
      <c r="B261" s="4" t="s">
        <v>32</v>
      </c>
      <c r="C261" s="5">
        <v>1100</v>
      </c>
      <c r="D261" s="5">
        <f>C261</f>
        <v>1100</v>
      </c>
      <c r="E261" s="5">
        <f>D261</f>
        <v>1100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1314600</v>
      </c>
      <c r="D263" s="32">
        <f>D264+D265+D289+D296+D298+D302+D305+D308+D313</f>
        <v>1314600</v>
      </c>
      <c r="E263" s="32">
        <f>E264+E265+E289+E296+E298+E302+E305+E308+E313</f>
        <v>1314600</v>
      </c>
    </row>
    <row r="264" spans="1:10" outlineLevel="2">
      <c r="A264" s="6">
        <v>1101</v>
      </c>
      <c r="B264" s="4" t="s">
        <v>34</v>
      </c>
      <c r="C264" s="5">
        <v>378000</v>
      </c>
      <c r="D264" s="5">
        <f>C264</f>
        <v>378000</v>
      </c>
      <c r="E264" s="5">
        <f>D264</f>
        <v>378000</v>
      </c>
    </row>
    <row r="265" spans="1:10" outlineLevel="2">
      <c r="A265" s="6">
        <v>1101</v>
      </c>
      <c r="B265" s="4" t="s">
        <v>35</v>
      </c>
      <c r="C265" s="5">
        <v>624120</v>
      </c>
      <c r="D265" s="5">
        <f>C265</f>
        <v>624120</v>
      </c>
      <c r="E265" s="5">
        <f>D265</f>
        <v>624120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>D285</f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26280</v>
      </c>
      <c r="D289" s="5">
        <f>C289</f>
        <v>26280</v>
      </c>
      <c r="E289" s="5">
        <f>D289</f>
        <v>26280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700</v>
      </c>
      <c r="D296" s="5">
        <f>C296</f>
        <v>700</v>
      </c>
      <c r="E296" s="5">
        <f>D296</f>
        <v>700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26500</v>
      </c>
      <c r="D298" s="5">
        <f>C298</f>
        <v>26500</v>
      </c>
      <c r="E298" s="5">
        <f>D298</f>
        <v>26500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19000</v>
      </c>
      <c r="D302" s="5">
        <f>C302</f>
        <v>19000</v>
      </c>
      <c r="E302" s="5">
        <f>D302</f>
        <v>19000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20000</v>
      </c>
      <c r="D305" s="5">
        <f>C305</f>
        <v>20000</v>
      </c>
      <c r="E305" s="5">
        <f>D305</f>
        <v>20000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220000</v>
      </c>
      <c r="D308" s="5">
        <f>C308</f>
        <v>220000</v>
      </c>
      <c r="E308" s="5">
        <f>D308</f>
        <v>220000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245000</v>
      </c>
      <c r="D314" s="32">
        <f>D315+D325+D331+D336+D337+D338+D328</f>
        <v>245000</v>
      </c>
      <c r="E314" s="32">
        <f>E315+E325+E331+E336+E337+E338+E328</f>
        <v>245000</v>
      </c>
    </row>
    <row r="315" spans="1:5" outlineLevel="2">
      <c r="A315" s="6">
        <v>1102</v>
      </c>
      <c r="B315" s="4" t="s">
        <v>65</v>
      </c>
      <c r="C315" s="5">
        <v>65000</v>
      </c>
      <c r="D315" s="5">
        <f>C315</f>
        <v>65000</v>
      </c>
      <c r="E315" s="5">
        <f>D315</f>
        <v>65000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143000</v>
      </c>
      <c r="D325" s="5">
        <f>C325</f>
        <v>143000</v>
      </c>
      <c r="E325" s="5">
        <f>D325</f>
        <v>143000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v>2000</v>
      </c>
      <c r="D328" s="5">
        <f>C328</f>
        <v>2000</v>
      </c>
      <c r="E328" s="5">
        <f>D328</f>
        <v>2000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34000</v>
      </c>
      <c r="D331" s="5">
        <f>C331</f>
        <v>34000</v>
      </c>
      <c r="E331" s="5">
        <f>D331</f>
        <v>34000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940300</v>
      </c>
      <c r="D339" s="33">
        <f>D340+D444+D482</f>
        <v>940300</v>
      </c>
      <c r="E339" s="33">
        <f>E340+E444+E482</f>
        <v>940300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880400</v>
      </c>
      <c r="D340" s="32">
        <f>D341+D342+D343+D344+D347+D348+D353+D356+D357+D362+D367+BH290669+D371+D372+D373+D376+D377+D378+D382+D388+D391+D392+D395+D398+D399+D404+D407+D408+D409+D412+D415+D416+D419+D420+D421+D422+D429+D443</f>
        <v>880400</v>
      </c>
      <c r="E340" s="32">
        <f>E341+E342+E343+E344+E347+E348+E353+E356+E357+E362+E367+BI290669+E371+E372+E373+E376+E377+E378+E382+E388+E391+E392+E395+E398+E399+E404+E407+E408+E409+E412+E415+E416+E419+E420+E421+E422+E429+E443</f>
        <v>880400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35000</v>
      </c>
      <c r="D342" s="5">
        <f t="shared" ref="D342:E343" si="26">C342</f>
        <v>35000</v>
      </c>
      <c r="E342" s="5">
        <f t="shared" si="26"/>
        <v>35000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26"/>
        <v>400000</v>
      </c>
      <c r="E343" s="5">
        <f t="shared" si="26"/>
        <v>400000</v>
      </c>
    </row>
    <row r="344" spans="1:10" outlineLevel="2">
      <c r="A344" s="6">
        <v>2201</v>
      </c>
      <c r="B344" s="4" t="s">
        <v>273</v>
      </c>
      <c r="C344" s="5">
        <f>SUM(C345:C346)</f>
        <v>14000</v>
      </c>
      <c r="D344" s="5">
        <f>SUM(D345:D346)</f>
        <v>14000</v>
      </c>
      <c r="E344" s="5">
        <f>SUM(E345:E346)</f>
        <v>14000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27">C345</f>
        <v>8000</v>
      </c>
      <c r="E345" s="30">
        <f t="shared" si="27"/>
        <v>8000</v>
      </c>
    </row>
    <row r="346" spans="1:10" outlineLevel="3">
      <c r="A346" s="29"/>
      <c r="B346" s="28" t="s">
        <v>275</v>
      </c>
      <c r="C346" s="30">
        <v>6000</v>
      </c>
      <c r="D346" s="30">
        <f t="shared" si="27"/>
        <v>6000</v>
      </c>
      <c r="E346" s="30">
        <f t="shared" si="27"/>
        <v>6000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outlineLevel="2">
      <c r="A348" s="6">
        <v>2201</v>
      </c>
      <c r="B348" s="4" t="s">
        <v>277</v>
      </c>
      <c r="C348" s="5">
        <f>SUM(C349:C352)</f>
        <v>92000</v>
      </c>
      <c r="D348" s="5">
        <f>SUM(D349:D352)</f>
        <v>92000</v>
      </c>
      <c r="E348" s="5">
        <f>SUM(E349:E352)</f>
        <v>92000</v>
      </c>
    </row>
    <row r="349" spans="1:10" outlineLevel="3">
      <c r="A349" s="29"/>
      <c r="B349" s="28" t="s">
        <v>278</v>
      </c>
      <c r="C349" s="30">
        <v>90000</v>
      </c>
      <c r="D349" s="30">
        <f>C349</f>
        <v>90000</v>
      </c>
      <c r="E349" s="30">
        <f>D349</f>
        <v>90000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2000</v>
      </c>
      <c r="D351" s="30">
        <f t="shared" si="28"/>
        <v>2000</v>
      </c>
      <c r="E351" s="30">
        <f t="shared" si="28"/>
        <v>2000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1100</v>
      </c>
      <c r="D353" s="5">
        <f>SUM(D354:D355)</f>
        <v>1100</v>
      </c>
      <c r="E353" s="5">
        <f>SUM(E354:E355)</f>
        <v>1100</v>
      </c>
    </row>
    <row r="354" spans="1:5" outlineLevel="3">
      <c r="A354" s="29"/>
      <c r="B354" s="28" t="s">
        <v>42</v>
      </c>
      <c r="C354" s="30">
        <v>700</v>
      </c>
      <c r="D354" s="30">
        <f t="shared" ref="D354:E356" si="29">C354</f>
        <v>700</v>
      </c>
      <c r="E354" s="30">
        <f t="shared" si="29"/>
        <v>700</v>
      </c>
    </row>
    <row r="355" spans="1:5" outlineLevel="3">
      <c r="A355" s="29"/>
      <c r="B355" s="28" t="s">
        <v>283</v>
      </c>
      <c r="C355" s="30">
        <v>400</v>
      </c>
      <c r="D355" s="30">
        <f t="shared" si="29"/>
        <v>400</v>
      </c>
      <c r="E355" s="30">
        <f t="shared" si="29"/>
        <v>400</v>
      </c>
    </row>
    <row r="356" spans="1:5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outlineLevel="2">
      <c r="A357" s="6">
        <v>2201</v>
      </c>
      <c r="B357" s="4" t="s">
        <v>285</v>
      </c>
      <c r="C357" s="5">
        <f>SUM(C358:C361)</f>
        <v>27000</v>
      </c>
      <c r="D357" s="5">
        <f>SUM(D358:D361)</f>
        <v>27000</v>
      </c>
      <c r="E357" s="5">
        <f>SUM(E358:E361)</f>
        <v>27000</v>
      </c>
    </row>
    <row r="358" spans="1:5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98000</v>
      </c>
      <c r="D362" s="5">
        <f>SUM(D363:D366)</f>
        <v>98000</v>
      </c>
      <c r="E362" s="5">
        <f>SUM(E363:E366)</f>
        <v>98000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85000</v>
      </c>
      <c r="D364" s="30">
        <f t="shared" ref="D364:E366" si="31">C364</f>
        <v>85000</v>
      </c>
      <c r="E364" s="30">
        <f t="shared" si="31"/>
        <v>85000</v>
      </c>
    </row>
    <row r="365" spans="1:5" outlineLevel="3">
      <c r="A365" s="29"/>
      <c r="B365" s="28" t="s">
        <v>293</v>
      </c>
      <c r="C365" s="30">
        <v>3000</v>
      </c>
      <c r="D365" s="30">
        <f t="shared" si="31"/>
        <v>3000</v>
      </c>
      <c r="E365" s="30">
        <f t="shared" si="31"/>
        <v>3000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7000</v>
      </c>
      <c r="D371" s="5">
        <f t="shared" si="32"/>
        <v>7000</v>
      </c>
      <c r="E371" s="5">
        <f t="shared" si="32"/>
        <v>7000</v>
      </c>
    </row>
    <row r="372" spans="1:5" outlineLevel="2">
      <c r="A372" s="6">
        <v>2201</v>
      </c>
      <c r="B372" s="4" t="s">
        <v>45</v>
      </c>
      <c r="C372" s="5">
        <v>15000</v>
      </c>
      <c r="D372" s="5">
        <f t="shared" si="32"/>
        <v>15000</v>
      </c>
      <c r="E372" s="5">
        <f t="shared" si="32"/>
        <v>15000</v>
      </c>
    </row>
    <row r="373" spans="1:5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 outlineLevel="3">
      <c r="A374" s="29"/>
      <c r="B374" s="28" t="s">
        <v>299</v>
      </c>
      <c r="C374" s="30">
        <v>1000</v>
      </c>
      <c r="D374" s="30">
        <f t="shared" ref="D374:E377" si="33">C374</f>
        <v>1000</v>
      </c>
      <c r="E374" s="30">
        <f t="shared" si="33"/>
        <v>1000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800</v>
      </c>
      <c r="D376" s="5">
        <f t="shared" si="33"/>
        <v>800</v>
      </c>
      <c r="E376" s="5">
        <f t="shared" si="33"/>
        <v>800</v>
      </c>
    </row>
    <row r="377" spans="1:5" outlineLevel="2" collapsed="1">
      <c r="A377" s="6">
        <v>2201</v>
      </c>
      <c r="B377" s="4" t="s">
        <v>302</v>
      </c>
      <c r="C377" s="5">
        <v>3500</v>
      </c>
      <c r="D377" s="5">
        <f t="shared" si="33"/>
        <v>3500</v>
      </c>
      <c r="E377" s="5">
        <f t="shared" si="33"/>
        <v>3500</v>
      </c>
    </row>
    <row r="378" spans="1:5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</row>
    <row r="379" spans="1:5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outlineLevel="2">
      <c r="A382" s="6">
        <v>2201</v>
      </c>
      <c r="B382" s="4" t="s">
        <v>114</v>
      </c>
      <c r="C382" s="5">
        <f>SUM(C383:C387)</f>
        <v>12850</v>
      </c>
      <c r="D382" s="5">
        <f>SUM(D383:D387)</f>
        <v>12850</v>
      </c>
      <c r="E382" s="5">
        <f>SUM(E383:E387)</f>
        <v>12850</v>
      </c>
    </row>
    <row r="383" spans="1:5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</row>
    <row r="384" spans="1:5" outlineLevel="3">
      <c r="A384" s="29"/>
      <c r="B384" s="28" t="s">
        <v>305</v>
      </c>
      <c r="C384" s="30">
        <v>350</v>
      </c>
      <c r="D384" s="30">
        <f t="shared" ref="D384:E387" si="35">C384</f>
        <v>350</v>
      </c>
      <c r="E384" s="30">
        <f t="shared" si="35"/>
        <v>350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4000</v>
      </c>
      <c r="D386" s="30">
        <f t="shared" si="35"/>
        <v>4000</v>
      </c>
      <c r="E386" s="30">
        <f t="shared" si="35"/>
        <v>4000</v>
      </c>
    </row>
    <row r="387" spans="1:5" outlineLevel="3">
      <c r="A387" s="29"/>
      <c r="B387" s="28" t="s">
        <v>308</v>
      </c>
      <c r="C387" s="30">
        <v>5500</v>
      </c>
      <c r="D387" s="30">
        <f t="shared" si="35"/>
        <v>5500</v>
      </c>
      <c r="E387" s="30">
        <f t="shared" si="35"/>
        <v>5500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5000</v>
      </c>
      <c r="D391" s="5">
        <f t="shared" si="36"/>
        <v>5000</v>
      </c>
      <c r="E391" s="5">
        <f t="shared" si="36"/>
        <v>5000</v>
      </c>
    </row>
    <row r="392" spans="1:5" outlineLevel="2" collapsed="1">
      <c r="A392" s="6">
        <v>2201</v>
      </c>
      <c r="B392" s="4" t="s">
        <v>312</v>
      </c>
      <c r="C392" s="5">
        <f>SUM(C393:C394)</f>
        <v>22000</v>
      </c>
      <c r="D392" s="5">
        <f>SUM(D393:D394)</f>
        <v>22000</v>
      </c>
      <c r="E392" s="5">
        <f>SUM(E393:E394)</f>
        <v>22000</v>
      </c>
    </row>
    <row r="393" spans="1:5" outlineLevel="3">
      <c r="A393" s="29"/>
      <c r="B393" s="28" t="s">
        <v>313</v>
      </c>
      <c r="C393" s="30"/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22000</v>
      </c>
      <c r="D394" s="30">
        <f>C394</f>
        <v>22000</v>
      </c>
      <c r="E394" s="30">
        <f>D394</f>
        <v>22000</v>
      </c>
    </row>
    <row r="395" spans="1:5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</row>
    <row r="396" spans="1:5" outlineLevel="3">
      <c r="A396" s="29"/>
      <c r="B396" s="28" t="s">
        <v>315</v>
      </c>
      <c r="C396" s="30">
        <v>300</v>
      </c>
      <c r="D396" s="30">
        <f t="shared" ref="D396:E398" si="37">C396</f>
        <v>300</v>
      </c>
      <c r="E396" s="30">
        <f t="shared" si="37"/>
        <v>300</v>
      </c>
    </row>
    <row r="397" spans="1:5" outlineLevel="3">
      <c r="A397" s="29"/>
      <c r="B397" s="28" t="s">
        <v>316</v>
      </c>
      <c r="C397" s="30">
        <v>100</v>
      </c>
      <c r="D397" s="30">
        <f t="shared" si="37"/>
        <v>100</v>
      </c>
      <c r="E397" s="30">
        <f t="shared" si="37"/>
        <v>100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</row>
    <row r="405" spans="1:5" outlineLevel="3">
      <c r="A405" s="29"/>
      <c r="B405" s="28" t="s">
        <v>323</v>
      </c>
      <c r="C405" s="30">
        <v>4000</v>
      </c>
      <c r="D405" s="30">
        <f t="shared" ref="D405:E408" si="39">C405</f>
        <v>4000</v>
      </c>
      <c r="E405" s="30">
        <f t="shared" si="39"/>
        <v>4000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5500</v>
      </c>
      <c r="D409" s="5">
        <f>SUM(D410:D411)</f>
        <v>5500</v>
      </c>
      <c r="E409" s="5">
        <f>SUM(E410:E411)</f>
        <v>5500</v>
      </c>
    </row>
    <row r="410" spans="1:5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</row>
    <row r="412" spans="1:5" outlineLevel="2">
      <c r="A412" s="6">
        <v>2201</v>
      </c>
      <c r="B412" s="4" t="s">
        <v>117</v>
      </c>
      <c r="C412" s="5">
        <f>SUM(C413:C414)</f>
        <v>22000</v>
      </c>
      <c r="D412" s="5">
        <f>SUM(D413:D414)</f>
        <v>22000</v>
      </c>
      <c r="E412" s="5">
        <f>SUM(E413:E414)</f>
        <v>22000</v>
      </c>
    </row>
    <row r="413" spans="1:5" outlineLevel="3" collapsed="1">
      <c r="A413" s="29"/>
      <c r="B413" s="28" t="s">
        <v>328</v>
      </c>
      <c r="C413" s="30">
        <v>5000</v>
      </c>
      <c r="D413" s="30">
        <f t="shared" ref="D413:E415" si="40">C413</f>
        <v>5000</v>
      </c>
      <c r="E413" s="30">
        <f t="shared" si="40"/>
        <v>5000</v>
      </c>
    </row>
    <row r="414" spans="1:5" outlineLevel="3">
      <c r="A414" s="29"/>
      <c r="B414" s="28" t="s">
        <v>329</v>
      </c>
      <c r="C414" s="30">
        <v>17000</v>
      </c>
      <c r="D414" s="30">
        <f t="shared" si="40"/>
        <v>17000</v>
      </c>
      <c r="E414" s="30">
        <f t="shared" si="40"/>
        <v>17000</v>
      </c>
    </row>
    <row r="415" spans="1:5" outlineLevel="2">
      <c r="A415" s="6">
        <v>2201</v>
      </c>
      <c r="B415" s="4" t="s">
        <v>118</v>
      </c>
      <c r="C415" s="5">
        <v>5000</v>
      </c>
      <c r="D415" s="5">
        <f t="shared" si="40"/>
        <v>5000</v>
      </c>
      <c r="E415" s="5">
        <f t="shared" si="40"/>
        <v>5000</v>
      </c>
    </row>
    <row r="416" spans="1:5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</row>
    <row r="417" spans="1:5" outlineLevel="3" collapsed="1">
      <c r="A417" s="29"/>
      <c r="B417" s="28" t="s">
        <v>330</v>
      </c>
      <c r="C417" s="30">
        <v>2000</v>
      </c>
      <c r="D417" s="30">
        <f t="shared" ref="D417:E421" si="41">C417</f>
        <v>2000</v>
      </c>
      <c r="E417" s="30">
        <f t="shared" si="41"/>
        <v>2000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outlineLevel="2" collapsed="1">
      <c r="A421" s="6">
        <v>2201</v>
      </c>
      <c r="B421" s="4" t="s">
        <v>335</v>
      </c>
      <c r="C421" s="5">
        <v>500</v>
      </c>
      <c r="D421" s="5">
        <f t="shared" si="41"/>
        <v>500</v>
      </c>
      <c r="E421" s="5">
        <f t="shared" si="41"/>
        <v>500</v>
      </c>
    </row>
    <row r="422" spans="1:5" outlineLevel="2" collapsed="1">
      <c r="A422" s="6">
        <v>2201</v>
      </c>
      <c r="B422" s="4" t="s">
        <v>119</v>
      </c>
      <c r="C422" s="5">
        <f>SUM(C423:C428)</f>
        <v>750</v>
      </c>
      <c r="D422" s="5">
        <f>SUM(D423:D428)</f>
        <v>750</v>
      </c>
      <c r="E422" s="5">
        <f>SUM(E423:E428)</f>
        <v>750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750</v>
      </c>
      <c r="D424" s="30">
        <f t="shared" ref="D424:E428" si="42">C424</f>
        <v>750</v>
      </c>
      <c r="E424" s="30">
        <f t="shared" si="42"/>
        <v>750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89000</v>
      </c>
      <c r="D429" s="5">
        <f>SUM(D430:D442)</f>
        <v>89000</v>
      </c>
      <c r="E429" s="5">
        <f>SUM(E430:E442)</f>
        <v>89000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47000</v>
      </c>
      <c r="D431" s="30">
        <f t="shared" ref="D431:E442" si="43">C431</f>
        <v>47000</v>
      </c>
      <c r="E431" s="30">
        <f t="shared" si="43"/>
        <v>47000</v>
      </c>
    </row>
    <row r="432" spans="1:5" outlineLevel="3">
      <c r="A432" s="29"/>
      <c r="B432" s="28" t="s">
        <v>345</v>
      </c>
      <c r="C432" s="30">
        <v>13000</v>
      </c>
      <c r="D432" s="30">
        <f t="shared" si="43"/>
        <v>13000</v>
      </c>
      <c r="E432" s="30">
        <f t="shared" si="43"/>
        <v>13000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>
        <v>3700</v>
      </c>
      <c r="D434" s="30">
        <f t="shared" si="43"/>
        <v>3700</v>
      </c>
      <c r="E434" s="30">
        <f t="shared" si="43"/>
        <v>3700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8600</v>
      </c>
      <c r="D441" s="30">
        <f t="shared" si="43"/>
        <v>8600</v>
      </c>
      <c r="E441" s="30">
        <f t="shared" si="43"/>
        <v>8600</v>
      </c>
    </row>
    <row r="442" spans="1:5" outlineLevel="3">
      <c r="A442" s="29"/>
      <c r="B442" s="28" t="s">
        <v>355</v>
      </c>
      <c r="C442" s="30">
        <v>16700</v>
      </c>
      <c r="D442" s="30">
        <f t="shared" si="43"/>
        <v>16700</v>
      </c>
      <c r="E442" s="30">
        <f t="shared" si="43"/>
        <v>16700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59900</v>
      </c>
      <c r="D444" s="32">
        <f>D445+D454+D455+D459+D462+D463+D468+D474+D477+D480+D481+D450</f>
        <v>59900</v>
      </c>
      <c r="E444" s="32">
        <f>E445+E454+E455+E459+E462+E463+E468+E474+E477+E480+E481+E450</f>
        <v>59900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15000</v>
      </c>
      <c r="D445" s="5">
        <f>SUM(D446:D449)</f>
        <v>15000</v>
      </c>
      <c r="E445" s="5">
        <f>SUM(E446:E449)</f>
        <v>15000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5000</v>
      </c>
      <c r="D447" s="30">
        <f t="shared" ref="D447:E449" si="44">C447</f>
        <v>5000</v>
      </c>
      <c r="E447" s="30">
        <f t="shared" si="44"/>
        <v>5000</v>
      </c>
    </row>
    <row r="448" spans="1:5" ht="15" customHeight="1" outlineLevel="3">
      <c r="A448" s="28"/>
      <c r="B448" s="28" t="s">
        <v>361</v>
      </c>
      <c r="C448" s="30">
        <v>10000</v>
      </c>
      <c r="D448" s="30">
        <f t="shared" si="44"/>
        <v>10000</v>
      </c>
      <c r="E448" s="30">
        <f t="shared" si="44"/>
        <v>10000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13000</v>
      </c>
      <c r="D454" s="5">
        <f>C454</f>
        <v>13000</v>
      </c>
      <c r="E454" s="5">
        <f>D454</f>
        <v>13000</v>
      </c>
    </row>
    <row r="455" spans="1:5" outlineLevel="2">
      <c r="A455" s="6">
        <v>2202</v>
      </c>
      <c r="B455" s="4" t="s">
        <v>120</v>
      </c>
      <c r="C455" s="5">
        <f>SUM(C456:C458)</f>
        <v>10500</v>
      </c>
      <c r="D455" s="5">
        <f>SUM(D456:D458)</f>
        <v>10500</v>
      </c>
      <c r="E455" s="5">
        <f>SUM(E456:E458)</f>
        <v>10500</v>
      </c>
    </row>
    <row r="456" spans="1:5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</row>
    <row r="457" spans="1:5" ht="15" customHeight="1" outlineLevel="3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</row>
    <row r="460" spans="1:5" ht="15" customHeight="1" outlineLevel="3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 ht="15" customHeight="1" outlineLevel="3">
      <c r="A461" s="28"/>
      <c r="B461" s="28" t="s">
        <v>370</v>
      </c>
      <c r="C461" s="30">
        <v>500</v>
      </c>
      <c r="D461" s="30">
        <f t="shared" si="47"/>
        <v>500</v>
      </c>
      <c r="E461" s="30">
        <f t="shared" si="47"/>
        <v>500</v>
      </c>
    </row>
    <row r="462" spans="1:5" outlineLevel="2">
      <c r="A462" s="6">
        <v>2202</v>
      </c>
      <c r="B462" s="4" t="s">
        <v>371</v>
      </c>
      <c r="C462" s="5">
        <v>1000</v>
      </c>
      <c r="D462" s="5">
        <f t="shared" si="47"/>
        <v>1000</v>
      </c>
      <c r="E462" s="5">
        <f t="shared" si="47"/>
        <v>1000</v>
      </c>
    </row>
    <row r="463" spans="1:5" outlineLevel="2" collapsed="1">
      <c r="A463" s="6">
        <v>2202</v>
      </c>
      <c r="B463" s="4" t="s">
        <v>372</v>
      </c>
      <c r="C463" s="5">
        <f>SUM(C464:C467)</f>
        <v>900</v>
      </c>
      <c r="D463" s="5">
        <f>SUM(D464:D467)</f>
        <v>900</v>
      </c>
      <c r="E463" s="5">
        <f>SUM(E464:E467)</f>
        <v>900</v>
      </c>
    </row>
    <row r="464" spans="1:5" ht="15" customHeight="1" outlineLevel="3">
      <c r="A464" s="28"/>
      <c r="B464" s="28" t="s">
        <v>373</v>
      </c>
      <c r="C464" s="30">
        <v>200</v>
      </c>
      <c r="D464" s="30">
        <f>C464</f>
        <v>200</v>
      </c>
      <c r="E464" s="30">
        <f>D464</f>
        <v>200</v>
      </c>
    </row>
    <row r="465" spans="1:5" ht="15" customHeight="1" outlineLevel="3">
      <c r="A465" s="28"/>
      <c r="B465" s="28" t="s">
        <v>374</v>
      </c>
      <c r="C465" s="30">
        <v>200</v>
      </c>
      <c r="D465" s="30">
        <f t="shared" ref="D465:E467" si="48">C465</f>
        <v>200</v>
      </c>
      <c r="E465" s="30">
        <f t="shared" si="48"/>
        <v>200</v>
      </c>
    </row>
    <row r="466" spans="1:5" ht="15" customHeight="1" outlineLevel="3">
      <c r="A466" s="28"/>
      <c r="B466" s="28" t="s">
        <v>375</v>
      </c>
      <c r="C466" s="30">
        <v>500</v>
      </c>
      <c r="D466" s="30">
        <f t="shared" si="48"/>
        <v>500</v>
      </c>
      <c r="E466" s="30">
        <f t="shared" si="48"/>
        <v>500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15000</v>
      </c>
      <c r="D480" s="5">
        <f t="shared" si="50"/>
        <v>15000</v>
      </c>
      <c r="E480" s="5">
        <f t="shared" si="50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176500</v>
      </c>
      <c r="D483" s="35">
        <f>D484+D504+D510+D523+D529+D539+D509</f>
        <v>176500</v>
      </c>
      <c r="E483" s="35">
        <f>E484+E504+E510+E523+E529+E539+E509</f>
        <v>176500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85000</v>
      </c>
      <c r="D484" s="32">
        <f>D485+D486+D490+D491+D494+D497+D500+D501+D502+D503</f>
        <v>85000</v>
      </c>
      <c r="E484" s="32">
        <f>E485+E486+E490+E491+E494+E497+E500+E501+E502+E503</f>
        <v>85000</v>
      </c>
    </row>
    <row r="485" spans="1:10" outlineLevel="2">
      <c r="A485" s="6">
        <v>3302</v>
      </c>
      <c r="B485" s="4" t="s">
        <v>391</v>
      </c>
      <c r="C485" s="5">
        <v>1500</v>
      </c>
      <c r="D485" s="5">
        <f>C485</f>
        <v>1500</v>
      </c>
      <c r="E485" s="5">
        <f>D485</f>
        <v>1500</v>
      </c>
    </row>
    <row r="486" spans="1:10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</row>
    <row r="488" spans="1:10" ht="15" customHeight="1" outlineLevel="3">
      <c r="A488" s="28"/>
      <c r="B488" s="28" t="s">
        <v>394</v>
      </c>
      <c r="C488" s="30">
        <v>45000</v>
      </c>
      <c r="D488" s="30">
        <f t="shared" ref="D488:E489" si="51">C488</f>
        <v>45000</v>
      </c>
      <c r="E488" s="30">
        <f t="shared" si="51"/>
        <v>45000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20000</v>
      </c>
      <c r="D500" s="5">
        <f t="shared" si="52"/>
        <v>20000</v>
      </c>
      <c r="E500" s="5">
        <f t="shared" si="52"/>
        <v>20000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7600</v>
      </c>
      <c r="D504" s="32">
        <f>SUM(D505:D508)</f>
        <v>7600</v>
      </c>
      <c r="E504" s="32">
        <f>SUM(E505:E508)</f>
        <v>7600</v>
      </c>
    </row>
    <row r="505" spans="1:12" outlineLevel="2" collapsed="1">
      <c r="A505" s="6">
        <v>3303</v>
      </c>
      <c r="B505" s="4" t="s">
        <v>411</v>
      </c>
      <c r="C505" s="5">
        <v>7000</v>
      </c>
      <c r="D505" s="5">
        <f>C505</f>
        <v>7000</v>
      </c>
      <c r="E505" s="5">
        <f>D505</f>
        <v>7000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600</v>
      </c>
      <c r="D507" s="5">
        <f t="shared" si="53"/>
        <v>600</v>
      </c>
      <c r="E507" s="5">
        <f t="shared" si="53"/>
        <v>600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961</v>
      </c>
      <c r="B509" s="177"/>
      <c r="C509" s="32">
        <v>43500</v>
      </c>
      <c r="D509" s="32">
        <f t="shared" si="53"/>
        <v>43500</v>
      </c>
      <c r="E509" s="32">
        <f t="shared" si="53"/>
        <v>43500</v>
      </c>
    </row>
    <row r="510" spans="1:12" outlineLevel="1">
      <c r="A510" s="176" t="s">
        <v>414</v>
      </c>
      <c r="B510" s="177"/>
      <c r="C510" s="32">
        <f>C511+C512+C513+C514+C518+C519+C520+C521+C522</f>
        <v>37700</v>
      </c>
      <c r="D510" s="32">
        <f>D511+D512+D513+D514+D518+D519+D520+D521+D522</f>
        <v>37700</v>
      </c>
      <c r="E510" s="32">
        <f>E511+E512+E513+E514+E518+E519+E520+E521+E522</f>
        <v>37700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2000</v>
      </c>
      <c r="D514" s="5">
        <f>SUM(D515:D517)</f>
        <v>2000</v>
      </c>
      <c r="E514" s="5">
        <f>SUM(E515:E517)</f>
        <v>2000</v>
      </c>
    </row>
    <row r="515" spans="1:5" ht="15" customHeight="1" outlineLevel="3">
      <c r="A515" s="29"/>
      <c r="B515" s="28" t="s">
        <v>419</v>
      </c>
      <c r="C515" s="30">
        <v>2000</v>
      </c>
      <c r="D515" s="30">
        <f t="shared" ref="D515:E522" si="55">C515</f>
        <v>2000</v>
      </c>
      <c r="E515" s="30">
        <f t="shared" si="55"/>
        <v>2000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200</v>
      </c>
      <c r="D519" s="5">
        <f t="shared" si="55"/>
        <v>200</v>
      </c>
      <c r="E519" s="5">
        <f t="shared" si="55"/>
        <v>200</v>
      </c>
    </row>
    <row r="520" spans="1:5" outlineLevel="2">
      <c r="A520" s="6">
        <v>3305</v>
      </c>
      <c r="B520" s="4" t="s">
        <v>424</v>
      </c>
      <c r="C520" s="5">
        <v>500</v>
      </c>
      <c r="D520" s="5">
        <f t="shared" si="55"/>
        <v>500</v>
      </c>
      <c r="E520" s="5">
        <f t="shared" si="55"/>
        <v>500</v>
      </c>
    </row>
    <row r="521" spans="1:5" outlineLevel="2">
      <c r="A521" s="6">
        <v>3305</v>
      </c>
      <c r="B521" s="4" t="s">
        <v>425</v>
      </c>
      <c r="C521" s="5">
        <v>35000</v>
      </c>
      <c r="D521" s="5">
        <f t="shared" si="55"/>
        <v>35000</v>
      </c>
      <c r="E521" s="5">
        <f t="shared" si="55"/>
        <v>35000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200</v>
      </c>
      <c r="D523" s="32">
        <f>SUM(D524:D528)</f>
        <v>200</v>
      </c>
      <c r="E523" s="32">
        <f>SUM(E524:E528)</f>
        <v>200</v>
      </c>
    </row>
    <row r="524" spans="1:5" outlineLevel="2" collapsed="1">
      <c r="A524" s="6">
        <v>3306</v>
      </c>
      <c r="B524" s="4" t="s">
        <v>427</v>
      </c>
      <c r="C524" s="5">
        <v>200</v>
      </c>
      <c r="D524" s="5">
        <f>C524</f>
        <v>200</v>
      </c>
      <c r="E524" s="5">
        <f>D524</f>
        <v>200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2500</v>
      </c>
      <c r="D539" s="32">
        <f>SUM(D540:D545)</f>
        <v>2500</v>
      </c>
      <c r="E539" s="32">
        <f>SUM(E540:E545)</f>
        <v>2500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2500</v>
      </c>
      <c r="D541" s="5">
        <f t="shared" ref="D541:E544" si="58">C541</f>
        <v>2500</v>
      </c>
      <c r="E541" s="5">
        <f t="shared" si="58"/>
        <v>2500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18000</v>
      </c>
      <c r="D551" s="36">
        <f>D552</f>
        <v>18000</v>
      </c>
      <c r="E551" s="36">
        <f>E552</f>
        <v>18000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18000</v>
      </c>
      <c r="D552" s="33">
        <f>D553+D557</f>
        <v>18000</v>
      </c>
      <c r="E552" s="33">
        <f>E553+E557</f>
        <v>18000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18000</v>
      </c>
      <c r="D553" s="32">
        <f>SUM(D554:D556)</f>
        <v>18000</v>
      </c>
      <c r="E553" s="32">
        <f>SUM(E554:E556)</f>
        <v>18000</v>
      </c>
    </row>
    <row r="554" spans="1:10" outlineLevel="2" collapsed="1">
      <c r="A554" s="6">
        <v>5500</v>
      </c>
      <c r="B554" s="4" t="s">
        <v>458</v>
      </c>
      <c r="C554" s="5">
        <v>18000</v>
      </c>
      <c r="D554" s="5">
        <f t="shared" ref="D554:E556" si="59">C554</f>
        <v>18000</v>
      </c>
      <c r="E554" s="5">
        <f t="shared" si="59"/>
        <v>18000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641532.31099999999</v>
      </c>
      <c r="D560" s="37">
        <f>D561+D717+D726</f>
        <v>641532.31099999999</v>
      </c>
      <c r="E560" s="37">
        <f>E561+E717+E726</f>
        <v>641532.31099999999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519332.06599999993</v>
      </c>
      <c r="D561" s="36">
        <f>D562+D639+D643+D646</f>
        <v>519332.06599999993</v>
      </c>
      <c r="E561" s="36">
        <f>E562+E639+E643+E646</f>
        <v>519332.06599999993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519332.06599999993</v>
      </c>
      <c r="D562" s="38">
        <f>D563+D568+D569+D570+D577+D578+D582+D585+D586+D587+D588+D593+D596+D600+D604+D611+D617+D629</f>
        <v>519332.06599999993</v>
      </c>
      <c r="E562" s="38">
        <f>E563+E568+E569+E570+E577+E578+E582+E585+E586+E587+E588+E593+E596+E600+E604+E611+E617+E629</f>
        <v>519332.06599999993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39961.595000000001</v>
      </c>
      <c r="D563" s="32">
        <f>SUM(D564:D567)</f>
        <v>39961.595000000001</v>
      </c>
      <c r="E563" s="32">
        <f>SUM(E564:E567)</f>
        <v>39961.595000000001</v>
      </c>
    </row>
    <row r="564" spans="1:10" outlineLevel="2">
      <c r="A564" s="7">
        <v>6600</v>
      </c>
      <c r="B564" s="4" t="s">
        <v>468</v>
      </c>
      <c r="C564" s="5">
        <v>5735.0479999999998</v>
      </c>
      <c r="D564" s="5">
        <f>C564</f>
        <v>5735.0479999999998</v>
      </c>
      <c r="E564" s="5">
        <f>D564</f>
        <v>5735.0479999999998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34226.546999999999</v>
      </c>
      <c r="D567" s="5">
        <f t="shared" si="60"/>
        <v>34226.546999999999</v>
      </c>
      <c r="E567" s="5">
        <f t="shared" si="60"/>
        <v>34226.546999999999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180092.29199999999</v>
      </c>
      <c r="D570" s="32">
        <f>SUM(D571:D576)</f>
        <v>180092.29199999999</v>
      </c>
      <c r="E570" s="32">
        <f>SUM(E571:E576)</f>
        <v>180092.29199999999</v>
      </c>
    </row>
    <row r="571" spans="1:10" outlineLevel="2">
      <c r="A571" s="7">
        <v>6603</v>
      </c>
      <c r="B571" s="4" t="s">
        <v>474</v>
      </c>
      <c r="C571" s="5">
        <v>180092.29199999999</v>
      </c>
      <c r="D571" s="5">
        <f>C571</f>
        <v>180092.29199999999</v>
      </c>
      <c r="E571" s="5">
        <f>D571</f>
        <v>180092.29199999999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14545</v>
      </c>
      <c r="D582" s="32">
        <f>SUM(D583:D584)</f>
        <v>14545</v>
      </c>
      <c r="E582" s="32">
        <f>SUM(E583:E584)</f>
        <v>14545</v>
      </c>
    </row>
    <row r="583" spans="1:5" outlineLevel="2">
      <c r="A583" s="7">
        <v>6606</v>
      </c>
      <c r="B583" s="4" t="s">
        <v>486</v>
      </c>
      <c r="C583" s="5">
        <v>4545</v>
      </c>
      <c r="D583" s="5">
        <f t="shared" ref="D583:E587" si="63">C583</f>
        <v>4545</v>
      </c>
      <c r="E583" s="5">
        <f t="shared" si="63"/>
        <v>4545</v>
      </c>
    </row>
    <row r="584" spans="1:5" outlineLevel="2">
      <c r="A584" s="7">
        <v>6606</v>
      </c>
      <c r="B584" s="4" t="s">
        <v>487</v>
      </c>
      <c r="C584" s="5">
        <v>10000</v>
      </c>
      <c r="D584" s="5">
        <f t="shared" si="63"/>
        <v>10000</v>
      </c>
      <c r="E584" s="5">
        <f t="shared" si="63"/>
        <v>10000</v>
      </c>
    </row>
    <row r="585" spans="1:5" outlineLevel="1">
      <c r="A585" s="176" t="s">
        <v>488</v>
      </c>
      <c r="B585" s="177"/>
      <c r="C585" s="32">
        <v>400.92599999999999</v>
      </c>
      <c r="D585" s="32">
        <f t="shared" si="63"/>
        <v>400.92599999999999</v>
      </c>
      <c r="E585" s="32">
        <f t="shared" si="63"/>
        <v>400.92599999999999</v>
      </c>
    </row>
    <row r="586" spans="1:5" outlineLevel="1" collapsed="1">
      <c r="A586" s="176" t="s">
        <v>489</v>
      </c>
      <c r="B586" s="177"/>
      <c r="C586" s="32">
        <v>2000</v>
      </c>
      <c r="D586" s="32">
        <f t="shared" si="63"/>
        <v>2000</v>
      </c>
      <c r="E586" s="32">
        <f t="shared" si="63"/>
        <v>2000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254312.09299999999</v>
      </c>
      <c r="D600" s="32">
        <f>SUM(D601:D603)</f>
        <v>254312.09299999999</v>
      </c>
      <c r="E600" s="32">
        <f>SUM(E601:E603)</f>
        <v>254312.09299999999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249285.29300000001</v>
      </c>
      <c r="D602" s="5">
        <f t="shared" si="66"/>
        <v>249285.29300000001</v>
      </c>
      <c r="E602" s="5">
        <f t="shared" si="66"/>
        <v>249285.29300000001</v>
      </c>
    </row>
    <row r="603" spans="1:5" outlineLevel="2">
      <c r="A603" s="7">
        <v>6613</v>
      </c>
      <c r="B603" s="4" t="s">
        <v>501</v>
      </c>
      <c r="C603" s="5">
        <v>5026.8</v>
      </c>
      <c r="D603" s="5">
        <f t="shared" si="66"/>
        <v>5026.8</v>
      </c>
      <c r="E603" s="5">
        <f t="shared" si="66"/>
        <v>5026.8</v>
      </c>
    </row>
    <row r="604" spans="1:5" outlineLevel="1">
      <c r="A604" s="176" t="s">
        <v>506</v>
      </c>
      <c r="B604" s="177"/>
      <c r="C604" s="32">
        <f>SUM(C605:C610)</f>
        <v>5000</v>
      </c>
      <c r="D604" s="32">
        <f>SUM(D605:D610)</f>
        <v>5000</v>
      </c>
      <c r="E604" s="32">
        <f>SUM(E605:E610)</f>
        <v>5000</v>
      </c>
    </row>
    <row r="605" spans="1:5" outlineLevel="2">
      <c r="A605" s="7">
        <v>6614</v>
      </c>
      <c r="B605" s="4" t="s">
        <v>507</v>
      </c>
      <c r="C605" s="5">
        <v>5000</v>
      </c>
      <c r="D605" s="5">
        <f>C605</f>
        <v>5000</v>
      </c>
      <c r="E605" s="5">
        <f>D605</f>
        <v>5000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23020.16</v>
      </c>
      <c r="D629" s="32">
        <f>SUM(D630:D638)</f>
        <v>23020.16</v>
      </c>
      <c r="E629" s="32">
        <f>SUM(E630:E638)</f>
        <v>23020.16</v>
      </c>
    </row>
    <row r="630" spans="1:10" outlineLevel="2">
      <c r="A630" s="7">
        <v>6617</v>
      </c>
      <c r="B630" s="4" t="s">
        <v>532</v>
      </c>
      <c r="C630" s="5">
        <v>23020.16</v>
      </c>
      <c r="D630" s="5">
        <f>C630</f>
        <v>23020.16</v>
      </c>
      <c r="E630" s="5">
        <f>D630</f>
        <v>23020.16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122200.245</v>
      </c>
      <c r="D717" s="36">
        <f>D718</f>
        <v>122200.245</v>
      </c>
      <c r="E717" s="36">
        <f>E718</f>
        <v>122200.245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122200.245</v>
      </c>
      <c r="D718" s="33">
        <f>D719+D723</f>
        <v>122200.245</v>
      </c>
      <c r="E718" s="33">
        <f>E719+E723</f>
        <v>122200.245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122200.245</v>
      </c>
      <c r="D719" s="31">
        <f>SUM(D720:D722)</f>
        <v>122200.245</v>
      </c>
      <c r="E719" s="31">
        <f>SUM(E720:E722)</f>
        <v>122200.245</v>
      </c>
    </row>
    <row r="720" spans="1:10" ht="15" customHeight="1" outlineLevel="2">
      <c r="A720" s="6">
        <v>10950</v>
      </c>
      <c r="B720" s="4" t="s">
        <v>572</v>
      </c>
      <c r="C720" s="5">
        <v>122200.245</v>
      </c>
      <c r="D720" s="5">
        <f>C720</f>
        <v>122200.245</v>
      </c>
      <c r="E720" s="5">
        <f>D720</f>
        <v>122200.245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topLeftCell="B23" workbookViewId="0">
      <selection activeCell="F42" sqref="F42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285400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230000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966</v>
      </c>
      <c r="B6" s="10">
        <v>2016</v>
      </c>
      <c r="C6" s="10">
        <v>230000</v>
      </c>
      <c r="D6" s="10"/>
      <c r="E6" s="10"/>
      <c r="F6" s="10"/>
      <c r="G6" s="10">
        <v>87310.202000000005</v>
      </c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43000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26600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16400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10200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6200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4000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2200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1800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 t="s">
        <v>967</v>
      </c>
      <c r="B34" s="10">
        <v>2017</v>
      </c>
      <c r="C34" s="10">
        <v>400</v>
      </c>
      <c r="D34" s="10"/>
      <c r="E34" s="10"/>
      <c r="F34" s="10"/>
      <c r="G34" s="10"/>
      <c r="H34" s="10"/>
      <c r="I34" s="10"/>
    </row>
    <row r="35" spans="1:9">
      <c r="A35" s="10" t="s">
        <v>968</v>
      </c>
      <c r="B35" s="10">
        <v>2017</v>
      </c>
      <c r="C35" s="10">
        <v>1400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3">SUM(C37:C38)</f>
        <v>4752119.2</v>
      </c>
      <c r="D36" s="146"/>
      <c r="E36" s="146">
        <f t="shared" ref="E36:I36" si="24">SUM(E37:E38)</f>
        <v>0</v>
      </c>
      <c r="F36" s="146">
        <f t="shared" si="24"/>
        <v>0</v>
      </c>
      <c r="G36" s="146">
        <f t="shared" si="24"/>
        <v>0</v>
      </c>
      <c r="H36" s="146">
        <f t="shared" si="24"/>
        <v>0</v>
      </c>
      <c r="I36" s="146">
        <f t="shared" si="24"/>
        <v>0</v>
      </c>
    </row>
    <row r="37" spans="1:9">
      <c r="A37" s="10"/>
      <c r="B37" s="10"/>
      <c r="C37" s="10">
        <f t="shared" ref="C37" si="25">SUM(C38:C39)</f>
        <v>2970074.5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6">SUM(C39:C40)</f>
        <v>1782044.7000000002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7">SUM(C40:C41)</f>
        <v>1188029.8</v>
      </c>
      <c r="D39" s="147">
        <f t="shared" ref="D39:I39" si="28">D40+D52+D55+D58+D61+D64+D67+D74+D77</f>
        <v>0</v>
      </c>
      <c r="E39" s="147">
        <f t="shared" si="28"/>
        <v>0</v>
      </c>
      <c r="F39" s="147">
        <f t="shared" si="28"/>
        <v>511288.75099999999</v>
      </c>
      <c r="G39" s="147">
        <f t="shared" si="28"/>
        <v>0</v>
      </c>
      <c r="H39" s="147">
        <f t="shared" si="28"/>
        <v>0</v>
      </c>
      <c r="I39" s="147">
        <f t="shared" si="28"/>
        <v>0</v>
      </c>
    </row>
    <row r="40" spans="1:9">
      <c r="A40" s="144" t="s">
        <v>911</v>
      </c>
      <c r="B40" s="144"/>
      <c r="C40" s="144">
        <f t="shared" ref="C40" si="29">SUM(C41:C42)</f>
        <v>594014.9</v>
      </c>
      <c r="D40" s="144">
        <f t="shared" ref="D40:I40" si="30">SUM(D41:D51)</f>
        <v>0</v>
      </c>
      <c r="E40" s="144">
        <f t="shared" si="30"/>
        <v>0</v>
      </c>
      <c r="F40" s="144">
        <f t="shared" si="30"/>
        <v>511288.75099999999</v>
      </c>
      <c r="G40" s="144">
        <f t="shared" si="30"/>
        <v>0</v>
      </c>
      <c r="H40" s="144">
        <f t="shared" si="30"/>
        <v>0</v>
      </c>
      <c r="I40" s="144">
        <f t="shared" si="30"/>
        <v>0</v>
      </c>
    </row>
    <row r="41" spans="1:9">
      <c r="A41" s="10" t="s">
        <v>969</v>
      </c>
      <c r="B41" s="10">
        <v>2016</v>
      </c>
      <c r="C41" s="10">
        <v>594014.9</v>
      </c>
      <c r="D41" s="10"/>
      <c r="E41" s="10"/>
      <c r="F41" s="10">
        <v>511288.75099999999</v>
      </c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1">SUM(C53:C54)</f>
        <v>0</v>
      </c>
      <c r="D52" s="144">
        <f t="shared" ref="D52:I52" si="32">SUM(D53:D54)</f>
        <v>0</v>
      </c>
      <c r="E52" s="144">
        <f t="shared" si="32"/>
        <v>0</v>
      </c>
      <c r="F52" s="144">
        <f t="shared" si="32"/>
        <v>0</v>
      </c>
      <c r="G52" s="144">
        <f t="shared" si="32"/>
        <v>0</v>
      </c>
      <c r="H52" s="144">
        <f t="shared" si="32"/>
        <v>0</v>
      </c>
      <c r="I52" s="144">
        <f t="shared" si="32"/>
        <v>0</v>
      </c>
    </row>
    <row r="53" spans="1:9">
      <c r="A53" s="10"/>
      <c r="B53" s="10"/>
      <c r="C53" s="10">
        <f t="shared" ref="C53" si="33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4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5">SUM(C56:C57)</f>
        <v>0</v>
      </c>
      <c r="D55" s="144">
        <f t="shared" ref="D55:I55" si="36">SUM(D56:D57)</f>
        <v>0</v>
      </c>
      <c r="E55" s="144">
        <f t="shared" si="36"/>
        <v>0</v>
      </c>
      <c r="F55" s="144">
        <f t="shared" si="36"/>
        <v>0</v>
      </c>
      <c r="G55" s="144">
        <f t="shared" si="36"/>
        <v>0</v>
      </c>
      <c r="H55" s="144">
        <f t="shared" si="36"/>
        <v>0</v>
      </c>
      <c r="I55" s="144">
        <f t="shared" si="36"/>
        <v>0</v>
      </c>
    </row>
    <row r="56" spans="1:9">
      <c r="A56" s="10"/>
      <c r="B56" s="10"/>
      <c r="C56" s="10">
        <f t="shared" ref="C56" si="37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38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39">SUM(C59:C60)</f>
        <v>0</v>
      </c>
      <c r="D58" s="144">
        <f t="shared" ref="D58:I58" si="40">SUM(D59:D60)</f>
        <v>0</v>
      </c>
      <c r="E58" s="144">
        <f t="shared" si="40"/>
        <v>0</v>
      </c>
      <c r="F58" s="144">
        <f t="shared" si="40"/>
        <v>0</v>
      </c>
      <c r="G58" s="144">
        <f t="shared" si="40"/>
        <v>0</v>
      </c>
      <c r="H58" s="144">
        <f t="shared" si="40"/>
        <v>0</v>
      </c>
      <c r="I58" s="144">
        <f t="shared" si="40"/>
        <v>0</v>
      </c>
    </row>
    <row r="59" spans="1:9">
      <c r="A59" s="10"/>
      <c r="B59" s="10"/>
      <c r="C59" s="10">
        <f t="shared" ref="C59" si="41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2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3">SUM(C62:C63)</f>
        <v>0</v>
      </c>
      <c r="D61" s="144">
        <f t="shared" ref="D61:I61" si="44">SUM(D62:D63)</f>
        <v>0</v>
      </c>
      <c r="E61" s="144">
        <f t="shared" si="44"/>
        <v>0</v>
      </c>
      <c r="F61" s="144">
        <f t="shared" si="44"/>
        <v>0</v>
      </c>
      <c r="G61" s="144">
        <f t="shared" si="44"/>
        <v>0</v>
      </c>
      <c r="H61" s="144">
        <f t="shared" si="44"/>
        <v>0</v>
      </c>
      <c r="I61" s="144">
        <f t="shared" si="44"/>
        <v>0</v>
      </c>
    </row>
    <row r="62" spans="1:9">
      <c r="A62" s="10"/>
      <c r="B62" s="10"/>
      <c r="C62" s="10">
        <f t="shared" ref="C62" si="45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6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7">SUM(C65:C66)</f>
        <v>0</v>
      </c>
      <c r="D64" s="144">
        <f t="shared" ref="D64:H64" si="48">SUM(D65:D66)</f>
        <v>0</v>
      </c>
      <c r="E64" s="144">
        <f t="shared" si="48"/>
        <v>0</v>
      </c>
      <c r="F64" s="144">
        <f t="shared" si="48"/>
        <v>0</v>
      </c>
      <c r="G64" s="144">
        <f t="shared" si="48"/>
        <v>0</v>
      </c>
      <c r="H64" s="144">
        <f t="shared" si="48"/>
        <v>0</v>
      </c>
      <c r="I64" s="144"/>
    </row>
    <row r="65" spans="1:9">
      <c r="A65" s="10"/>
      <c r="B65" s="10"/>
      <c r="C65" s="10">
        <f t="shared" ref="C65" si="49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0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1">SUM(C68:C69)</f>
        <v>0</v>
      </c>
      <c r="D67" s="144">
        <f t="shared" ref="D67:I67" si="52">D68+D71</f>
        <v>0</v>
      </c>
      <c r="E67" s="144">
        <f t="shared" si="52"/>
        <v>0</v>
      </c>
      <c r="F67" s="144">
        <f t="shared" si="52"/>
        <v>0</v>
      </c>
      <c r="G67" s="144">
        <f t="shared" si="52"/>
        <v>0</v>
      </c>
      <c r="H67" s="144">
        <f t="shared" si="52"/>
        <v>0</v>
      </c>
      <c r="I67" s="144">
        <f t="shared" si="52"/>
        <v>0</v>
      </c>
    </row>
    <row r="68" spans="1:9">
      <c r="A68" s="146" t="s">
        <v>919</v>
      </c>
      <c r="B68" s="146"/>
      <c r="C68" s="146">
        <f t="shared" ref="C68" si="53">SUM(C69:C70)</f>
        <v>0</v>
      </c>
      <c r="D68" s="146">
        <f t="shared" ref="D68:I68" si="54">SUM(D69:D70)</f>
        <v>0</v>
      </c>
      <c r="E68" s="146">
        <f t="shared" si="54"/>
        <v>0</v>
      </c>
      <c r="F68" s="146">
        <f t="shared" si="54"/>
        <v>0</v>
      </c>
      <c r="G68" s="146">
        <f t="shared" si="54"/>
        <v>0</v>
      </c>
      <c r="H68" s="146">
        <f t="shared" si="54"/>
        <v>0</v>
      </c>
      <c r="I68" s="146">
        <f t="shared" si="54"/>
        <v>0</v>
      </c>
    </row>
    <row r="69" spans="1:9">
      <c r="A69" s="10"/>
      <c r="B69" s="10"/>
      <c r="C69" s="10">
        <f t="shared" ref="C69" si="55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6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7">SUM(C72:C73)</f>
        <v>0</v>
      </c>
      <c r="D71" s="146">
        <f t="shared" ref="D71:I71" si="58">SUM(D72:D73)</f>
        <v>0</v>
      </c>
      <c r="E71" s="146">
        <f t="shared" si="58"/>
        <v>0</v>
      </c>
      <c r="F71" s="146">
        <f t="shared" si="58"/>
        <v>0</v>
      </c>
      <c r="G71" s="146">
        <f t="shared" si="58"/>
        <v>0</v>
      </c>
      <c r="H71" s="146">
        <f t="shared" si="58"/>
        <v>0</v>
      </c>
      <c r="I71" s="146">
        <f t="shared" si="58"/>
        <v>0</v>
      </c>
    </row>
    <row r="72" spans="1:9">
      <c r="A72" s="10"/>
      <c r="B72" s="10"/>
      <c r="C72" s="10">
        <f t="shared" ref="C72" si="59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0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1">SUM(C75:C76)</f>
        <v>0</v>
      </c>
      <c r="D74" s="144">
        <f t="shared" ref="D74:I74" si="62">SUM(D75:D76)</f>
        <v>0</v>
      </c>
      <c r="E74" s="144">
        <f t="shared" si="62"/>
        <v>0</v>
      </c>
      <c r="F74" s="144">
        <f t="shared" si="62"/>
        <v>0</v>
      </c>
      <c r="G74" s="144">
        <f t="shared" si="62"/>
        <v>0</v>
      </c>
      <c r="H74" s="144">
        <f t="shared" si="62"/>
        <v>0</v>
      </c>
      <c r="I74" s="144">
        <f t="shared" si="62"/>
        <v>0</v>
      </c>
    </row>
    <row r="75" spans="1:9">
      <c r="A75" s="10"/>
      <c r="B75" s="10"/>
      <c r="C75" s="10">
        <f t="shared" ref="C75" si="63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4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5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6">SUM(C79:C80)</f>
        <v>0</v>
      </c>
      <c r="D78" s="144"/>
      <c r="E78" s="144"/>
      <c r="F78" s="144">
        <f t="shared" ref="F78" si="67">F77+F74+F67+F64+F61+F58+F55+F52+F40+F32+F29+F26+F16+F13+F10+F5</f>
        <v>511288.75099999999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6" workbookViewId="0">
      <selection activeCell="C22" sqref="C22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2018-05-21T12:19:23Z</dcterms:modified>
</cp:coreProperties>
</file>